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8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2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4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5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6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7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48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Masha\Documents\Biozentrum\source data files\"/>
    </mc:Choice>
  </mc:AlternateContent>
  <xr:revisionPtr revIDLastSave="0" documentId="13_ncr:1_{AC13CEA5-27F4-4204-AFD0-879EFC278991}" xr6:coauthVersionLast="47" xr6:coauthVersionMax="47" xr10:uidLastSave="{00000000-0000-0000-0000-000000000000}"/>
  <bookViews>
    <workbookView xWindow="-90" yWindow="-90" windowWidth="19380" windowHeight="10380" tabRatio="697" xr2:uid="{00000000-000D-0000-FFFF-FFFF00000000}"/>
  </bookViews>
  <sheets>
    <sheet name="exp1-endosome1" sheetId="1" r:id="rId1"/>
    <sheet name="exp1-endosome2" sheetId="2" r:id="rId2"/>
    <sheet name="exp1-endosome3" sheetId="3" r:id="rId3"/>
    <sheet name="exp1-endosome4" sheetId="4" r:id="rId4"/>
    <sheet name="exp1-endosome5" sheetId="5" r:id="rId5"/>
    <sheet name="exp1-endosome6" sheetId="6" r:id="rId6"/>
    <sheet name="exp1-endosome7" sheetId="7" r:id="rId7"/>
    <sheet name="exp1-endosome8" sheetId="8" r:id="rId8"/>
    <sheet name="exp1-endosome9" sheetId="9" r:id="rId9"/>
    <sheet name="exp1-endosome10" sheetId="10" r:id="rId10"/>
    <sheet name="exp1-endosome11" sheetId="11" r:id="rId11"/>
    <sheet name="exp1-endosome12" sheetId="12" r:id="rId12"/>
    <sheet name="exp1-endosome13" sheetId="13" r:id="rId13"/>
    <sheet name="exp1-endosome14" sheetId="14" r:id="rId14"/>
    <sheet name="exp1-endosome15" sheetId="15" r:id="rId15"/>
    <sheet name="exp1-endosome16" sheetId="16" r:id="rId16"/>
    <sheet name="exp1-endosome17" sheetId="17" r:id="rId17"/>
    <sheet name="exp1-time" sheetId="19" r:id="rId18"/>
    <sheet name="exp1-aligned" sheetId="18" r:id="rId19"/>
    <sheet name="exp2-endosome1" sheetId="20" r:id="rId20"/>
    <sheet name="exp2-endosome2" sheetId="21" r:id="rId21"/>
    <sheet name="exp2-endosome3" sheetId="22" r:id="rId22"/>
    <sheet name="exp2-endosome4" sheetId="23" r:id="rId23"/>
    <sheet name="exp2-endosome5" sheetId="24" r:id="rId24"/>
    <sheet name="exp2-endosome6" sheetId="25" r:id="rId25"/>
    <sheet name="exp2-endosome7" sheetId="26" r:id="rId26"/>
    <sheet name="exp2-endosome8" sheetId="27" r:id="rId27"/>
    <sheet name="exp2-endosome9" sheetId="28" r:id="rId28"/>
    <sheet name="exp2-endosome10" sheetId="29" r:id="rId29"/>
    <sheet name="exp2-endosome11" sheetId="30" r:id="rId30"/>
    <sheet name="exp2-endosome12" sheetId="31" r:id="rId31"/>
    <sheet name="exp2-time" sheetId="32" r:id="rId32"/>
    <sheet name="exp2-aligned" sheetId="33" r:id="rId33"/>
    <sheet name="exp3-endosome1" sheetId="34" r:id="rId34"/>
    <sheet name="exp3-endosome2" sheetId="35" r:id="rId35"/>
    <sheet name="exp3-endosome3" sheetId="36" r:id="rId36"/>
    <sheet name="exp3-endosome4" sheetId="37" r:id="rId37"/>
    <sheet name="exp3-endosome5" sheetId="38" r:id="rId38"/>
    <sheet name="exp3-endosome6" sheetId="39" r:id="rId39"/>
    <sheet name="exp3-endosome7" sheetId="40" r:id="rId40"/>
    <sheet name="exp3-endosome8" sheetId="41" r:id="rId41"/>
    <sheet name="exp3-endosome9" sheetId="42" r:id="rId42"/>
    <sheet name="exp3-endosome10" sheetId="43" r:id="rId43"/>
    <sheet name="exp3-endosome11" sheetId="44" r:id="rId44"/>
    <sheet name="exp3-endosome12" sheetId="45" r:id="rId45"/>
    <sheet name="exp3-endosome13" sheetId="46" r:id="rId46"/>
    <sheet name="exp3-endosome14" sheetId="47" r:id="rId47"/>
    <sheet name="exp3-endosome15" sheetId="48" r:id="rId48"/>
    <sheet name="exp3-endosome16" sheetId="49" r:id="rId49"/>
    <sheet name="exp3-time" sheetId="50" r:id="rId50"/>
    <sheet name="exp3-aligned" sheetId="51" r:id="rId51"/>
  </sheets>
  <externalReferences>
    <externalReference r:id="rId52"/>
    <externalReference r:id="rId5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9" i="51" l="1"/>
  <c r="AM159" i="51"/>
  <c r="AL159" i="51"/>
  <c r="AP158" i="51"/>
  <c r="AM158" i="51"/>
  <c r="AL158" i="51"/>
  <c r="AP157" i="51"/>
  <c r="AM157" i="51"/>
  <c r="AL157" i="51"/>
  <c r="AP156" i="51"/>
  <c r="AM156" i="51"/>
  <c r="AL156" i="51"/>
  <c r="AP155" i="51"/>
  <c r="AM155" i="51"/>
  <c r="AL155" i="51"/>
  <c r="AP154" i="51"/>
  <c r="AM154" i="51"/>
  <c r="AL154" i="51"/>
  <c r="AP153" i="51"/>
  <c r="AM153" i="51"/>
  <c r="AL153" i="51"/>
  <c r="AP152" i="51"/>
  <c r="AM152" i="51"/>
  <c r="AL152" i="51"/>
  <c r="AP151" i="51"/>
  <c r="AM151" i="51"/>
  <c r="AL151" i="51"/>
  <c r="AP150" i="51"/>
  <c r="AM150" i="51"/>
  <c r="AL150" i="51"/>
  <c r="AP149" i="51"/>
  <c r="AM149" i="51"/>
  <c r="AL149" i="51"/>
  <c r="AP148" i="51"/>
  <c r="AM148" i="51"/>
  <c r="AL148" i="51"/>
  <c r="AP147" i="51"/>
  <c r="AM147" i="51"/>
  <c r="AL147" i="51"/>
  <c r="AP146" i="51"/>
  <c r="AM146" i="51"/>
  <c r="AL146" i="51"/>
  <c r="AP145" i="51"/>
  <c r="AM145" i="51"/>
  <c r="AL145" i="51"/>
  <c r="AP144" i="51"/>
  <c r="AM144" i="51"/>
  <c r="AL144" i="51"/>
  <c r="AP143" i="51"/>
  <c r="AM143" i="51"/>
  <c r="AL143" i="51"/>
  <c r="AP142" i="51"/>
  <c r="AM142" i="51"/>
  <c r="AL142" i="51"/>
  <c r="AP141" i="51"/>
  <c r="AM141" i="51"/>
  <c r="AL141" i="51"/>
  <c r="AP140" i="51"/>
  <c r="AM140" i="51"/>
  <c r="AL140" i="51"/>
  <c r="AP139" i="51"/>
  <c r="AM139" i="51"/>
  <c r="AL139" i="51"/>
  <c r="AP138" i="51"/>
  <c r="AM138" i="51"/>
  <c r="AL138" i="51"/>
  <c r="AP137" i="51"/>
  <c r="AM137" i="51"/>
  <c r="AL137" i="51"/>
  <c r="AP136" i="51"/>
  <c r="AM136" i="51"/>
  <c r="AL136" i="51"/>
  <c r="AP135" i="51"/>
  <c r="AM135" i="51"/>
  <c r="AL135" i="51"/>
  <c r="AP134" i="51"/>
  <c r="AM134" i="51"/>
  <c r="AL134" i="51"/>
  <c r="AP133" i="51"/>
  <c r="AM133" i="51"/>
  <c r="AL133" i="51"/>
  <c r="AP132" i="51"/>
  <c r="AM132" i="51"/>
  <c r="AL132" i="51"/>
  <c r="AP131" i="51"/>
  <c r="AM131" i="51"/>
  <c r="AL131" i="51"/>
  <c r="AP130" i="51"/>
  <c r="AM130" i="51"/>
  <c r="AL130" i="51"/>
  <c r="AP129" i="51"/>
  <c r="AM129" i="51"/>
  <c r="AL129" i="51"/>
  <c r="AP128" i="51"/>
  <c r="AM128" i="51"/>
  <c r="AL128" i="51"/>
  <c r="AP127" i="51"/>
  <c r="AM127" i="51"/>
  <c r="AL127" i="51"/>
  <c r="AP126" i="51"/>
  <c r="AM126" i="51"/>
  <c r="AL126" i="51"/>
  <c r="AP125" i="51"/>
  <c r="AM125" i="51"/>
  <c r="AL125" i="51"/>
  <c r="AP124" i="51"/>
  <c r="AM124" i="51"/>
  <c r="AL124" i="51"/>
  <c r="AP123" i="51"/>
  <c r="AM123" i="51"/>
  <c r="AL123" i="51"/>
  <c r="AP122" i="51"/>
  <c r="AM122" i="51"/>
  <c r="AL122" i="51"/>
  <c r="AP121" i="51"/>
  <c r="AM121" i="51"/>
  <c r="AL121" i="51"/>
  <c r="AP120" i="51"/>
  <c r="AM120" i="51"/>
  <c r="AL120" i="51"/>
  <c r="AP119" i="51"/>
  <c r="AM119" i="51"/>
  <c r="AL119" i="51"/>
  <c r="AP118" i="51"/>
  <c r="AM118" i="51"/>
  <c r="AL118" i="51"/>
  <c r="AP117" i="51"/>
  <c r="AM117" i="51"/>
  <c r="AL117" i="51"/>
  <c r="AP116" i="51"/>
  <c r="AM116" i="51"/>
  <c r="AL116" i="51"/>
  <c r="AP115" i="51"/>
  <c r="AM115" i="51"/>
  <c r="AL115" i="51"/>
  <c r="AP114" i="51"/>
  <c r="AM114" i="51"/>
  <c r="AL114" i="51"/>
  <c r="AP113" i="51"/>
  <c r="AM113" i="51"/>
  <c r="AL113" i="51"/>
  <c r="AP112" i="51"/>
  <c r="AM112" i="51"/>
  <c r="AL112" i="51"/>
  <c r="AP111" i="51"/>
  <c r="AM111" i="51"/>
  <c r="AL111" i="51"/>
  <c r="AP110" i="51"/>
  <c r="AM110" i="51"/>
  <c r="AL110" i="51"/>
  <c r="AP109" i="51"/>
  <c r="AM109" i="51"/>
  <c r="AL109" i="51"/>
  <c r="AP108" i="51"/>
  <c r="AM108" i="51"/>
  <c r="AL108" i="51"/>
  <c r="AP107" i="51"/>
  <c r="AM107" i="51"/>
  <c r="AL107" i="51"/>
  <c r="AP106" i="51"/>
  <c r="AM106" i="51"/>
  <c r="AL106" i="51"/>
  <c r="AP105" i="51"/>
  <c r="AM105" i="51"/>
  <c r="AL105" i="51"/>
  <c r="AP104" i="51"/>
  <c r="AM104" i="51"/>
  <c r="AL104" i="51"/>
  <c r="AP103" i="51"/>
  <c r="AM103" i="51"/>
  <c r="AL103" i="51"/>
  <c r="AP102" i="51"/>
  <c r="AM102" i="51"/>
  <c r="AL102" i="51"/>
  <c r="AP101" i="51"/>
  <c r="AM101" i="51"/>
  <c r="AL101" i="51"/>
  <c r="AP100" i="51"/>
  <c r="AM100" i="51"/>
  <c r="AL100" i="51"/>
  <c r="AP99" i="51"/>
  <c r="AM99" i="51"/>
  <c r="AL99" i="51"/>
  <c r="AP98" i="51"/>
  <c r="AM98" i="51"/>
  <c r="AL98" i="51"/>
  <c r="AP97" i="51"/>
  <c r="AM97" i="51"/>
  <c r="AL97" i="51"/>
  <c r="AP96" i="51"/>
  <c r="AM96" i="51"/>
  <c r="AL96" i="51"/>
  <c r="AP95" i="51"/>
  <c r="AM95" i="51"/>
  <c r="AL95" i="51"/>
  <c r="AP94" i="51"/>
  <c r="AM94" i="51"/>
  <c r="AL94" i="51"/>
  <c r="AP93" i="51"/>
  <c r="AM93" i="51"/>
  <c r="AL93" i="51"/>
  <c r="AP92" i="51"/>
  <c r="AM92" i="51"/>
  <c r="AL92" i="51"/>
  <c r="AP91" i="51"/>
  <c r="AM91" i="51"/>
  <c r="AL91" i="51"/>
  <c r="AP90" i="51"/>
  <c r="AM90" i="51"/>
  <c r="AL90" i="51"/>
  <c r="AP89" i="51"/>
  <c r="AM89" i="51"/>
  <c r="AL89" i="51"/>
  <c r="AP88" i="51"/>
  <c r="AM88" i="51"/>
  <c r="AL88" i="51"/>
  <c r="AP87" i="51"/>
  <c r="AM87" i="51"/>
  <c r="AL87" i="51"/>
  <c r="AP86" i="51"/>
  <c r="AM86" i="51"/>
  <c r="AL86" i="51"/>
  <c r="AP85" i="51"/>
  <c r="AM85" i="51"/>
  <c r="AL85" i="51"/>
  <c r="AP84" i="51"/>
  <c r="AM84" i="51"/>
  <c r="AL84" i="51"/>
  <c r="AP83" i="51"/>
  <c r="AM83" i="51"/>
  <c r="AL83" i="51"/>
  <c r="AP82" i="51"/>
  <c r="AM82" i="51"/>
  <c r="AL82" i="51"/>
  <c r="AP81" i="51"/>
  <c r="AM81" i="51"/>
  <c r="AL81" i="51"/>
  <c r="AP80" i="51"/>
  <c r="AM80" i="51"/>
  <c r="AL80" i="51"/>
  <c r="AP79" i="51"/>
  <c r="AM79" i="51"/>
  <c r="AL79" i="51"/>
  <c r="AP78" i="51"/>
  <c r="AM78" i="51"/>
  <c r="AL78" i="51"/>
  <c r="AP77" i="51"/>
  <c r="AM77" i="51"/>
  <c r="AL77" i="51"/>
  <c r="AP76" i="51"/>
  <c r="AM76" i="51"/>
  <c r="AL76" i="51"/>
  <c r="AP75" i="51"/>
  <c r="AM75" i="51"/>
  <c r="AL75" i="51"/>
  <c r="AP74" i="51"/>
  <c r="AM74" i="51"/>
  <c r="AL74" i="51"/>
  <c r="AP73" i="51"/>
  <c r="AM73" i="51"/>
  <c r="AL73" i="51"/>
  <c r="AP72" i="51"/>
  <c r="AM72" i="51"/>
  <c r="AL72" i="51"/>
  <c r="AP71" i="51"/>
  <c r="AM71" i="51"/>
  <c r="AL71" i="51"/>
  <c r="AP70" i="51"/>
  <c r="AM70" i="51"/>
  <c r="AL70" i="51"/>
  <c r="AP69" i="51"/>
  <c r="AM69" i="51"/>
  <c r="AL69" i="51"/>
  <c r="AP68" i="51"/>
  <c r="AM68" i="51"/>
  <c r="AL68" i="51"/>
  <c r="AP67" i="51"/>
  <c r="AM67" i="51"/>
  <c r="AL67" i="51"/>
  <c r="AP66" i="51"/>
  <c r="AM66" i="51"/>
  <c r="AL66" i="51"/>
  <c r="AP65" i="51"/>
  <c r="AM65" i="51"/>
  <c r="AL65" i="51"/>
  <c r="AP64" i="51"/>
  <c r="AM64" i="51"/>
  <c r="AL64" i="51"/>
  <c r="AP63" i="51"/>
  <c r="AM63" i="51"/>
  <c r="AL63" i="51"/>
  <c r="AP62" i="51"/>
  <c r="AM62" i="51"/>
  <c r="AL62" i="51"/>
  <c r="AP61" i="51"/>
  <c r="AM61" i="51"/>
  <c r="AL61" i="51"/>
  <c r="AP60" i="51"/>
  <c r="AM60" i="51"/>
  <c r="AL60" i="51"/>
  <c r="AP59" i="51"/>
  <c r="AM59" i="51"/>
  <c r="AL59" i="51"/>
  <c r="AP58" i="51"/>
  <c r="AM58" i="51"/>
  <c r="AL58" i="51"/>
  <c r="AP57" i="51"/>
  <c r="AM57" i="51"/>
  <c r="AL57" i="51"/>
  <c r="AP56" i="51"/>
  <c r="AM56" i="51"/>
  <c r="AL56" i="51"/>
  <c r="AP55" i="51"/>
  <c r="AM55" i="51"/>
  <c r="AL55" i="51"/>
  <c r="AP54" i="51"/>
  <c r="AM54" i="51"/>
  <c r="AL54" i="51"/>
  <c r="AP53" i="51"/>
  <c r="AM53" i="51"/>
  <c r="AL53" i="51"/>
  <c r="AP52" i="51"/>
  <c r="AM52" i="51"/>
  <c r="AL52" i="51"/>
  <c r="AP51" i="51"/>
  <c r="AM51" i="51"/>
  <c r="AL51" i="51"/>
  <c r="AP50" i="51"/>
  <c r="AM50" i="51"/>
  <c r="AL50" i="51"/>
  <c r="AP49" i="51"/>
  <c r="AM49" i="51"/>
  <c r="AL49" i="51"/>
  <c r="AP48" i="51"/>
  <c r="AM48" i="51"/>
  <c r="AL48" i="51"/>
  <c r="AP47" i="51"/>
  <c r="AM47" i="51"/>
  <c r="AL47" i="51"/>
  <c r="AP46" i="51"/>
  <c r="AM46" i="51"/>
  <c r="AL46" i="51"/>
  <c r="AP45" i="51"/>
  <c r="AM45" i="51"/>
  <c r="AL45" i="51"/>
  <c r="AP44" i="51"/>
  <c r="AM44" i="51"/>
  <c r="AL44" i="51"/>
  <c r="AP43" i="51"/>
  <c r="AM43" i="51"/>
  <c r="AL43" i="51"/>
  <c r="AP42" i="51"/>
  <c r="AM42" i="51"/>
  <c r="AL42" i="51"/>
  <c r="AP41" i="51"/>
  <c r="AM41" i="51"/>
  <c r="AL41" i="51"/>
  <c r="AP40" i="51"/>
  <c r="AM40" i="51"/>
  <c r="AL40" i="51"/>
  <c r="AP39" i="51"/>
  <c r="AM39" i="51"/>
  <c r="AL39" i="51"/>
  <c r="AP38" i="51"/>
  <c r="AM38" i="51"/>
  <c r="AL38" i="51"/>
  <c r="AP37" i="51"/>
  <c r="AM37" i="51"/>
  <c r="AL37" i="51"/>
  <c r="AP36" i="51"/>
  <c r="AM36" i="51"/>
  <c r="AL36" i="51"/>
  <c r="AP35" i="51"/>
  <c r="AM35" i="51"/>
  <c r="AL35" i="51"/>
  <c r="AP34" i="51"/>
  <c r="AM34" i="51"/>
  <c r="AL34" i="51"/>
  <c r="AP33" i="51"/>
  <c r="AM33" i="51"/>
  <c r="AL33" i="51"/>
  <c r="AP32" i="51"/>
  <c r="AM32" i="51"/>
  <c r="AL32" i="51"/>
  <c r="AP31" i="51"/>
  <c r="AM31" i="51"/>
  <c r="AL31" i="51"/>
  <c r="AP30" i="51"/>
  <c r="AM30" i="51"/>
  <c r="AL30" i="51"/>
  <c r="AP29" i="51"/>
  <c r="AM29" i="51"/>
  <c r="AL29" i="51"/>
  <c r="AP28" i="51"/>
  <c r="AM28" i="51"/>
  <c r="AL28" i="51"/>
  <c r="AP27" i="51"/>
  <c r="AM27" i="51"/>
  <c r="AL27" i="51"/>
  <c r="AP26" i="51"/>
  <c r="AM26" i="51"/>
  <c r="AL26" i="51"/>
  <c r="AP25" i="51"/>
  <c r="AM25" i="51"/>
  <c r="AL25" i="51"/>
  <c r="AP24" i="51"/>
  <c r="AM24" i="51"/>
  <c r="AL24" i="51"/>
  <c r="AP23" i="51"/>
  <c r="AM23" i="51"/>
  <c r="AL23" i="51"/>
  <c r="AP22" i="51"/>
  <c r="AM22" i="51"/>
  <c r="AL22" i="51"/>
  <c r="AP21" i="51"/>
  <c r="AM21" i="51"/>
  <c r="AL21" i="51"/>
  <c r="AP20" i="51"/>
  <c r="AM20" i="51"/>
  <c r="AL20" i="51"/>
  <c r="AP19" i="51"/>
  <c r="AM19" i="51"/>
  <c r="AL19" i="51"/>
  <c r="AP18" i="51"/>
  <c r="AM18" i="51"/>
  <c r="AL18" i="51"/>
  <c r="AP17" i="51"/>
  <c r="AM17" i="51"/>
  <c r="AL17" i="51"/>
  <c r="AP16" i="51"/>
  <c r="AM16" i="51"/>
  <c r="AL16" i="51"/>
  <c r="AP15" i="51"/>
  <c r="AM15" i="51"/>
  <c r="AL15" i="51"/>
  <c r="AP14" i="51"/>
  <c r="AM14" i="51"/>
  <c r="AL14" i="51"/>
  <c r="AP13" i="51"/>
  <c r="AM13" i="51"/>
  <c r="AL13" i="51"/>
  <c r="AP12" i="51"/>
  <c r="AM12" i="51"/>
  <c r="AL12" i="51"/>
  <c r="AP11" i="51"/>
  <c r="AM11" i="51"/>
  <c r="AL11" i="51"/>
  <c r="AP10" i="51"/>
  <c r="AM10" i="51"/>
  <c r="AL10" i="51"/>
  <c r="AP9" i="51"/>
  <c r="AM9" i="51"/>
  <c r="AL9" i="51"/>
  <c r="AP8" i="51"/>
  <c r="AO8" i="51"/>
  <c r="AM8" i="51"/>
  <c r="AL8" i="51"/>
  <c r="B8" i="51"/>
  <c r="B9" i="51" s="1"/>
  <c r="B10" i="51" s="1"/>
  <c r="AK10" i="51" s="1"/>
  <c r="AP7" i="51"/>
  <c r="AM7" i="51"/>
  <c r="AL7" i="51"/>
  <c r="AK7" i="51"/>
  <c r="AP6" i="51"/>
  <c r="AO6" i="51"/>
  <c r="AM6" i="51"/>
  <c r="AL6" i="51"/>
  <c r="AK6" i="51"/>
  <c r="B6" i="51"/>
  <c r="B7" i="51" s="1"/>
  <c r="AO7" i="51" s="1"/>
  <c r="AP5" i="51"/>
  <c r="AM5" i="51"/>
  <c r="AL5" i="51"/>
  <c r="AK5" i="51"/>
  <c r="AP4" i="51"/>
  <c r="AO4" i="51"/>
  <c r="AM4" i="51"/>
  <c r="AL4" i="51"/>
  <c r="B4" i="51"/>
  <c r="B5" i="51" s="1"/>
  <c r="AO5" i="51" s="1"/>
  <c r="AP3" i="51"/>
  <c r="AO3" i="51"/>
  <c r="AM3" i="51"/>
  <c r="AL3" i="51"/>
  <c r="AK3" i="51"/>
  <c r="I96" i="49"/>
  <c r="H96" i="49"/>
  <c r="G96" i="49"/>
  <c r="L96" i="49" s="1"/>
  <c r="I95" i="49"/>
  <c r="H95" i="49"/>
  <c r="G95" i="49"/>
  <c r="L95" i="49" s="1"/>
  <c r="L94" i="49"/>
  <c r="I94" i="49"/>
  <c r="H94" i="49"/>
  <c r="G94" i="49"/>
  <c r="I93" i="49"/>
  <c r="H93" i="49"/>
  <c r="G93" i="49"/>
  <c r="L93" i="49" s="1"/>
  <c r="L92" i="49"/>
  <c r="I92" i="49"/>
  <c r="H92" i="49"/>
  <c r="G92" i="49"/>
  <c r="L91" i="49"/>
  <c r="I91" i="49"/>
  <c r="H91" i="49"/>
  <c r="G91" i="49"/>
  <c r="I90" i="49"/>
  <c r="H90" i="49"/>
  <c r="G90" i="49"/>
  <c r="L90" i="49" s="1"/>
  <c r="I89" i="49"/>
  <c r="H89" i="49"/>
  <c r="G89" i="49"/>
  <c r="L89" i="49" s="1"/>
  <c r="L88" i="49"/>
  <c r="I88" i="49"/>
  <c r="H88" i="49"/>
  <c r="G88" i="49"/>
  <c r="I87" i="49"/>
  <c r="H87" i="49"/>
  <c r="G87" i="49"/>
  <c r="L87" i="49" s="1"/>
  <c r="I86" i="49"/>
  <c r="H86" i="49"/>
  <c r="G86" i="49"/>
  <c r="L86" i="49" s="1"/>
  <c r="I85" i="49"/>
  <c r="H85" i="49"/>
  <c r="G85" i="49"/>
  <c r="L85" i="49" s="1"/>
  <c r="L84" i="49"/>
  <c r="I84" i="49"/>
  <c r="H84" i="49"/>
  <c r="G84" i="49"/>
  <c r="I83" i="49"/>
  <c r="H83" i="49"/>
  <c r="G83" i="49"/>
  <c r="L83" i="49" s="1"/>
  <c r="L82" i="49"/>
  <c r="I82" i="49"/>
  <c r="H82" i="49"/>
  <c r="G82" i="49"/>
  <c r="L81" i="49"/>
  <c r="I81" i="49"/>
  <c r="H81" i="49"/>
  <c r="G81" i="49"/>
  <c r="I80" i="49"/>
  <c r="H80" i="49"/>
  <c r="G80" i="49"/>
  <c r="L80" i="49" s="1"/>
  <c r="I79" i="49"/>
  <c r="H79" i="49"/>
  <c r="G79" i="49"/>
  <c r="L79" i="49" s="1"/>
  <c r="L78" i="49"/>
  <c r="I78" i="49"/>
  <c r="H78" i="49"/>
  <c r="G78" i="49"/>
  <c r="L77" i="49"/>
  <c r="I77" i="49"/>
  <c r="H77" i="49"/>
  <c r="G77" i="49"/>
  <c r="L76" i="49"/>
  <c r="I76" i="49"/>
  <c r="H76" i="49"/>
  <c r="G76" i="49"/>
  <c r="I75" i="49"/>
  <c r="H75" i="49"/>
  <c r="G75" i="49"/>
  <c r="L75" i="49" s="1"/>
  <c r="L74" i="49"/>
  <c r="I74" i="49"/>
  <c r="H74" i="49"/>
  <c r="G74" i="49"/>
  <c r="L73" i="49"/>
  <c r="I73" i="49"/>
  <c r="H73" i="49"/>
  <c r="G73" i="49"/>
  <c r="I72" i="49"/>
  <c r="H72" i="49"/>
  <c r="G72" i="49"/>
  <c r="L72" i="49" s="1"/>
  <c r="I71" i="49"/>
  <c r="H71" i="49"/>
  <c r="G71" i="49"/>
  <c r="L71" i="49" s="1"/>
  <c r="L70" i="49"/>
  <c r="I70" i="49"/>
  <c r="N70" i="49" s="1"/>
  <c r="H70" i="49"/>
  <c r="G70" i="49"/>
  <c r="L69" i="49"/>
  <c r="I69" i="49"/>
  <c r="H69" i="49"/>
  <c r="G69" i="49"/>
  <c r="I68" i="49"/>
  <c r="H68" i="49"/>
  <c r="G68" i="49"/>
  <c r="L68" i="49" s="1"/>
  <c r="I67" i="49"/>
  <c r="H67" i="49"/>
  <c r="G67" i="49"/>
  <c r="L67" i="49" s="1"/>
  <c r="L66" i="49"/>
  <c r="I66" i="49"/>
  <c r="H66" i="49"/>
  <c r="G66" i="49"/>
  <c r="I65" i="49"/>
  <c r="H65" i="49"/>
  <c r="G65" i="49"/>
  <c r="L65" i="49" s="1"/>
  <c r="L64" i="49"/>
  <c r="I64" i="49"/>
  <c r="H64" i="49"/>
  <c r="G64" i="49"/>
  <c r="I63" i="49"/>
  <c r="H63" i="49"/>
  <c r="G63" i="49"/>
  <c r="L63" i="49" s="1"/>
  <c r="L62" i="49"/>
  <c r="I62" i="49"/>
  <c r="H62" i="49"/>
  <c r="G62" i="49"/>
  <c r="L61" i="49"/>
  <c r="I61" i="49"/>
  <c r="H61" i="49"/>
  <c r="G61" i="49"/>
  <c r="L60" i="49"/>
  <c r="I60" i="49"/>
  <c r="H60" i="49"/>
  <c r="G60" i="49"/>
  <c r="I59" i="49"/>
  <c r="H59" i="49"/>
  <c r="G59" i="49"/>
  <c r="L59" i="49" s="1"/>
  <c r="L58" i="49"/>
  <c r="I58" i="49"/>
  <c r="H58" i="49"/>
  <c r="G58" i="49"/>
  <c r="I57" i="49"/>
  <c r="H57" i="49"/>
  <c r="G57" i="49"/>
  <c r="L57" i="49" s="1"/>
  <c r="L56" i="49"/>
  <c r="I56" i="49"/>
  <c r="H56" i="49"/>
  <c r="G56" i="49"/>
  <c r="I55" i="49"/>
  <c r="H55" i="49"/>
  <c r="G55" i="49"/>
  <c r="L55" i="49" s="1"/>
  <c r="L54" i="49"/>
  <c r="I54" i="49"/>
  <c r="H54" i="49"/>
  <c r="G54" i="49"/>
  <c r="I53" i="49"/>
  <c r="H53" i="49"/>
  <c r="G53" i="49"/>
  <c r="L53" i="49" s="1"/>
  <c r="L52" i="49"/>
  <c r="I52" i="49"/>
  <c r="H52" i="49"/>
  <c r="G52" i="49"/>
  <c r="I51" i="49"/>
  <c r="H51" i="49"/>
  <c r="G51" i="49"/>
  <c r="L51" i="49" s="1"/>
  <c r="L50" i="49"/>
  <c r="I50" i="49"/>
  <c r="H50" i="49"/>
  <c r="G50" i="49"/>
  <c r="L49" i="49"/>
  <c r="I49" i="49"/>
  <c r="H49" i="49"/>
  <c r="G49" i="49"/>
  <c r="I48" i="49"/>
  <c r="H48" i="49"/>
  <c r="G48" i="49"/>
  <c r="L48" i="49" s="1"/>
  <c r="I47" i="49"/>
  <c r="H47" i="49"/>
  <c r="G47" i="49"/>
  <c r="L47" i="49" s="1"/>
  <c r="L46" i="49"/>
  <c r="I46" i="49"/>
  <c r="H46" i="49"/>
  <c r="G46" i="49"/>
  <c r="L45" i="49"/>
  <c r="I45" i="49"/>
  <c r="H45" i="49"/>
  <c r="G45" i="49"/>
  <c r="L44" i="49"/>
  <c r="I44" i="49"/>
  <c r="H44" i="49"/>
  <c r="G44" i="49"/>
  <c r="I43" i="49"/>
  <c r="H43" i="49"/>
  <c r="G43" i="49"/>
  <c r="L43" i="49" s="1"/>
  <c r="L42" i="49"/>
  <c r="I42" i="49"/>
  <c r="H42" i="49"/>
  <c r="G42" i="49"/>
  <c r="L41" i="49"/>
  <c r="I41" i="49"/>
  <c r="N41" i="49" s="1"/>
  <c r="H41" i="49"/>
  <c r="G41" i="49"/>
  <c r="I40" i="49"/>
  <c r="H40" i="49"/>
  <c r="G40" i="49"/>
  <c r="L40" i="49" s="1"/>
  <c r="I39" i="49"/>
  <c r="H39" i="49"/>
  <c r="G39" i="49"/>
  <c r="L39" i="49" s="1"/>
  <c r="L38" i="49"/>
  <c r="I38" i="49"/>
  <c r="H38" i="49"/>
  <c r="G38" i="49"/>
  <c r="I37" i="49"/>
  <c r="H37" i="49"/>
  <c r="G37" i="49"/>
  <c r="L37" i="49" s="1"/>
  <c r="I36" i="49"/>
  <c r="H36" i="49"/>
  <c r="G36" i="49"/>
  <c r="L36" i="49" s="1"/>
  <c r="I35" i="49"/>
  <c r="H35" i="49"/>
  <c r="G35" i="49"/>
  <c r="L35" i="49" s="1"/>
  <c r="L34" i="49"/>
  <c r="I34" i="49"/>
  <c r="H34" i="49"/>
  <c r="G34" i="49"/>
  <c r="I33" i="49"/>
  <c r="H33" i="49"/>
  <c r="G33" i="49"/>
  <c r="L33" i="49" s="1"/>
  <c r="L32" i="49"/>
  <c r="I32" i="49"/>
  <c r="H32" i="49"/>
  <c r="G32" i="49"/>
  <c r="I31" i="49"/>
  <c r="H31" i="49"/>
  <c r="G31" i="49"/>
  <c r="L31" i="49" s="1"/>
  <c r="L30" i="49"/>
  <c r="I30" i="49"/>
  <c r="H30" i="49"/>
  <c r="G30" i="49"/>
  <c r="L29" i="49"/>
  <c r="I29" i="49"/>
  <c r="H29" i="49"/>
  <c r="G29" i="49"/>
  <c r="L28" i="49"/>
  <c r="I28" i="49"/>
  <c r="H28" i="49"/>
  <c r="G28" i="49"/>
  <c r="N27" i="49"/>
  <c r="I27" i="49"/>
  <c r="H27" i="49"/>
  <c r="G27" i="49"/>
  <c r="L27" i="49" s="1"/>
  <c r="L26" i="49"/>
  <c r="I26" i="49"/>
  <c r="H26" i="49"/>
  <c r="G26" i="49"/>
  <c r="I25" i="49"/>
  <c r="H25" i="49"/>
  <c r="G25" i="49"/>
  <c r="L25" i="49" s="1"/>
  <c r="L24" i="49"/>
  <c r="I24" i="49"/>
  <c r="H24" i="49"/>
  <c r="G24" i="49"/>
  <c r="I23" i="49"/>
  <c r="H23" i="49"/>
  <c r="M23" i="49" s="1"/>
  <c r="G23" i="49"/>
  <c r="L23" i="49" s="1"/>
  <c r="L22" i="49"/>
  <c r="I22" i="49"/>
  <c r="H22" i="49"/>
  <c r="G22" i="49"/>
  <c r="I21" i="49"/>
  <c r="H21" i="49"/>
  <c r="G21" i="49"/>
  <c r="L21" i="49" s="1"/>
  <c r="I20" i="49"/>
  <c r="H20" i="49"/>
  <c r="G20" i="49"/>
  <c r="L20" i="49" s="1"/>
  <c r="I19" i="49"/>
  <c r="H19" i="49"/>
  <c r="G19" i="49"/>
  <c r="L19" i="49" s="1"/>
  <c r="L18" i="49"/>
  <c r="I18" i="49"/>
  <c r="H18" i="49"/>
  <c r="G18" i="49"/>
  <c r="L17" i="49"/>
  <c r="I17" i="49"/>
  <c r="H17" i="49"/>
  <c r="G17" i="49"/>
  <c r="I16" i="49"/>
  <c r="H16" i="49"/>
  <c r="G16" i="49"/>
  <c r="L16" i="49" s="1"/>
  <c r="I15" i="49"/>
  <c r="H15" i="49"/>
  <c r="G15" i="49"/>
  <c r="L15" i="49" s="1"/>
  <c r="L14" i="49"/>
  <c r="I14" i="49"/>
  <c r="H14" i="49"/>
  <c r="G14" i="49"/>
  <c r="L13" i="49"/>
  <c r="I13" i="49"/>
  <c r="H13" i="49"/>
  <c r="G13" i="49"/>
  <c r="L12" i="49"/>
  <c r="I12" i="49"/>
  <c r="H12" i="49"/>
  <c r="G12" i="49"/>
  <c r="I11" i="49"/>
  <c r="H11" i="49"/>
  <c r="G11" i="49"/>
  <c r="L11" i="49" s="1"/>
  <c r="L10" i="49"/>
  <c r="I10" i="49"/>
  <c r="H10" i="49"/>
  <c r="G10" i="49"/>
  <c r="L9" i="49"/>
  <c r="I9" i="49"/>
  <c r="H9" i="49"/>
  <c r="G9" i="49"/>
  <c r="I8" i="49"/>
  <c r="H8" i="49"/>
  <c r="G8" i="49"/>
  <c r="L8" i="49" s="1"/>
  <c r="I7" i="49"/>
  <c r="H7" i="49"/>
  <c r="G7" i="49"/>
  <c r="L7" i="49" s="1"/>
  <c r="L6" i="49"/>
  <c r="I6" i="49"/>
  <c r="H6" i="49"/>
  <c r="G6" i="49"/>
  <c r="L5" i="49"/>
  <c r="I5" i="49"/>
  <c r="H5" i="49"/>
  <c r="G5" i="49"/>
  <c r="I4" i="49"/>
  <c r="H4" i="49"/>
  <c r="G4" i="49"/>
  <c r="L4" i="49" s="1"/>
  <c r="I3" i="49"/>
  <c r="H3" i="49"/>
  <c r="G3" i="49"/>
  <c r="L3" i="49" s="1"/>
  <c r="L96" i="48"/>
  <c r="I96" i="48"/>
  <c r="H96" i="48"/>
  <c r="G96" i="48"/>
  <c r="I95" i="48"/>
  <c r="H95" i="48"/>
  <c r="G95" i="48"/>
  <c r="L95" i="48" s="1"/>
  <c r="I94" i="48"/>
  <c r="H94" i="48"/>
  <c r="G94" i="48"/>
  <c r="L94" i="48" s="1"/>
  <c r="I93" i="48"/>
  <c r="H93" i="48"/>
  <c r="G93" i="48"/>
  <c r="L93" i="48" s="1"/>
  <c r="L92" i="48"/>
  <c r="I92" i="48"/>
  <c r="H92" i="48"/>
  <c r="G92" i="48"/>
  <c r="L91" i="48"/>
  <c r="I91" i="48"/>
  <c r="H91" i="48"/>
  <c r="G91" i="48"/>
  <c r="L90" i="48"/>
  <c r="I90" i="48"/>
  <c r="H90" i="48"/>
  <c r="G90" i="48"/>
  <c r="I89" i="48"/>
  <c r="H89" i="48"/>
  <c r="G89" i="48"/>
  <c r="L89" i="48" s="1"/>
  <c r="I88" i="48"/>
  <c r="H88" i="48"/>
  <c r="G88" i="48"/>
  <c r="L88" i="48" s="1"/>
  <c r="I87" i="48"/>
  <c r="H87" i="48"/>
  <c r="G87" i="48"/>
  <c r="L87" i="48" s="1"/>
  <c r="I86" i="48"/>
  <c r="H86" i="48"/>
  <c r="G86" i="48"/>
  <c r="L86" i="48" s="1"/>
  <c r="L85" i="48"/>
  <c r="I85" i="48"/>
  <c r="H85" i="48"/>
  <c r="G85" i="48"/>
  <c r="I84" i="48"/>
  <c r="H84" i="48"/>
  <c r="G84" i="48"/>
  <c r="L84" i="48" s="1"/>
  <c r="I83" i="48"/>
  <c r="H83" i="48"/>
  <c r="G83" i="48"/>
  <c r="L83" i="48" s="1"/>
  <c r="I82" i="48"/>
  <c r="H82" i="48"/>
  <c r="G82" i="48"/>
  <c r="L82" i="48" s="1"/>
  <c r="I81" i="48"/>
  <c r="H81" i="48"/>
  <c r="G81" i="48"/>
  <c r="L81" i="48" s="1"/>
  <c r="I80" i="48"/>
  <c r="H80" i="48"/>
  <c r="G80" i="48"/>
  <c r="L80" i="48" s="1"/>
  <c r="I79" i="48"/>
  <c r="H79" i="48"/>
  <c r="G79" i="48"/>
  <c r="L79" i="48" s="1"/>
  <c r="I78" i="48"/>
  <c r="H78" i="48"/>
  <c r="G78" i="48"/>
  <c r="L78" i="48" s="1"/>
  <c r="I77" i="48"/>
  <c r="H77" i="48"/>
  <c r="G77" i="48"/>
  <c r="L77" i="48" s="1"/>
  <c r="I76" i="48"/>
  <c r="H76" i="48"/>
  <c r="G76" i="48"/>
  <c r="L76" i="48" s="1"/>
  <c r="I75" i="48"/>
  <c r="H75" i="48"/>
  <c r="G75" i="48"/>
  <c r="L75" i="48" s="1"/>
  <c r="I74" i="48"/>
  <c r="H74" i="48"/>
  <c r="G74" i="48"/>
  <c r="L74" i="48" s="1"/>
  <c r="I73" i="48"/>
  <c r="H73" i="48"/>
  <c r="G73" i="48"/>
  <c r="L73" i="48" s="1"/>
  <c r="I72" i="48"/>
  <c r="H72" i="48"/>
  <c r="G72" i="48"/>
  <c r="L72" i="48" s="1"/>
  <c r="I71" i="48"/>
  <c r="H71" i="48"/>
  <c r="G71" i="48"/>
  <c r="L71" i="48" s="1"/>
  <c r="I70" i="48"/>
  <c r="H70" i="48"/>
  <c r="G70" i="48"/>
  <c r="L70" i="48" s="1"/>
  <c r="L69" i="48"/>
  <c r="I69" i="48"/>
  <c r="H69" i="48"/>
  <c r="G69" i="48"/>
  <c r="I68" i="48"/>
  <c r="H68" i="48"/>
  <c r="G68" i="48"/>
  <c r="L68" i="48" s="1"/>
  <c r="I67" i="48"/>
  <c r="H67" i="48"/>
  <c r="G67" i="48"/>
  <c r="L67" i="48" s="1"/>
  <c r="I66" i="48"/>
  <c r="H66" i="48"/>
  <c r="G66" i="48"/>
  <c r="L66" i="48" s="1"/>
  <c r="L65" i="48"/>
  <c r="I65" i="48"/>
  <c r="H65" i="48"/>
  <c r="G65" i="48"/>
  <c r="I64" i="48"/>
  <c r="H64" i="48"/>
  <c r="G64" i="48"/>
  <c r="L64" i="48" s="1"/>
  <c r="I63" i="48"/>
  <c r="H63" i="48"/>
  <c r="G63" i="48"/>
  <c r="L63" i="48" s="1"/>
  <c r="I62" i="48"/>
  <c r="H62" i="48"/>
  <c r="G62" i="48"/>
  <c r="L62" i="48" s="1"/>
  <c r="L61" i="48"/>
  <c r="I61" i="48"/>
  <c r="H61" i="48"/>
  <c r="G61" i="48"/>
  <c r="I60" i="48"/>
  <c r="H60" i="48"/>
  <c r="G60" i="48"/>
  <c r="L60" i="48" s="1"/>
  <c r="I59" i="48"/>
  <c r="H59" i="48"/>
  <c r="G59" i="48"/>
  <c r="L59" i="48" s="1"/>
  <c r="I58" i="48"/>
  <c r="H58" i="48"/>
  <c r="G58" i="48"/>
  <c r="L58" i="48" s="1"/>
  <c r="L57" i="48"/>
  <c r="I57" i="48"/>
  <c r="H57" i="48"/>
  <c r="G57" i="48"/>
  <c r="I56" i="48"/>
  <c r="H56" i="48"/>
  <c r="G56" i="48"/>
  <c r="L56" i="48" s="1"/>
  <c r="I55" i="48"/>
  <c r="H55" i="48"/>
  <c r="G55" i="48"/>
  <c r="L55" i="48" s="1"/>
  <c r="I54" i="48"/>
  <c r="H54" i="48"/>
  <c r="G54" i="48"/>
  <c r="L54" i="48" s="1"/>
  <c r="L53" i="48"/>
  <c r="I53" i="48"/>
  <c r="H53" i="48"/>
  <c r="G53" i="48"/>
  <c r="I52" i="48"/>
  <c r="H52" i="48"/>
  <c r="G52" i="48"/>
  <c r="L52" i="48" s="1"/>
  <c r="I51" i="48"/>
  <c r="H51" i="48"/>
  <c r="G51" i="48"/>
  <c r="L51" i="48" s="1"/>
  <c r="I50" i="48"/>
  <c r="H50" i="48"/>
  <c r="G50" i="48"/>
  <c r="L50" i="48" s="1"/>
  <c r="L49" i="48"/>
  <c r="I49" i="48"/>
  <c r="H49" i="48"/>
  <c r="G49" i="48"/>
  <c r="I48" i="48"/>
  <c r="H48" i="48"/>
  <c r="G48" i="48"/>
  <c r="L48" i="48" s="1"/>
  <c r="I47" i="48"/>
  <c r="H47" i="48"/>
  <c r="G47" i="48"/>
  <c r="L47" i="48" s="1"/>
  <c r="I46" i="48"/>
  <c r="H46" i="48"/>
  <c r="G46" i="48"/>
  <c r="L46" i="48" s="1"/>
  <c r="I45" i="48"/>
  <c r="H45" i="48"/>
  <c r="G45" i="48"/>
  <c r="L45" i="48" s="1"/>
  <c r="I44" i="48"/>
  <c r="H44" i="48"/>
  <c r="G44" i="48"/>
  <c r="L44" i="48" s="1"/>
  <c r="I43" i="48"/>
  <c r="H43" i="48"/>
  <c r="G43" i="48"/>
  <c r="L43" i="48" s="1"/>
  <c r="I42" i="48"/>
  <c r="H42" i="48"/>
  <c r="G42" i="48"/>
  <c r="L42" i="48" s="1"/>
  <c r="L41" i="48"/>
  <c r="I41" i="48"/>
  <c r="H41" i="48"/>
  <c r="G41" i="48"/>
  <c r="I40" i="48"/>
  <c r="H40" i="48"/>
  <c r="G40" i="48"/>
  <c r="L40" i="48" s="1"/>
  <c r="L39" i="48"/>
  <c r="I39" i="48"/>
  <c r="H39" i="48"/>
  <c r="G39" i="48"/>
  <c r="I38" i="48"/>
  <c r="H38" i="48"/>
  <c r="G38" i="48"/>
  <c r="L38" i="48" s="1"/>
  <c r="L37" i="48"/>
  <c r="I37" i="48"/>
  <c r="H37" i="48"/>
  <c r="G37" i="48"/>
  <c r="I36" i="48"/>
  <c r="H36" i="48"/>
  <c r="G36" i="48"/>
  <c r="L36" i="48" s="1"/>
  <c r="L35" i="48"/>
  <c r="I35" i="48"/>
  <c r="H35" i="48"/>
  <c r="G35" i="48"/>
  <c r="I34" i="48"/>
  <c r="H34" i="48"/>
  <c r="G34" i="48"/>
  <c r="L34" i="48" s="1"/>
  <c r="I33" i="48"/>
  <c r="H33" i="48"/>
  <c r="G33" i="48"/>
  <c r="L33" i="48" s="1"/>
  <c r="I32" i="48"/>
  <c r="H32" i="48"/>
  <c r="G32" i="48"/>
  <c r="L32" i="48" s="1"/>
  <c r="L31" i="48"/>
  <c r="I31" i="48"/>
  <c r="H31" i="48"/>
  <c r="G31" i="48"/>
  <c r="I30" i="48"/>
  <c r="H30" i="48"/>
  <c r="G30" i="48"/>
  <c r="L30" i="48" s="1"/>
  <c r="L29" i="48"/>
  <c r="I29" i="48"/>
  <c r="H29" i="48"/>
  <c r="G29" i="48"/>
  <c r="I28" i="48"/>
  <c r="H28" i="48"/>
  <c r="G28" i="48"/>
  <c r="L28" i="48" s="1"/>
  <c r="L27" i="48"/>
  <c r="I27" i="48"/>
  <c r="H27" i="48"/>
  <c r="G27" i="48"/>
  <c r="I26" i="48"/>
  <c r="H26" i="48"/>
  <c r="G26" i="48"/>
  <c r="L26" i="48" s="1"/>
  <c r="L25" i="48"/>
  <c r="I25" i="48"/>
  <c r="H25" i="48"/>
  <c r="G25" i="48"/>
  <c r="I24" i="48"/>
  <c r="H24" i="48"/>
  <c r="G24" i="48"/>
  <c r="L24" i="48" s="1"/>
  <c r="I23" i="48"/>
  <c r="H23" i="48"/>
  <c r="G23" i="48"/>
  <c r="L23" i="48" s="1"/>
  <c r="I22" i="48"/>
  <c r="H22" i="48"/>
  <c r="G22" i="48"/>
  <c r="L22" i="48" s="1"/>
  <c r="I21" i="48"/>
  <c r="H21" i="48"/>
  <c r="G21" i="48"/>
  <c r="L21" i="48" s="1"/>
  <c r="I20" i="48"/>
  <c r="N20" i="48" s="1"/>
  <c r="H20" i="48"/>
  <c r="G20" i="48"/>
  <c r="L20" i="48" s="1"/>
  <c r="L19" i="48"/>
  <c r="I19" i="48"/>
  <c r="H19" i="48"/>
  <c r="G19" i="48"/>
  <c r="I18" i="48"/>
  <c r="H18" i="48"/>
  <c r="G18" i="48"/>
  <c r="L18" i="48" s="1"/>
  <c r="I17" i="48"/>
  <c r="H17" i="48"/>
  <c r="G17" i="48"/>
  <c r="L17" i="48" s="1"/>
  <c r="I16" i="48"/>
  <c r="H16" i="48"/>
  <c r="G16" i="48"/>
  <c r="L16" i="48" s="1"/>
  <c r="L15" i="48"/>
  <c r="I15" i="48"/>
  <c r="H15" i="48"/>
  <c r="G15" i="48"/>
  <c r="I14" i="48"/>
  <c r="H14" i="48"/>
  <c r="G14" i="48"/>
  <c r="L14" i="48" s="1"/>
  <c r="I13" i="48"/>
  <c r="H13" i="48"/>
  <c r="G13" i="48"/>
  <c r="L13" i="48" s="1"/>
  <c r="L12" i="48"/>
  <c r="I12" i="48"/>
  <c r="H12" i="48"/>
  <c r="G12" i="48"/>
  <c r="L11" i="48"/>
  <c r="I11" i="48"/>
  <c r="H11" i="48"/>
  <c r="G11" i="48"/>
  <c r="I10" i="48"/>
  <c r="H10" i="48"/>
  <c r="G10" i="48"/>
  <c r="L10" i="48" s="1"/>
  <c r="I9" i="48"/>
  <c r="H9" i="48"/>
  <c r="G9" i="48"/>
  <c r="L9" i="48" s="1"/>
  <c r="L8" i="48"/>
  <c r="I8" i="48"/>
  <c r="H8" i="48"/>
  <c r="G8" i="48"/>
  <c r="I7" i="48"/>
  <c r="H7" i="48"/>
  <c r="G7" i="48"/>
  <c r="L7" i="48" s="1"/>
  <c r="L6" i="48"/>
  <c r="I6" i="48"/>
  <c r="H6" i="48"/>
  <c r="G6" i="48"/>
  <c r="I5" i="48"/>
  <c r="H5" i="48"/>
  <c r="G5" i="48"/>
  <c r="L5" i="48" s="1"/>
  <c r="L4" i="48"/>
  <c r="I4" i="48"/>
  <c r="H4" i="48"/>
  <c r="G4" i="48"/>
  <c r="N3" i="48"/>
  <c r="L3" i="48"/>
  <c r="I3" i="48"/>
  <c r="H3" i="48"/>
  <c r="G3" i="48"/>
  <c r="I58" i="47"/>
  <c r="H58" i="47"/>
  <c r="G58" i="47"/>
  <c r="L58" i="47" s="1"/>
  <c r="I57" i="47"/>
  <c r="H57" i="47"/>
  <c r="G57" i="47"/>
  <c r="L57" i="47" s="1"/>
  <c r="L56" i="47"/>
  <c r="I56" i="47"/>
  <c r="N56" i="47" s="1"/>
  <c r="H56" i="47"/>
  <c r="G56" i="47"/>
  <c r="I55" i="47"/>
  <c r="H55" i="47"/>
  <c r="G55" i="47"/>
  <c r="L55" i="47" s="1"/>
  <c r="L54" i="47"/>
  <c r="I54" i="47"/>
  <c r="H54" i="47"/>
  <c r="G54" i="47"/>
  <c r="I53" i="47"/>
  <c r="H53" i="47"/>
  <c r="G53" i="47"/>
  <c r="L53" i="47" s="1"/>
  <c r="L52" i="47"/>
  <c r="I52" i="47"/>
  <c r="H52" i="47"/>
  <c r="G52" i="47"/>
  <c r="L51" i="47"/>
  <c r="I51" i="47"/>
  <c r="H51" i="47"/>
  <c r="G51" i="47"/>
  <c r="I50" i="47"/>
  <c r="H50" i="47"/>
  <c r="G50" i="47"/>
  <c r="L50" i="47" s="1"/>
  <c r="I49" i="47"/>
  <c r="H49" i="47"/>
  <c r="G49" i="47"/>
  <c r="L49" i="47" s="1"/>
  <c r="L48" i="47"/>
  <c r="I48" i="47"/>
  <c r="H48" i="47"/>
  <c r="G48" i="47"/>
  <c r="I47" i="47"/>
  <c r="H47" i="47"/>
  <c r="G47" i="47"/>
  <c r="L47" i="47" s="1"/>
  <c r="L46" i="47"/>
  <c r="I46" i="47"/>
  <c r="H46" i="47"/>
  <c r="G46" i="47"/>
  <c r="I45" i="47"/>
  <c r="H45" i="47"/>
  <c r="G45" i="47"/>
  <c r="L45" i="47" s="1"/>
  <c r="L44" i="47"/>
  <c r="I44" i="47"/>
  <c r="H44" i="47"/>
  <c r="G44" i="47"/>
  <c r="L43" i="47"/>
  <c r="I43" i="47"/>
  <c r="H43" i="47"/>
  <c r="G43" i="47"/>
  <c r="I42" i="47"/>
  <c r="H42" i="47"/>
  <c r="G42" i="47"/>
  <c r="L42" i="47" s="1"/>
  <c r="I41" i="47"/>
  <c r="H41" i="47"/>
  <c r="G41" i="47"/>
  <c r="L41" i="47" s="1"/>
  <c r="L40" i="47"/>
  <c r="I40" i="47"/>
  <c r="H40" i="47"/>
  <c r="G40" i="47"/>
  <c r="I39" i="47"/>
  <c r="H39" i="47"/>
  <c r="G39" i="47"/>
  <c r="L39" i="47" s="1"/>
  <c r="L38" i="47"/>
  <c r="I38" i="47"/>
  <c r="H38" i="47"/>
  <c r="G38" i="47"/>
  <c r="I37" i="47"/>
  <c r="H37" i="47"/>
  <c r="G37" i="47"/>
  <c r="L37" i="47" s="1"/>
  <c r="L36" i="47"/>
  <c r="I36" i="47"/>
  <c r="H36" i="47"/>
  <c r="G36" i="47"/>
  <c r="L35" i="47"/>
  <c r="I35" i="47"/>
  <c r="H35" i="47"/>
  <c r="G35" i="47"/>
  <c r="L34" i="47"/>
  <c r="I34" i="47"/>
  <c r="H34" i="47"/>
  <c r="G34" i="47"/>
  <c r="I33" i="47"/>
  <c r="H33" i="47"/>
  <c r="G33" i="47"/>
  <c r="L33" i="47" s="1"/>
  <c r="N32" i="47"/>
  <c r="L32" i="47"/>
  <c r="I32" i="47"/>
  <c r="H32" i="47"/>
  <c r="G32" i="47"/>
  <c r="I31" i="47"/>
  <c r="H31" i="47"/>
  <c r="G31" i="47"/>
  <c r="L31" i="47" s="1"/>
  <c r="L30" i="47"/>
  <c r="I30" i="47"/>
  <c r="H30" i="47"/>
  <c r="G30" i="47"/>
  <c r="I29" i="47"/>
  <c r="H29" i="47"/>
  <c r="G29" i="47"/>
  <c r="L29" i="47" s="1"/>
  <c r="L28" i="47"/>
  <c r="I28" i="47"/>
  <c r="H28" i="47"/>
  <c r="G28" i="47"/>
  <c r="L27" i="47"/>
  <c r="I27" i="47"/>
  <c r="N27" i="47" s="1"/>
  <c r="H27" i="47"/>
  <c r="G27" i="47"/>
  <c r="I26" i="47"/>
  <c r="H26" i="47"/>
  <c r="G26" i="47"/>
  <c r="L26" i="47" s="1"/>
  <c r="I25" i="47"/>
  <c r="H25" i="47"/>
  <c r="G25" i="47"/>
  <c r="L25" i="47" s="1"/>
  <c r="L24" i="47"/>
  <c r="I24" i="47"/>
  <c r="H24" i="47"/>
  <c r="G24" i="47"/>
  <c r="L23" i="47"/>
  <c r="I23" i="47"/>
  <c r="H23" i="47"/>
  <c r="G23" i="47"/>
  <c r="L22" i="47"/>
  <c r="I22" i="47"/>
  <c r="H22" i="47"/>
  <c r="G22" i="47"/>
  <c r="I21" i="47"/>
  <c r="H21" i="47"/>
  <c r="G21" i="47"/>
  <c r="L21" i="47" s="1"/>
  <c r="L20" i="47"/>
  <c r="I20" i="47"/>
  <c r="H20" i="47"/>
  <c r="G20" i="47"/>
  <c r="L19" i="47"/>
  <c r="I19" i="47"/>
  <c r="H19" i="47"/>
  <c r="G19" i="47"/>
  <c r="L18" i="47"/>
  <c r="I18" i="47"/>
  <c r="H18" i="47"/>
  <c r="G18" i="47"/>
  <c r="I17" i="47"/>
  <c r="H17" i="47"/>
  <c r="G17" i="47"/>
  <c r="L17" i="47" s="1"/>
  <c r="L16" i="47"/>
  <c r="I16" i="47"/>
  <c r="H16" i="47"/>
  <c r="G16" i="47"/>
  <c r="L15" i="47"/>
  <c r="I15" i="47"/>
  <c r="H15" i="47"/>
  <c r="G15" i="47"/>
  <c r="L14" i="47"/>
  <c r="I14" i="47"/>
  <c r="H14" i="47"/>
  <c r="G14" i="47"/>
  <c r="I13" i="47"/>
  <c r="H13" i="47"/>
  <c r="G13" i="47"/>
  <c r="L13" i="47" s="1"/>
  <c r="L12" i="47"/>
  <c r="I12" i="47"/>
  <c r="H12" i="47"/>
  <c r="G12" i="47"/>
  <c r="L11" i="47"/>
  <c r="I11" i="47"/>
  <c r="H11" i="47"/>
  <c r="G11" i="47"/>
  <c r="L10" i="47"/>
  <c r="I10" i="47"/>
  <c r="H10" i="47"/>
  <c r="G10" i="47"/>
  <c r="I9" i="47"/>
  <c r="H9" i="47"/>
  <c r="G9" i="47"/>
  <c r="L9" i="47" s="1"/>
  <c r="L8" i="47"/>
  <c r="I8" i="47"/>
  <c r="H8" i="47"/>
  <c r="G8" i="47"/>
  <c r="L7" i="47"/>
  <c r="I7" i="47"/>
  <c r="H7" i="47"/>
  <c r="G7" i="47"/>
  <c r="L6" i="47"/>
  <c r="I6" i="47"/>
  <c r="H6" i="47"/>
  <c r="G6" i="47"/>
  <c r="M5" i="47"/>
  <c r="I5" i="47"/>
  <c r="H5" i="47"/>
  <c r="G5" i="47"/>
  <c r="L5" i="47" s="1"/>
  <c r="L4" i="47"/>
  <c r="I4" i="47"/>
  <c r="H4" i="47"/>
  <c r="G4" i="47"/>
  <c r="L3" i="47"/>
  <c r="I3" i="47"/>
  <c r="N12" i="47" s="1"/>
  <c r="H3" i="47"/>
  <c r="G3" i="47"/>
  <c r="L55" i="46"/>
  <c r="I55" i="46"/>
  <c r="H55" i="46"/>
  <c r="G55" i="46"/>
  <c r="I54" i="46"/>
  <c r="H54" i="46"/>
  <c r="G54" i="46"/>
  <c r="L54" i="46" s="1"/>
  <c r="L53" i="46"/>
  <c r="I53" i="46"/>
  <c r="H53" i="46"/>
  <c r="G53" i="46"/>
  <c r="I52" i="46"/>
  <c r="H52" i="46"/>
  <c r="G52" i="46"/>
  <c r="L52" i="46" s="1"/>
  <c r="L51" i="46"/>
  <c r="I51" i="46"/>
  <c r="H51" i="46"/>
  <c r="G51" i="46"/>
  <c r="I50" i="46"/>
  <c r="H50" i="46"/>
  <c r="G50" i="46"/>
  <c r="L50" i="46" s="1"/>
  <c r="L49" i="46"/>
  <c r="I49" i="46"/>
  <c r="H49" i="46"/>
  <c r="G49" i="46"/>
  <c r="M48" i="46"/>
  <c r="L48" i="46"/>
  <c r="I48" i="46"/>
  <c r="H48" i="46"/>
  <c r="G48" i="46"/>
  <c r="I47" i="46"/>
  <c r="H47" i="46"/>
  <c r="G47" i="46"/>
  <c r="L47" i="46" s="1"/>
  <c r="I46" i="46"/>
  <c r="H46" i="46"/>
  <c r="G46" i="46"/>
  <c r="L46" i="46" s="1"/>
  <c r="L45" i="46"/>
  <c r="I45" i="46"/>
  <c r="H45" i="46"/>
  <c r="G45" i="46"/>
  <c r="I44" i="46"/>
  <c r="H44" i="46"/>
  <c r="G44" i="46"/>
  <c r="L44" i="46" s="1"/>
  <c r="L43" i="46"/>
  <c r="I43" i="46"/>
  <c r="H43" i="46"/>
  <c r="G43" i="46"/>
  <c r="I42" i="46"/>
  <c r="H42" i="46"/>
  <c r="M42" i="46" s="1"/>
  <c r="G42" i="46"/>
  <c r="L42" i="46" s="1"/>
  <c r="L41" i="46"/>
  <c r="I41" i="46"/>
  <c r="H41" i="46"/>
  <c r="G41" i="46"/>
  <c r="L40" i="46"/>
  <c r="I40" i="46"/>
  <c r="H40" i="46"/>
  <c r="G40" i="46"/>
  <c r="I39" i="46"/>
  <c r="H39" i="46"/>
  <c r="G39" i="46"/>
  <c r="L39" i="46" s="1"/>
  <c r="I38" i="46"/>
  <c r="H38" i="46"/>
  <c r="G38" i="46"/>
  <c r="L38" i="46" s="1"/>
  <c r="L37" i="46"/>
  <c r="I37" i="46"/>
  <c r="H37" i="46"/>
  <c r="G37" i="46"/>
  <c r="I36" i="46"/>
  <c r="H36" i="46"/>
  <c r="G36" i="46"/>
  <c r="L36" i="46" s="1"/>
  <c r="L35" i="46"/>
  <c r="I35" i="46"/>
  <c r="H35" i="46"/>
  <c r="G35" i="46"/>
  <c r="I34" i="46"/>
  <c r="H34" i="46"/>
  <c r="M34" i="46" s="1"/>
  <c r="G34" i="46"/>
  <c r="L34" i="46" s="1"/>
  <c r="M33" i="46"/>
  <c r="L33" i="46"/>
  <c r="I33" i="46"/>
  <c r="H33" i="46"/>
  <c r="G33" i="46"/>
  <c r="L32" i="46"/>
  <c r="I32" i="46"/>
  <c r="H32" i="46"/>
  <c r="G32" i="46"/>
  <c r="I31" i="46"/>
  <c r="H31" i="46"/>
  <c r="G31" i="46"/>
  <c r="L31" i="46" s="1"/>
  <c r="I30" i="46"/>
  <c r="H30" i="46"/>
  <c r="G30" i="46"/>
  <c r="L30" i="46" s="1"/>
  <c r="L29" i="46"/>
  <c r="I29" i="46"/>
  <c r="H29" i="46"/>
  <c r="G29" i="46"/>
  <c r="L28" i="46"/>
  <c r="I28" i="46"/>
  <c r="H28" i="46"/>
  <c r="G28" i="46"/>
  <c r="L27" i="46"/>
  <c r="I27" i="46"/>
  <c r="H27" i="46"/>
  <c r="G27" i="46"/>
  <c r="I26" i="46"/>
  <c r="H26" i="46"/>
  <c r="G26" i="46"/>
  <c r="L26" i="46" s="1"/>
  <c r="L25" i="46"/>
  <c r="I25" i="46"/>
  <c r="H25" i="46"/>
  <c r="G25" i="46"/>
  <c r="L24" i="46"/>
  <c r="I24" i="46"/>
  <c r="H24" i="46"/>
  <c r="G24" i="46"/>
  <c r="L23" i="46"/>
  <c r="I23" i="46"/>
  <c r="H23" i="46"/>
  <c r="G23" i="46"/>
  <c r="M22" i="46"/>
  <c r="I22" i="46"/>
  <c r="H22" i="46"/>
  <c r="G22" i="46"/>
  <c r="L22" i="46" s="1"/>
  <c r="L21" i="46"/>
  <c r="I21" i="46"/>
  <c r="H21" i="46"/>
  <c r="G21" i="46"/>
  <c r="I20" i="46"/>
  <c r="H20" i="46"/>
  <c r="G20" i="46"/>
  <c r="L20" i="46" s="1"/>
  <c r="L19" i="46"/>
  <c r="I19" i="46"/>
  <c r="H19" i="46"/>
  <c r="G19" i="46"/>
  <c r="I18" i="46"/>
  <c r="H18" i="46"/>
  <c r="G18" i="46"/>
  <c r="L18" i="46" s="1"/>
  <c r="L17" i="46"/>
  <c r="I17" i="46"/>
  <c r="H17" i="46"/>
  <c r="G17" i="46"/>
  <c r="L16" i="46"/>
  <c r="I16" i="46"/>
  <c r="H16" i="46"/>
  <c r="G16" i="46"/>
  <c r="I15" i="46"/>
  <c r="H15" i="46"/>
  <c r="G15" i="46"/>
  <c r="L15" i="46" s="1"/>
  <c r="I14" i="46"/>
  <c r="H14" i="46"/>
  <c r="G14" i="46"/>
  <c r="L14" i="46" s="1"/>
  <c r="L13" i="46"/>
  <c r="I13" i="46"/>
  <c r="H13" i="46"/>
  <c r="G13" i="46"/>
  <c r="L12" i="46"/>
  <c r="I12" i="46"/>
  <c r="H12" i="46"/>
  <c r="G12" i="46"/>
  <c r="L11" i="46"/>
  <c r="I11" i="46"/>
  <c r="H11" i="46"/>
  <c r="G11" i="46"/>
  <c r="I10" i="46"/>
  <c r="H10" i="46"/>
  <c r="G10" i="46"/>
  <c r="L10" i="46" s="1"/>
  <c r="L9" i="46"/>
  <c r="I9" i="46"/>
  <c r="H9" i="46"/>
  <c r="G9" i="46"/>
  <c r="M8" i="46"/>
  <c r="I8" i="46"/>
  <c r="H8" i="46"/>
  <c r="G8" i="46"/>
  <c r="L8" i="46" s="1"/>
  <c r="I7" i="46"/>
  <c r="H7" i="46"/>
  <c r="G7" i="46"/>
  <c r="L7" i="46" s="1"/>
  <c r="I6" i="46"/>
  <c r="H6" i="46"/>
  <c r="G6" i="46"/>
  <c r="L6" i="46" s="1"/>
  <c r="L5" i="46"/>
  <c r="I5" i="46"/>
  <c r="H5" i="46"/>
  <c r="G5" i="46"/>
  <c r="I4" i="46"/>
  <c r="H4" i="46"/>
  <c r="G4" i="46"/>
  <c r="L4" i="46" s="1"/>
  <c r="L3" i="46"/>
  <c r="I3" i="46"/>
  <c r="H3" i="46"/>
  <c r="M49" i="46" s="1"/>
  <c r="G3" i="46"/>
  <c r="I73" i="45"/>
  <c r="H73" i="45"/>
  <c r="G73" i="45"/>
  <c r="L73" i="45" s="1"/>
  <c r="L72" i="45"/>
  <c r="I72" i="45"/>
  <c r="H72" i="45"/>
  <c r="G72" i="45"/>
  <c r="I71" i="45"/>
  <c r="H71" i="45"/>
  <c r="G71" i="45"/>
  <c r="L71" i="45" s="1"/>
  <c r="L70" i="45"/>
  <c r="I70" i="45"/>
  <c r="H70" i="45"/>
  <c r="G70" i="45"/>
  <c r="I69" i="45"/>
  <c r="H69" i="45"/>
  <c r="G69" i="45"/>
  <c r="L69" i="45" s="1"/>
  <c r="L68" i="45"/>
  <c r="I68" i="45"/>
  <c r="H68" i="45"/>
  <c r="G68" i="45"/>
  <c r="L67" i="45"/>
  <c r="I67" i="45"/>
  <c r="H67" i="45"/>
  <c r="G67" i="45"/>
  <c r="I66" i="45"/>
  <c r="H66" i="45"/>
  <c r="G66" i="45"/>
  <c r="L66" i="45" s="1"/>
  <c r="I65" i="45"/>
  <c r="H65" i="45"/>
  <c r="G65" i="45"/>
  <c r="L65" i="45" s="1"/>
  <c r="L64" i="45"/>
  <c r="I64" i="45"/>
  <c r="H64" i="45"/>
  <c r="G64" i="45"/>
  <c r="I63" i="45"/>
  <c r="H63" i="45"/>
  <c r="G63" i="45"/>
  <c r="L63" i="45" s="1"/>
  <c r="I62" i="45"/>
  <c r="H62" i="45"/>
  <c r="G62" i="45"/>
  <c r="L62" i="45" s="1"/>
  <c r="I61" i="45"/>
  <c r="H61" i="45"/>
  <c r="G61" i="45"/>
  <c r="L61" i="45" s="1"/>
  <c r="L60" i="45"/>
  <c r="I60" i="45"/>
  <c r="H60" i="45"/>
  <c r="G60" i="45"/>
  <c r="L59" i="45"/>
  <c r="I59" i="45"/>
  <c r="H59" i="45"/>
  <c r="G59" i="45"/>
  <c r="I58" i="45"/>
  <c r="H58" i="45"/>
  <c r="G58" i="45"/>
  <c r="L58" i="45" s="1"/>
  <c r="I57" i="45"/>
  <c r="H57" i="45"/>
  <c r="G57" i="45"/>
  <c r="L57" i="45" s="1"/>
  <c r="L56" i="45"/>
  <c r="I56" i="45"/>
  <c r="H56" i="45"/>
  <c r="G56" i="45"/>
  <c r="L55" i="45"/>
  <c r="I55" i="45"/>
  <c r="H55" i="45"/>
  <c r="G55" i="45"/>
  <c r="I54" i="45"/>
  <c r="H54" i="45"/>
  <c r="G54" i="45"/>
  <c r="L54" i="45" s="1"/>
  <c r="I53" i="45"/>
  <c r="H53" i="45"/>
  <c r="G53" i="45"/>
  <c r="L53" i="45" s="1"/>
  <c r="L52" i="45"/>
  <c r="I52" i="45"/>
  <c r="H52" i="45"/>
  <c r="G52" i="45"/>
  <c r="L51" i="45"/>
  <c r="I51" i="45"/>
  <c r="H51" i="45"/>
  <c r="G51" i="45"/>
  <c r="L50" i="45"/>
  <c r="I50" i="45"/>
  <c r="H50" i="45"/>
  <c r="G50" i="45"/>
  <c r="I49" i="45"/>
  <c r="H49" i="45"/>
  <c r="G49" i="45"/>
  <c r="L49" i="45" s="1"/>
  <c r="L48" i="45"/>
  <c r="I48" i="45"/>
  <c r="H48" i="45"/>
  <c r="G48" i="45"/>
  <c r="L47" i="45"/>
  <c r="I47" i="45"/>
  <c r="H47" i="45"/>
  <c r="G47" i="45"/>
  <c r="I46" i="45"/>
  <c r="H46" i="45"/>
  <c r="G46" i="45"/>
  <c r="L46" i="45" s="1"/>
  <c r="I45" i="45"/>
  <c r="H45" i="45"/>
  <c r="G45" i="45"/>
  <c r="L45" i="45" s="1"/>
  <c r="L44" i="45"/>
  <c r="I44" i="45"/>
  <c r="H44" i="45"/>
  <c r="G44" i="45"/>
  <c r="I43" i="45"/>
  <c r="H43" i="45"/>
  <c r="G43" i="45"/>
  <c r="L43" i="45" s="1"/>
  <c r="L42" i="45"/>
  <c r="I42" i="45"/>
  <c r="H42" i="45"/>
  <c r="G42" i="45"/>
  <c r="I41" i="45"/>
  <c r="H41" i="45"/>
  <c r="G41" i="45"/>
  <c r="L41" i="45" s="1"/>
  <c r="L40" i="45"/>
  <c r="I40" i="45"/>
  <c r="N40" i="45" s="1"/>
  <c r="H40" i="45"/>
  <c r="G40" i="45"/>
  <c r="I39" i="45"/>
  <c r="H39" i="45"/>
  <c r="G39" i="45"/>
  <c r="L39" i="45" s="1"/>
  <c r="L38" i="45"/>
  <c r="I38" i="45"/>
  <c r="H38" i="45"/>
  <c r="G38" i="45"/>
  <c r="I37" i="45"/>
  <c r="H37" i="45"/>
  <c r="G37" i="45"/>
  <c r="L37" i="45" s="1"/>
  <c r="L36" i="45"/>
  <c r="I36" i="45"/>
  <c r="H36" i="45"/>
  <c r="G36" i="45"/>
  <c r="L35" i="45"/>
  <c r="I35" i="45"/>
  <c r="N35" i="45" s="1"/>
  <c r="H35" i="45"/>
  <c r="G35" i="45"/>
  <c r="I34" i="45"/>
  <c r="H34" i="45"/>
  <c r="G34" i="45"/>
  <c r="L34" i="45" s="1"/>
  <c r="I33" i="45"/>
  <c r="H33" i="45"/>
  <c r="G33" i="45"/>
  <c r="L33" i="45" s="1"/>
  <c r="L32" i="45"/>
  <c r="I32" i="45"/>
  <c r="H32" i="45"/>
  <c r="G32" i="45"/>
  <c r="I31" i="45"/>
  <c r="H31" i="45"/>
  <c r="G31" i="45"/>
  <c r="L31" i="45" s="1"/>
  <c r="I30" i="45"/>
  <c r="H30" i="45"/>
  <c r="G30" i="45"/>
  <c r="L30" i="45" s="1"/>
  <c r="I29" i="45"/>
  <c r="H29" i="45"/>
  <c r="G29" i="45"/>
  <c r="L29" i="45" s="1"/>
  <c r="L28" i="45"/>
  <c r="I28" i="45"/>
  <c r="H28" i="45"/>
  <c r="G28" i="45"/>
  <c r="L27" i="45"/>
  <c r="I27" i="45"/>
  <c r="H27" i="45"/>
  <c r="G27" i="45"/>
  <c r="L26" i="45"/>
  <c r="I26" i="45"/>
  <c r="H26" i="45"/>
  <c r="G26" i="45"/>
  <c r="I25" i="45"/>
  <c r="H25" i="45"/>
  <c r="G25" i="45"/>
  <c r="L25" i="45" s="1"/>
  <c r="L24" i="45"/>
  <c r="I24" i="45"/>
  <c r="H24" i="45"/>
  <c r="G24" i="45"/>
  <c r="L23" i="45"/>
  <c r="I23" i="45"/>
  <c r="H23" i="45"/>
  <c r="G23" i="45"/>
  <c r="I22" i="45"/>
  <c r="H22" i="45"/>
  <c r="G22" i="45"/>
  <c r="L22" i="45" s="1"/>
  <c r="N21" i="45"/>
  <c r="I21" i="45"/>
  <c r="H21" i="45"/>
  <c r="G21" i="45"/>
  <c r="L21" i="45" s="1"/>
  <c r="L20" i="45"/>
  <c r="I20" i="45"/>
  <c r="H20" i="45"/>
  <c r="G20" i="45"/>
  <c r="I19" i="45"/>
  <c r="H19" i="45"/>
  <c r="G19" i="45"/>
  <c r="L19" i="45" s="1"/>
  <c r="L18" i="45"/>
  <c r="I18" i="45"/>
  <c r="H18" i="45"/>
  <c r="G18" i="45"/>
  <c r="I17" i="45"/>
  <c r="H17" i="45"/>
  <c r="G17" i="45"/>
  <c r="L17" i="45" s="1"/>
  <c r="L16" i="45"/>
  <c r="I16" i="45"/>
  <c r="H16" i="45"/>
  <c r="G16" i="45"/>
  <c r="I15" i="45"/>
  <c r="H15" i="45"/>
  <c r="G15" i="45"/>
  <c r="L15" i="45" s="1"/>
  <c r="I14" i="45"/>
  <c r="H14" i="45"/>
  <c r="G14" i="45"/>
  <c r="L14" i="45" s="1"/>
  <c r="N13" i="45"/>
  <c r="I13" i="45"/>
  <c r="H13" i="45"/>
  <c r="G13" i="45"/>
  <c r="L13" i="45" s="1"/>
  <c r="L12" i="45"/>
  <c r="I12" i="45"/>
  <c r="H12" i="45"/>
  <c r="G12" i="45"/>
  <c r="I11" i="45"/>
  <c r="N49" i="45" s="1"/>
  <c r="H11" i="45"/>
  <c r="G11" i="45"/>
  <c r="L11" i="45" s="1"/>
  <c r="L10" i="45"/>
  <c r="I10" i="45"/>
  <c r="H10" i="45"/>
  <c r="G10" i="45"/>
  <c r="L9" i="45"/>
  <c r="I9" i="45"/>
  <c r="H9" i="45"/>
  <c r="G9" i="45"/>
  <c r="L8" i="45"/>
  <c r="I8" i="45"/>
  <c r="H8" i="45"/>
  <c r="G8" i="45"/>
  <c r="L7" i="45"/>
  <c r="I7" i="45"/>
  <c r="H7" i="45"/>
  <c r="G7" i="45"/>
  <c r="I6" i="45"/>
  <c r="H6" i="45"/>
  <c r="G6" i="45"/>
  <c r="L6" i="45" s="1"/>
  <c r="L5" i="45"/>
  <c r="I5" i="45"/>
  <c r="H5" i="45"/>
  <c r="G5" i="45"/>
  <c r="L4" i="45"/>
  <c r="I4" i="45"/>
  <c r="N41" i="45" s="1"/>
  <c r="H4" i="45"/>
  <c r="G4" i="45"/>
  <c r="N3" i="45"/>
  <c r="I3" i="45"/>
  <c r="H3" i="45"/>
  <c r="G3" i="45"/>
  <c r="L3" i="45" s="1"/>
  <c r="I115" i="44"/>
  <c r="H115" i="44"/>
  <c r="G115" i="44"/>
  <c r="L115" i="44" s="1"/>
  <c r="L114" i="44"/>
  <c r="I114" i="44"/>
  <c r="H114" i="44"/>
  <c r="G114" i="44"/>
  <c r="L113" i="44"/>
  <c r="I113" i="44"/>
  <c r="H113" i="44"/>
  <c r="G113" i="44"/>
  <c r="L112" i="44"/>
  <c r="I112" i="44"/>
  <c r="H112" i="44"/>
  <c r="G112" i="44"/>
  <c r="L111" i="44"/>
  <c r="I111" i="44"/>
  <c r="H111" i="44"/>
  <c r="G111" i="44"/>
  <c r="L110" i="44"/>
  <c r="I110" i="44"/>
  <c r="H110" i="44"/>
  <c r="G110" i="44"/>
  <c r="L109" i="44"/>
  <c r="I109" i="44"/>
  <c r="H109" i="44"/>
  <c r="G109" i="44"/>
  <c r="L108" i="44"/>
  <c r="I108" i="44"/>
  <c r="H108" i="44"/>
  <c r="G108" i="44"/>
  <c r="I107" i="44"/>
  <c r="H107" i="44"/>
  <c r="G107" i="44"/>
  <c r="L107" i="44" s="1"/>
  <c r="L106" i="44"/>
  <c r="I106" i="44"/>
  <c r="H106" i="44"/>
  <c r="G106" i="44"/>
  <c r="L105" i="44"/>
  <c r="I105" i="44"/>
  <c r="N105" i="44" s="1"/>
  <c r="H105" i="44"/>
  <c r="G105" i="44"/>
  <c r="I104" i="44"/>
  <c r="H104" i="44"/>
  <c r="G104" i="44"/>
  <c r="L104" i="44" s="1"/>
  <c r="N103" i="44"/>
  <c r="I103" i="44"/>
  <c r="H103" i="44"/>
  <c r="G103" i="44"/>
  <c r="L103" i="44" s="1"/>
  <c r="L102" i="44"/>
  <c r="I102" i="44"/>
  <c r="H102" i="44"/>
  <c r="G102" i="44"/>
  <c r="L101" i="44"/>
  <c r="I101" i="44"/>
  <c r="H101" i="44"/>
  <c r="G101" i="44"/>
  <c r="L100" i="44"/>
  <c r="I100" i="44"/>
  <c r="H100" i="44"/>
  <c r="G100" i="44"/>
  <c r="I99" i="44"/>
  <c r="H99" i="44"/>
  <c r="G99" i="44"/>
  <c r="L99" i="44" s="1"/>
  <c r="L98" i="44"/>
  <c r="I98" i="44"/>
  <c r="H98" i="44"/>
  <c r="G98" i="44"/>
  <c r="L97" i="44"/>
  <c r="I97" i="44"/>
  <c r="H97" i="44"/>
  <c r="G97" i="44"/>
  <c r="L96" i="44"/>
  <c r="I96" i="44"/>
  <c r="H96" i="44"/>
  <c r="G96" i="44"/>
  <c r="I95" i="44"/>
  <c r="H95" i="44"/>
  <c r="G95" i="44"/>
  <c r="L95" i="44" s="1"/>
  <c r="L94" i="44"/>
  <c r="I94" i="44"/>
  <c r="H94" i="44"/>
  <c r="G94" i="44"/>
  <c r="L93" i="44"/>
  <c r="I93" i="44"/>
  <c r="H93" i="44"/>
  <c r="G93" i="44"/>
  <c r="L92" i="44"/>
  <c r="I92" i="44"/>
  <c r="H92" i="44"/>
  <c r="G92" i="44"/>
  <c r="I91" i="44"/>
  <c r="H91" i="44"/>
  <c r="G91" i="44"/>
  <c r="L91" i="44" s="1"/>
  <c r="L90" i="44"/>
  <c r="I90" i="44"/>
  <c r="H90" i="44"/>
  <c r="G90" i="44"/>
  <c r="L89" i="44"/>
  <c r="I89" i="44"/>
  <c r="H89" i="44"/>
  <c r="G89" i="44"/>
  <c r="I88" i="44"/>
  <c r="H88" i="44"/>
  <c r="G88" i="44"/>
  <c r="L88" i="44" s="1"/>
  <c r="N87" i="44"/>
  <c r="L87" i="44"/>
  <c r="I87" i="44"/>
  <c r="H87" i="44"/>
  <c r="G87" i="44"/>
  <c r="L86" i="44"/>
  <c r="I86" i="44"/>
  <c r="H86" i="44"/>
  <c r="G86" i="44"/>
  <c r="L85" i="44"/>
  <c r="I85" i="44"/>
  <c r="H85" i="44"/>
  <c r="G85" i="44"/>
  <c r="I84" i="44"/>
  <c r="N84" i="44" s="1"/>
  <c r="H84" i="44"/>
  <c r="G84" i="44"/>
  <c r="L84" i="44" s="1"/>
  <c r="I83" i="44"/>
  <c r="H83" i="44"/>
  <c r="G83" i="44"/>
  <c r="L83" i="44" s="1"/>
  <c r="L82" i="44"/>
  <c r="I82" i="44"/>
  <c r="H82" i="44"/>
  <c r="G82" i="44"/>
  <c r="L81" i="44"/>
  <c r="I81" i="44"/>
  <c r="H81" i="44"/>
  <c r="G81" i="44"/>
  <c r="L80" i="44"/>
  <c r="I80" i="44"/>
  <c r="H80" i="44"/>
  <c r="G80" i="44"/>
  <c r="L79" i="44"/>
  <c r="I79" i="44"/>
  <c r="H79" i="44"/>
  <c r="G79" i="44"/>
  <c r="L78" i="44"/>
  <c r="I78" i="44"/>
  <c r="H78" i="44"/>
  <c r="G78" i="44"/>
  <c r="L77" i="44"/>
  <c r="I77" i="44"/>
  <c r="H77" i="44"/>
  <c r="G77" i="44"/>
  <c r="L76" i="44"/>
  <c r="I76" i="44"/>
  <c r="H76" i="44"/>
  <c r="G76" i="44"/>
  <c r="I75" i="44"/>
  <c r="H75" i="44"/>
  <c r="G75" i="44"/>
  <c r="L75" i="44" s="1"/>
  <c r="L74" i="44"/>
  <c r="I74" i="44"/>
  <c r="H74" i="44"/>
  <c r="G74" i="44"/>
  <c r="N73" i="44"/>
  <c r="L73" i="44"/>
  <c r="I73" i="44"/>
  <c r="H73" i="44"/>
  <c r="G73" i="44"/>
  <c r="I72" i="44"/>
  <c r="H72" i="44"/>
  <c r="G72" i="44"/>
  <c r="L72" i="44" s="1"/>
  <c r="L71" i="44"/>
  <c r="I71" i="44"/>
  <c r="H71" i="44"/>
  <c r="G71" i="44"/>
  <c r="L70" i="44"/>
  <c r="I70" i="44"/>
  <c r="H70" i="44"/>
  <c r="G70" i="44"/>
  <c r="L69" i="44"/>
  <c r="I69" i="44"/>
  <c r="H69" i="44"/>
  <c r="G69" i="44"/>
  <c r="L68" i="44"/>
  <c r="I68" i="44"/>
  <c r="H68" i="44"/>
  <c r="G68" i="44"/>
  <c r="I67" i="44"/>
  <c r="H67" i="44"/>
  <c r="G67" i="44"/>
  <c r="L67" i="44" s="1"/>
  <c r="L66" i="44"/>
  <c r="I66" i="44"/>
  <c r="H66" i="44"/>
  <c r="G66" i="44"/>
  <c r="L65" i="44"/>
  <c r="I65" i="44"/>
  <c r="H65" i="44"/>
  <c r="G65" i="44"/>
  <c r="L64" i="44"/>
  <c r="I64" i="44"/>
  <c r="H64" i="44"/>
  <c r="G64" i="44"/>
  <c r="I63" i="44"/>
  <c r="H63" i="44"/>
  <c r="G63" i="44"/>
  <c r="L63" i="44" s="1"/>
  <c r="L62" i="44"/>
  <c r="I62" i="44"/>
  <c r="H62" i="44"/>
  <c r="G62" i="44"/>
  <c r="L61" i="44"/>
  <c r="I61" i="44"/>
  <c r="H61" i="44"/>
  <c r="G61" i="44"/>
  <c r="L60" i="44"/>
  <c r="I60" i="44"/>
  <c r="H60" i="44"/>
  <c r="G60" i="44"/>
  <c r="N59" i="44"/>
  <c r="I59" i="44"/>
  <c r="H59" i="44"/>
  <c r="G59" i="44"/>
  <c r="L59" i="44" s="1"/>
  <c r="L58" i="44"/>
  <c r="I58" i="44"/>
  <c r="H58" i="44"/>
  <c r="G58" i="44"/>
  <c r="L57" i="44"/>
  <c r="I57" i="44"/>
  <c r="H57" i="44"/>
  <c r="G57" i="44"/>
  <c r="I56" i="44"/>
  <c r="H56" i="44"/>
  <c r="G56" i="44"/>
  <c r="L56" i="44" s="1"/>
  <c r="L55" i="44"/>
  <c r="I55" i="44"/>
  <c r="H55" i="44"/>
  <c r="G55" i="44"/>
  <c r="L54" i="44"/>
  <c r="I54" i="44"/>
  <c r="H54" i="44"/>
  <c r="G54" i="44"/>
  <c r="L53" i="44"/>
  <c r="I53" i="44"/>
  <c r="H53" i="44"/>
  <c r="G53" i="44"/>
  <c r="I52" i="44"/>
  <c r="H52" i="44"/>
  <c r="G52" i="44"/>
  <c r="L52" i="44" s="1"/>
  <c r="I51" i="44"/>
  <c r="H51" i="44"/>
  <c r="G51" i="44"/>
  <c r="L51" i="44" s="1"/>
  <c r="L50" i="44"/>
  <c r="I50" i="44"/>
  <c r="H50" i="44"/>
  <c r="G50" i="44"/>
  <c r="L49" i="44"/>
  <c r="I49" i="44"/>
  <c r="H49" i="44"/>
  <c r="G49" i="44"/>
  <c r="L48" i="44"/>
  <c r="I48" i="44"/>
  <c r="H48" i="44"/>
  <c r="G48" i="44"/>
  <c r="L47" i="44"/>
  <c r="I47" i="44"/>
  <c r="H47" i="44"/>
  <c r="G47" i="44"/>
  <c r="L46" i="44"/>
  <c r="I46" i="44"/>
  <c r="H46" i="44"/>
  <c r="G46" i="44"/>
  <c r="L45" i="44"/>
  <c r="I45" i="44"/>
  <c r="H45" i="44"/>
  <c r="G45" i="44"/>
  <c r="L44" i="44"/>
  <c r="I44" i="44"/>
  <c r="H44" i="44"/>
  <c r="G44" i="44"/>
  <c r="I43" i="44"/>
  <c r="H43" i="44"/>
  <c r="G43" i="44"/>
  <c r="L43" i="44" s="1"/>
  <c r="L42" i="44"/>
  <c r="I42" i="44"/>
  <c r="H42" i="44"/>
  <c r="G42" i="44"/>
  <c r="L41" i="44"/>
  <c r="I41" i="44"/>
  <c r="N41" i="44" s="1"/>
  <c r="H41" i="44"/>
  <c r="G41" i="44"/>
  <c r="I40" i="44"/>
  <c r="H40" i="44"/>
  <c r="G40" i="44"/>
  <c r="L40" i="44" s="1"/>
  <c r="L39" i="44"/>
  <c r="I39" i="44"/>
  <c r="H39" i="44"/>
  <c r="G39" i="44"/>
  <c r="N38" i="44"/>
  <c r="L38" i="44"/>
  <c r="I38" i="44"/>
  <c r="H38" i="44"/>
  <c r="G38" i="44"/>
  <c r="L37" i="44"/>
  <c r="I37" i="44"/>
  <c r="H37" i="44"/>
  <c r="G37" i="44"/>
  <c r="I36" i="44"/>
  <c r="H36" i="44"/>
  <c r="G36" i="44"/>
  <c r="L36" i="44" s="1"/>
  <c r="I35" i="44"/>
  <c r="H35" i="44"/>
  <c r="G35" i="44"/>
  <c r="L35" i="44" s="1"/>
  <c r="L34" i="44"/>
  <c r="I34" i="44"/>
  <c r="H34" i="44"/>
  <c r="G34" i="44"/>
  <c r="L33" i="44"/>
  <c r="I33" i="44"/>
  <c r="H33" i="44"/>
  <c r="G33" i="44"/>
  <c r="L32" i="44"/>
  <c r="I32" i="44"/>
  <c r="H32" i="44"/>
  <c r="G32" i="44"/>
  <c r="I31" i="44"/>
  <c r="H31" i="44"/>
  <c r="G31" i="44"/>
  <c r="L31" i="44" s="1"/>
  <c r="L30" i="44"/>
  <c r="I30" i="44"/>
  <c r="H30" i="44"/>
  <c r="G30" i="44"/>
  <c r="L29" i="44"/>
  <c r="I29" i="44"/>
  <c r="N29" i="44" s="1"/>
  <c r="H29" i="44"/>
  <c r="G29" i="44"/>
  <c r="N28" i="44"/>
  <c r="L28" i="44"/>
  <c r="I28" i="44"/>
  <c r="H28" i="44"/>
  <c r="G28" i="44"/>
  <c r="I27" i="44"/>
  <c r="H27" i="44"/>
  <c r="G27" i="44"/>
  <c r="L27" i="44" s="1"/>
  <c r="L26" i="44"/>
  <c r="I26" i="44"/>
  <c r="H26" i="44"/>
  <c r="G26" i="44"/>
  <c r="L25" i="44"/>
  <c r="I25" i="44"/>
  <c r="N25" i="44" s="1"/>
  <c r="H25" i="44"/>
  <c r="G25" i="44"/>
  <c r="I24" i="44"/>
  <c r="H24" i="44"/>
  <c r="G24" i="44"/>
  <c r="L24" i="44" s="1"/>
  <c r="L23" i="44"/>
  <c r="I23" i="44"/>
  <c r="H23" i="44"/>
  <c r="G23" i="44"/>
  <c r="L22" i="44"/>
  <c r="I22" i="44"/>
  <c r="H22" i="44"/>
  <c r="G22" i="44"/>
  <c r="L21" i="44"/>
  <c r="I21" i="44"/>
  <c r="H21" i="44"/>
  <c r="G21" i="44"/>
  <c r="I20" i="44"/>
  <c r="H20" i="44"/>
  <c r="G20" i="44"/>
  <c r="L20" i="44" s="1"/>
  <c r="L19" i="44"/>
  <c r="I19" i="44"/>
  <c r="H19" i="44"/>
  <c r="G19" i="44"/>
  <c r="L18" i="44"/>
  <c r="I18" i="44"/>
  <c r="H18" i="44"/>
  <c r="G18" i="44"/>
  <c r="L17" i="44"/>
  <c r="I17" i="44"/>
  <c r="H17" i="44"/>
  <c r="G17" i="44"/>
  <c r="I16" i="44"/>
  <c r="H16" i="44"/>
  <c r="G16" i="44"/>
  <c r="L16" i="44" s="1"/>
  <c r="I15" i="44"/>
  <c r="H15" i="44"/>
  <c r="G15" i="44"/>
  <c r="L15" i="44" s="1"/>
  <c r="L14" i="44"/>
  <c r="I14" i="44"/>
  <c r="H14" i="44"/>
  <c r="G14" i="44"/>
  <c r="L13" i="44"/>
  <c r="I13" i="44"/>
  <c r="N51" i="44" s="1"/>
  <c r="H13" i="44"/>
  <c r="G13" i="44"/>
  <c r="N12" i="44"/>
  <c r="L12" i="44"/>
  <c r="I12" i="44"/>
  <c r="N32" i="44" s="1"/>
  <c r="H12" i="44"/>
  <c r="G12" i="44"/>
  <c r="L11" i="44"/>
  <c r="I11" i="44"/>
  <c r="H11" i="44"/>
  <c r="G11" i="44"/>
  <c r="L10" i="44"/>
  <c r="I10" i="44"/>
  <c r="H10" i="44"/>
  <c r="G10" i="44"/>
  <c r="N9" i="44"/>
  <c r="L9" i="44"/>
  <c r="I9" i="44"/>
  <c r="H9" i="44"/>
  <c r="G9" i="44"/>
  <c r="I8" i="44"/>
  <c r="N8" i="44" s="1"/>
  <c r="H8" i="44"/>
  <c r="G8" i="44"/>
  <c r="L8" i="44" s="1"/>
  <c r="L7" i="44"/>
  <c r="I7" i="44"/>
  <c r="H7" i="44"/>
  <c r="G7" i="44"/>
  <c r="L6" i="44"/>
  <c r="I6" i="44"/>
  <c r="H6" i="44"/>
  <c r="G6" i="44"/>
  <c r="L5" i="44"/>
  <c r="I5" i="44"/>
  <c r="N102" i="44" s="1"/>
  <c r="H5" i="44"/>
  <c r="M6" i="44" s="1"/>
  <c r="G5" i="44"/>
  <c r="I4" i="44"/>
  <c r="H4" i="44"/>
  <c r="G4" i="44"/>
  <c r="L4" i="44" s="1"/>
  <c r="I3" i="44"/>
  <c r="H3" i="44"/>
  <c r="G3" i="44"/>
  <c r="L3" i="44" s="1"/>
  <c r="L78" i="43"/>
  <c r="I78" i="43"/>
  <c r="H78" i="43"/>
  <c r="G78" i="43"/>
  <c r="L77" i="43"/>
  <c r="I77" i="43"/>
  <c r="H77" i="43"/>
  <c r="G77" i="43"/>
  <c r="L76" i="43"/>
  <c r="I76" i="43"/>
  <c r="H76" i="43"/>
  <c r="G76" i="43"/>
  <c r="I75" i="43"/>
  <c r="H75" i="43"/>
  <c r="G75" i="43"/>
  <c r="L75" i="43" s="1"/>
  <c r="L74" i="43"/>
  <c r="I74" i="43"/>
  <c r="H74" i="43"/>
  <c r="G74" i="43"/>
  <c r="L73" i="43"/>
  <c r="I73" i="43"/>
  <c r="H73" i="43"/>
  <c r="G73" i="43"/>
  <c r="L72" i="43"/>
  <c r="I72" i="43"/>
  <c r="H72" i="43"/>
  <c r="G72" i="43"/>
  <c r="I71" i="43"/>
  <c r="H71" i="43"/>
  <c r="G71" i="43"/>
  <c r="L71" i="43" s="1"/>
  <c r="L70" i="43"/>
  <c r="I70" i="43"/>
  <c r="H70" i="43"/>
  <c r="G70" i="43"/>
  <c r="L69" i="43"/>
  <c r="I69" i="43"/>
  <c r="H69" i="43"/>
  <c r="G69" i="43"/>
  <c r="I68" i="43"/>
  <c r="H68" i="43"/>
  <c r="G68" i="43"/>
  <c r="L68" i="43" s="1"/>
  <c r="L67" i="43"/>
  <c r="I67" i="43"/>
  <c r="H67" i="43"/>
  <c r="G67" i="43"/>
  <c r="L66" i="43"/>
  <c r="I66" i="43"/>
  <c r="H66" i="43"/>
  <c r="G66" i="43"/>
  <c r="L65" i="43"/>
  <c r="I65" i="43"/>
  <c r="H65" i="43"/>
  <c r="G65" i="43"/>
  <c r="I64" i="43"/>
  <c r="H64" i="43"/>
  <c r="G64" i="43"/>
  <c r="L64" i="43" s="1"/>
  <c r="L63" i="43"/>
  <c r="I63" i="43"/>
  <c r="H63" i="43"/>
  <c r="G63" i="43"/>
  <c r="L62" i="43"/>
  <c r="I62" i="43"/>
  <c r="H62" i="43"/>
  <c r="G62" i="43"/>
  <c r="L61" i="43"/>
  <c r="I61" i="43"/>
  <c r="H61" i="43"/>
  <c r="G61" i="43"/>
  <c r="L60" i="43"/>
  <c r="I60" i="43"/>
  <c r="H60" i="43"/>
  <c r="G60" i="43"/>
  <c r="L59" i="43"/>
  <c r="I59" i="43"/>
  <c r="H59" i="43"/>
  <c r="G59" i="43"/>
  <c r="L58" i="43"/>
  <c r="I58" i="43"/>
  <c r="H58" i="43"/>
  <c r="G58" i="43"/>
  <c r="L57" i="43"/>
  <c r="I57" i="43"/>
  <c r="H57" i="43"/>
  <c r="G57" i="43"/>
  <c r="L56" i="43"/>
  <c r="I56" i="43"/>
  <c r="H56" i="43"/>
  <c r="G56" i="43"/>
  <c r="I55" i="43"/>
  <c r="H55" i="43"/>
  <c r="G55" i="43"/>
  <c r="L55" i="43" s="1"/>
  <c r="L54" i="43"/>
  <c r="I54" i="43"/>
  <c r="H54" i="43"/>
  <c r="G54" i="43"/>
  <c r="L53" i="43"/>
  <c r="I53" i="43"/>
  <c r="H53" i="43"/>
  <c r="G53" i="43"/>
  <c r="I52" i="43"/>
  <c r="H52" i="43"/>
  <c r="G52" i="43"/>
  <c r="L52" i="43" s="1"/>
  <c r="L51" i="43"/>
  <c r="I51" i="43"/>
  <c r="H51" i="43"/>
  <c r="G51" i="43"/>
  <c r="L50" i="43"/>
  <c r="I50" i="43"/>
  <c r="H50" i="43"/>
  <c r="G50" i="43"/>
  <c r="I49" i="43"/>
  <c r="H49" i="43"/>
  <c r="G49" i="43"/>
  <c r="L49" i="43" s="1"/>
  <c r="L48" i="43"/>
  <c r="I48" i="43"/>
  <c r="H48" i="43"/>
  <c r="G48" i="43"/>
  <c r="L47" i="43"/>
  <c r="I47" i="43"/>
  <c r="H47" i="43"/>
  <c r="M47" i="43" s="1"/>
  <c r="G47" i="43"/>
  <c r="L46" i="43"/>
  <c r="I46" i="43"/>
  <c r="H46" i="43"/>
  <c r="G46" i="43"/>
  <c r="I45" i="43"/>
  <c r="H45" i="43"/>
  <c r="G45" i="43"/>
  <c r="L45" i="43" s="1"/>
  <c r="I44" i="43"/>
  <c r="H44" i="43"/>
  <c r="G44" i="43"/>
  <c r="L44" i="43" s="1"/>
  <c r="L43" i="43"/>
  <c r="I43" i="43"/>
  <c r="H43" i="43"/>
  <c r="G43" i="43"/>
  <c r="I42" i="43"/>
  <c r="H42" i="43"/>
  <c r="G42" i="43"/>
  <c r="L42" i="43" s="1"/>
  <c r="L41" i="43"/>
  <c r="I41" i="43"/>
  <c r="H41" i="43"/>
  <c r="G41" i="43"/>
  <c r="L40" i="43"/>
  <c r="I40" i="43"/>
  <c r="H40" i="43"/>
  <c r="M40" i="43" s="1"/>
  <c r="G40" i="43"/>
  <c r="L39" i="43"/>
  <c r="I39" i="43"/>
  <c r="H39" i="43"/>
  <c r="G39" i="43"/>
  <c r="I38" i="43"/>
  <c r="H38" i="43"/>
  <c r="G38" i="43"/>
  <c r="L38" i="43" s="1"/>
  <c r="L37" i="43"/>
  <c r="I37" i="43"/>
  <c r="H37" i="43"/>
  <c r="G37" i="43"/>
  <c r="L36" i="43"/>
  <c r="I36" i="43"/>
  <c r="H36" i="43"/>
  <c r="G36" i="43"/>
  <c r="L35" i="43"/>
  <c r="I35" i="43"/>
  <c r="N35" i="43" s="1"/>
  <c r="H35" i="43"/>
  <c r="G35" i="43"/>
  <c r="I34" i="43"/>
  <c r="H34" i="43"/>
  <c r="G34" i="43"/>
  <c r="L34" i="43" s="1"/>
  <c r="L33" i="43"/>
  <c r="I33" i="43"/>
  <c r="H33" i="43"/>
  <c r="G33" i="43"/>
  <c r="L32" i="43"/>
  <c r="I32" i="43"/>
  <c r="H32" i="43"/>
  <c r="G32" i="43"/>
  <c r="L31" i="43"/>
  <c r="I31" i="43"/>
  <c r="H31" i="43"/>
  <c r="G31" i="43"/>
  <c r="I30" i="43"/>
  <c r="H30" i="43"/>
  <c r="G30" i="43"/>
  <c r="L30" i="43" s="1"/>
  <c r="L29" i="43"/>
  <c r="I29" i="43"/>
  <c r="H29" i="43"/>
  <c r="G29" i="43"/>
  <c r="L28" i="43"/>
  <c r="I28" i="43"/>
  <c r="H28" i="43"/>
  <c r="G28" i="43"/>
  <c r="L27" i="43"/>
  <c r="I27" i="43"/>
  <c r="N34" i="43" s="1"/>
  <c r="H27" i="43"/>
  <c r="G27" i="43"/>
  <c r="I26" i="43"/>
  <c r="H26" i="43"/>
  <c r="G26" i="43"/>
  <c r="L26" i="43" s="1"/>
  <c r="L25" i="43"/>
  <c r="I25" i="43"/>
  <c r="H25" i="43"/>
  <c r="G25" i="43"/>
  <c r="L24" i="43"/>
  <c r="I24" i="43"/>
  <c r="H24" i="43"/>
  <c r="M24" i="43" s="1"/>
  <c r="G24" i="43"/>
  <c r="L23" i="43"/>
  <c r="I23" i="43"/>
  <c r="N23" i="43" s="1"/>
  <c r="H23" i="43"/>
  <c r="G23" i="43"/>
  <c r="L22" i="43"/>
  <c r="I22" i="43"/>
  <c r="H22" i="43"/>
  <c r="G22" i="43"/>
  <c r="L21" i="43"/>
  <c r="I21" i="43"/>
  <c r="H21" i="43"/>
  <c r="G21" i="43"/>
  <c r="L20" i="43"/>
  <c r="I20" i="43"/>
  <c r="H20" i="43"/>
  <c r="G20" i="43"/>
  <c r="L19" i="43"/>
  <c r="I19" i="43"/>
  <c r="N19" i="43" s="1"/>
  <c r="H19" i="43"/>
  <c r="G19" i="43"/>
  <c r="I18" i="43"/>
  <c r="H18" i="43"/>
  <c r="G18" i="43"/>
  <c r="L18" i="43" s="1"/>
  <c r="L17" i="43"/>
  <c r="I17" i="43"/>
  <c r="H17" i="43"/>
  <c r="G17" i="43"/>
  <c r="L16" i="43"/>
  <c r="I16" i="43"/>
  <c r="H16" i="43"/>
  <c r="M8" i="43" s="1"/>
  <c r="G16" i="43"/>
  <c r="L15" i="43"/>
  <c r="I15" i="43"/>
  <c r="H15" i="43"/>
  <c r="G15" i="43"/>
  <c r="L14" i="43"/>
  <c r="I14" i="43"/>
  <c r="H14" i="43"/>
  <c r="G14" i="43"/>
  <c r="L13" i="43"/>
  <c r="I13" i="43"/>
  <c r="H13" i="43"/>
  <c r="G13" i="43"/>
  <c r="M12" i="43"/>
  <c r="L12" i="43"/>
  <c r="I12" i="43"/>
  <c r="H12" i="43"/>
  <c r="M32" i="43" s="1"/>
  <c r="G12" i="43"/>
  <c r="L11" i="43"/>
  <c r="I11" i="43"/>
  <c r="H11" i="43"/>
  <c r="M11" i="43" s="1"/>
  <c r="G11" i="43"/>
  <c r="L10" i="43"/>
  <c r="I10" i="43"/>
  <c r="H10" i="43"/>
  <c r="G10" i="43"/>
  <c r="L9" i="43"/>
  <c r="I9" i="43"/>
  <c r="H9" i="43"/>
  <c r="G9" i="43"/>
  <c r="L8" i="43"/>
  <c r="I8" i="43"/>
  <c r="H8" i="43"/>
  <c r="M53" i="43" s="1"/>
  <c r="G8" i="43"/>
  <c r="N7" i="43"/>
  <c r="L7" i="43"/>
  <c r="I7" i="43"/>
  <c r="N45" i="43" s="1"/>
  <c r="H7" i="43"/>
  <c r="G7" i="43"/>
  <c r="L6" i="43"/>
  <c r="I6" i="43"/>
  <c r="H6" i="43"/>
  <c r="M6" i="43" s="1"/>
  <c r="G6" i="43"/>
  <c r="L5" i="43"/>
  <c r="I5" i="43"/>
  <c r="H5" i="43"/>
  <c r="G5" i="43"/>
  <c r="L4" i="43"/>
  <c r="I4" i="43"/>
  <c r="H4" i="43"/>
  <c r="G4" i="43"/>
  <c r="L3" i="43"/>
  <c r="I3" i="43"/>
  <c r="N14" i="43" s="1"/>
  <c r="H3" i="43"/>
  <c r="G3" i="43"/>
  <c r="N34" i="42"/>
  <c r="I34" i="42"/>
  <c r="H34" i="42"/>
  <c r="G34" i="42"/>
  <c r="L34" i="42" s="1"/>
  <c r="L33" i="42"/>
  <c r="I33" i="42"/>
  <c r="H33" i="42"/>
  <c r="G33" i="42"/>
  <c r="L32" i="42"/>
  <c r="I32" i="42"/>
  <c r="H32" i="42"/>
  <c r="G32" i="42"/>
  <c r="L31" i="42"/>
  <c r="I31" i="42"/>
  <c r="H31" i="42"/>
  <c r="G31" i="42"/>
  <c r="L30" i="42"/>
  <c r="I30" i="42"/>
  <c r="H30" i="42"/>
  <c r="G30" i="42"/>
  <c r="L29" i="42"/>
  <c r="I29" i="42"/>
  <c r="H29" i="42"/>
  <c r="G29" i="42"/>
  <c r="L28" i="42"/>
  <c r="I28" i="42"/>
  <c r="H28" i="42"/>
  <c r="G28" i="42"/>
  <c r="L27" i="42"/>
  <c r="I27" i="42"/>
  <c r="H27" i="42"/>
  <c r="G27" i="42"/>
  <c r="I26" i="42"/>
  <c r="H26" i="42"/>
  <c r="G26" i="42"/>
  <c r="L26" i="42" s="1"/>
  <c r="L25" i="42"/>
  <c r="I25" i="42"/>
  <c r="H25" i="42"/>
  <c r="G25" i="42"/>
  <c r="L24" i="42"/>
  <c r="I24" i="42"/>
  <c r="H24" i="42"/>
  <c r="G24" i="42"/>
  <c r="L23" i="42"/>
  <c r="I23" i="42"/>
  <c r="H23" i="42"/>
  <c r="G23" i="42"/>
  <c r="L22" i="42"/>
  <c r="I22" i="42"/>
  <c r="H22" i="42"/>
  <c r="G22" i="42"/>
  <c r="L21" i="42"/>
  <c r="I21" i="42"/>
  <c r="H21" i="42"/>
  <c r="G21" i="42"/>
  <c r="L20" i="42"/>
  <c r="I20" i="42"/>
  <c r="H20" i="42"/>
  <c r="G20" i="42"/>
  <c r="L19" i="42"/>
  <c r="I19" i="42"/>
  <c r="H19" i="42"/>
  <c r="G19" i="42"/>
  <c r="I18" i="42"/>
  <c r="H18" i="42"/>
  <c r="G18" i="42"/>
  <c r="L18" i="42" s="1"/>
  <c r="L17" i="42"/>
  <c r="I17" i="42"/>
  <c r="H17" i="42"/>
  <c r="G17" i="42"/>
  <c r="L16" i="42"/>
  <c r="I16" i="42"/>
  <c r="H16" i="42"/>
  <c r="M16" i="42" s="1"/>
  <c r="G16" i="42"/>
  <c r="L15" i="42"/>
  <c r="I15" i="42"/>
  <c r="H15" i="42"/>
  <c r="G15" i="42"/>
  <c r="L14" i="42"/>
  <c r="I14" i="42"/>
  <c r="H14" i="42"/>
  <c r="G14" i="42"/>
  <c r="L13" i="42"/>
  <c r="I13" i="42"/>
  <c r="H13" i="42"/>
  <c r="G13" i="42"/>
  <c r="N12" i="42"/>
  <c r="L12" i="42"/>
  <c r="I12" i="42"/>
  <c r="H12" i="42"/>
  <c r="G12" i="42"/>
  <c r="L11" i="42"/>
  <c r="I11" i="42"/>
  <c r="H11" i="42"/>
  <c r="G11" i="42"/>
  <c r="L10" i="42"/>
  <c r="I10" i="42"/>
  <c r="H10" i="42"/>
  <c r="G10" i="42"/>
  <c r="L9" i="42"/>
  <c r="I9" i="42"/>
  <c r="H9" i="42"/>
  <c r="G9" i="42"/>
  <c r="L8" i="42"/>
  <c r="I8" i="42"/>
  <c r="H8" i="42"/>
  <c r="G8" i="42"/>
  <c r="L7" i="42"/>
  <c r="I7" i="42"/>
  <c r="H7" i="42"/>
  <c r="G7" i="42"/>
  <c r="L6" i="42"/>
  <c r="I6" i="42"/>
  <c r="H6" i="42"/>
  <c r="G6" i="42"/>
  <c r="L5" i="42"/>
  <c r="I5" i="42"/>
  <c r="H5" i="42"/>
  <c r="G5" i="42"/>
  <c r="N4" i="42"/>
  <c r="L4" i="42"/>
  <c r="I4" i="42"/>
  <c r="H4" i="42"/>
  <c r="G4" i="42"/>
  <c r="L3" i="42"/>
  <c r="I3" i="42"/>
  <c r="H3" i="42"/>
  <c r="G3" i="42"/>
  <c r="L87" i="41"/>
  <c r="I87" i="41"/>
  <c r="H87" i="41"/>
  <c r="G87" i="41"/>
  <c r="L86" i="41"/>
  <c r="I86" i="41"/>
  <c r="H86" i="41"/>
  <c r="G86" i="41"/>
  <c r="L85" i="41"/>
  <c r="I85" i="41"/>
  <c r="H85" i="41"/>
  <c r="G85" i="41"/>
  <c r="L84" i="41"/>
  <c r="I84" i="41"/>
  <c r="H84" i="41"/>
  <c r="G84" i="41"/>
  <c r="L83" i="41"/>
  <c r="I83" i="41"/>
  <c r="H83" i="41"/>
  <c r="G83" i="41"/>
  <c r="L82" i="41"/>
  <c r="I82" i="41"/>
  <c r="H82" i="41"/>
  <c r="G82" i="41"/>
  <c r="L81" i="41"/>
  <c r="I81" i="41"/>
  <c r="H81" i="41"/>
  <c r="G81" i="41"/>
  <c r="L80" i="41"/>
  <c r="I80" i="41"/>
  <c r="H80" i="41"/>
  <c r="G80" i="41"/>
  <c r="L79" i="41"/>
  <c r="I79" i="41"/>
  <c r="H79" i="41"/>
  <c r="G79" i="41"/>
  <c r="L78" i="41"/>
  <c r="I78" i="41"/>
  <c r="H78" i="41"/>
  <c r="G78" i="41"/>
  <c r="L77" i="41"/>
  <c r="I77" i="41"/>
  <c r="H77" i="41"/>
  <c r="G77" i="41"/>
  <c r="L76" i="41"/>
  <c r="I76" i="41"/>
  <c r="H76" i="41"/>
  <c r="G76" i="41"/>
  <c r="L75" i="41"/>
  <c r="I75" i="41"/>
  <c r="H75" i="41"/>
  <c r="G75" i="41"/>
  <c r="L74" i="41"/>
  <c r="I74" i="41"/>
  <c r="H74" i="41"/>
  <c r="G74" i="41"/>
  <c r="L73" i="41"/>
  <c r="I73" i="41"/>
  <c r="H73" i="41"/>
  <c r="G73" i="41"/>
  <c r="L72" i="41"/>
  <c r="I72" i="41"/>
  <c r="H72" i="41"/>
  <c r="G72" i="41"/>
  <c r="L71" i="41"/>
  <c r="I71" i="41"/>
  <c r="H71" i="41"/>
  <c r="G71" i="41"/>
  <c r="L70" i="41"/>
  <c r="I70" i="41"/>
  <c r="H70" i="41"/>
  <c r="G70" i="41"/>
  <c r="L69" i="41"/>
  <c r="I69" i="41"/>
  <c r="H69" i="41"/>
  <c r="G69" i="41"/>
  <c r="L68" i="41"/>
  <c r="I68" i="41"/>
  <c r="H68" i="41"/>
  <c r="G68" i="41"/>
  <c r="L67" i="41"/>
  <c r="I67" i="41"/>
  <c r="H67" i="41"/>
  <c r="G67" i="41"/>
  <c r="L66" i="41"/>
  <c r="I66" i="41"/>
  <c r="H66" i="41"/>
  <c r="G66" i="41"/>
  <c r="L65" i="41"/>
  <c r="I65" i="41"/>
  <c r="H65" i="41"/>
  <c r="G65" i="41"/>
  <c r="L64" i="41"/>
  <c r="I64" i="41"/>
  <c r="N64" i="41" s="1"/>
  <c r="H64" i="41"/>
  <c r="G64" i="41"/>
  <c r="L63" i="41"/>
  <c r="I63" i="41"/>
  <c r="H63" i="41"/>
  <c r="G63" i="41"/>
  <c r="L62" i="41"/>
  <c r="I62" i="41"/>
  <c r="H62" i="41"/>
  <c r="G62" i="41"/>
  <c r="L61" i="41"/>
  <c r="I61" i="41"/>
  <c r="H61" i="41"/>
  <c r="G61" i="41"/>
  <c r="L60" i="41"/>
  <c r="I60" i="41"/>
  <c r="H60" i="41"/>
  <c r="G60" i="41"/>
  <c r="L59" i="41"/>
  <c r="I59" i="41"/>
  <c r="H59" i="41"/>
  <c r="G59" i="41"/>
  <c r="L58" i="41"/>
  <c r="I58" i="41"/>
  <c r="H58" i="41"/>
  <c r="G58" i="41"/>
  <c r="L57" i="41"/>
  <c r="I57" i="41"/>
  <c r="H57" i="41"/>
  <c r="G57" i="41"/>
  <c r="L56" i="41"/>
  <c r="I56" i="41"/>
  <c r="H56" i="41"/>
  <c r="G56" i="41"/>
  <c r="L55" i="41"/>
  <c r="I55" i="41"/>
  <c r="H55" i="41"/>
  <c r="G55" i="41"/>
  <c r="L54" i="41"/>
  <c r="I54" i="41"/>
  <c r="H54" i="41"/>
  <c r="G54" i="41"/>
  <c r="L53" i="41"/>
  <c r="I53" i="41"/>
  <c r="H53" i="41"/>
  <c r="G53" i="41"/>
  <c r="L52" i="41"/>
  <c r="I52" i="41"/>
  <c r="H52" i="41"/>
  <c r="G52" i="41"/>
  <c r="L51" i="41"/>
  <c r="I51" i="41"/>
  <c r="H51" i="41"/>
  <c r="G51" i="41"/>
  <c r="L50" i="41"/>
  <c r="I50" i="41"/>
  <c r="H50" i="41"/>
  <c r="G50" i="41"/>
  <c r="L49" i="41"/>
  <c r="I49" i="41"/>
  <c r="H49" i="41"/>
  <c r="G49" i="41"/>
  <c r="L48" i="41"/>
  <c r="I48" i="41"/>
  <c r="H48" i="41"/>
  <c r="G48" i="41"/>
  <c r="L47" i="41"/>
  <c r="I47" i="41"/>
  <c r="H47" i="41"/>
  <c r="G47" i="41"/>
  <c r="L46" i="41"/>
  <c r="I46" i="41"/>
  <c r="H46" i="41"/>
  <c r="G46" i="41"/>
  <c r="L45" i="41"/>
  <c r="I45" i="41"/>
  <c r="H45" i="41"/>
  <c r="G45" i="41"/>
  <c r="L44" i="41"/>
  <c r="I44" i="41"/>
  <c r="H44" i="41"/>
  <c r="G44" i="41"/>
  <c r="L43" i="41"/>
  <c r="I43" i="41"/>
  <c r="H43" i="41"/>
  <c r="G43" i="41"/>
  <c r="L42" i="41"/>
  <c r="I42" i="41"/>
  <c r="H42" i="41"/>
  <c r="G42" i="41"/>
  <c r="L41" i="41"/>
  <c r="I41" i="41"/>
  <c r="H41" i="41"/>
  <c r="M41" i="41" s="1"/>
  <c r="G41" i="41"/>
  <c r="L40" i="41"/>
  <c r="I40" i="41"/>
  <c r="H40" i="41"/>
  <c r="G40" i="41"/>
  <c r="L39" i="41"/>
  <c r="I39" i="41"/>
  <c r="H39" i="41"/>
  <c r="G39" i="41"/>
  <c r="L38" i="41"/>
  <c r="I38" i="41"/>
  <c r="H38" i="41"/>
  <c r="G38" i="41"/>
  <c r="L37" i="41"/>
  <c r="I37" i="41"/>
  <c r="H37" i="41"/>
  <c r="G37" i="41"/>
  <c r="L36" i="41"/>
  <c r="I36" i="41"/>
  <c r="H36" i="41"/>
  <c r="G36" i="41"/>
  <c r="I35" i="41"/>
  <c r="H35" i="41"/>
  <c r="G35" i="41"/>
  <c r="L35" i="41" s="1"/>
  <c r="L34" i="41"/>
  <c r="I34" i="41"/>
  <c r="H34" i="41"/>
  <c r="G34" i="41"/>
  <c r="L33" i="41"/>
  <c r="I33" i="41"/>
  <c r="H33" i="41"/>
  <c r="G33" i="41"/>
  <c r="L32" i="41"/>
  <c r="I32" i="41"/>
  <c r="H32" i="41"/>
  <c r="G32" i="41"/>
  <c r="L31" i="41"/>
  <c r="I31" i="41"/>
  <c r="H31" i="41"/>
  <c r="G31" i="41"/>
  <c r="L30" i="41"/>
  <c r="I30" i="41"/>
  <c r="H30" i="41"/>
  <c r="G30" i="41"/>
  <c r="M29" i="41"/>
  <c r="L29" i="41"/>
  <c r="I29" i="41"/>
  <c r="H29" i="41"/>
  <c r="G29" i="41"/>
  <c r="L28" i="41"/>
  <c r="I28" i="41"/>
  <c r="H28" i="41"/>
  <c r="M28" i="41" s="1"/>
  <c r="G28" i="41"/>
  <c r="L27" i="41"/>
  <c r="I27" i="41"/>
  <c r="H27" i="41"/>
  <c r="G27" i="41"/>
  <c r="L26" i="41"/>
  <c r="I26" i="41"/>
  <c r="H26" i="41"/>
  <c r="G26" i="41"/>
  <c r="L25" i="41"/>
  <c r="I25" i="41"/>
  <c r="H25" i="41"/>
  <c r="G25" i="41"/>
  <c r="L24" i="41"/>
  <c r="I24" i="41"/>
  <c r="H24" i="41"/>
  <c r="G24" i="41"/>
  <c r="L23" i="41"/>
  <c r="I23" i="41"/>
  <c r="H23" i="41"/>
  <c r="G23" i="41"/>
  <c r="L22" i="41"/>
  <c r="I22" i="41"/>
  <c r="H22" i="41"/>
  <c r="G22" i="41"/>
  <c r="L21" i="41"/>
  <c r="I21" i="41"/>
  <c r="H21" i="41"/>
  <c r="G21" i="41"/>
  <c r="L20" i="41"/>
  <c r="I20" i="41"/>
  <c r="H20" i="41"/>
  <c r="G20" i="41"/>
  <c r="I19" i="41"/>
  <c r="H19" i="41"/>
  <c r="G19" i="41"/>
  <c r="L19" i="41" s="1"/>
  <c r="L18" i="41"/>
  <c r="I18" i="41"/>
  <c r="H18" i="41"/>
  <c r="G18" i="41"/>
  <c r="L17" i="41"/>
  <c r="I17" i="41"/>
  <c r="H17" i="41"/>
  <c r="G17" i="41"/>
  <c r="L16" i="41"/>
  <c r="I16" i="41"/>
  <c r="H16" i="41"/>
  <c r="G16" i="41"/>
  <c r="L15" i="41"/>
  <c r="I15" i="41"/>
  <c r="H15" i="41"/>
  <c r="G15" i="41"/>
  <c r="L14" i="41"/>
  <c r="I14" i="41"/>
  <c r="H14" i="41"/>
  <c r="G14" i="41"/>
  <c r="L13" i="41"/>
  <c r="I13" i="41"/>
  <c r="H13" i="41"/>
  <c r="G13" i="41"/>
  <c r="L12" i="41"/>
  <c r="I12" i="41"/>
  <c r="H12" i="41"/>
  <c r="G12" i="41"/>
  <c r="I11" i="41"/>
  <c r="H11" i="41"/>
  <c r="G11" i="41"/>
  <c r="L11" i="41" s="1"/>
  <c r="L10" i="41"/>
  <c r="I10" i="41"/>
  <c r="H10" i="41"/>
  <c r="G10" i="41"/>
  <c r="N9" i="41"/>
  <c r="L9" i="41"/>
  <c r="I9" i="41"/>
  <c r="H9" i="41"/>
  <c r="G9" i="41"/>
  <c r="L8" i="41"/>
  <c r="I8" i="41"/>
  <c r="N73" i="41" s="1"/>
  <c r="H8" i="41"/>
  <c r="G8" i="41"/>
  <c r="L7" i="41"/>
  <c r="I7" i="41"/>
  <c r="H7" i="41"/>
  <c r="G7" i="41"/>
  <c r="L6" i="41"/>
  <c r="I6" i="41"/>
  <c r="H6" i="41"/>
  <c r="G6" i="41"/>
  <c r="L5" i="41"/>
  <c r="I5" i="41"/>
  <c r="H5" i="41"/>
  <c r="G5" i="41"/>
  <c r="L4" i="41"/>
  <c r="I4" i="41"/>
  <c r="H4" i="41"/>
  <c r="G4" i="41"/>
  <c r="I3" i="41"/>
  <c r="H3" i="41"/>
  <c r="G3" i="41"/>
  <c r="L3" i="41" s="1"/>
  <c r="L41" i="40"/>
  <c r="I41" i="40"/>
  <c r="H41" i="40"/>
  <c r="G41" i="40"/>
  <c r="L40" i="40"/>
  <c r="I40" i="40"/>
  <c r="H40" i="40"/>
  <c r="G40" i="40"/>
  <c r="L39" i="40"/>
  <c r="I39" i="40"/>
  <c r="H39" i="40"/>
  <c r="G39" i="40"/>
  <c r="I38" i="40"/>
  <c r="H38" i="40"/>
  <c r="G38" i="40"/>
  <c r="L38" i="40" s="1"/>
  <c r="L37" i="40"/>
  <c r="I37" i="40"/>
  <c r="H37" i="40"/>
  <c r="G37" i="40"/>
  <c r="L36" i="40"/>
  <c r="I36" i="40"/>
  <c r="H36" i="40"/>
  <c r="G36" i="40"/>
  <c r="L35" i="40"/>
  <c r="I35" i="40"/>
  <c r="H35" i="40"/>
  <c r="G35" i="40"/>
  <c r="I34" i="40"/>
  <c r="H34" i="40"/>
  <c r="G34" i="40"/>
  <c r="L34" i="40" s="1"/>
  <c r="L33" i="40"/>
  <c r="I33" i="40"/>
  <c r="H33" i="40"/>
  <c r="G33" i="40"/>
  <c r="L32" i="40"/>
  <c r="I32" i="40"/>
  <c r="H32" i="40"/>
  <c r="G32" i="40"/>
  <c r="L31" i="40"/>
  <c r="I31" i="40"/>
  <c r="H31" i="40"/>
  <c r="M31" i="40" s="1"/>
  <c r="G31" i="40"/>
  <c r="L30" i="40"/>
  <c r="I30" i="40"/>
  <c r="H30" i="40"/>
  <c r="G30" i="40"/>
  <c r="L29" i="40"/>
  <c r="I29" i="40"/>
  <c r="H29" i="40"/>
  <c r="G29" i="40"/>
  <c r="L28" i="40"/>
  <c r="I28" i="40"/>
  <c r="H28" i="40"/>
  <c r="G28" i="40"/>
  <c r="L27" i="40"/>
  <c r="I27" i="40"/>
  <c r="H27" i="40"/>
  <c r="G27" i="40"/>
  <c r="I26" i="40"/>
  <c r="H26" i="40"/>
  <c r="G26" i="40"/>
  <c r="L26" i="40" s="1"/>
  <c r="L25" i="40"/>
  <c r="I25" i="40"/>
  <c r="H25" i="40"/>
  <c r="G25" i="40"/>
  <c r="L24" i="40"/>
  <c r="I24" i="40"/>
  <c r="H24" i="40"/>
  <c r="G24" i="40"/>
  <c r="L23" i="40"/>
  <c r="I23" i="40"/>
  <c r="H23" i="40"/>
  <c r="G23" i="40"/>
  <c r="I22" i="40"/>
  <c r="H22" i="40"/>
  <c r="G22" i="40"/>
  <c r="L22" i="40" s="1"/>
  <c r="N21" i="40"/>
  <c r="L21" i="40"/>
  <c r="I21" i="40"/>
  <c r="H21" i="40"/>
  <c r="G21" i="40"/>
  <c r="L20" i="40"/>
  <c r="I20" i="40"/>
  <c r="H20" i="40"/>
  <c r="G20" i="40"/>
  <c r="L19" i="40"/>
  <c r="I19" i="40"/>
  <c r="H19" i="40"/>
  <c r="G19" i="40"/>
  <c r="I18" i="40"/>
  <c r="H18" i="40"/>
  <c r="G18" i="40"/>
  <c r="L18" i="40" s="1"/>
  <c r="L17" i="40"/>
  <c r="I17" i="40"/>
  <c r="H17" i="40"/>
  <c r="G17" i="40"/>
  <c r="L16" i="40"/>
  <c r="I16" i="40"/>
  <c r="H16" i="40"/>
  <c r="M16" i="40" s="1"/>
  <c r="G16" i="40"/>
  <c r="L15" i="40"/>
  <c r="I15" i="40"/>
  <c r="H15" i="40"/>
  <c r="G15" i="40"/>
  <c r="L14" i="40"/>
  <c r="I14" i="40"/>
  <c r="H14" i="40"/>
  <c r="G14" i="40"/>
  <c r="L13" i="40"/>
  <c r="I13" i="40"/>
  <c r="H13" i="40"/>
  <c r="G13" i="40"/>
  <c r="L12" i="40"/>
  <c r="I12" i="40"/>
  <c r="N12" i="40" s="1"/>
  <c r="H12" i="40"/>
  <c r="G12" i="40"/>
  <c r="L11" i="40"/>
  <c r="I11" i="40"/>
  <c r="H11" i="40"/>
  <c r="G11" i="40"/>
  <c r="N10" i="40"/>
  <c r="I10" i="40"/>
  <c r="H10" i="40"/>
  <c r="G10" i="40"/>
  <c r="L10" i="40" s="1"/>
  <c r="L9" i="40"/>
  <c r="I9" i="40"/>
  <c r="H9" i="40"/>
  <c r="G9" i="40"/>
  <c r="N8" i="40"/>
  <c r="L8" i="40"/>
  <c r="I8" i="40"/>
  <c r="H8" i="40"/>
  <c r="G8" i="40"/>
  <c r="L7" i="40"/>
  <c r="I7" i="40"/>
  <c r="N40" i="40" s="1"/>
  <c r="H7" i="40"/>
  <c r="G7" i="40"/>
  <c r="I6" i="40"/>
  <c r="H6" i="40"/>
  <c r="G6" i="40"/>
  <c r="L6" i="40" s="1"/>
  <c r="L5" i="40"/>
  <c r="I5" i="40"/>
  <c r="H5" i="40"/>
  <c r="G5" i="40"/>
  <c r="L4" i="40"/>
  <c r="I4" i="40"/>
  <c r="H4" i="40"/>
  <c r="G4" i="40"/>
  <c r="I3" i="40"/>
  <c r="H3" i="40"/>
  <c r="G3" i="40"/>
  <c r="L3" i="40" s="1"/>
  <c r="I33" i="39"/>
  <c r="H33" i="39"/>
  <c r="G33" i="39"/>
  <c r="L33" i="39" s="1"/>
  <c r="L32" i="39"/>
  <c r="I32" i="39"/>
  <c r="H32" i="39"/>
  <c r="G32" i="39"/>
  <c r="L31" i="39"/>
  <c r="I31" i="39"/>
  <c r="H31" i="39"/>
  <c r="G31" i="39"/>
  <c r="L30" i="39"/>
  <c r="I30" i="39"/>
  <c r="H30" i="39"/>
  <c r="G30" i="39"/>
  <c r="L29" i="39"/>
  <c r="I29" i="39"/>
  <c r="H29" i="39"/>
  <c r="G29" i="39"/>
  <c r="L28" i="39"/>
  <c r="I28" i="39"/>
  <c r="H28" i="39"/>
  <c r="M28" i="39" s="1"/>
  <c r="G28" i="39"/>
  <c r="L27" i="39"/>
  <c r="I27" i="39"/>
  <c r="H27" i="39"/>
  <c r="G27" i="39"/>
  <c r="L26" i="39"/>
  <c r="I26" i="39"/>
  <c r="H26" i="39"/>
  <c r="G26" i="39"/>
  <c r="I25" i="39"/>
  <c r="H25" i="39"/>
  <c r="G25" i="39"/>
  <c r="L25" i="39" s="1"/>
  <c r="L24" i="39"/>
  <c r="I24" i="39"/>
  <c r="H24" i="39"/>
  <c r="G24" i="39"/>
  <c r="L23" i="39"/>
  <c r="I23" i="39"/>
  <c r="H23" i="39"/>
  <c r="G23" i="39"/>
  <c r="L22" i="39"/>
  <c r="I22" i="39"/>
  <c r="N22" i="39" s="1"/>
  <c r="H22" i="39"/>
  <c r="G22" i="39"/>
  <c r="I21" i="39"/>
  <c r="H21" i="39"/>
  <c r="G21" i="39"/>
  <c r="L21" i="39" s="1"/>
  <c r="L20" i="39"/>
  <c r="I20" i="39"/>
  <c r="H20" i="39"/>
  <c r="G20" i="39"/>
  <c r="L19" i="39"/>
  <c r="I19" i="39"/>
  <c r="H19" i="39"/>
  <c r="G19" i="39"/>
  <c r="L18" i="39"/>
  <c r="I18" i="39"/>
  <c r="N18" i="39" s="1"/>
  <c r="H18" i="39"/>
  <c r="G18" i="39"/>
  <c r="I17" i="39"/>
  <c r="H17" i="39"/>
  <c r="G17" i="39"/>
  <c r="L17" i="39" s="1"/>
  <c r="L16" i="39"/>
  <c r="I16" i="39"/>
  <c r="H16" i="39"/>
  <c r="G16" i="39"/>
  <c r="L15" i="39"/>
  <c r="I15" i="39"/>
  <c r="H15" i="39"/>
  <c r="M15" i="39" s="1"/>
  <c r="G15" i="39"/>
  <c r="L14" i="39"/>
  <c r="I14" i="39"/>
  <c r="H14" i="39"/>
  <c r="G14" i="39"/>
  <c r="L13" i="39"/>
  <c r="I13" i="39"/>
  <c r="H13" i="39"/>
  <c r="G13" i="39"/>
  <c r="L12" i="39"/>
  <c r="I12" i="39"/>
  <c r="H12" i="39"/>
  <c r="G12" i="39"/>
  <c r="L11" i="39"/>
  <c r="I11" i="39"/>
  <c r="H11" i="39"/>
  <c r="G11" i="39"/>
  <c r="N10" i="39"/>
  <c r="L10" i="39"/>
  <c r="I10" i="39"/>
  <c r="H10" i="39"/>
  <c r="G10" i="39"/>
  <c r="I9" i="39"/>
  <c r="H9" i="39"/>
  <c r="G9" i="39"/>
  <c r="L9" i="39" s="1"/>
  <c r="L8" i="39"/>
  <c r="I8" i="39"/>
  <c r="H8" i="39"/>
  <c r="G8" i="39"/>
  <c r="L7" i="39"/>
  <c r="I7" i="39"/>
  <c r="H7" i="39"/>
  <c r="G7" i="39"/>
  <c r="L6" i="39"/>
  <c r="I6" i="39"/>
  <c r="H6" i="39"/>
  <c r="G6" i="39"/>
  <c r="I5" i="39"/>
  <c r="H5" i="39"/>
  <c r="G5" i="39"/>
  <c r="L5" i="39" s="1"/>
  <c r="L4" i="39"/>
  <c r="I4" i="39"/>
  <c r="H4" i="39"/>
  <c r="G4" i="39"/>
  <c r="L3" i="39"/>
  <c r="I3" i="39"/>
  <c r="N33" i="39" s="1"/>
  <c r="H3" i="39"/>
  <c r="G3" i="39"/>
  <c r="I115" i="38"/>
  <c r="H115" i="38"/>
  <c r="G115" i="38"/>
  <c r="L115" i="38" s="1"/>
  <c r="I114" i="38"/>
  <c r="H114" i="38"/>
  <c r="G114" i="38"/>
  <c r="L114" i="38" s="1"/>
  <c r="L113" i="38"/>
  <c r="I113" i="38"/>
  <c r="H113" i="38"/>
  <c r="G113" i="38"/>
  <c r="L112" i="38"/>
  <c r="I112" i="38"/>
  <c r="H112" i="38"/>
  <c r="M112" i="38" s="1"/>
  <c r="G112" i="38"/>
  <c r="L111" i="38"/>
  <c r="I111" i="38"/>
  <c r="H111" i="38"/>
  <c r="G111" i="38"/>
  <c r="L110" i="38"/>
  <c r="I110" i="38"/>
  <c r="H110" i="38"/>
  <c r="G110" i="38"/>
  <c r="L109" i="38"/>
  <c r="I109" i="38"/>
  <c r="H109" i="38"/>
  <c r="M109" i="38" s="1"/>
  <c r="G109" i="38"/>
  <c r="L108" i="38"/>
  <c r="I108" i="38"/>
  <c r="H108" i="38"/>
  <c r="G108" i="38"/>
  <c r="L107" i="38"/>
  <c r="I107" i="38"/>
  <c r="H107" i="38"/>
  <c r="G107" i="38"/>
  <c r="I106" i="38"/>
  <c r="H106" i="38"/>
  <c r="G106" i="38"/>
  <c r="L106" i="38" s="1"/>
  <c r="L105" i="38"/>
  <c r="I105" i="38"/>
  <c r="H105" i="38"/>
  <c r="G105" i="38"/>
  <c r="L104" i="38"/>
  <c r="I104" i="38"/>
  <c r="H104" i="38"/>
  <c r="G104" i="38"/>
  <c r="L103" i="38"/>
  <c r="I103" i="38"/>
  <c r="H103" i="38"/>
  <c r="G103" i="38"/>
  <c r="I102" i="38"/>
  <c r="H102" i="38"/>
  <c r="G102" i="38"/>
  <c r="L102" i="38" s="1"/>
  <c r="L101" i="38"/>
  <c r="I101" i="38"/>
  <c r="H101" i="38"/>
  <c r="G101" i="38"/>
  <c r="L100" i="38"/>
  <c r="I100" i="38"/>
  <c r="H100" i="38"/>
  <c r="G100" i="38"/>
  <c r="I99" i="38"/>
  <c r="H99" i="38"/>
  <c r="G99" i="38"/>
  <c r="L99" i="38" s="1"/>
  <c r="I98" i="38"/>
  <c r="H98" i="38"/>
  <c r="G98" i="38"/>
  <c r="L98" i="38" s="1"/>
  <c r="L97" i="38"/>
  <c r="I97" i="38"/>
  <c r="H97" i="38"/>
  <c r="G97" i="38"/>
  <c r="L96" i="38"/>
  <c r="I96" i="38"/>
  <c r="H96" i="38"/>
  <c r="G96" i="38"/>
  <c r="L95" i="38"/>
  <c r="I95" i="38"/>
  <c r="H95" i="38"/>
  <c r="G95" i="38"/>
  <c r="L94" i="38"/>
  <c r="I94" i="38"/>
  <c r="H94" i="38"/>
  <c r="G94" i="38"/>
  <c r="L93" i="38"/>
  <c r="I93" i="38"/>
  <c r="H93" i="38"/>
  <c r="M93" i="38" s="1"/>
  <c r="G93" i="38"/>
  <c r="L92" i="38"/>
  <c r="I92" i="38"/>
  <c r="H92" i="38"/>
  <c r="G92" i="38"/>
  <c r="L91" i="38"/>
  <c r="I91" i="38"/>
  <c r="H91" i="38"/>
  <c r="G91" i="38"/>
  <c r="I90" i="38"/>
  <c r="H90" i="38"/>
  <c r="G90" i="38"/>
  <c r="L90" i="38" s="1"/>
  <c r="L89" i="38"/>
  <c r="I89" i="38"/>
  <c r="H89" i="38"/>
  <c r="G89" i="38"/>
  <c r="L88" i="38"/>
  <c r="I88" i="38"/>
  <c r="H88" i="38"/>
  <c r="G88" i="38"/>
  <c r="L87" i="38"/>
  <c r="I87" i="38"/>
  <c r="H87" i="38"/>
  <c r="G87" i="38"/>
  <c r="I86" i="38"/>
  <c r="H86" i="38"/>
  <c r="G86" i="38"/>
  <c r="L86" i="38" s="1"/>
  <c r="L85" i="38"/>
  <c r="I85" i="38"/>
  <c r="H85" i="38"/>
  <c r="G85" i="38"/>
  <c r="L84" i="38"/>
  <c r="I84" i="38"/>
  <c r="H84" i="38"/>
  <c r="G84" i="38"/>
  <c r="L83" i="38"/>
  <c r="I83" i="38"/>
  <c r="H83" i="38"/>
  <c r="G83" i="38"/>
  <c r="I82" i="38"/>
  <c r="H82" i="38"/>
  <c r="G82" i="38"/>
  <c r="L82" i="38" s="1"/>
  <c r="L81" i="38"/>
  <c r="I81" i="38"/>
  <c r="H81" i="38"/>
  <c r="G81" i="38"/>
  <c r="L80" i="38"/>
  <c r="I80" i="38"/>
  <c r="H80" i="38"/>
  <c r="G80" i="38"/>
  <c r="L79" i="38"/>
  <c r="I79" i="38"/>
  <c r="H79" i="38"/>
  <c r="G79" i="38"/>
  <c r="L78" i="38"/>
  <c r="I78" i="38"/>
  <c r="H78" i="38"/>
  <c r="G78" i="38"/>
  <c r="L77" i="38"/>
  <c r="I77" i="38"/>
  <c r="H77" i="38"/>
  <c r="G77" i="38"/>
  <c r="L76" i="38"/>
  <c r="I76" i="38"/>
  <c r="H76" i="38"/>
  <c r="G76" i="38"/>
  <c r="L75" i="38"/>
  <c r="I75" i="38"/>
  <c r="H75" i="38"/>
  <c r="G75" i="38"/>
  <c r="I74" i="38"/>
  <c r="H74" i="38"/>
  <c r="G74" i="38"/>
  <c r="L74" i="38" s="1"/>
  <c r="L73" i="38"/>
  <c r="I73" i="38"/>
  <c r="H73" i="38"/>
  <c r="G73" i="38"/>
  <c r="L72" i="38"/>
  <c r="I72" i="38"/>
  <c r="H72" i="38"/>
  <c r="G72" i="38"/>
  <c r="L71" i="38"/>
  <c r="I71" i="38"/>
  <c r="H71" i="38"/>
  <c r="G71" i="38"/>
  <c r="I70" i="38"/>
  <c r="H70" i="38"/>
  <c r="G70" i="38"/>
  <c r="L70" i="38" s="1"/>
  <c r="L69" i="38"/>
  <c r="I69" i="38"/>
  <c r="H69" i="38"/>
  <c r="G69" i="38"/>
  <c r="L68" i="38"/>
  <c r="I68" i="38"/>
  <c r="H68" i="38"/>
  <c r="G68" i="38"/>
  <c r="I67" i="38"/>
  <c r="H67" i="38"/>
  <c r="G67" i="38"/>
  <c r="L67" i="38" s="1"/>
  <c r="I66" i="38"/>
  <c r="H66" i="38"/>
  <c r="G66" i="38"/>
  <c r="L66" i="38" s="1"/>
  <c r="L65" i="38"/>
  <c r="I65" i="38"/>
  <c r="H65" i="38"/>
  <c r="G65" i="38"/>
  <c r="L64" i="38"/>
  <c r="I64" i="38"/>
  <c r="H64" i="38"/>
  <c r="G64" i="38"/>
  <c r="L63" i="38"/>
  <c r="I63" i="38"/>
  <c r="H63" i="38"/>
  <c r="G63" i="38"/>
  <c r="L62" i="38"/>
  <c r="I62" i="38"/>
  <c r="H62" i="38"/>
  <c r="G62" i="38"/>
  <c r="L61" i="38"/>
  <c r="I61" i="38"/>
  <c r="H61" i="38"/>
  <c r="M61" i="38" s="1"/>
  <c r="G61" i="38"/>
  <c r="L60" i="38"/>
  <c r="I60" i="38"/>
  <c r="H60" i="38"/>
  <c r="G60" i="38"/>
  <c r="L59" i="38"/>
  <c r="I59" i="38"/>
  <c r="H59" i="38"/>
  <c r="G59" i="38"/>
  <c r="I58" i="38"/>
  <c r="H58" i="38"/>
  <c r="G58" i="38"/>
  <c r="L58" i="38" s="1"/>
  <c r="L57" i="38"/>
  <c r="I57" i="38"/>
  <c r="H57" i="38"/>
  <c r="G57" i="38"/>
  <c r="L56" i="38"/>
  <c r="I56" i="38"/>
  <c r="H56" i="38"/>
  <c r="G56" i="38"/>
  <c r="L55" i="38"/>
  <c r="I55" i="38"/>
  <c r="H55" i="38"/>
  <c r="G55" i="38"/>
  <c r="I54" i="38"/>
  <c r="H54" i="38"/>
  <c r="G54" i="38"/>
  <c r="L54" i="38" s="1"/>
  <c r="L53" i="38"/>
  <c r="I53" i="38"/>
  <c r="H53" i="38"/>
  <c r="G53" i="38"/>
  <c r="L52" i="38"/>
  <c r="I52" i="38"/>
  <c r="H52" i="38"/>
  <c r="G52" i="38"/>
  <c r="L51" i="38"/>
  <c r="I51" i="38"/>
  <c r="H51" i="38"/>
  <c r="G51" i="38"/>
  <c r="I50" i="38"/>
  <c r="H50" i="38"/>
  <c r="G50" i="38"/>
  <c r="L50" i="38" s="1"/>
  <c r="L49" i="38"/>
  <c r="I49" i="38"/>
  <c r="H49" i="38"/>
  <c r="G49" i="38"/>
  <c r="L48" i="38"/>
  <c r="I48" i="38"/>
  <c r="H48" i="38"/>
  <c r="M48" i="38" s="1"/>
  <c r="G48" i="38"/>
  <c r="L47" i="38"/>
  <c r="I47" i="38"/>
  <c r="H47" i="38"/>
  <c r="G47" i="38"/>
  <c r="I46" i="38"/>
  <c r="H46" i="38"/>
  <c r="G46" i="38"/>
  <c r="L46" i="38" s="1"/>
  <c r="L45" i="38"/>
  <c r="I45" i="38"/>
  <c r="H45" i="38"/>
  <c r="G45" i="38"/>
  <c r="L44" i="38"/>
  <c r="I44" i="38"/>
  <c r="H44" i="38"/>
  <c r="G44" i="38"/>
  <c r="L43" i="38"/>
  <c r="I43" i="38"/>
  <c r="H43" i="38"/>
  <c r="G43" i="38"/>
  <c r="I42" i="38"/>
  <c r="H42" i="38"/>
  <c r="G42" i="38"/>
  <c r="L42" i="38" s="1"/>
  <c r="L41" i="38"/>
  <c r="I41" i="38"/>
  <c r="H41" i="38"/>
  <c r="G41" i="38"/>
  <c r="L40" i="38"/>
  <c r="I40" i="38"/>
  <c r="N40" i="38" s="1"/>
  <c r="H40" i="38"/>
  <c r="G40" i="38"/>
  <c r="L39" i="38"/>
  <c r="I39" i="38"/>
  <c r="H39" i="38"/>
  <c r="G39" i="38"/>
  <c r="I38" i="38"/>
  <c r="H38" i="38"/>
  <c r="G38" i="38"/>
  <c r="L38" i="38" s="1"/>
  <c r="L37" i="38"/>
  <c r="I37" i="38"/>
  <c r="H37" i="38"/>
  <c r="G37" i="38"/>
  <c r="L36" i="38"/>
  <c r="I36" i="38"/>
  <c r="H36" i="38"/>
  <c r="G36" i="38"/>
  <c r="L35" i="38"/>
  <c r="I35" i="38"/>
  <c r="H35" i="38"/>
  <c r="G35" i="38"/>
  <c r="I34" i="38"/>
  <c r="H34" i="38"/>
  <c r="G34" i="38"/>
  <c r="L34" i="38" s="1"/>
  <c r="L33" i="38"/>
  <c r="I33" i="38"/>
  <c r="H33" i="38"/>
  <c r="G33" i="38"/>
  <c r="L32" i="38"/>
  <c r="I32" i="38"/>
  <c r="H32" i="38"/>
  <c r="M32" i="38" s="1"/>
  <c r="G32" i="38"/>
  <c r="L31" i="38"/>
  <c r="I31" i="38"/>
  <c r="H31" i="38"/>
  <c r="G31" i="38"/>
  <c r="L30" i="38"/>
  <c r="I30" i="38"/>
  <c r="H30" i="38"/>
  <c r="G30" i="38"/>
  <c r="L29" i="38"/>
  <c r="I29" i="38"/>
  <c r="H29" i="38"/>
  <c r="M29" i="38" s="1"/>
  <c r="G29" i="38"/>
  <c r="L28" i="38"/>
  <c r="I28" i="38"/>
  <c r="H28" i="38"/>
  <c r="G28" i="38"/>
  <c r="L27" i="38"/>
  <c r="I27" i="38"/>
  <c r="H27" i="38"/>
  <c r="M27" i="38" s="1"/>
  <c r="G27" i="38"/>
  <c r="I26" i="38"/>
  <c r="H26" i="38"/>
  <c r="G26" i="38"/>
  <c r="L26" i="38" s="1"/>
  <c r="L25" i="38"/>
  <c r="I25" i="38"/>
  <c r="H25" i="38"/>
  <c r="G25" i="38"/>
  <c r="L24" i="38"/>
  <c r="I24" i="38"/>
  <c r="N24" i="38" s="1"/>
  <c r="H24" i="38"/>
  <c r="G24" i="38"/>
  <c r="L23" i="38"/>
  <c r="I23" i="38"/>
  <c r="H23" i="38"/>
  <c r="G23" i="38"/>
  <c r="I22" i="38"/>
  <c r="H22" i="38"/>
  <c r="G22" i="38"/>
  <c r="L22" i="38" s="1"/>
  <c r="I21" i="38"/>
  <c r="H21" i="38"/>
  <c r="G21" i="38"/>
  <c r="L21" i="38" s="1"/>
  <c r="I20" i="38"/>
  <c r="H20" i="38"/>
  <c r="G20" i="38"/>
  <c r="L20" i="38" s="1"/>
  <c r="M19" i="38"/>
  <c r="I19" i="38"/>
  <c r="H19" i="38"/>
  <c r="G19" i="38"/>
  <c r="L19" i="38" s="1"/>
  <c r="I18" i="38"/>
  <c r="H18" i="38"/>
  <c r="G18" i="38"/>
  <c r="L18" i="38" s="1"/>
  <c r="I17" i="38"/>
  <c r="H17" i="38"/>
  <c r="G17" i="38"/>
  <c r="L17" i="38" s="1"/>
  <c r="I16" i="38"/>
  <c r="H16" i="38"/>
  <c r="G16" i="38"/>
  <c r="L16" i="38" s="1"/>
  <c r="I15" i="38"/>
  <c r="H15" i="38"/>
  <c r="M15" i="38" s="1"/>
  <c r="G15" i="38"/>
  <c r="L15" i="38" s="1"/>
  <c r="I14" i="38"/>
  <c r="H14" i="38"/>
  <c r="G14" i="38"/>
  <c r="L14" i="38" s="1"/>
  <c r="I13" i="38"/>
  <c r="H13" i="38"/>
  <c r="G13" i="38"/>
  <c r="L13" i="38" s="1"/>
  <c r="L12" i="38"/>
  <c r="I12" i="38"/>
  <c r="H12" i="38"/>
  <c r="G12" i="38"/>
  <c r="I11" i="38"/>
  <c r="H11" i="38"/>
  <c r="M11" i="38" s="1"/>
  <c r="G11" i="38"/>
  <c r="L11" i="38" s="1"/>
  <c r="I10" i="38"/>
  <c r="H10" i="38"/>
  <c r="G10" i="38"/>
  <c r="L10" i="38" s="1"/>
  <c r="I9" i="38"/>
  <c r="N9" i="38" s="1"/>
  <c r="H9" i="38"/>
  <c r="G9" i="38"/>
  <c r="L9" i="38" s="1"/>
  <c r="L8" i="38"/>
  <c r="I8" i="38"/>
  <c r="H8" i="38"/>
  <c r="G8" i="38"/>
  <c r="I7" i="38"/>
  <c r="H7" i="38"/>
  <c r="G7" i="38"/>
  <c r="L7" i="38" s="1"/>
  <c r="M6" i="38"/>
  <c r="I6" i="38"/>
  <c r="N6" i="38" s="1"/>
  <c r="H6" i="38"/>
  <c r="G6" i="38"/>
  <c r="L6" i="38" s="1"/>
  <c r="I5" i="38"/>
  <c r="H5" i="38"/>
  <c r="G5" i="38"/>
  <c r="L5" i="38" s="1"/>
  <c r="M4" i="38"/>
  <c r="L4" i="38"/>
  <c r="I4" i="38"/>
  <c r="H4" i="38"/>
  <c r="G4" i="38"/>
  <c r="I3" i="38"/>
  <c r="N75" i="38" s="1"/>
  <c r="H3" i="38"/>
  <c r="M45" i="38" s="1"/>
  <c r="G3" i="38"/>
  <c r="L3" i="38" s="1"/>
  <c r="I48" i="37"/>
  <c r="H48" i="37"/>
  <c r="G48" i="37"/>
  <c r="L48" i="37" s="1"/>
  <c r="I47" i="37"/>
  <c r="N47" i="37" s="1"/>
  <c r="H47" i="37"/>
  <c r="G47" i="37"/>
  <c r="L47" i="37" s="1"/>
  <c r="L46" i="37"/>
  <c r="I46" i="37"/>
  <c r="H46" i="37"/>
  <c r="G46" i="37"/>
  <c r="I45" i="37"/>
  <c r="H45" i="37"/>
  <c r="M45" i="37" s="1"/>
  <c r="G45" i="37"/>
  <c r="L45" i="37" s="1"/>
  <c r="I44" i="37"/>
  <c r="H44" i="37"/>
  <c r="G44" i="37"/>
  <c r="L44" i="37" s="1"/>
  <c r="I43" i="37"/>
  <c r="N43" i="37" s="1"/>
  <c r="H43" i="37"/>
  <c r="G43" i="37"/>
  <c r="L43" i="37" s="1"/>
  <c r="I42" i="37"/>
  <c r="H42" i="37"/>
  <c r="G42" i="37"/>
  <c r="L42" i="37" s="1"/>
  <c r="I41" i="37"/>
  <c r="H41" i="37"/>
  <c r="M41" i="37" s="1"/>
  <c r="G41" i="37"/>
  <c r="L41" i="37" s="1"/>
  <c r="I40" i="37"/>
  <c r="H40" i="37"/>
  <c r="G40" i="37"/>
  <c r="L40" i="37" s="1"/>
  <c r="I39" i="37"/>
  <c r="N39" i="37" s="1"/>
  <c r="H39" i="37"/>
  <c r="G39" i="37"/>
  <c r="L39" i="37" s="1"/>
  <c r="I38" i="37"/>
  <c r="H38" i="37"/>
  <c r="G38" i="37"/>
  <c r="L38" i="37" s="1"/>
  <c r="I37" i="37"/>
  <c r="H37" i="37"/>
  <c r="G37" i="37"/>
  <c r="L37" i="37" s="1"/>
  <c r="I36" i="37"/>
  <c r="H36" i="37"/>
  <c r="G36" i="37"/>
  <c r="L36" i="37" s="1"/>
  <c r="I35" i="37"/>
  <c r="H35" i="37"/>
  <c r="G35" i="37"/>
  <c r="L35" i="37" s="1"/>
  <c r="I34" i="37"/>
  <c r="H34" i="37"/>
  <c r="G34" i="37"/>
  <c r="L34" i="37" s="1"/>
  <c r="I33" i="37"/>
  <c r="H33" i="37"/>
  <c r="G33" i="37"/>
  <c r="L33" i="37" s="1"/>
  <c r="I32" i="37"/>
  <c r="H32" i="37"/>
  <c r="G32" i="37"/>
  <c r="L32" i="37" s="1"/>
  <c r="I31" i="37"/>
  <c r="H31" i="37"/>
  <c r="G31" i="37"/>
  <c r="L31" i="37" s="1"/>
  <c r="I30" i="37"/>
  <c r="H30" i="37"/>
  <c r="G30" i="37"/>
  <c r="L30" i="37" s="1"/>
  <c r="I29" i="37"/>
  <c r="H29" i="37"/>
  <c r="M29" i="37" s="1"/>
  <c r="G29" i="37"/>
  <c r="L29" i="37" s="1"/>
  <c r="I28" i="37"/>
  <c r="H28" i="37"/>
  <c r="G28" i="37"/>
  <c r="L28" i="37" s="1"/>
  <c r="I27" i="37"/>
  <c r="H27" i="37"/>
  <c r="G27" i="37"/>
  <c r="L27" i="37" s="1"/>
  <c r="L26" i="37"/>
  <c r="I26" i="37"/>
  <c r="H26" i="37"/>
  <c r="G26" i="37"/>
  <c r="I25" i="37"/>
  <c r="H25" i="37"/>
  <c r="M25" i="37" s="1"/>
  <c r="G25" i="37"/>
  <c r="L25" i="37" s="1"/>
  <c r="I24" i="37"/>
  <c r="H24" i="37"/>
  <c r="G24" i="37"/>
  <c r="L24" i="37" s="1"/>
  <c r="I23" i="37"/>
  <c r="N23" i="37" s="1"/>
  <c r="H23" i="37"/>
  <c r="G23" i="37"/>
  <c r="L23" i="37" s="1"/>
  <c r="L22" i="37"/>
  <c r="I22" i="37"/>
  <c r="H22" i="37"/>
  <c r="G22" i="37"/>
  <c r="I21" i="37"/>
  <c r="H21" i="37"/>
  <c r="G21" i="37"/>
  <c r="L21" i="37" s="1"/>
  <c r="I20" i="37"/>
  <c r="H20" i="37"/>
  <c r="G20" i="37"/>
  <c r="L20" i="37" s="1"/>
  <c r="I19" i="37"/>
  <c r="H19" i="37"/>
  <c r="G19" i="37"/>
  <c r="L19" i="37" s="1"/>
  <c r="L18" i="37"/>
  <c r="I18" i="37"/>
  <c r="H18" i="37"/>
  <c r="G18" i="37"/>
  <c r="I17" i="37"/>
  <c r="H17" i="37"/>
  <c r="M17" i="37" s="1"/>
  <c r="G17" i="37"/>
  <c r="L17" i="37" s="1"/>
  <c r="I16" i="37"/>
  <c r="H16" i="37"/>
  <c r="G16" i="37"/>
  <c r="L16" i="37" s="1"/>
  <c r="I15" i="37"/>
  <c r="N15" i="37" s="1"/>
  <c r="H15" i="37"/>
  <c r="G15" i="37"/>
  <c r="L15" i="37" s="1"/>
  <c r="L14" i="37"/>
  <c r="I14" i="37"/>
  <c r="H14" i="37"/>
  <c r="G14" i="37"/>
  <c r="I13" i="37"/>
  <c r="H13" i="37"/>
  <c r="M13" i="37" s="1"/>
  <c r="G13" i="37"/>
  <c r="L13" i="37" s="1"/>
  <c r="I12" i="37"/>
  <c r="H12" i="37"/>
  <c r="G12" i="37"/>
  <c r="L12" i="37" s="1"/>
  <c r="I11" i="37"/>
  <c r="N11" i="37" s="1"/>
  <c r="H11" i="37"/>
  <c r="G11" i="37"/>
  <c r="L11" i="37" s="1"/>
  <c r="I10" i="37"/>
  <c r="H10" i="37"/>
  <c r="G10" i="37"/>
  <c r="L10" i="37" s="1"/>
  <c r="M9" i="37"/>
  <c r="I9" i="37"/>
  <c r="N9" i="37" s="1"/>
  <c r="H9" i="37"/>
  <c r="G9" i="37"/>
  <c r="L9" i="37" s="1"/>
  <c r="I8" i="37"/>
  <c r="H8" i="37"/>
  <c r="G8" i="37"/>
  <c r="L8" i="37" s="1"/>
  <c r="N7" i="37"/>
  <c r="M7" i="37"/>
  <c r="I7" i="37"/>
  <c r="H7" i="37"/>
  <c r="G7" i="37"/>
  <c r="L7" i="37" s="1"/>
  <c r="I6" i="37"/>
  <c r="H6" i="37"/>
  <c r="G6" i="37"/>
  <c r="L6" i="37" s="1"/>
  <c r="I5" i="37"/>
  <c r="H5" i="37"/>
  <c r="M32" i="37" s="1"/>
  <c r="G5" i="37"/>
  <c r="L5" i="37" s="1"/>
  <c r="I4" i="37"/>
  <c r="H4" i="37"/>
  <c r="G4" i="37"/>
  <c r="L4" i="37" s="1"/>
  <c r="I3" i="37"/>
  <c r="N27" i="37" s="1"/>
  <c r="H3" i="37"/>
  <c r="G3" i="37"/>
  <c r="L3" i="37" s="1"/>
  <c r="L23" i="36"/>
  <c r="I23" i="36"/>
  <c r="H23" i="36"/>
  <c r="G23" i="36"/>
  <c r="I22" i="36"/>
  <c r="H22" i="36"/>
  <c r="G22" i="36"/>
  <c r="L22" i="36" s="1"/>
  <c r="I21" i="36"/>
  <c r="H21" i="36"/>
  <c r="G21" i="36"/>
  <c r="L21" i="36" s="1"/>
  <c r="I20" i="36"/>
  <c r="H20" i="36"/>
  <c r="G20" i="36"/>
  <c r="L20" i="36" s="1"/>
  <c r="M19" i="36"/>
  <c r="L19" i="36"/>
  <c r="I19" i="36"/>
  <c r="H19" i="36"/>
  <c r="G19" i="36"/>
  <c r="I18" i="36"/>
  <c r="H18" i="36"/>
  <c r="M18" i="36" s="1"/>
  <c r="G18" i="36"/>
  <c r="L18" i="36" s="1"/>
  <c r="I17" i="36"/>
  <c r="H17" i="36"/>
  <c r="G17" i="36"/>
  <c r="L17" i="36" s="1"/>
  <c r="I16" i="36"/>
  <c r="N16" i="36" s="1"/>
  <c r="H16" i="36"/>
  <c r="G16" i="36"/>
  <c r="L16" i="36" s="1"/>
  <c r="I15" i="36"/>
  <c r="H15" i="36"/>
  <c r="G15" i="36"/>
  <c r="L15" i="36" s="1"/>
  <c r="M14" i="36"/>
  <c r="I14" i="36"/>
  <c r="H14" i="36"/>
  <c r="G14" i="36"/>
  <c r="L14" i="36" s="1"/>
  <c r="I13" i="36"/>
  <c r="H13" i="36"/>
  <c r="G13" i="36"/>
  <c r="L13" i="36" s="1"/>
  <c r="M12" i="36"/>
  <c r="I12" i="36"/>
  <c r="H12" i="36"/>
  <c r="G12" i="36"/>
  <c r="L12" i="36" s="1"/>
  <c r="I11" i="36"/>
  <c r="H11" i="36"/>
  <c r="G11" i="36"/>
  <c r="L11" i="36" s="1"/>
  <c r="I10" i="36"/>
  <c r="H10" i="36"/>
  <c r="M23" i="36" s="1"/>
  <c r="G10" i="36"/>
  <c r="L10" i="36" s="1"/>
  <c r="I9" i="36"/>
  <c r="H9" i="36"/>
  <c r="G9" i="36"/>
  <c r="L9" i="36" s="1"/>
  <c r="I8" i="36"/>
  <c r="N8" i="36" s="1"/>
  <c r="H8" i="36"/>
  <c r="G8" i="36"/>
  <c r="L8" i="36" s="1"/>
  <c r="L7" i="36"/>
  <c r="I7" i="36"/>
  <c r="H7" i="36"/>
  <c r="G7" i="36"/>
  <c r="I6" i="36"/>
  <c r="H6" i="36"/>
  <c r="M9" i="36" s="1"/>
  <c r="G6" i="36"/>
  <c r="L6" i="36" s="1"/>
  <c r="M5" i="36"/>
  <c r="I5" i="36"/>
  <c r="N5" i="36" s="1"/>
  <c r="H5" i="36"/>
  <c r="G5" i="36"/>
  <c r="L5" i="36" s="1"/>
  <c r="I4" i="36"/>
  <c r="H4" i="36"/>
  <c r="G4" i="36"/>
  <c r="L4" i="36" s="1"/>
  <c r="M3" i="36"/>
  <c r="L3" i="36"/>
  <c r="I3" i="36"/>
  <c r="H3" i="36"/>
  <c r="G3" i="36"/>
  <c r="I47" i="35"/>
  <c r="H47" i="35"/>
  <c r="M47" i="35" s="1"/>
  <c r="G47" i="35"/>
  <c r="L47" i="35" s="1"/>
  <c r="I46" i="35"/>
  <c r="H46" i="35"/>
  <c r="G46" i="35"/>
  <c r="L46" i="35" s="1"/>
  <c r="I45" i="35"/>
  <c r="N45" i="35" s="1"/>
  <c r="H45" i="35"/>
  <c r="G45" i="35"/>
  <c r="L45" i="35" s="1"/>
  <c r="I44" i="35"/>
  <c r="H44" i="35"/>
  <c r="G44" i="35"/>
  <c r="L44" i="35" s="1"/>
  <c r="I43" i="35"/>
  <c r="H43" i="35"/>
  <c r="G43" i="35"/>
  <c r="L43" i="35" s="1"/>
  <c r="I42" i="35"/>
  <c r="H42" i="35"/>
  <c r="G42" i="35"/>
  <c r="L42" i="35" s="1"/>
  <c r="I41" i="35"/>
  <c r="H41" i="35"/>
  <c r="G41" i="35"/>
  <c r="L41" i="35" s="1"/>
  <c r="I40" i="35"/>
  <c r="H40" i="35"/>
  <c r="G40" i="35"/>
  <c r="L40" i="35" s="1"/>
  <c r="I39" i="35"/>
  <c r="H39" i="35"/>
  <c r="M39" i="35" s="1"/>
  <c r="G39" i="35"/>
  <c r="L39" i="35" s="1"/>
  <c r="I38" i="35"/>
  <c r="H38" i="35"/>
  <c r="G38" i="35"/>
  <c r="L38" i="35" s="1"/>
  <c r="I37" i="35"/>
  <c r="N37" i="35" s="1"/>
  <c r="H37" i="35"/>
  <c r="G37" i="35"/>
  <c r="L37" i="35" s="1"/>
  <c r="L36" i="35"/>
  <c r="I36" i="35"/>
  <c r="H36" i="35"/>
  <c r="G36" i="35"/>
  <c r="I35" i="35"/>
  <c r="H35" i="35"/>
  <c r="G35" i="35"/>
  <c r="L35" i="35" s="1"/>
  <c r="I34" i="35"/>
  <c r="H34" i="35"/>
  <c r="G34" i="35"/>
  <c r="L34" i="35" s="1"/>
  <c r="I33" i="35"/>
  <c r="H33" i="35"/>
  <c r="G33" i="35"/>
  <c r="L33" i="35" s="1"/>
  <c r="M32" i="35"/>
  <c r="L32" i="35"/>
  <c r="I32" i="35"/>
  <c r="H32" i="35"/>
  <c r="G32" i="35"/>
  <c r="I31" i="35"/>
  <c r="H31" i="35"/>
  <c r="M31" i="35" s="1"/>
  <c r="G31" i="35"/>
  <c r="L31" i="35" s="1"/>
  <c r="I30" i="35"/>
  <c r="H30" i="35"/>
  <c r="G30" i="35"/>
  <c r="L30" i="35" s="1"/>
  <c r="I29" i="35"/>
  <c r="N29" i="35" s="1"/>
  <c r="H29" i="35"/>
  <c r="G29" i="35"/>
  <c r="L29" i="35" s="1"/>
  <c r="I28" i="35"/>
  <c r="H28" i="35"/>
  <c r="G28" i="35"/>
  <c r="L28" i="35" s="1"/>
  <c r="I27" i="35"/>
  <c r="H27" i="35"/>
  <c r="G27" i="35"/>
  <c r="L27" i="35" s="1"/>
  <c r="I26" i="35"/>
  <c r="H26" i="35"/>
  <c r="G26" i="35"/>
  <c r="L26" i="35" s="1"/>
  <c r="M25" i="35"/>
  <c r="I25" i="35"/>
  <c r="H25" i="35"/>
  <c r="G25" i="35"/>
  <c r="L25" i="35" s="1"/>
  <c r="I24" i="35"/>
  <c r="H24" i="35"/>
  <c r="G24" i="35"/>
  <c r="L24" i="35" s="1"/>
  <c r="I23" i="35"/>
  <c r="H23" i="35"/>
  <c r="M23" i="35" s="1"/>
  <c r="G23" i="35"/>
  <c r="L23" i="35" s="1"/>
  <c r="I22" i="35"/>
  <c r="H22" i="35"/>
  <c r="G22" i="35"/>
  <c r="L22" i="35" s="1"/>
  <c r="I21" i="35"/>
  <c r="N21" i="35" s="1"/>
  <c r="H21" i="35"/>
  <c r="G21" i="35"/>
  <c r="L21" i="35" s="1"/>
  <c r="L20" i="35"/>
  <c r="I20" i="35"/>
  <c r="H20" i="35"/>
  <c r="G20" i="35"/>
  <c r="I19" i="35"/>
  <c r="H19" i="35"/>
  <c r="G19" i="35"/>
  <c r="L19" i="35" s="1"/>
  <c r="I18" i="35"/>
  <c r="H18" i="35"/>
  <c r="G18" i="35"/>
  <c r="L18" i="35" s="1"/>
  <c r="I17" i="35"/>
  <c r="H17" i="35"/>
  <c r="G17" i="35"/>
  <c r="L17" i="35" s="1"/>
  <c r="M16" i="35"/>
  <c r="L16" i="35"/>
  <c r="I16" i="35"/>
  <c r="H16" i="35"/>
  <c r="G16" i="35"/>
  <c r="I15" i="35"/>
  <c r="H15" i="35"/>
  <c r="M15" i="35" s="1"/>
  <c r="G15" i="35"/>
  <c r="L15" i="35" s="1"/>
  <c r="I14" i="35"/>
  <c r="H14" i="35"/>
  <c r="G14" i="35"/>
  <c r="L14" i="35" s="1"/>
  <c r="I13" i="35"/>
  <c r="N13" i="35" s="1"/>
  <c r="H13" i="35"/>
  <c r="G13" i="35"/>
  <c r="L13" i="35" s="1"/>
  <c r="I12" i="35"/>
  <c r="H12" i="35"/>
  <c r="G12" i="35"/>
  <c r="L12" i="35" s="1"/>
  <c r="I11" i="35"/>
  <c r="H11" i="35"/>
  <c r="G11" i="35"/>
  <c r="L11" i="35" s="1"/>
  <c r="I10" i="35"/>
  <c r="H10" i="35"/>
  <c r="G10" i="35"/>
  <c r="L10" i="35" s="1"/>
  <c r="M9" i="35"/>
  <c r="I9" i="35"/>
  <c r="H9" i="35"/>
  <c r="G9" i="35"/>
  <c r="L9" i="35" s="1"/>
  <c r="I8" i="35"/>
  <c r="H8" i="35"/>
  <c r="G8" i="35"/>
  <c r="L8" i="35" s="1"/>
  <c r="I7" i="35"/>
  <c r="H7" i="35"/>
  <c r="M45" i="35" s="1"/>
  <c r="G7" i="35"/>
  <c r="L7" i="35" s="1"/>
  <c r="I6" i="35"/>
  <c r="H6" i="35"/>
  <c r="G6" i="35"/>
  <c r="L6" i="35" s="1"/>
  <c r="I5" i="35"/>
  <c r="N5" i="35" s="1"/>
  <c r="H5" i="35"/>
  <c r="G5" i="35"/>
  <c r="L5" i="35" s="1"/>
  <c r="L4" i="35"/>
  <c r="I4" i="35"/>
  <c r="N4" i="35" s="1"/>
  <c r="H4" i="35"/>
  <c r="G4" i="35"/>
  <c r="I3" i="35"/>
  <c r="H3" i="35"/>
  <c r="M38" i="35" s="1"/>
  <c r="G3" i="35"/>
  <c r="L3" i="35" s="1"/>
  <c r="I37" i="34"/>
  <c r="H37" i="34"/>
  <c r="G37" i="34"/>
  <c r="L37" i="34" s="1"/>
  <c r="I36" i="34"/>
  <c r="H36" i="34"/>
  <c r="G36" i="34"/>
  <c r="L36" i="34" s="1"/>
  <c r="L35" i="34"/>
  <c r="I35" i="34"/>
  <c r="H35" i="34"/>
  <c r="G35" i="34"/>
  <c r="I34" i="34"/>
  <c r="H34" i="34"/>
  <c r="M34" i="34" s="1"/>
  <c r="G34" i="34"/>
  <c r="L34" i="34" s="1"/>
  <c r="I33" i="34"/>
  <c r="H33" i="34"/>
  <c r="G33" i="34"/>
  <c r="L33" i="34" s="1"/>
  <c r="I32" i="34"/>
  <c r="N32" i="34" s="1"/>
  <c r="H32" i="34"/>
  <c r="G32" i="34"/>
  <c r="L32" i="34" s="1"/>
  <c r="I31" i="34"/>
  <c r="H31" i="34"/>
  <c r="G31" i="34"/>
  <c r="L31" i="34" s="1"/>
  <c r="I30" i="34"/>
  <c r="H30" i="34"/>
  <c r="G30" i="34"/>
  <c r="L30" i="34" s="1"/>
  <c r="I29" i="34"/>
  <c r="H29" i="34"/>
  <c r="G29" i="34"/>
  <c r="L29" i="34" s="1"/>
  <c r="M28" i="34"/>
  <c r="I28" i="34"/>
  <c r="H28" i="34"/>
  <c r="G28" i="34"/>
  <c r="L28" i="34" s="1"/>
  <c r="I27" i="34"/>
  <c r="H27" i="34"/>
  <c r="G27" i="34"/>
  <c r="L27" i="34" s="1"/>
  <c r="I26" i="34"/>
  <c r="H26" i="34"/>
  <c r="G26" i="34"/>
  <c r="L26" i="34" s="1"/>
  <c r="I25" i="34"/>
  <c r="N25" i="34" s="1"/>
  <c r="H25" i="34"/>
  <c r="G25" i="34"/>
  <c r="L25" i="34" s="1"/>
  <c r="I24" i="34"/>
  <c r="N24" i="34" s="1"/>
  <c r="H24" i="34"/>
  <c r="G24" i="34"/>
  <c r="L24" i="34" s="1"/>
  <c r="I23" i="34"/>
  <c r="H23" i="34"/>
  <c r="M23" i="34" s="1"/>
  <c r="G23" i="34"/>
  <c r="L23" i="34" s="1"/>
  <c r="L22" i="34"/>
  <c r="I22" i="34"/>
  <c r="H22" i="34"/>
  <c r="G22" i="34"/>
  <c r="I21" i="34"/>
  <c r="N21" i="34" s="1"/>
  <c r="H21" i="34"/>
  <c r="M21" i="34" s="1"/>
  <c r="G21" i="34"/>
  <c r="L21" i="34" s="1"/>
  <c r="I20" i="34"/>
  <c r="H20" i="34"/>
  <c r="G20" i="34"/>
  <c r="L20" i="34" s="1"/>
  <c r="M19" i="34"/>
  <c r="L19" i="34"/>
  <c r="I19" i="34"/>
  <c r="H19" i="34"/>
  <c r="G19" i="34"/>
  <c r="L18" i="34"/>
  <c r="I18" i="34"/>
  <c r="H18" i="34"/>
  <c r="M18" i="34" s="1"/>
  <c r="G18" i="34"/>
  <c r="I17" i="34"/>
  <c r="N17" i="34" s="1"/>
  <c r="H17" i="34"/>
  <c r="G17" i="34"/>
  <c r="L17" i="34" s="1"/>
  <c r="L16" i="34"/>
  <c r="I16" i="34"/>
  <c r="H16" i="34"/>
  <c r="G16" i="34"/>
  <c r="L15" i="34"/>
  <c r="I15" i="34"/>
  <c r="N15" i="34" s="1"/>
  <c r="H15" i="34"/>
  <c r="G15" i="34"/>
  <c r="I14" i="34"/>
  <c r="H14" i="34"/>
  <c r="M14" i="34" s="1"/>
  <c r="G14" i="34"/>
  <c r="L14" i="34" s="1"/>
  <c r="I13" i="34"/>
  <c r="H13" i="34"/>
  <c r="M13" i="34" s="1"/>
  <c r="G13" i="34"/>
  <c r="L13" i="34" s="1"/>
  <c r="L12" i="34"/>
  <c r="I12" i="34"/>
  <c r="N12" i="34" s="1"/>
  <c r="H12" i="34"/>
  <c r="G12" i="34"/>
  <c r="I11" i="34"/>
  <c r="N11" i="34" s="1"/>
  <c r="H11" i="34"/>
  <c r="M11" i="34" s="1"/>
  <c r="G11" i="34"/>
  <c r="L11" i="34" s="1"/>
  <c r="I10" i="34"/>
  <c r="H10" i="34"/>
  <c r="G10" i="34"/>
  <c r="L10" i="34" s="1"/>
  <c r="L9" i="34"/>
  <c r="I9" i="34"/>
  <c r="H9" i="34"/>
  <c r="G9" i="34"/>
  <c r="L8" i="34"/>
  <c r="I8" i="34"/>
  <c r="N8" i="34" s="1"/>
  <c r="H8" i="34"/>
  <c r="M8" i="34" s="1"/>
  <c r="G8" i="34"/>
  <c r="I7" i="34"/>
  <c r="N7" i="34" s="1"/>
  <c r="H7" i="34"/>
  <c r="M7" i="34" s="1"/>
  <c r="G7" i="34"/>
  <c r="L7" i="34" s="1"/>
  <c r="N6" i="34"/>
  <c r="I6" i="34"/>
  <c r="H6" i="34"/>
  <c r="G6" i="34"/>
  <c r="L6" i="34" s="1"/>
  <c r="L5" i="34"/>
  <c r="I5" i="34"/>
  <c r="H5" i="34"/>
  <c r="G5" i="34"/>
  <c r="L4" i="34"/>
  <c r="I4" i="34"/>
  <c r="N9" i="34" s="1"/>
  <c r="H4" i="34"/>
  <c r="M4" i="34" s="1"/>
  <c r="G4" i="34"/>
  <c r="I3" i="34"/>
  <c r="N23" i="34" s="1"/>
  <c r="H3" i="34"/>
  <c r="M32" i="34" s="1"/>
  <c r="G3" i="34"/>
  <c r="L3" i="34" s="1"/>
  <c r="AL164" i="33"/>
  <c r="AI164" i="33"/>
  <c r="AH164" i="33"/>
  <c r="AL163" i="33"/>
  <c r="AI163" i="33"/>
  <c r="AH163" i="33"/>
  <c r="AL162" i="33"/>
  <c r="AI162" i="33"/>
  <c r="AH162" i="33"/>
  <c r="AL161" i="33"/>
  <c r="AI161" i="33"/>
  <c r="AH161" i="33"/>
  <c r="AL160" i="33"/>
  <c r="AI160" i="33"/>
  <c r="AH160" i="33"/>
  <c r="AL159" i="33"/>
  <c r="AI159" i="33"/>
  <c r="AH159" i="33"/>
  <c r="AL158" i="33"/>
  <c r="AI158" i="33"/>
  <c r="AH158" i="33"/>
  <c r="AL157" i="33"/>
  <c r="AI157" i="33"/>
  <c r="AH157" i="33"/>
  <c r="AL156" i="33"/>
  <c r="AI156" i="33"/>
  <c r="AH156" i="33"/>
  <c r="AL155" i="33"/>
  <c r="AI155" i="33"/>
  <c r="AH155" i="33"/>
  <c r="AL154" i="33"/>
  <c r="AI154" i="33"/>
  <c r="AH154" i="33"/>
  <c r="AL153" i="33"/>
  <c r="AI153" i="33"/>
  <c r="AH153" i="33"/>
  <c r="AL152" i="33"/>
  <c r="AI152" i="33"/>
  <c r="AH152" i="33"/>
  <c r="AL151" i="33"/>
  <c r="AI151" i="33"/>
  <c r="AH151" i="33"/>
  <c r="AL150" i="33"/>
  <c r="AI150" i="33"/>
  <c r="AH150" i="33"/>
  <c r="AL149" i="33"/>
  <c r="AI149" i="33"/>
  <c r="AH149" i="33"/>
  <c r="AL148" i="33"/>
  <c r="AI148" i="33"/>
  <c r="AH148" i="33"/>
  <c r="AL147" i="33"/>
  <c r="AI147" i="33"/>
  <c r="AH147" i="33"/>
  <c r="AL146" i="33"/>
  <c r="AI146" i="33"/>
  <c r="AH146" i="33"/>
  <c r="AL145" i="33"/>
  <c r="AI145" i="33"/>
  <c r="AH145" i="33"/>
  <c r="AL144" i="33"/>
  <c r="AI144" i="33"/>
  <c r="AH144" i="33"/>
  <c r="AL143" i="33"/>
  <c r="AI143" i="33"/>
  <c r="AH143" i="33"/>
  <c r="AL142" i="33"/>
  <c r="AI142" i="33"/>
  <c r="AH142" i="33"/>
  <c r="AL141" i="33"/>
  <c r="AI141" i="33"/>
  <c r="AH141" i="33"/>
  <c r="AL140" i="33"/>
  <c r="AI140" i="33"/>
  <c r="AH140" i="33"/>
  <c r="AL139" i="33"/>
  <c r="AI139" i="33"/>
  <c r="AH139" i="33"/>
  <c r="AL138" i="33"/>
  <c r="AI138" i="33"/>
  <c r="AH138" i="33"/>
  <c r="AL137" i="33"/>
  <c r="AI137" i="33"/>
  <c r="AH137" i="33"/>
  <c r="AL136" i="33"/>
  <c r="AI136" i="33"/>
  <c r="AH136" i="33"/>
  <c r="AL135" i="33"/>
  <c r="AI135" i="33"/>
  <c r="AH135" i="33"/>
  <c r="AL134" i="33"/>
  <c r="AI134" i="33"/>
  <c r="AH134" i="33"/>
  <c r="AL133" i="33"/>
  <c r="AI133" i="33"/>
  <c r="AH133" i="33"/>
  <c r="AL132" i="33"/>
  <c r="AI132" i="33"/>
  <c r="AH132" i="33"/>
  <c r="AL131" i="33"/>
  <c r="AI131" i="33"/>
  <c r="AH131" i="33"/>
  <c r="AL130" i="33"/>
  <c r="AI130" i="33"/>
  <c r="AH130" i="33"/>
  <c r="AL129" i="33"/>
  <c r="AI129" i="33"/>
  <c r="AH129" i="33"/>
  <c r="AL128" i="33"/>
  <c r="AI128" i="33"/>
  <c r="AH128" i="33"/>
  <c r="AL127" i="33"/>
  <c r="AI127" i="33"/>
  <c r="AH127" i="33"/>
  <c r="AL126" i="33"/>
  <c r="AI126" i="33"/>
  <c r="AH126" i="33"/>
  <c r="AL125" i="33"/>
  <c r="AI125" i="33"/>
  <c r="AH125" i="33"/>
  <c r="AL124" i="33"/>
  <c r="AI124" i="33"/>
  <c r="AH124" i="33"/>
  <c r="AL123" i="33"/>
  <c r="AI123" i="33"/>
  <c r="AH123" i="33"/>
  <c r="AL122" i="33"/>
  <c r="AI122" i="33"/>
  <c r="AH122" i="33"/>
  <c r="AL121" i="33"/>
  <c r="AI121" i="33"/>
  <c r="AH121" i="33"/>
  <c r="AL120" i="33"/>
  <c r="AI120" i="33"/>
  <c r="AH120" i="33"/>
  <c r="AL119" i="33"/>
  <c r="AI119" i="33"/>
  <c r="AH119" i="33"/>
  <c r="AL118" i="33"/>
  <c r="AI118" i="33"/>
  <c r="AH118" i="33"/>
  <c r="AL117" i="33"/>
  <c r="AI117" i="33"/>
  <c r="AH117" i="33"/>
  <c r="AL116" i="33"/>
  <c r="AI116" i="33"/>
  <c r="AH116" i="33"/>
  <c r="AL115" i="33"/>
  <c r="AI115" i="33"/>
  <c r="AH115" i="33"/>
  <c r="AL114" i="33"/>
  <c r="AI114" i="33"/>
  <c r="AH114" i="33"/>
  <c r="AL113" i="33"/>
  <c r="AI113" i="33"/>
  <c r="AH113" i="33"/>
  <c r="AL112" i="33"/>
  <c r="AI112" i="33"/>
  <c r="AH112" i="33"/>
  <c r="AL111" i="33"/>
  <c r="AI111" i="33"/>
  <c r="AH111" i="33"/>
  <c r="AL110" i="33"/>
  <c r="AI110" i="33"/>
  <c r="AH110" i="33"/>
  <c r="AL109" i="33"/>
  <c r="AI109" i="33"/>
  <c r="AH109" i="33"/>
  <c r="AL108" i="33"/>
  <c r="AI108" i="33"/>
  <c r="AH108" i="33"/>
  <c r="AL107" i="33"/>
  <c r="AI107" i="33"/>
  <c r="AH107" i="33"/>
  <c r="AL106" i="33"/>
  <c r="AI106" i="33"/>
  <c r="AH106" i="33"/>
  <c r="AL105" i="33"/>
  <c r="AI105" i="33"/>
  <c r="AH105" i="33"/>
  <c r="AL104" i="33"/>
  <c r="AI104" i="33"/>
  <c r="AH104" i="33"/>
  <c r="AL103" i="33"/>
  <c r="AI103" i="33"/>
  <c r="AH103" i="33"/>
  <c r="AL102" i="33"/>
  <c r="AI102" i="33"/>
  <c r="AH102" i="33"/>
  <c r="AL101" i="33"/>
  <c r="AI101" i="33"/>
  <c r="AH101" i="33"/>
  <c r="AL100" i="33"/>
  <c r="AI100" i="33"/>
  <c r="AH100" i="33"/>
  <c r="AL99" i="33"/>
  <c r="AI99" i="33"/>
  <c r="AH99" i="33"/>
  <c r="AL98" i="33"/>
  <c r="AI98" i="33"/>
  <c r="AH98" i="33"/>
  <c r="AL97" i="33"/>
  <c r="AI97" i="33"/>
  <c r="AH97" i="33"/>
  <c r="AL96" i="33"/>
  <c r="AI96" i="33"/>
  <c r="AH96" i="33"/>
  <c r="AL95" i="33"/>
  <c r="AI95" i="33"/>
  <c r="AH95" i="33"/>
  <c r="AL94" i="33"/>
  <c r="AI94" i="33"/>
  <c r="AH94" i="33"/>
  <c r="AL93" i="33"/>
  <c r="AI93" i="33"/>
  <c r="AH93" i="33"/>
  <c r="AL92" i="33"/>
  <c r="AI92" i="33"/>
  <c r="AH92" i="33"/>
  <c r="AL91" i="33"/>
  <c r="AI91" i="33"/>
  <c r="AH91" i="33"/>
  <c r="AL90" i="33"/>
  <c r="AI90" i="33"/>
  <c r="AH90" i="33"/>
  <c r="AL89" i="33"/>
  <c r="AI89" i="33"/>
  <c r="AH89" i="33"/>
  <c r="AL88" i="33"/>
  <c r="AI88" i="33"/>
  <c r="AH88" i="33"/>
  <c r="AL87" i="33"/>
  <c r="AI87" i="33"/>
  <c r="AH87" i="33"/>
  <c r="AL86" i="33"/>
  <c r="AI86" i="33"/>
  <c r="AH86" i="33"/>
  <c r="AL85" i="33"/>
  <c r="AI85" i="33"/>
  <c r="AH85" i="33"/>
  <c r="AL84" i="33"/>
  <c r="AI84" i="33"/>
  <c r="AH84" i="33"/>
  <c r="AL83" i="33"/>
  <c r="AI83" i="33"/>
  <c r="AH83" i="33"/>
  <c r="AL82" i="33"/>
  <c r="AI82" i="33"/>
  <c r="AH82" i="33"/>
  <c r="AL81" i="33"/>
  <c r="AI81" i="33"/>
  <c r="AH81" i="33"/>
  <c r="AL80" i="33"/>
  <c r="AI80" i="33"/>
  <c r="AH80" i="33"/>
  <c r="AL79" i="33"/>
  <c r="AI79" i="33"/>
  <c r="AH79" i="33"/>
  <c r="AL78" i="33"/>
  <c r="AI78" i="33"/>
  <c r="AH78" i="33"/>
  <c r="AL77" i="33"/>
  <c r="AI77" i="33"/>
  <c r="AH77" i="33"/>
  <c r="AL76" i="33"/>
  <c r="AI76" i="33"/>
  <c r="AH76" i="33"/>
  <c r="AL75" i="33"/>
  <c r="AI75" i="33"/>
  <c r="AH75" i="33"/>
  <c r="AL74" i="33"/>
  <c r="AI74" i="33"/>
  <c r="AH74" i="33"/>
  <c r="AL73" i="33"/>
  <c r="AI73" i="33"/>
  <c r="AH73" i="33"/>
  <c r="AL72" i="33"/>
  <c r="AI72" i="33"/>
  <c r="AH72" i="33"/>
  <c r="AL71" i="33"/>
  <c r="AI71" i="33"/>
  <c r="AH71" i="33"/>
  <c r="AL70" i="33"/>
  <c r="AI70" i="33"/>
  <c r="AH70" i="33"/>
  <c r="AL69" i="33"/>
  <c r="AI69" i="33"/>
  <c r="AH69" i="33"/>
  <c r="AL68" i="33"/>
  <c r="AI68" i="33"/>
  <c r="AH68" i="33"/>
  <c r="AL67" i="33"/>
  <c r="AI67" i="33"/>
  <c r="AH67" i="33"/>
  <c r="AL66" i="33"/>
  <c r="AI66" i="33"/>
  <c r="AH66" i="33"/>
  <c r="AL65" i="33"/>
  <c r="AI65" i="33"/>
  <c r="AH65" i="33"/>
  <c r="AL64" i="33"/>
  <c r="AI64" i="33"/>
  <c r="AH64" i="33"/>
  <c r="AL63" i="33"/>
  <c r="AI63" i="33"/>
  <c r="AH63" i="33"/>
  <c r="AL62" i="33"/>
  <c r="AI62" i="33"/>
  <c r="AH62" i="33"/>
  <c r="AL61" i="33"/>
  <c r="AI61" i="33"/>
  <c r="AH61" i="33"/>
  <c r="AL60" i="33"/>
  <c r="AI60" i="33"/>
  <c r="AH60" i="33"/>
  <c r="AL59" i="33"/>
  <c r="AI59" i="33"/>
  <c r="AH59" i="33"/>
  <c r="AL58" i="33"/>
  <c r="AI58" i="33"/>
  <c r="AH58" i="33"/>
  <c r="AL57" i="33"/>
  <c r="AI57" i="33"/>
  <c r="AH57" i="33"/>
  <c r="AL56" i="33"/>
  <c r="AI56" i="33"/>
  <c r="AH56" i="33"/>
  <c r="AL55" i="33"/>
  <c r="AI55" i="33"/>
  <c r="AH55" i="33"/>
  <c r="AL54" i="33"/>
  <c r="AI54" i="33"/>
  <c r="AH54" i="33"/>
  <c r="AL53" i="33"/>
  <c r="AI53" i="33"/>
  <c r="AH53" i="33"/>
  <c r="AL52" i="33"/>
  <c r="AI52" i="33"/>
  <c r="AH52" i="33"/>
  <c r="AL51" i="33"/>
  <c r="AI51" i="33"/>
  <c r="AH51" i="33"/>
  <c r="AL50" i="33"/>
  <c r="AI50" i="33"/>
  <c r="AH50" i="33"/>
  <c r="AL49" i="33"/>
  <c r="AI49" i="33"/>
  <c r="AH49" i="33"/>
  <c r="AL48" i="33"/>
  <c r="AI48" i="33"/>
  <c r="AH48" i="33"/>
  <c r="AL47" i="33"/>
  <c r="AI47" i="33"/>
  <c r="AH47" i="33"/>
  <c r="AL46" i="33"/>
  <c r="AI46" i="33"/>
  <c r="AH46" i="33"/>
  <c r="AL45" i="33"/>
  <c r="AI45" i="33"/>
  <c r="AH45" i="33"/>
  <c r="AL44" i="33"/>
  <c r="AI44" i="33"/>
  <c r="AH44" i="33"/>
  <c r="AL43" i="33"/>
  <c r="AI43" i="33"/>
  <c r="AH43" i="33"/>
  <c r="AL42" i="33"/>
  <c r="AI42" i="33"/>
  <c r="AH42" i="33"/>
  <c r="AL41" i="33"/>
  <c r="AI41" i="33"/>
  <c r="AH41" i="33"/>
  <c r="AL40" i="33"/>
  <c r="AI40" i="33"/>
  <c r="AH40" i="33"/>
  <c r="AL39" i="33"/>
  <c r="AI39" i="33"/>
  <c r="AH39" i="33"/>
  <c r="AL38" i="33"/>
  <c r="AI38" i="33"/>
  <c r="AH38" i="33"/>
  <c r="AL37" i="33"/>
  <c r="AI37" i="33"/>
  <c r="AH37" i="33"/>
  <c r="AL36" i="33"/>
  <c r="AI36" i="33"/>
  <c r="AH36" i="33"/>
  <c r="AL35" i="33"/>
  <c r="AI35" i="33"/>
  <c r="AH35" i="33"/>
  <c r="AL34" i="33"/>
  <c r="AI34" i="33"/>
  <c r="AH34" i="33"/>
  <c r="AL33" i="33"/>
  <c r="AI33" i="33"/>
  <c r="AH33" i="33"/>
  <c r="AL32" i="33"/>
  <c r="AI32" i="33"/>
  <c r="AH32" i="33"/>
  <c r="AL31" i="33"/>
  <c r="AI31" i="33"/>
  <c r="AH31" i="33"/>
  <c r="AL30" i="33"/>
  <c r="AI30" i="33"/>
  <c r="AH30" i="33"/>
  <c r="AL29" i="33"/>
  <c r="AI29" i="33"/>
  <c r="AH29" i="33"/>
  <c r="AL28" i="33"/>
  <c r="AI28" i="33"/>
  <c r="AH28" i="33"/>
  <c r="AL27" i="33"/>
  <c r="AI27" i="33"/>
  <c r="AH27" i="33"/>
  <c r="AL26" i="33"/>
  <c r="AI26" i="33"/>
  <c r="AH26" i="33"/>
  <c r="AL25" i="33"/>
  <c r="AI25" i="33"/>
  <c r="AH25" i="33"/>
  <c r="AL24" i="33"/>
  <c r="AI24" i="33"/>
  <c r="AH24" i="33"/>
  <c r="AL23" i="33"/>
  <c r="AI23" i="33"/>
  <c r="AH23" i="33"/>
  <c r="AL22" i="33"/>
  <c r="AI22" i="33"/>
  <c r="AH22" i="33"/>
  <c r="AL21" i="33"/>
  <c r="AI21" i="33"/>
  <c r="AH21" i="33"/>
  <c r="AL20" i="33"/>
  <c r="AI20" i="33"/>
  <c r="AH20" i="33"/>
  <c r="AL19" i="33"/>
  <c r="AI19" i="33"/>
  <c r="AH19" i="33"/>
  <c r="AL18" i="33"/>
  <c r="AI18" i="33"/>
  <c r="AH18" i="33"/>
  <c r="AL17" i="33"/>
  <c r="AI17" i="33"/>
  <c r="AH17" i="33"/>
  <c r="AL16" i="33"/>
  <c r="AI16" i="33"/>
  <c r="AH16" i="33"/>
  <c r="AL15" i="33"/>
  <c r="AI15" i="33"/>
  <c r="AH15" i="33"/>
  <c r="AL14" i="33"/>
  <c r="AI14" i="33"/>
  <c r="AH14" i="33"/>
  <c r="AL13" i="33"/>
  <c r="AI13" i="33"/>
  <c r="AH13" i="33"/>
  <c r="AL12" i="33"/>
  <c r="AI12" i="33"/>
  <c r="AH12" i="33"/>
  <c r="AL11" i="33"/>
  <c r="AI11" i="33"/>
  <c r="AH11" i="33"/>
  <c r="AL10" i="33"/>
  <c r="AI10" i="33"/>
  <c r="AH10" i="33"/>
  <c r="AL9" i="33"/>
  <c r="AI9" i="33"/>
  <c r="AH9" i="33"/>
  <c r="AL8" i="33"/>
  <c r="AI8" i="33"/>
  <c r="AH8" i="33"/>
  <c r="B8" i="33"/>
  <c r="B9" i="33" s="1"/>
  <c r="B10" i="33" s="1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AL7" i="33"/>
  <c r="AI7" i="33"/>
  <c r="AH7" i="33"/>
  <c r="Q7" i="33"/>
  <c r="Q8" i="33" s="1"/>
  <c r="Q9" i="33" s="1"/>
  <c r="Q10" i="33" s="1"/>
  <c r="Q11" i="33" s="1"/>
  <c r="Q12" i="33" s="1"/>
  <c r="Q13" i="33" s="1"/>
  <c r="Q14" i="33" s="1"/>
  <c r="Q15" i="33" s="1"/>
  <c r="Q16" i="33" s="1"/>
  <c r="Q17" i="33" s="1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Q30" i="33" s="1"/>
  <c r="Q31" i="33" s="1"/>
  <c r="Q32" i="33" s="1"/>
  <c r="Q33" i="33" s="1"/>
  <c r="Q34" i="33" s="1"/>
  <c r="Q35" i="33" s="1"/>
  <c r="Q36" i="33" s="1"/>
  <c r="Q37" i="33" s="1"/>
  <c r="Q38" i="33" s="1"/>
  <c r="Q39" i="33" s="1"/>
  <c r="Q40" i="33" s="1"/>
  <c r="Q41" i="33" s="1"/>
  <c r="Q42" i="33" s="1"/>
  <c r="Q43" i="33" s="1"/>
  <c r="Q44" i="33" s="1"/>
  <c r="Q45" i="33" s="1"/>
  <c r="Q46" i="33" s="1"/>
  <c r="Q47" i="33" s="1"/>
  <c r="Q48" i="33" s="1"/>
  <c r="Q49" i="33" s="1"/>
  <c r="Q50" i="33" s="1"/>
  <c r="Q51" i="33" s="1"/>
  <c r="Q52" i="33" s="1"/>
  <c r="Q53" i="33" s="1"/>
  <c r="Q54" i="33" s="1"/>
  <c r="Q55" i="33" s="1"/>
  <c r="Q56" i="33" s="1"/>
  <c r="Q57" i="33" s="1"/>
  <c r="Q58" i="33" s="1"/>
  <c r="Q59" i="33" s="1"/>
  <c r="Q60" i="33" s="1"/>
  <c r="Q61" i="33" s="1"/>
  <c r="Q62" i="33" s="1"/>
  <c r="Q63" i="33" s="1"/>
  <c r="Q64" i="33" s="1"/>
  <c r="Q65" i="33" s="1"/>
  <c r="Q66" i="33" s="1"/>
  <c r="Q67" i="33" s="1"/>
  <c r="Q68" i="33" s="1"/>
  <c r="Q69" i="33" s="1"/>
  <c r="Q70" i="33" s="1"/>
  <c r="Q71" i="33" s="1"/>
  <c r="Q72" i="33" s="1"/>
  <c r="Q73" i="33" s="1"/>
  <c r="Q74" i="33" s="1"/>
  <c r="Q75" i="33" s="1"/>
  <c r="Q76" i="33" s="1"/>
  <c r="Q77" i="33" s="1"/>
  <c r="Q78" i="33" s="1"/>
  <c r="Q79" i="33" s="1"/>
  <c r="Q80" i="33" s="1"/>
  <c r="Q81" i="33" s="1"/>
  <c r="Q82" i="33" s="1"/>
  <c r="Q83" i="33" s="1"/>
  <c r="Q84" i="33" s="1"/>
  <c r="Q85" i="33" s="1"/>
  <c r="Q86" i="33" s="1"/>
  <c r="Q87" i="33" s="1"/>
  <c r="Q88" i="33" s="1"/>
  <c r="Q89" i="33" s="1"/>
  <c r="Q90" i="33" s="1"/>
  <c r="Q91" i="33" s="1"/>
  <c r="Q92" i="33" s="1"/>
  <c r="Q93" i="33" s="1"/>
  <c r="Q94" i="33" s="1"/>
  <c r="Q95" i="33" s="1"/>
  <c r="Q96" i="33" s="1"/>
  <c r="Q97" i="33" s="1"/>
  <c r="Q98" i="33" s="1"/>
  <c r="Q99" i="33" s="1"/>
  <c r="Q100" i="33" s="1"/>
  <c r="Q101" i="33" s="1"/>
  <c r="Q102" i="33" s="1"/>
  <c r="Q103" i="33" s="1"/>
  <c r="Q104" i="33" s="1"/>
  <c r="Q105" i="33" s="1"/>
  <c r="Q106" i="33" s="1"/>
  <c r="Q107" i="33" s="1"/>
  <c r="Q108" i="33" s="1"/>
  <c r="Q109" i="33" s="1"/>
  <c r="Q110" i="33" s="1"/>
  <c r="Q111" i="33" s="1"/>
  <c r="Q112" i="33" s="1"/>
  <c r="Q113" i="33" s="1"/>
  <c r="Q114" i="33" s="1"/>
  <c r="Q115" i="33" s="1"/>
  <c r="Q116" i="33" s="1"/>
  <c r="Q117" i="33" s="1"/>
  <c r="Q118" i="33" s="1"/>
  <c r="Q119" i="33" s="1"/>
  <c r="Q120" i="33" s="1"/>
  <c r="Q121" i="33" s="1"/>
  <c r="Q122" i="33" s="1"/>
  <c r="Q123" i="33" s="1"/>
  <c r="Q124" i="33" s="1"/>
  <c r="Q125" i="33" s="1"/>
  <c r="Q126" i="33" s="1"/>
  <c r="Q127" i="33" s="1"/>
  <c r="Q128" i="33" s="1"/>
  <c r="Q129" i="33" s="1"/>
  <c r="Q130" i="33" s="1"/>
  <c r="Q131" i="33" s="1"/>
  <c r="Q132" i="33" s="1"/>
  <c r="Q133" i="33" s="1"/>
  <c r="Q134" i="33" s="1"/>
  <c r="Q135" i="33" s="1"/>
  <c r="Q136" i="33" s="1"/>
  <c r="Q137" i="33" s="1"/>
  <c r="Q138" i="33" s="1"/>
  <c r="Q139" i="33" s="1"/>
  <c r="Q140" i="33" s="1"/>
  <c r="Q141" i="33" s="1"/>
  <c r="Q142" i="33" s="1"/>
  <c r="Q143" i="33" s="1"/>
  <c r="Q144" i="33" s="1"/>
  <c r="Q145" i="33" s="1"/>
  <c r="Q146" i="33" s="1"/>
  <c r="Q147" i="33" s="1"/>
  <c r="Q148" i="33" s="1"/>
  <c r="Q149" i="33" s="1"/>
  <c r="Q150" i="33" s="1"/>
  <c r="Q151" i="33" s="1"/>
  <c r="Q152" i="33" s="1"/>
  <c r="Q153" i="33" s="1"/>
  <c r="Q154" i="33" s="1"/>
  <c r="Q155" i="33" s="1"/>
  <c r="Q156" i="33" s="1"/>
  <c r="Q157" i="33" s="1"/>
  <c r="Q158" i="33" s="1"/>
  <c r="Q159" i="33" s="1"/>
  <c r="Q160" i="33" s="1"/>
  <c r="Q161" i="33" s="1"/>
  <c r="Q162" i="33" s="1"/>
  <c r="Q163" i="33" s="1"/>
  <c r="Q164" i="33" s="1"/>
  <c r="AL6" i="33"/>
  <c r="AI6" i="33"/>
  <c r="AH6" i="33"/>
  <c r="AL5" i="33"/>
  <c r="AK5" i="33"/>
  <c r="AK6" i="33" s="1"/>
  <c r="AK7" i="33" s="1"/>
  <c r="AK8" i="33" s="1"/>
  <c r="AK9" i="33" s="1"/>
  <c r="AK10" i="33" s="1"/>
  <c r="AK11" i="33" s="1"/>
  <c r="AK12" i="33" s="1"/>
  <c r="AK13" i="33" s="1"/>
  <c r="AK14" i="33" s="1"/>
  <c r="AK15" i="33" s="1"/>
  <c r="AK16" i="33" s="1"/>
  <c r="AK17" i="33" s="1"/>
  <c r="AK18" i="33" s="1"/>
  <c r="AK19" i="33" s="1"/>
  <c r="AK20" i="33" s="1"/>
  <c r="AK21" i="33" s="1"/>
  <c r="AK22" i="33" s="1"/>
  <c r="AK23" i="33" s="1"/>
  <c r="AK24" i="33" s="1"/>
  <c r="AK25" i="33" s="1"/>
  <c r="AK26" i="33" s="1"/>
  <c r="AK27" i="33" s="1"/>
  <c r="AK28" i="33" s="1"/>
  <c r="AK29" i="33" s="1"/>
  <c r="AK30" i="33" s="1"/>
  <c r="AK31" i="33" s="1"/>
  <c r="AK32" i="33" s="1"/>
  <c r="AK33" i="33" s="1"/>
  <c r="AK34" i="33" s="1"/>
  <c r="AK35" i="33" s="1"/>
  <c r="AK36" i="33" s="1"/>
  <c r="AK37" i="33" s="1"/>
  <c r="AK38" i="33" s="1"/>
  <c r="AK39" i="33" s="1"/>
  <c r="AK40" i="33" s="1"/>
  <c r="AK41" i="33" s="1"/>
  <c r="AK42" i="33" s="1"/>
  <c r="AK43" i="33" s="1"/>
  <c r="AK44" i="33" s="1"/>
  <c r="AK45" i="33" s="1"/>
  <c r="AK46" i="33" s="1"/>
  <c r="AK47" i="33" s="1"/>
  <c r="AK48" i="33" s="1"/>
  <c r="AK49" i="33" s="1"/>
  <c r="AK50" i="33" s="1"/>
  <c r="AK51" i="33" s="1"/>
  <c r="AK52" i="33" s="1"/>
  <c r="AK53" i="33" s="1"/>
  <c r="AK54" i="33" s="1"/>
  <c r="AK55" i="33" s="1"/>
  <c r="AK56" i="33" s="1"/>
  <c r="AK57" i="33" s="1"/>
  <c r="AK58" i="33" s="1"/>
  <c r="AK59" i="33" s="1"/>
  <c r="AK60" i="33" s="1"/>
  <c r="AK61" i="33" s="1"/>
  <c r="AK62" i="33" s="1"/>
  <c r="AK63" i="33" s="1"/>
  <c r="AK64" i="33" s="1"/>
  <c r="AK65" i="33" s="1"/>
  <c r="AK66" i="33" s="1"/>
  <c r="AK67" i="33" s="1"/>
  <c r="AK68" i="33" s="1"/>
  <c r="AK69" i="33" s="1"/>
  <c r="AK70" i="33" s="1"/>
  <c r="AK71" i="33" s="1"/>
  <c r="AK72" i="33" s="1"/>
  <c r="AK73" i="33" s="1"/>
  <c r="AK74" i="33" s="1"/>
  <c r="AK75" i="33" s="1"/>
  <c r="AK76" i="33" s="1"/>
  <c r="AK77" i="33" s="1"/>
  <c r="AK78" i="33" s="1"/>
  <c r="AK79" i="33" s="1"/>
  <c r="AK80" i="33" s="1"/>
  <c r="AK81" i="33" s="1"/>
  <c r="AK82" i="33" s="1"/>
  <c r="AK83" i="33" s="1"/>
  <c r="AK84" i="33" s="1"/>
  <c r="AK85" i="33" s="1"/>
  <c r="AK86" i="33" s="1"/>
  <c r="AK87" i="33" s="1"/>
  <c r="AK88" i="33" s="1"/>
  <c r="AK89" i="33" s="1"/>
  <c r="AK90" i="33" s="1"/>
  <c r="AK91" i="33" s="1"/>
  <c r="AK92" i="33" s="1"/>
  <c r="AK93" i="33" s="1"/>
  <c r="AK94" i="33" s="1"/>
  <c r="AK95" i="33" s="1"/>
  <c r="AK96" i="33" s="1"/>
  <c r="AK97" i="33" s="1"/>
  <c r="AK98" i="33" s="1"/>
  <c r="AK99" i="33" s="1"/>
  <c r="AK100" i="33" s="1"/>
  <c r="AK101" i="33" s="1"/>
  <c r="AK102" i="33" s="1"/>
  <c r="AK103" i="33" s="1"/>
  <c r="AK104" i="33" s="1"/>
  <c r="AK105" i="33" s="1"/>
  <c r="AK106" i="33" s="1"/>
  <c r="AK107" i="33" s="1"/>
  <c r="AK108" i="33" s="1"/>
  <c r="AK109" i="33" s="1"/>
  <c r="AK110" i="33" s="1"/>
  <c r="AK111" i="33" s="1"/>
  <c r="AK112" i="33" s="1"/>
  <c r="AK113" i="33" s="1"/>
  <c r="AK114" i="33" s="1"/>
  <c r="AK115" i="33" s="1"/>
  <c r="AK116" i="33" s="1"/>
  <c r="AK117" i="33" s="1"/>
  <c r="AK118" i="33" s="1"/>
  <c r="AK119" i="33" s="1"/>
  <c r="AK120" i="33" s="1"/>
  <c r="AK121" i="33" s="1"/>
  <c r="AK122" i="33" s="1"/>
  <c r="AK123" i="33" s="1"/>
  <c r="AK124" i="33" s="1"/>
  <c r="AK125" i="33" s="1"/>
  <c r="AK126" i="33" s="1"/>
  <c r="AK127" i="33" s="1"/>
  <c r="AK128" i="33" s="1"/>
  <c r="AK129" i="33" s="1"/>
  <c r="AK130" i="33" s="1"/>
  <c r="AK131" i="33" s="1"/>
  <c r="AK132" i="33" s="1"/>
  <c r="AK133" i="33" s="1"/>
  <c r="AK134" i="33" s="1"/>
  <c r="AK135" i="33" s="1"/>
  <c r="AK136" i="33" s="1"/>
  <c r="AK137" i="33" s="1"/>
  <c r="AK138" i="33" s="1"/>
  <c r="AK139" i="33" s="1"/>
  <c r="AK140" i="33" s="1"/>
  <c r="AK141" i="33" s="1"/>
  <c r="AK142" i="33" s="1"/>
  <c r="AK143" i="33" s="1"/>
  <c r="AK144" i="33" s="1"/>
  <c r="AK145" i="33" s="1"/>
  <c r="AK146" i="33" s="1"/>
  <c r="AK147" i="33" s="1"/>
  <c r="AK148" i="33" s="1"/>
  <c r="AK149" i="33" s="1"/>
  <c r="AK150" i="33" s="1"/>
  <c r="AK151" i="33" s="1"/>
  <c r="AK152" i="33" s="1"/>
  <c r="AK153" i="33" s="1"/>
  <c r="AK154" i="33" s="1"/>
  <c r="AK155" i="33" s="1"/>
  <c r="AK156" i="33" s="1"/>
  <c r="AK157" i="33" s="1"/>
  <c r="AK158" i="33" s="1"/>
  <c r="AK159" i="33" s="1"/>
  <c r="AK160" i="33" s="1"/>
  <c r="AK161" i="33" s="1"/>
  <c r="AK162" i="33" s="1"/>
  <c r="AK163" i="33" s="1"/>
  <c r="AK164" i="33" s="1"/>
  <c r="AI5" i="33"/>
  <c r="AH5" i="33"/>
  <c r="AL4" i="33"/>
  <c r="AK4" i="33"/>
  <c r="AI4" i="33"/>
  <c r="AH4" i="33"/>
  <c r="AG4" i="33"/>
  <c r="AG5" i="33" s="1"/>
  <c r="AG6" i="33" s="1"/>
  <c r="AG7" i="33" s="1"/>
  <c r="AG8" i="33" s="1"/>
  <c r="AG9" i="33" s="1"/>
  <c r="AG10" i="33" s="1"/>
  <c r="AG11" i="33" s="1"/>
  <c r="AG12" i="33" s="1"/>
  <c r="AG13" i="33" s="1"/>
  <c r="AG14" i="33" s="1"/>
  <c r="AG15" i="33" s="1"/>
  <c r="AG16" i="33" s="1"/>
  <c r="AG17" i="33" s="1"/>
  <c r="AG18" i="33" s="1"/>
  <c r="AG19" i="33" s="1"/>
  <c r="AG20" i="33" s="1"/>
  <c r="AG21" i="33" s="1"/>
  <c r="AG22" i="33" s="1"/>
  <c r="AG23" i="33" s="1"/>
  <c r="AG24" i="33" s="1"/>
  <c r="AG25" i="33" s="1"/>
  <c r="AG26" i="33" s="1"/>
  <c r="AG27" i="33" s="1"/>
  <c r="AG28" i="33" s="1"/>
  <c r="AG29" i="33" s="1"/>
  <c r="AG30" i="33" s="1"/>
  <c r="AG31" i="33" s="1"/>
  <c r="AG32" i="33" s="1"/>
  <c r="AG33" i="33" s="1"/>
  <c r="AG34" i="33" s="1"/>
  <c r="AG35" i="33" s="1"/>
  <c r="AG36" i="33" s="1"/>
  <c r="AG37" i="33" s="1"/>
  <c r="AG38" i="33" s="1"/>
  <c r="AG39" i="33" s="1"/>
  <c r="AG40" i="33" s="1"/>
  <c r="AG41" i="33" s="1"/>
  <c r="AG42" i="33" s="1"/>
  <c r="AG43" i="33" s="1"/>
  <c r="AG44" i="33" s="1"/>
  <c r="AG45" i="33" s="1"/>
  <c r="AG46" i="33" s="1"/>
  <c r="AG47" i="33" s="1"/>
  <c r="AG48" i="33" s="1"/>
  <c r="AG49" i="33" s="1"/>
  <c r="AG50" i="33" s="1"/>
  <c r="AG51" i="33" s="1"/>
  <c r="AG52" i="33" s="1"/>
  <c r="AG53" i="33" s="1"/>
  <c r="AG54" i="33" s="1"/>
  <c r="AG55" i="33" s="1"/>
  <c r="AG56" i="33" s="1"/>
  <c r="AG57" i="33" s="1"/>
  <c r="AG58" i="33" s="1"/>
  <c r="AG59" i="33" s="1"/>
  <c r="AG60" i="33" s="1"/>
  <c r="AG61" i="33" s="1"/>
  <c r="AG62" i="33" s="1"/>
  <c r="AG63" i="33" s="1"/>
  <c r="AG64" i="33" s="1"/>
  <c r="AG65" i="33" s="1"/>
  <c r="AG66" i="33" s="1"/>
  <c r="AG67" i="33" s="1"/>
  <c r="AG68" i="33" s="1"/>
  <c r="AG69" i="33" s="1"/>
  <c r="AG70" i="33" s="1"/>
  <c r="AG71" i="33" s="1"/>
  <c r="AG72" i="33" s="1"/>
  <c r="AG73" i="33" s="1"/>
  <c r="AG74" i="33" s="1"/>
  <c r="AG75" i="33" s="1"/>
  <c r="AG76" i="33" s="1"/>
  <c r="AG77" i="33" s="1"/>
  <c r="AG78" i="33" s="1"/>
  <c r="AG79" i="33" s="1"/>
  <c r="AG80" i="33" s="1"/>
  <c r="AG81" i="33" s="1"/>
  <c r="AG82" i="33" s="1"/>
  <c r="AG83" i="33" s="1"/>
  <c r="AG84" i="33" s="1"/>
  <c r="AG85" i="33" s="1"/>
  <c r="AG86" i="33" s="1"/>
  <c r="AG87" i="33" s="1"/>
  <c r="AG88" i="33" s="1"/>
  <c r="AG89" i="33" s="1"/>
  <c r="AG90" i="33" s="1"/>
  <c r="AG91" i="33" s="1"/>
  <c r="AG92" i="33" s="1"/>
  <c r="AG93" i="33" s="1"/>
  <c r="AG94" i="33" s="1"/>
  <c r="AG95" i="33" s="1"/>
  <c r="AG96" i="33" s="1"/>
  <c r="AG97" i="33" s="1"/>
  <c r="AG98" i="33" s="1"/>
  <c r="AG99" i="33" s="1"/>
  <c r="AG100" i="33" s="1"/>
  <c r="AG101" i="33" s="1"/>
  <c r="AG102" i="33" s="1"/>
  <c r="AG103" i="33" s="1"/>
  <c r="AG104" i="33" s="1"/>
  <c r="AG105" i="33" s="1"/>
  <c r="AG106" i="33" s="1"/>
  <c r="AG107" i="33" s="1"/>
  <c r="AG108" i="33" s="1"/>
  <c r="AG109" i="33" s="1"/>
  <c r="AG110" i="33" s="1"/>
  <c r="AG111" i="33" s="1"/>
  <c r="AG112" i="33" s="1"/>
  <c r="AG113" i="33" s="1"/>
  <c r="AG114" i="33" s="1"/>
  <c r="AG115" i="33" s="1"/>
  <c r="AG116" i="33" s="1"/>
  <c r="AG117" i="33" s="1"/>
  <c r="AG118" i="33" s="1"/>
  <c r="AG119" i="33" s="1"/>
  <c r="AG120" i="33" s="1"/>
  <c r="AG121" i="33" s="1"/>
  <c r="AG122" i="33" s="1"/>
  <c r="AG123" i="33" s="1"/>
  <c r="AG124" i="33" s="1"/>
  <c r="AG125" i="33" s="1"/>
  <c r="AG126" i="33" s="1"/>
  <c r="AG127" i="33" s="1"/>
  <c r="AG128" i="33" s="1"/>
  <c r="AG129" i="33" s="1"/>
  <c r="AG130" i="33" s="1"/>
  <c r="AG131" i="33" s="1"/>
  <c r="AG132" i="33" s="1"/>
  <c r="AG133" i="33" s="1"/>
  <c r="AG134" i="33" s="1"/>
  <c r="AG135" i="33" s="1"/>
  <c r="AG136" i="33" s="1"/>
  <c r="AG137" i="33" s="1"/>
  <c r="AG138" i="33" s="1"/>
  <c r="AG139" i="33" s="1"/>
  <c r="AG140" i="33" s="1"/>
  <c r="AG141" i="33" s="1"/>
  <c r="AG142" i="33" s="1"/>
  <c r="AG143" i="33" s="1"/>
  <c r="AG144" i="33" s="1"/>
  <c r="AG145" i="33" s="1"/>
  <c r="AG146" i="33" s="1"/>
  <c r="AG147" i="33" s="1"/>
  <c r="AG148" i="33" s="1"/>
  <c r="AG149" i="33" s="1"/>
  <c r="AG150" i="33" s="1"/>
  <c r="AG151" i="33" s="1"/>
  <c r="AG152" i="33" s="1"/>
  <c r="AG153" i="33" s="1"/>
  <c r="AG154" i="33" s="1"/>
  <c r="AG155" i="33" s="1"/>
  <c r="AG156" i="33" s="1"/>
  <c r="AG157" i="33" s="1"/>
  <c r="AG158" i="33" s="1"/>
  <c r="AG159" i="33" s="1"/>
  <c r="AG160" i="33" s="1"/>
  <c r="AG161" i="33" s="1"/>
  <c r="AG162" i="33" s="1"/>
  <c r="AG163" i="33" s="1"/>
  <c r="AG164" i="33" s="1"/>
  <c r="Q4" i="33"/>
  <c r="Q5" i="33" s="1"/>
  <c r="Q6" i="33" s="1"/>
  <c r="B4" i="33"/>
  <c r="B5" i="33" s="1"/>
  <c r="B6" i="33" s="1"/>
  <c r="B7" i="33" s="1"/>
  <c r="AL3" i="33"/>
  <c r="AI3" i="33"/>
  <c r="AH3" i="33"/>
  <c r="D122" i="32"/>
  <c r="D121" i="32"/>
  <c r="D120" i="32"/>
  <c r="D119" i="32"/>
  <c r="D118" i="32"/>
  <c r="D117" i="32"/>
  <c r="D116" i="32"/>
  <c r="D115" i="32"/>
  <c r="D114" i="32"/>
  <c r="D113" i="32"/>
  <c r="D112" i="32"/>
  <c r="D111" i="32"/>
  <c r="D110" i="32"/>
  <c r="D109" i="32"/>
  <c r="D108" i="32"/>
  <c r="D107" i="32"/>
  <c r="D106" i="32"/>
  <c r="D105" i="32"/>
  <c r="D104" i="32"/>
  <c r="D103" i="32"/>
  <c r="D102" i="32"/>
  <c r="D101" i="32"/>
  <c r="D100" i="32"/>
  <c r="D99" i="32"/>
  <c r="D98" i="32"/>
  <c r="D97" i="32"/>
  <c r="D96" i="32"/>
  <c r="D95" i="32"/>
  <c r="D94" i="32"/>
  <c r="D93" i="32"/>
  <c r="D92" i="32"/>
  <c r="D91" i="32"/>
  <c r="D90" i="32"/>
  <c r="D89" i="32"/>
  <c r="D88" i="32"/>
  <c r="D87" i="32"/>
  <c r="D86" i="32"/>
  <c r="D85" i="32"/>
  <c r="D84" i="32"/>
  <c r="D83" i="32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J43" i="31"/>
  <c r="H43" i="31"/>
  <c r="G43" i="31"/>
  <c r="J42" i="31"/>
  <c r="H42" i="31"/>
  <c r="G42" i="31"/>
  <c r="J41" i="31"/>
  <c r="H41" i="31"/>
  <c r="G41" i="31"/>
  <c r="J40" i="31"/>
  <c r="H40" i="31"/>
  <c r="L40" i="31" s="1"/>
  <c r="G40" i="31"/>
  <c r="J39" i="31"/>
  <c r="H39" i="31"/>
  <c r="G39" i="31"/>
  <c r="J38" i="31"/>
  <c r="H38" i="31"/>
  <c r="G38" i="31"/>
  <c r="J37" i="31"/>
  <c r="H37" i="31"/>
  <c r="G37" i="31"/>
  <c r="J36" i="31"/>
  <c r="H36" i="31"/>
  <c r="G36" i="31"/>
  <c r="J35" i="31"/>
  <c r="H35" i="31"/>
  <c r="G35" i="31"/>
  <c r="J34" i="31"/>
  <c r="H34" i="31"/>
  <c r="G34" i="31"/>
  <c r="J33" i="31"/>
  <c r="H33" i="31"/>
  <c r="G33" i="31"/>
  <c r="J32" i="31"/>
  <c r="H32" i="31"/>
  <c r="G32" i="31"/>
  <c r="J31" i="31"/>
  <c r="H31" i="31"/>
  <c r="G31" i="31"/>
  <c r="J30" i="31"/>
  <c r="H30" i="31"/>
  <c r="G30" i="31"/>
  <c r="J29" i="31"/>
  <c r="H29" i="31"/>
  <c r="G29" i="31"/>
  <c r="J28" i="31"/>
  <c r="H28" i="31"/>
  <c r="G28" i="31"/>
  <c r="J27" i="31"/>
  <c r="H27" i="31"/>
  <c r="G27" i="31"/>
  <c r="J26" i="31"/>
  <c r="H26" i="31"/>
  <c r="G26" i="31"/>
  <c r="J25" i="31"/>
  <c r="H25" i="31"/>
  <c r="G25" i="31"/>
  <c r="J24" i="31"/>
  <c r="H24" i="31"/>
  <c r="L24" i="31" s="1"/>
  <c r="G24" i="31"/>
  <c r="J23" i="31"/>
  <c r="H23" i="31"/>
  <c r="G23" i="31"/>
  <c r="J22" i="31"/>
  <c r="H22" i="31"/>
  <c r="G22" i="31"/>
  <c r="J21" i="31"/>
  <c r="H21" i="31"/>
  <c r="G21" i="31"/>
  <c r="J20" i="31"/>
  <c r="H20" i="31"/>
  <c r="G20" i="31"/>
  <c r="J19" i="31"/>
  <c r="H19" i="31"/>
  <c r="G19" i="31"/>
  <c r="J18" i="31"/>
  <c r="H18" i="31"/>
  <c r="G18" i="31"/>
  <c r="J17" i="31"/>
  <c r="H17" i="31"/>
  <c r="G17" i="31"/>
  <c r="J16" i="31"/>
  <c r="H16" i="31"/>
  <c r="G16" i="31"/>
  <c r="J15" i="31"/>
  <c r="H15" i="31"/>
  <c r="G15" i="31"/>
  <c r="J14" i="31"/>
  <c r="H14" i="31"/>
  <c r="G14" i="31"/>
  <c r="J13" i="31"/>
  <c r="H13" i="31"/>
  <c r="G13" i="31"/>
  <c r="J12" i="31"/>
  <c r="H12" i="31"/>
  <c r="G12" i="31"/>
  <c r="J11" i="31"/>
  <c r="H11" i="31"/>
  <c r="G11" i="31"/>
  <c r="J10" i="31"/>
  <c r="H10" i="31"/>
  <c r="G10" i="31"/>
  <c r="J9" i="31"/>
  <c r="H9" i="31"/>
  <c r="G9" i="31"/>
  <c r="J8" i="31"/>
  <c r="H8" i="31"/>
  <c r="G8" i="31"/>
  <c r="J7" i="31"/>
  <c r="H7" i="31"/>
  <c r="G7" i="31"/>
  <c r="J6" i="31"/>
  <c r="H6" i="31"/>
  <c r="G6" i="31"/>
  <c r="J5" i="31"/>
  <c r="H5" i="31"/>
  <c r="G5" i="31"/>
  <c r="J4" i="31"/>
  <c r="H4" i="31"/>
  <c r="G4" i="31"/>
  <c r="J3" i="31"/>
  <c r="H3" i="31"/>
  <c r="G3" i="31"/>
  <c r="J43" i="30"/>
  <c r="H43" i="30"/>
  <c r="G43" i="30"/>
  <c r="J42" i="30"/>
  <c r="H42" i="30"/>
  <c r="G42" i="30"/>
  <c r="K41" i="30"/>
  <c r="J41" i="30"/>
  <c r="H41" i="30"/>
  <c r="G41" i="30"/>
  <c r="L40" i="30"/>
  <c r="J40" i="30"/>
  <c r="H40" i="30"/>
  <c r="G40" i="30"/>
  <c r="J39" i="30"/>
  <c r="H39" i="30"/>
  <c r="G39" i="30"/>
  <c r="J38" i="30"/>
  <c r="H38" i="30"/>
  <c r="G38" i="30"/>
  <c r="J37" i="30"/>
  <c r="H37" i="30"/>
  <c r="G37" i="30"/>
  <c r="J36" i="30"/>
  <c r="H36" i="30"/>
  <c r="G36" i="30"/>
  <c r="J35" i="30"/>
  <c r="H35" i="30"/>
  <c r="G35" i="30"/>
  <c r="J34" i="30"/>
  <c r="H34" i="30"/>
  <c r="G34" i="30"/>
  <c r="J33" i="30"/>
  <c r="H33" i="30"/>
  <c r="G33" i="30"/>
  <c r="J32" i="30"/>
  <c r="H32" i="30"/>
  <c r="G32" i="30"/>
  <c r="J31" i="30"/>
  <c r="H31" i="30"/>
  <c r="L31" i="30" s="1"/>
  <c r="G31" i="30"/>
  <c r="J30" i="30"/>
  <c r="H30" i="30"/>
  <c r="G30" i="30"/>
  <c r="J29" i="30"/>
  <c r="H29" i="30"/>
  <c r="G29" i="30"/>
  <c r="J28" i="30"/>
  <c r="H28" i="30"/>
  <c r="G28" i="30"/>
  <c r="J27" i="30"/>
  <c r="H27" i="30"/>
  <c r="G27" i="30"/>
  <c r="J26" i="30"/>
  <c r="H26" i="30"/>
  <c r="L26" i="30" s="1"/>
  <c r="G26" i="30"/>
  <c r="J25" i="30"/>
  <c r="H25" i="30"/>
  <c r="G25" i="30"/>
  <c r="J24" i="30"/>
  <c r="H24" i="30"/>
  <c r="G24" i="30"/>
  <c r="J23" i="30"/>
  <c r="H23" i="30"/>
  <c r="G23" i="30"/>
  <c r="J22" i="30"/>
  <c r="H22" i="30"/>
  <c r="G22" i="30"/>
  <c r="J21" i="30"/>
  <c r="H21" i="30"/>
  <c r="G21" i="30"/>
  <c r="J20" i="30"/>
  <c r="H20" i="30"/>
  <c r="G20" i="30"/>
  <c r="J19" i="30"/>
  <c r="H19" i="30"/>
  <c r="G19" i="30"/>
  <c r="J18" i="30"/>
  <c r="H18" i="30"/>
  <c r="G18" i="30"/>
  <c r="J17" i="30"/>
  <c r="H17" i="30"/>
  <c r="L17" i="30" s="1"/>
  <c r="G17" i="30"/>
  <c r="J16" i="30"/>
  <c r="H16" i="30"/>
  <c r="G16" i="30"/>
  <c r="J15" i="30"/>
  <c r="H15" i="30"/>
  <c r="G15" i="30"/>
  <c r="J14" i="30"/>
  <c r="H14" i="30"/>
  <c r="G14" i="30"/>
  <c r="J13" i="30"/>
  <c r="H13" i="30"/>
  <c r="G13" i="30"/>
  <c r="J12" i="30"/>
  <c r="H12" i="30"/>
  <c r="G12" i="30"/>
  <c r="K5" i="30" s="1"/>
  <c r="J11" i="30"/>
  <c r="H11" i="30"/>
  <c r="G11" i="30"/>
  <c r="J10" i="30"/>
  <c r="H10" i="30"/>
  <c r="G10" i="30"/>
  <c r="J9" i="30"/>
  <c r="H9" i="30"/>
  <c r="L9" i="30" s="1"/>
  <c r="G9" i="30"/>
  <c r="J8" i="30"/>
  <c r="H8" i="30"/>
  <c r="G8" i="30"/>
  <c r="J7" i="30"/>
  <c r="H7" i="30"/>
  <c r="G7" i="30"/>
  <c r="J6" i="30"/>
  <c r="H6" i="30"/>
  <c r="G6" i="30"/>
  <c r="J5" i="30"/>
  <c r="H5" i="30"/>
  <c r="G5" i="30"/>
  <c r="J4" i="30"/>
  <c r="H4" i="30"/>
  <c r="G4" i="30"/>
  <c r="J3" i="30"/>
  <c r="H3" i="30"/>
  <c r="G3" i="30"/>
  <c r="J116" i="29"/>
  <c r="H116" i="29"/>
  <c r="G116" i="29"/>
  <c r="J115" i="29"/>
  <c r="H115" i="29"/>
  <c r="G115" i="29"/>
  <c r="J114" i="29"/>
  <c r="H114" i="29"/>
  <c r="G114" i="29"/>
  <c r="J113" i="29"/>
  <c r="H113" i="29"/>
  <c r="G113" i="29"/>
  <c r="J112" i="29"/>
  <c r="H112" i="29"/>
  <c r="G112" i="29"/>
  <c r="J111" i="29"/>
  <c r="H111" i="29"/>
  <c r="G111" i="29"/>
  <c r="J110" i="29"/>
  <c r="H110" i="29"/>
  <c r="G110" i="29"/>
  <c r="J109" i="29"/>
  <c r="H109" i="29"/>
  <c r="G109" i="29"/>
  <c r="J108" i="29"/>
  <c r="H108" i="29"/>
  <c r="G108" i="29"/>
  <c r="J107" i="29"/>
  <c r="H107" i="29"/>
  <c r="G107" i="29"/>
  <c r="J106" i="29"/>
  <c r="H106" i="29"/>
  <c r="G106" i="29"/>
  <c r="J105" i="29"/>
  <c r="H105" i="29"/>
  <c r="G105" i="29"/>
  <c r="J104" i="29"/>
  <c r="H104" i="29"/>
  <c r="G104" i="29"/>
  <c r="J103" i="29"/>
  <c r="H103" i="29"/>
  <c r="G103" i="29"/>
  <c r="J102" i="29"/>
  <c r="H102" i="29"/>
  <c r="G102" i="29"/>
  <c r="J101" i="29"/>
  <c r="H101" i="29"/>
  <c r="G101" i="29"/>
  <c r="J100" i="29"/>
  <c r="H100" i="29"/>
  <c r="G100" i="29"/>
  <c r="J99" i="29"/>
  <c r="H99" i="29"/>
  <c r="G99" i="29"/>
  <c r="J98" i="29"/>
  <c r="H98" i="29"/>
  <c r="G98" i="29"/>
  <c r="J97" i="29"/>
  <c r="H97" i="29"/>
  <c r="G97" i="29"/>
  <c r="J96" i="29"/>
  <c r="H96" i="29"/>
  <c r="G96" i="29"/>
  <c r="J95" i="29"/>
  <c r="H95" i="29"/>
  <c r="G95" i="29"/>
  <c r="J94" i="29"/>
  <c r="H94" i="29"/>
  <c r="G94" i="29"/>
  <c r="J93" i="29"/>
  <c r="H93" i="29"/>
  <c r="G93" i="29"/>
  <c r="J92" i="29"/>
  <c r="H92" i="29"/>
  <c r="G92" i="29"/>
  <c r="J91" i="29"/>
  <c r="H91" i="29"/>
  <c r="G91" i="29"/>
  <c r="J90" i="29"/>
  <c r="H90" i="29"/>
  <c r="G90" i="29"/>
  <c r="J89" i="29"/>
  <c r="H89" i="29"/>
  <c r="G89" i="29"/>
  <c r="J88" i="29"/>
  <c r="H88" i="29"/>
  <c r="G88" i="29"/>
  <c r="J87" i="29"/>
  <c r="H87" i="29"/>
  <c r="G87" i="29"/>
  <c r="J86" i="29"/>
  <c r="H86" i="29"/>
  <c r="G86" i="29"/>
  <c r="J85" i="29"/>
  <c r="H85" i="29"/>
  <c r="G85" i="29"/>
  <c r="J84" i="29"/>
  <c r="H84" i="29"/>
  <c r="G84" i="29"/>
  <c r="J83" i="29"/>
  <c r="H83" i="29"/>
  <c r="G83" i="29"/>
  <c r="J82" i="29"/>
  <c r="H82" i="29"/>
  <c r="G82" i="29"/>
  <c r="J81" i="29"/>
  <c r="H81" i="29"/>
  <c r="G81" i="29"/>
  <c r="J80" i="29"/>
  <c r="H80" i="29"/>
  <c r="G80" i="29"/>
  <c r="J79" i="29"/>
  <c r="H79" i="29"/>
  <c r="G79" i="29"/>
  <c r="J78" i="29"/>
  <c r="H78" i="29"/>
  <c r="G78" i="29"/>
  <c r="J77" i="29"/>
  <c r="H77" i="29"/>
  <c r="G77" i="29"/>
  <c r="J76" i="29"/>
  <c r="H76" i="29"/>
  <c r="G76" i="29"/>
  <c r="J75" i="29"/>
  <c r="H75" i="29"/>
  <c r="G75" i="29"/>
  <c r="J74" i="29"/>
  <c r="H74" i="29"/>
  <c r="G74" i="29"/>
  <c r="J73" i="29"/>
  <c r="H73" i="29"/>
  <c r="G73" i="29"/>
  <c r="J72" i="29"/>
  <c r="H72" i="29"/>
  <c r="G72" i="29"/>
  <c r="J71" i="29"/>
  <c r="H71" i="29"/>
  <c r="G71" i="29"/>
  <c r="J70" i="29"/>
  <c r="H70" i="29"/>
  <c r="G70" i="29"/>
  <c r="J69" i="29"/>
  <c r="H69" i="29"/>
  <c r="G69" i="29"/>
  <c r="J68" i="29"/>
  <c r="H68" i="29"/>
  <c r="G68" i="29"/>
  <c r="J67" i="29"/>
  <c r="H67" i="29"/>
  <c r="G67" i="29"/>
  <c r="J66" i="29"/>
  <c r="H66" i="29"/>
  <c r="G66" i="29"/>
  <c r="J65" i="29"/>
  <c r="H65" i="29"/>
  <c r="G65" i="29"/>
  <c r="J64" i="29"/>
  <c r="H64" i="29"/>
  <c r="G64" i="29"/>
  <c r="J63" i="29"/>
  <c r="H63" i="29"/>
  <c r="G63" i="29"/>
  <c r="J62" i="29"/>
  <c r="H62" i="29"/>
  <c r="G62" i="29"/>
  <c r="J61" i="29"/>
  <c r="H61" i="29"/>
  <c r="G61" i="29"/>
  <c r="J60" i="29"/>
  <c r="H60" i="29"/>
  <c r="G60" i="29"/>
  <c r="J59" i="29"/>
  <c r="H59" i="29"/>
  <c r="G59" i="29"/>
  <c r="J58" i="29"/>
  <c r="H58" i="29"/>
  <c r="G58" i="29"/>
  <c r="J57" i="29"/>
  <c r="H57" i="29"/>
  <c r="G57" i="29"/>
  <c r="J56" i="29"/>
  <c r="H56" i="29"/>
  <c r="G56" i="29"/>
  <c r="J55" i="29"/>
  <c r="H55" i="29"/>
  <c r="G55" i="29"/>
  <c r="J54" i="29"/>
  <c r="H54" i="29"/>
  <c r="G54" i="29"/>
  <c r="J53" i="29"/>
  <c r="H53" i="29"/>
  <c r="G53" i="29"/>
  <c r="J52" i="29"/>
  <c r="H52" i="29"/>
  <c r="G52" i="29"/>
  <c r="J51" i="29"/>
  <c r="H51" i="29"/>
  <c r="G51" i="29"/>
  <c r="J50" i="29"/>
  <c r="H50" i="29"/>
  <c r="G50" i="29"/>
  <c r="J49" i="29"/>
  <c r="H49" i="29"/>
  <c r="G49" i="29"/>
  <c r="J48" i="29"/>
  <c r="H48" i="29"/>
  <c r="G48" i="29"/>
  <c r="J47" i="29"/>
  <c r="H47" i="29"/>
  <c r="G47" i="29"/>
  <c r="J46" i="29"/>
  <c r="H46" i="29"/>
  <c r="G46" i="29"/>
  <c r="J45" i="29"/>
  <c r="H45" i="29"/>
  <c r="G45" i="29"/>
  <c r="J44" i="29"/>
  <c r="H44" i="29"/>
  <c r="G44" i="29"/>
  <c r="J43" i="29"/>
  <c r="H43" i="29"/>
  <c r="G43" i="29"/>
  <c r="J42" i="29"/>
  <c r="H42" i="29"/>
  <c r="G42" i="29"/>
  <c r="K42" i="29" s="1"/>
  <c r="J41" i="29"/>
  <c r="H41" i="29"/>
  <c r="G41" i="29"/>
  <c r="J40" i="29"/>
  <c r="H40" i="29"/>
  <c r="G40" i="29"/>
  <c r="K40" i="29" s="1"/>
  <c r="J39" i="29"/>
  <c r="H39" i="29"/>
  <c r="G39" i="29"/>
  <c r="J38" i="29"/>
  <c r="H38" i="29"/>
  <c r="G38" i="29"/>
  <c r="K37" i="29"/>
  <c r="J37" i="29"/>
  <c r="H37" i="29"/>
  <c r="G37" i="29"/>
  <c r="J36" i="29"/>
  <c r="H36" i="29"/>
  <c r="G36" i="29"/>
  <c r="J35" i="29"/>
  <c r="H35" i="29"/>
  <c r="G35" i="29"/>
  <c r="J34" i="29"/>
  <c r="H34" i="29"/>
  <c r="G34" i="29"/>
  <c r="J33" i="29"/>
  <c r="H33" i="29"/>
  <c r="G33" i="29"/>
  <c r="K33" i="29" s="1"/>
  <c r="J32" i="29"/>
  <c r="H32" i="29"/>
  <c r="G32" i="29"/>
  <c r="J31" i="29"/>
  <c r="H31" i="29"/>
  <c r="G31" i="29"/>
  <c r="J30" i="29"/>
  <c r="H30" i="29"/>
  <c r="G30" i="29"/>
  <c r="J29" i="29"/>
  <c r="H29" i="29"/>
  <c r="G29" i="29"/>
  <c r="J28" i="29"/>
  <c r="H28" i="29"/>
  <c r="G28" i="29"/>
  <c r="K27" i="29"/>
  <c r="J27" i="29"/>
  <c r="H27" i="29"/>
  <c r="G27" i="29"/>
  <c r="J26" i="29"/>
  <c r="H26" i="29"/>
  <c r="G26" i="29"/>
  <c r="J25" i="29"/>
  <c r="H25" i="29"/>
  <c r="G25" i="29"/>
  <c r="J24" i="29"/>
  <c r="H24" i="29"/>
  <c r="G24" i="29"/>
  <c r="J23" i="29"/>
  <c r="H23" i="29"/>
  <c r="G23" i="29"/>
  <c r="J22" i="29"/>
  <c r="H22" i="29"/>
  <c r="G22" i="29"/>
  <c r="J21" i="29"/>
  <c r="H21" i="29"/>
  <c r="G21" i="29"/>
  <c r="J20" i="29"/>
  <c r="H20" i="29"/>
  <c r="G20" i="29"/>
  <c r="J19" i="29"/>
  <c r="H19" i="29"/>
  <c r="G19" i="29"/>
  <c r="J18" i="29"/>
  <c r="H18" i="29"/>
  <c r="G18" i="29"/>
  <c r="J17" i="29"/>
  <c r="H17" i="29"/>
  <c r="G17" i="29"/>
  <c r="J16" i="29"/>
  <c r="H16" i="29"/>
  <c r="G16" i="29"/>
  <c r="J15" i="29"/>
  <c r="H15" i="29"/>
  <c r="G15" i="29"/>
  <c r="K14" i="29"/>
  <c r="J14" i="29"/>
  <c r="H14" i="29"/>
  <c r="G14" i="29"/>
  <c r="J13" i="29"/>
  <c r="H13" i="29"/>
  <c r="G13" i="29"/>
  <c r="K13" i="29" s="1"/>
  <c r="J12" i="29"/>
  <c r="H12" i="29"/>
  <c r="G12" i="29"/>
  <c r="J11" i="29"/>
  <c r="H11" i="29"/>
  <c r="G11" i="29"/>
  <c r="J10" i="29"/>
  <c r="H10" i="29"/>
  <c r="G10" i="29"/>
  <c r="J9" i="29"/>
  <c r="H9" i="29"/>
  <c r="G9" i="29"/>
  <c r="J8" i="29"/>
  <c r="H8" i="29"/>
  <c r="G8" i="29"/>
  <c r="J7" i="29"/>
  <c r="H7" i="29"/>
  <c r="G7" i="29"/>
  <c r="J6" i="29"/>
  <c r="H6" i="29"/>
  <c r="G6" i="29"/>
  <c r="J5" i="29"/>
  <c r="H5" i="29"/>
  <c r="G5" i="29"/>
  <c r="J4" i="29"/>
  <c r="H4" i="29"/>
  <c r="G4" i="29"/>
  <c r="J3" i="29"/>
  <c r="H3" i="29"/>
  <c r="G3" i="29"/>
  <c r="J116" i="28"/>
  <c r="H116" i="28"/>
  <c r="G116" i="28"/>
  <c r="J115" i="28"/>
  <c r="H115" i="28"/>
  <c r="G115" i="28"/>
  <c r="J114" i="28"/>
  <c r="H114" i="28"/>
  <c r="G114" i="28"/>
  <c r="J113" i="28"/>
  <c r="H113" i="28"/>
  <c r="G113" i="28"/>
  <c r="J112" i="28"/>
  <c r="H112" i="28"/>
  <c r="G112" i="28"/>
  <c r="J111" i="28"/>
  <c r="H111" i="28"/>
  <c r="G111" i="28"/>
  <c r="J110" i="28"/>
  <c r="H110" i="28"/>
  <c r="G110" i="28"/>
  <c r="J109" i="28"/>
  <c r="H109" i="28"/>
  <c r="G109" i="28"/>
  <c r="J108" i="28"/>
  <c r="H108" i="28"/>
  <c r="G108" i="28"/>
  <c r="J107" i="28"/>
  <c r="H107" i="28"/>
  <c r="G107" i="28"/>
  <c r="J106" i="28"/>
  <c r="H106" i="28"/>
  <c r="G106" i="28"/>
  <c r="J105" i="28"/>
  <c r="H105" i="28"/>
  <c r="G105" i="28"/>
  <c r="J104" i="28"/>
  <c r="H104" i="28"/>
  <c r="G104" i="28"/>
  <c r="J103" i="28"/>
  <c r="H103" i="28"/>
  <c r="G103" i="28"/>
  <c r="J102" i="28"/>
  <c r="H102" i="28"/>
  <c r="G102" i="28"/>
  <c r="J101" i="28"/>
  <c r="H101" i="28"/>
  <c r="G101" i="28"/>
  <c r="J100" i="28"/>
  <c r="H100" i="28"/>
  <c r="G100" i="28"/>
  <c r="J99" i="28"/>
  <c r="H99" i="28"/>
  <c r="G99" i="28"/>
  <c r="J98" i="28"/>
  <c r="H98" i="28"/>
  <c r="G98" i="28"/>
  <c r="K97" i="28"/>
  <c r="J97" i="28"/>
  <c r="H97" i="28"/>
  <c r="G97" i="28"/>
  <c r="J96" i="28"/>
  <c r="H96" i="28"/>
  <c r="G96" i="28"/>
  <c r="J95" i="28"/>
  <c r="H95" i="28"/>
  <c r="G95" i="28"/>
  <c r="J94" i="28"/>
  <c r="H94" i="28"/>
  <c r="G94" i="28"/>
  <c r="J93" i="28"/>
  <c r="H93" i="28"/>
  <c r="G93" i="28"/>
  <c r="J92" i="28"/>
  <c r="H92" i="28"/>
  <c r="G92" i="28"/>
  <c r="J91" i="28"/>
  <c r="H91" i="28"/>
  <c r="G91" i="28"/>
  <c r="J90" i="28"/>
  <c r="H90" i="28"/>
  <c r="G90" i="28"/>
  <c r="J89" i="28"/>
  <c r="H89" i="28"/>
  <c r="G89" i="28"/>
  <c r="J88" i="28"/>
  <c r="H88" i="28"/>
  <c r="G88" i="28"/>
  <c r="J87" i="28"/>
  <c r="H87" i="28"/>
  <c r="L87" i="28" s="1"/>
  <c r="G87" i="28"/>
  <c r="J86" i="28"/>
  <c r="H86" i="28"/>
  <c r="G86" i="28"/>
  <c r="J85" i="28"/>
  <c r="H85" i="28"/>
  <c r="G85" i="28"/>
  <c r="J84" i="28"/>
  <c r="H84" i="28"/>
  <c r="G84" i="28"/>
  <c r="J83" i="28"/>
  <c r="H83" i="28"/>
  <c r="G83" i="28"/>
  <c r="J82" i="28"/>
  <c r="H82" i="28"/>
  <c r="G82" i="28"/>
  <c r="J81" i="28"/>
  <c r="H81" i="28"/>
  <c r="G81" i="28"/>
  <c r="J80" i="28"/>
  <c r="H80" i="28"/>
  <c r="G80" i="28"/>
  <c r="J79" i="28"/>
  <c r="H79" i="28"/>
  <c r="G79" i="28"/>
  <c r="J78" i="28"/>
  <c r="H78" i="28"/>
  <c r="G78" i="28"/>
  <c r="J77" i="28"/>
  <c r="H77" i="28"/>
  <c r="G77" i="28"/>
  <c r="J76" i="28"/>
  <c r="H76" i="28"/>
  <c r="G76" i="28"/>
  <c r="J75" i="28"/>
  <c r="H75" i="28"/>
  <c r="G75" i="28"/>
  <c r="J74" i="28"/>
  <c r="H74" i="28"/>
  <c r="G74" i="28"/>
  <c r="J73" i="28"/>
  <c r="H73" i="28"/>
  <c r="G73" i="28"/>
  <c r="J72" i="28"/>
  <c r="H72" i="28"/>
  <c r="G72" i="28"/>
  <c r="J71" i="28"/>
  <c r="H71" i="28"/>
  <c r="G71" i="28"/>
  <c r="J70" i="28"/>
  <c r="H70" i="28"/>
  <c r="G70" i="28"/>
  <c r="J69" i="28"/>
  <c r="H69" i="28"/>
  <c r="G69" i="28"/>
  <c r="J68" i="28"/>
  <c r="H68" i="28"/>
  <c r="G68" i="28"/>
  <c r="J67" i="28"/>
  <c r="H67" i="28"/>
  <c r="G67" i="28"/>
  <c r="J66" i="28"/>
  <c r="H66" i="28"/>
  <c r="G66" i="28"/>
  <c r="J65" i="28"/>
  <c r="H65" i="28"/>
  <c r="G65" i="28"/>
  <c r="J64" i="28"/>
  <c r="H64" i="28"/>
  <c r="G64" i="28"/>
  <c r="J63" i="28"/>
  <c r="H63" i="28"/>
  <c r="G63" i="28"/>
  <c r="J62" i="28"/>
  <c r="H62" i="28"/>
  <c r="G62" i="28"/>
  <c r="J61" i="28"/>
  <c r="H61" i="28"/>
  <c r="G61" i="28"/>
  <c r="J60" i="28"/>
  <c r="H60" i="28"/>
  <c r="G60" i="28"/>
  <c r="J59" i="28"/>
  <c r="H59" i="28"/>
  <c r="G59" i="28"/>
  <c r="J58" i="28"/>
  <c r="H58" i="28"/>
  <c r="G58" i="28"/>
  <c r="J57" i="28"/>
  <c r="H57" i="28"/>
  <c r="G57" i="28"/>
  <c r="J56" i="28"/>
  <c r="H56" i="28"/>
  <c r="G56" i="28"/>
  <c r="J55" i="28"/>
  <c r="H55" i="28"/>
  <c r="G55" i="28"/>
  <c r="J54" i="28"/>
  <c r="H54" i="28"/>
  <c r="G54" i="28"/>
  <c r="J53" i="28"/>
  <c r="H53" i="28"/>
  <c r="G53" i="28"/>
  <c r="J52" i="28"/>
  <c r="H52" i="28"/>
  <c r="G52" i="28"/>
  <c r="J51" i="28"/>
  <c r="H51" i="28"/>
  <c r="G51" i="28"/>
  <c r="J50" i="28"/>
  <c r="H50" i="28"/>
  <c r="G50" i="28"/>
  <c r="J49" i="28"/>
  <c r="H49" i="28"/>
  <c r="G49" i="28"/>
  <c r="J48" i="28"/>
  <c r="H48" i="28"/>
  <c r="G48" i="28"/>
  <c r="J47" i="28"/>
  <c r="H47" i="28"/>
  <c r="G47" i="28"/>
  <c r="J46" i="28"/>
  <c r="H46" i="28"/>
  <c r="G46" i="28"/>
  <c r="J45" i="28"/>
  <c r="H45" i="28"/>
  <c r="G45" i="28"/>
  <c r="J44" i="28"/>
  <c r="H44" i="28"/>
  <c r="G44" i="28"/>
  <c r="J43" i="28"/>
  <c r="H43" i="28"/>
  <c r="G43" i="28"/>
  <c r="J42" i="28"/>
  <c r="H42" i="28"/>
  <c r="G42" i="28"/>
  <c r="J41" i="28"/>
  <c r="H41" i="28"/>
  <c r="G41" i="28"/>
  <c r="K40" i="28"/>
  <c r="J40" i="28"/>
  <c r="H40" i="28"/>
  <c r="G40" i="28"/>
  <c r="J39" i="28"/>
  <c r="H39" i="28"/>
  <c r="G39" i="28"/>
  <c r="J38" i="28"/>
  <c r="H38" i="28"/>
  <c r="G38" i="28"/>
  <c r="J37" i="28"/>
  <c r="H37" i="28"/>
  <c r="G37" i="28"/>
  <c r="J36" i="28"/>
  <c r="H36" i="28"/>
  <c r="G36" i="28"/>
  <c r="J35" i="28"/>
  <c r="H35" i="28"/>
  <c r="G35" i="28"/>
  <c r="J34" i="28"/>
  <c r="H34" i="28"/>
  <c r="G34" i="28"/>
  <c r="J33" i="28"/>
  <c r="H33" i="28"/>
  <c r="G33" i="28"/>
  <c r="J32" i="28"/>
  <c r="H32" i="28"/>
  <c r="G32" i="28"/>
  <c r="J31" i="28"/>
  <c r="H31" i="28"/>
  <c r="G31" i="28"/>
  <c r="J30" i="28"/>
  <c r="H30" i="28"/>
  <c r="G30" i="28"/>
  <c r="J29" i="28"/>
  <c r="H29" i="28"/>
  <c r="G29" i="28"/>
  <c r="J28" i="28"/>
  <c r="H28" i="28"/>
  <c r="G28" i="28"/>
  <c r="J27" i="28"/>
  <c r="H27" i="28"/>
  <c r="L27" i="28" s="1"/>
  <c r="G27" i="28"/>
  <c r="J26" i="28"/>
  <c r="H26" i="28"/>
  <c r="G26" i="28"/>
  <c r="J25" i="28"/>
  <c r="H25" i="28"/>
  <c r="G25" i="28"/>
  <c r="J24" i="28"/>
  <c r="H24" i="28"/>
  <c r="G24" i="28"/>
  <c r="J23" i="28"/>
  <c r="H23" i="28"/>
  <c r="G23" i="28"/>
  <c r="L22" i="28"/>
  <c r="J22" i="28"/>
  <c r="H22" i="28"/>
  <c r="G22" i="28"/>
  <c r="J21" i="28"/>
  <c r="H21" i="28"/>
  <c r="G21" i="28"/>
  <c r="J20" i="28"/>
  <c r="H20" i="28"/>
  <c r="G20" i="28"/>
  <c r="J19" i="28"/>
  <c r="H19" i="28"/>
  <c r="G19" i="28"/>
  <c r="J18" i="28"/>
  <c r="H18" i="28"/>
  <c r="G18" i="28"/>
  <c r="J17" i="28"/>
  <c r="H17" i="28"/>
  <c r="L17" i="28" s="1"/>
  <c r="G17" i="28"/>
  <c r="J16" i="28"/>
  <c r="H16" i="28"/>
  <c r="G16" i="28"/>
  <c r="J15" i="28"/>
  <c r="H15" i="28"/>
  <c r="G15" i="28"/>
  <c r="J14" i="28"/>
  <c r="H14" i="28"/>
  <c r="G14" i="28"/>
  <c r="J13" i="28"/>
  <c r="H13" i="28"/>
  <c r="G13" i="28"/>
  <c r="J12" i="28"/>
  <c r="H12" i="28"/>
  <c r="G12" i="28"/>
  <c r="L11" i="28"/>
  <c r="J11" i="28"/>
  <c r="H11" i="28"/>
  <c r="G11" i="28"/>
  <c r="J10" i="28"/>
  <c r="H10" i="28"/>
  <c r="G10" i="28"/>
  <c r="J9" i="28"/>
  <c r="H9" i="28"/>
  <c r="G9" i="28"/>
  <c r="J8" i="28"/>
  <c r="H8" i="28"/>
  <c r="G8" i="28"/>
  <c r="J7" i="28"/>
  <c r="H7" i="28"/>
  <c r="G7" i="28"/>
  <c r="J6" i="28"/>
  <c r="H6" i="28"/>
  <c r="G6" i="28"/>
  <c r="L5" i="28"/>
  <c r="J5" i="28"/>
  <c r="H5" i="28"/>
  <c r="G5" i="28"/>
  <c r="J4" i="28"/>
  <c r="H4" i="28"/>
  <c r="G4" i="28"/>
  <c r="J3" i="28"/>
  <c r="H3" i="28"/>
  <c r="L20" i="28" s="1"/>
  <c r="G3" i="28"/>
  <c r="J107" i="27"/>
  <c r="H107" i="27"/>
  <c r="G107" i="27"/>
  <c r="J106" i="27"/>
  <c r="H106" i="27"/>
  <c r="G106" i="27"/>
  <c r="J105" i="27"/>
  <c r="H105" i="27"/>
  <c r="G105" i="27"/>
  <c r="J104" i="27"/>
  <c r="H104" i="27"/>
  <c r="G104" i="27"/>
  <c r="J103" i="27"/>
  <c r="H103" i="27"/>
  <c r="G103" i="27"/>
  <c r="J102" i="27"/>
  <c r="H102" i="27"/>
  <c r="G102" i="27"/>
  <c r="J101" i="27"/>
  <c r="H101" i="27"/>
  <c r="G101" i="27"/>
  <c r="J100" i="27"/>
  <c r="H100" i="27"/>
  <c r="G100" i="27"/>
  <c r="J99" i="27"/>
  <c r="H99" i="27"/>
  <c r="G99" i="27"/>
  <c r="J98" i="27"/>
  <c r="H98" i="27"/>
  <c r="G98" i="27"/>
  <c r="J97" i="27"/>
  <c r="H97" i="27"/>
  <c r="G97" i="27"/>
  <c r="J96" i="27"/>
  <c r="H96" i="27"/>
  <c r="G96" i="27"/>
  <c r="J95" i="27"/>
  <c r="H95" i="27"/>
  <c r="G95" i="27"/>
  <c r="J94" i="27"/>
  <c r="H94" i="27"/>
  <c r="G94" i="27"/>
  <c r="J93" i="27"/>
  <c r="H93" i="27"/>
  <c r="G93" i="27"/>
  <c r="J92" i="27"/>
  <c r="H92" i="27"/>
  <c r="G92" i="27"/>
  <c r="J91" i="27"/>
  <c r="H91" i="27"/>
  <c r="G91" i="27"/>
  <c r="J90" i="27"/>
  <c r="H90" i="27"/>
  <c r="G90" i="27"/>
  <c r="J89" i="27"/>
  <c r="H89" i="27"/>
  <c r="G89" i="27"/>
  <c r="J88" i="27"/>
  <c r="H88" i="27"/>
  <c r="G88" i="27"/>
  <c r="J87" i="27"/>
  <c r="H87" i="27"/>
  <c r="G87" i="27"/>
  <c r="J86" i="27"/>
  <c r="H86" i="27"/>
  <c r="G86" i="27"/>
  <c r="J85" i="27"/>
  <c r="H85" i="27"/>
  <c r="G85" i="27"/>
  <c r="J84" i="27"/>
  <c r="H84" i="27"/>
  <c r="G84" i="27"/>
  <c r="J83" i="27"/>
  <c r="H83" i="27"/>
  <c r="G83" i="27"/>
  <c r="J82" i="27"/>
  <c r="H82" i="27"/>
  <c r="G82" i="27"/>
  <c r="J81" i="27"/>
  <c r="H81" i="27"/>
  <c r="G81" i="27"/>
  <c r="J80" i="27"/>
  <c r="H80" i="27"/>
  <c r="G80" i="27"/>
  <c r="J79" i="27"/>
  <c r="H79" i="27"/>
  <c r="G79" i="27"/>
  <c r="J78" i="27"/>
  <c r="H78" i="27"/>
  <c r="G78" i="27"/>
  <c r="J77" i="27"/>
  <c r="H77" i="27"/>
  <c r="G77" i="27"/>
  <c r="J76" i="27"/>
  <c r="H76" i="27"/>
  <c r="G76" i="27"/>
  <c r="J75" i="27"/>
  <c r="H75" i="27"/>
  <c r="G75" i="27"/>
  <c r="J74" i="27"/>
  <c r="H74" i="27"/>
  <c r="G74" i="27"/>
  <c r="J73" i="27"/>
  <c r="H73" i="27"/>
  <c r="G73" i="27"/>
  <c r="J72" i="27"/>
  <c r="H72" i="27"/>
  <c r="G72" i="27"/>
  <c r="J71" i="27"/>
  <c r="H71" i="27"/>
  <c r="G71" i="27"/>
  <c r="J70" i="27"/>
  <c r="H70" i="27"/>
  <c r="G70" i="27"/>
  <c r="J69" i="27"/>
  <c r="H69" i="27"/>
  <c r="G69" i="27"/>
  <c r="J68" i="27"/>
  <c r="H68" i="27"/>
  <c r="G68" i="27"/>
  <c r="J67" i="27"/>
  <c r="H67" i="27"/>
  <c r="G67" i="27"/>
  <c r="J66" i="27"/>
  <c r="H66" i="27"/>
  <c r="G66" i="27"/>
  <c r="J65" i="27"/>
  <c r="H65" i="27"/>
  <c r="G65" i="27"/>
  <c r="L64" i="27"/>
  <c r="J64" i="27"/>
  <c r="H64" i="27"/>
  <c r="G64" i="27"/>
  <c r="J63" i="27"/>
  <c r="H63" i="27"/>
  <c r="G63" i="27"/>
  <c r="J62" i="27"/>
  <c r="H62" i="27"/>
  <c r="G62" i="27"/>
  <c r="J61" i="27"/>
  <c r="H61" i="27"/>
  <c r="G61" i="27"/>
  <c r="J60" i="27"/>
  <c r="H60" i="27"/>
  <c r="G60" i="27"/>
  <c r="J59" i="27"/>
  <c r="H59" i="27"/>
  <c r="G59" i="27"/>
  <c r="J58" i="27"/>
  <c r="H58" i="27"/>
  <c r="G58" i="27"/>
  <c r="J57" i="27"/>
  <c r="H57" i="27"/>
  <c r="G57" i="27"/>
  <c r="J56" i="27"/>
  <c r="H56" i="27"/>
  <c r="G56" i="27"/>
  <c r="J55" i="27"/>
  <c r="H55" i="27"/>
  <c r="G55" i="27"/>
  <c r="J54" i="27"/>
  <c r="H54" i="27"/>
  <c r="G54" i="27"/>
  <c r="J53" i="27"/>
  <c r="H53" i="27"/>
  <c r="G53" i="27"/>
  <c r="J52" i="27"/>
  <c r="H52" i="27"/>
  <c r="G52" i="27"/>
  <c r="J51" i="27"/>
  <c r="H51" i="27"/>
  <c r="G51" i="27"/>
  <c r="J50" i="27"/>
  <c r="H50" i="27"/>
  <c r="G50" i="27"/>
  <c r="J49" i="27"/>
  <c r="H49" i="27"/>
  <c r="G49" i="27"/>
  <c r="J48" i="27"/>
  <c r="H48" i="27"/>
  <c r="G48" i="27"/>
  <c r="J47" i="27"/>
  <c r="H47" i="27"/>
  <c r="G47" i="27"/>
  <c r="J46" i="27"/>
  <c r="H46" i="27"/>
  <c r="G46" i="27"/>
  <c r="J45" i="27"/>
  <c r="H45" i="27"/>
  <c r="G45" i="27"/>
  <c r="J44" i="27"/>
  <c r="H44" i="27"/>
  <c r="G44" i="27"/>
  <c r="J43" i="27"/>
  <c r="H43" i="27"/>
  <c r="G43" i="27"/>
  <c r="J42" i="27"/>
  <c r="H42" i="27"/>
  <c r="G42" i="27"/>
  <c r="J41" i="27"/>
  <c r="H41" i="27"/>
  <c r="G41" i="27"/>
  <c r="J40" i="27"/>
  <c r="H40" i="27"/>
  <c r="G40" i="27"/>
  <c r="J39" i="27"/>
  <c r="H39" i="27"/>
  <c r="G39" i="27"/>
  <c r="J38" i="27"/>
  <c r="H38" i="27"/>
  <c r="G38" i="27"/>
  <c r="J37" i="27"/>
  <c r="H37" i="27"/>
  <c r="G37" i="27"/>
  <c r="J36" i="27"/>
  <c r="H36" i="27"/>
  <c r="G36" i="27"/>
  <c r="J35" i="27"/>
  <c r="H35" i="27"/>
  <c r="G35" i="27"/>
  <c r="J34" i="27"/>
  <c r="H34" i="27"/>
  <c r="G34" i="27"/>
  <c r="J33" i="27"/>
  <c r="H33" i="27"/>
  <c r="G33" i="27"/>
  <c r="K33" i="27" s="1"/>
  <c r="J32" i="27"/>
  <c r="H32" i="27"/>
  <c r="G32" i="27"/>
  <c r="J31" i="27"/>
  <c r="H31" i="27"/>
  <c r="G31" i="27"/>
  <c r="K30" i="27"/>
  <c r="J30" i="27"/>
  <c r="H30" i="27"/>
  <c r="G30" i="27"/>
  <c r="J29" i="27"/>
  <c r="H29" i="27"/>
  <c r="G29" i="27"/>
  <c r="J28" i="27"/>
  <c r="H28" i="27"/>
  <c r="G28" i="27"/>
  <c r="J27" i="27"/>
  <c r="H27" i="27"/>
  <c r="G27" i="27"/>
  <c r="J26" i="27"/>
  <c r="H26" i="27"/>
  <c r="G26" i="27"/>
  <c r="J25" i="27"/>
  <c r="H25" i="27"/>
  <c r="G25" i="27"/>
  <c r="J24" i="27"/>
  <c r="H24" i="27"/>
  <c r="G24" i="27"/>
  <c r="J23" i="27"/>
  <c r="H23" i="27"/>
  <c r="G23" i="27"/>
  <c r="J22" i="27"/>
  <c r="H22" i="27"/>
  <c r="G22" i="27"/>
  <c r="J21" i="27"/>
  <c r="H21" i="27"/>
  <c r="G21" i="27"/>
  <c r="J20" i="27"/>
  <c r="H20" i="27"/>
  <c r="G20" i="27"/>
  <c r="J19" i="27"/>
  <c r="H19" i="27"/>
  <c r="G19" i="27"/>
  <c r="J18" i="27"/>
  <c r="H18" i="27"/>
  <c r="G18" i="27"/>
  <c r="J17" i="27"/>
  <c r="H17" i="27"/>
  <c r="G17" i="27"/>
  <c r="J16" i="27"/>
  <c r="H16" i="27"/>
  <c r="L96" i="27" s="1"/>
  <c r="G16" i="27"/>
  <c r="J15" i="27"/>
  <c r="H15" i="27"/>
  <c r="G15" i="27"/>
  <c r="J14" i="27"/>
  <c r="H14" i="27"/>
  <c r="G14" i="27"/>
  <c r="L13" i="27"/>
  <c r="J13" i="27"/>
  <c r="H13" i="27"/>
  <c r="G13" i="27"/>
  <c r="J12" i="27"/>
  <c r="H12" i="27"/>
  <c r="G12" i="27"/>
  <c r="J11" i="27"/>
  <c r="H11" i="27"/>
  <c r="G11" i="27"/>
  <c r="J10" i="27"/>
  <c r="H10" i="27"/>
  <c r="G10" i="27"/>
  <c r="J9" i="27"/>
  <c r="H9" i="27"/>
  <c r="G9" i="27"/>
  <c r="J8" i="27"/>
  <c r="H8" i="27"/>
  <c r="G8" i="27"/>
  <c r="J7" i="27"/>
  <c r="H7" i="27"/>
  <c r="G7" i="27"/>
  <c r="J6" i="27"/>
  <c r="H6" i="27"/>
  <c r="G6" i="27"/>
  <c r="J5" i="27"/>
  <c r="H5" i="27"/>
  <c r="G5" i="27"/>
  <c r="J4" i="27"/>
  <c r="H4" i="27"/>
  <c r="G4" i="27"/>
  <c r="J3" i="27"/>
  <c r="H3" i="27"/>
  <c r="G3" i="27"/>
  <c r="J116" i="26"/>
  <c r="H116" i="26"/>
  <c r="G116" i="26"/>
  <c r="J115" i="26"/>
  <c r="H115" i="26"/>
  <c r="G115" i="26"/>
  <c r="J114" i="26"/>
  <c r="H114" i="26"/>
  <c r="G114" i="26"/>
  <c r="J113" i="26"/>
  <c r="H113" i="26"/>
  <c r="G113" i="26"/>
  <c r="J112" i="26"/>
  <c r="H112" i="26"/>
  <c r="G112" i="26"/>
  <c r="J111" i="26"/>
  <c r="H111" i="26"/>
  <c r="G111" i="26"/>
  <c r="K111" i="26" s="1"/>
  <c r="J110" i="26"/>
  <c r="H110" i="26"/>
  <c r="G110" i="26"/>
  <c r="J109" i="26"/>
  <c r="H109" i="26"/>
  <c r="G109" i="26"/>
  <c r="J108" i="26"/>
  <c r="H108" i="26"/>
  <c r="G108" i="26"/>
  <c r="J107" i="26"/>
  <c r="H107" i="26"/>
  <c r="G107" i="26"/>
  <c r="J106" i="26"/>
  <c r="H106" i="26"/>
  <c r="G106" i="26"/>
  <c r="J105" i="26"/>
  <c r="H105" i="26"/>
  <c r="G105" i="26"/>
  <c r="J104" i="26"/>
  <c r="H104" i="26"/>
  <c r="G104" i="26"/>
  <c r="J103" i="26"/>
  <c r="H103" i="26"/>
  <c r="G103" i="26"/>
  <c r="J102" i="26"/>
  <c r="H102" i="26"/>
  <c r="G102" i="26"/>
  <c r="J101" i="26"/>
  <c r="H101" i="26"/>
  <c r="L52" i="26" s="1"/>
  <c r="G101" i="26"/>
  <c r="J100" i="26"/>
  <c r="H100" i="26"/>
  <c r="G100" i="26"/>
  <c r="J99" i="26"/>
  <c r="H99" i="26"/>
  <c r="G99" i="26"/>
  <c r="J98" i="26"/>
  <c r="H98" i="26"/>
  <c r="G98" i="26"/>
  <c r="J97" i="26"/>
  <c r="H97" i="26"/>
  <c r="G97" i="26"/>
  <c r="J96" i="26"/>
  <c r="H96" i="26"/>
  <c r="G96" i="26"/>
  <c r="J95" i="26"/>
  <c r="H95" i="26"/>
  <c r="G95" i="26"/>
  <c r="J94" i="26"/>
  <c r="H94" i="26"/>
  <c r="G94" i="26"/>
  <c r="J93" i="26"/>
  <c r="H93" i="26"/>
  <c r="G93" i="26"/>
  <c r="J92" i="26"/>
  <c r="H92" i="26"/>
  <c r="G92" i="26"/>
  <c r="J91" i="26"/>
  <c r="H91" i="26"/>
  <c r="G91" i="26"/>
  <c r="J90" i="26"/>
  <c r="H90" i="26"/>
  <c r="G90" i="26"/>
  <c r="J89" i="26"/>
  <c r="H89" i="26"/>
  <c r="G89" i="26"/>
  <c r="J88" i="26"/>
  <c r="H88" i="26"/>
  <c r="G88" i="26"/>
  <c r="J87" i="26"/>
  <c r="H87" i="26"/>
  <c r="G87" i="26"/>
  <c r="J86" i="26"/>
  <c r="H86" i="26"/>
  <c r="G86" i="26"/>
  <c r="J85" i="26"/>
  <c r="H85" i="26"/>
  <c r="G85" i="26"/>
  <c r="J84" i="26"/>
  <c r="H84" i="26"/>
  <c r="G84" i="26"/>
  <c r="J83" i="26"/>
  <c r="H83" i="26"/>
  <c r="G83" i="26"/>
  <c r="J82" i="26"/>
  <c r="H82" i="26"/>
  <c r="G82" i="26"/>
  <c r="J81" i="26"/>
  <c r="H81" i="26"/>
  <c r="G81" i="26"/>
  <c r="J80" i="26"/>
  <c r="H80" i="26"/>
  <c r="G80" i="26"/>
  <c r="J79" i="26"/>
  <c r="H79" i="26"/>
  <c r="G79" i="26"/>
  <c r="J78" i="26"/>
  <c r="H78" i="26"/>
  <c r="G78" i="26"/>
  <c r="J77" i="26"/>
  <c r="H77" i="26"/>
  <c r="G77" i="26"/>
  <c r="J76" i="26"/>
  <c r="H76" i="26"/>
  <c r="G76" i="26"/>
  <c r="J75" i="26"/>
  <c r="H75" i="26"/>
  <c r="G75" i="26"/>
  <c r="J74" i="26"/>
  <c r="H74" i="26"/>
  <c r="G74" i="26"/>
  <c r="J73" i="26"/>
  <c r="H73" i="26"/>
  <c r="G73" i="26"/>
  <c r="J72" i="26"/>
  <c r="H72" i="26"/>
  <c r="G72" i="26"/>
  <c r="L71" i="26"/>
  <c r="J71" i="26"/>
  <c r="H71" i="26"/>
  <c r="G71" i="26"/>
  <c r="J70" i="26"/>
  <c r="H70" i="26"/>
  <c r="G70" i="26"/>
  <c r="J69" i="26"/>
  <c r="H69" i="26"/>
  <c r="L69" i="26" s="1"/>
  <c r="G69" i="26"/>
  <c r="J68" i="26"/>
  <c r="H68" i="26"/>
  <c r="G68" i="26"/>
  <c r="J67" i="26"/>
  <c r="H67" i="26"/>
  <c r="G67" i="26"/>
  <c r="J66" i="26"/>
  <c r="H66" i="26"/>
  <c r="G66" i="26"/>
  <c r="K65" i="26"/>
  <c r="J65" i="26"/>
  <c r="H65" i="26"/>
  <c r="G65" i="26"/>
  <c r="J64" i="26"/>
  <c r="H64" i="26"/>
  <c r="G64" i="26"/>
  <c r="J63" i="26"/>
  <c r="H63" i="26"/>
  <c r="G63" i="26"/>
  <c r="J62" i="26"/>
  <c r="H62" i="26"/>
  <c r="G62" i="26"/>
  <c r="J61" i="26"/>
  <c r="H61" i="26"/>
  <c r="G61" i="26"/>
  <c r="J60" i="26"/>
  <c r="H60" i="26"/>
  <c r="G60" i="26"/>
  <c r="J59" i="26"/>
  <c r="H59" i="26"/>
  <c r="G59" i="26"/>
  <c r="J58" i="26"/>
  <c r="H58" i="26"/>
  <c r="G58" i="26"/>
  <c r="J57" i="26"/>
  <c r="H57" i="26"/>
  <c r="G57" i="26"/>
  <c r="J56" i="26"/>
  <c r="H56" i="26"/>
  <c r="G56" i="26"/>
  <c r="J55" i="26"/>
  <c r="H55" i="26"/>
  <c r="G55" i="26"/>
  <c r="J54" i="26"/>
  <c r="H54" i="26"/>
  <c r="G54" i="26"/>
  <c r="J53" i="26"/>
  <c r="H53" i="26"/>
  <c r="G53" i="26"/>
  <c r="J52" i="26"/>
  <c r="H52" i="26"/>
  <c r="G52" i="26"/>
  <c r="J51" i="26"/>
  <c r="H51" i="26"/>
  <c r="G51" i="26"/>
  <c r="K50" i="26"/>
  <c r="J50" i="26"/>
  <c r="H50" i="26"/>
  <c r="G50" i="26"/>
  <c r="J49" i="26"/>
  <c r="H49" i="26"/>
  <c r="G49" i="26"/>
  <c r="J48" i="26"/>
  <c r="H48" i="26"/>
  <c r="G48" i="26"/>
  <c r="J47" i="26"/>
  <c r="H47" i="26"/>
  <c r="G47" i="26"/>
  <c r="J46" i="26"/>
  <c r="H46" i="26"/>
  <c r="G46" i="26"/>
  <c r="J45" i="26"/>
  <c r="H45" i="26"/>
  <c r="G45" i="26"/>
  <c r="J44" i="26"/>
  <c r="H44" i="26"/>
  <c r="G44" i="26"/>
  <c r="J43" i="26"/>
  <c r="H43" i="26"/>
  <c r="G43" i="26"/>
  <c r="J42" i="26"/>
  <c r="H42" i="26"/>
  <c r="G42" i="26"/>
  <c r="L41" i="26"/>
  <c r="J41" i="26"/>
  <c r="H41" i="26"/>
  <c r="G41" i="26"/>
  <c r="J40" i="26"/>
  <c r="H40" i="26"/>
  <c r="G40" i="26"/>
  <c r="J39" i="26"/>
  <c r="H39" i="26"/>
  <c r="G39" i="26"/>
  <c r="J38" i="26"/>
  <c r="H38" i="26"/>
  <c r="G38" i="26"/>
  <c r="J37" i="26"/>
  <c r="H37" i="26"/>
  <c r="G37" i="26"/>
  <c r="J36" i="26"/>
  <c r="H36" i="26"/>
  <c r="G36" i="26"/>
  <c r="K35" i="26"/>
  <c r="J35" i="26"/>
  <c r="H35" i="26"/>
  <c r="G35" i="26"/>
  <c r="J34" i="26"/>
  <c r="H34" i="26"/>
  <c r="G34" i="26"/>
  <c r="J33" i="26"/>
  <c r="H33" i="26"/>
  <c r="G33" i="26"/>
  <c r="J32" i="26"/>
  <c r="H32" i="26"/>
  <c r="G32" i="26"/>
  <c r="J31" i="26"/>
  <c r="H31" i="26"/>
  <c r="G31" i="26"/>
  <c r="J30" i="26"/>
  <c r="H30" i="26"/>
  <c r="G30" i="26"/>
  <c r="J29" i="26"/>
  <c r="H29" i="26"/>
  <c r="G29" i="26"/>
  <c r="J28" i="26"/>
  <c r="H28" i="26"/>
  <c r="G28" i="26"/>
  <c r="J27" i="26"/>
  <c r="H27" i="26"/>
  <c r="G27" i="26"/>
  <c r="K33" i="26" s="1"/>
  <c r="J26" i="26"/>
  <c r="H26" i="26"/>
  <c r="G26" i="26"/>
  <c r="J25" i="26"/>
  <c r="H25" i="26"/>
  <c r="G25" i="26"/>
  <c r="J24" i="26"/>
  <c r="H24" i="26"/>
  <c r="G24" i="26"/>
  <c r="J23" i="26"/>
  <c r="H23" i="26"/>
  <c r="G23" i="26"/>
  <c r="J22" i="26"/>
  <c r="H22" i="26"/>
  <c r="G22" i="26"/>
  <c r="J21" i="26"/>
  <c r="H21" i="26"/>
  <c r="G21" i="26"/>
  <c r="J20" i="26"/>
  <c r="H20" i="26"/>
  <c r="G20" i="26"/>
  <c r="J19" i="26"/>
  <c r="H19" i="26"/>
  <c r="G19" i="26"/>
  <c r="K18" i="26"/>
  <c r="J18" i="26"/>
  <c r="H18" i="26"/>
  <c r="G18" i="26"/>
  <c r="K17" i="26"/>
  <c r="J17" i="26"/>
  <c r="H17" i="26"/>
  <c r="G17" i="26"/>
  <c r="J16" i="26"/>
  <c r="H16" i="26"/>
  <c r="G16" i="26"/>
  <c r="J15" i="26"/>
  <c r="H15" i="26"/>
  <c r="G15" i="26"/>
  <c r="J14" i="26"/>
  <c r="H14" i="26"/>
  <c r="G14" i="26"/>
  <c r="J13" i="26"/>
  <c r="H13" i="26"/>
  <c r="G13" i="26"/>
  <c r="J12" i="26"/>
  <c r="H12" i="26"/>
  <c r="G12" i="26"/>
  <c r="J11" i="26"/>
  <c r="H11" i="26"/>
  <c r="G11" i="26"/>
  <c r="J10" i="26"/>
  <c r="H10" i="26"/>
  <c r="G10" i="26"/>
  <c r="J9" i="26"/>
  <c r="H9" i="26"/>
  <c r="G9" i="26"/>
  <c r="J8" i="26"/>
  <c r="H8" i="26"/>
  <c r="G8" i="26"/>
  <c r="L7" i="26"/>
  <c r="J7" i="26"/>
  <c r="H7" i="26"/>
  <c r="G7" i="26"/>
  <c r="J6" i="26"/>
  <c r="H6" i="26"/>
  <c r="G6" i="26"/>
  <c r="J5" i="26"/>
  <c r="H5" i="26"/>
  <c r="L5" i="26" s="1"/>
  <c r="G5" i="26"/>
  <c r="K36" i="26" s="1"/>
  <c r="J4" i="26"/>
  <c r="H4" i="26"/>
  <c r="G4" i="26"/>
  <c r="J3" i="26"/>
  <c r="H3" i="26"/>
  <c r="G3" i="26"/>
  <c r="J116" i="25"/>
  <c r="H116" i="25"/>
  <c r="G116" i="25"/>
  <c r="J115" i="25"/>
  <c r="H115" i="25"/>
  <c r="G115" i="25"/>
  <c r="J114" i="25"/>
  <c r="H114" i="25"/>
  <c r="G114" i="25"/>
  <c r="J113" i="25"/>
  <c r="H113" i="25"/>
  <c r="G113" i="25"/>
  <c r="J112" i="25"/>
  <c r="H112" i="25"/>
  <c r="G112" i="25"/>
  <c r="J111" i="25"/>
  <c r="H111" i="25"/>
  <c r="G111" i="25"/>
  <c r="J110" i="25"/>
  <c r="H110" i="25"/>
  <c r="G110" i="25"/>
  <c r="J109" i="25"/>
  <c r="H109" i="25"/>
  <c r="G109" i="25"/>
  <c r="J108" i="25"/>
  <c r="H108" i="25"/>
  <c r="G108" i="25"/>
  <c r="J107" i="25"/>
  <c r="H107" i="25"/>
  <c r="G107" i="25"/>
  <c r="J106" i="25"/>
  <c r="H106" i="25"/>
  <c r="G106" i="25"/>
  <c r="J105" i="25"/>
  <c r="H105" i="25"/>
  <c r="G105" i="25"/>
  <c r="J104" i="25"/>
  <c r="H104" i="25"/>
  <c r="G104" i="25"/>
  <c r="J103" i="25"/>
  <c r="H103" i="25"/>
  <c r="G103" i="25"/>
  <c r="J102" i="25"/>
  <c r="H102" i="25"/>
  <c r="G102" i="25"/>
  <c r="J101" i="25"/>
  <c r="H101" i="25"/>
  <c r="G101" i="25"/>
  <c r="J100" i="25"/>
  <c r="H100" i="25"/>
  <c r="G100" i="25"/>
  <c r="J99" i="25"/>
  <c r="H99" i="25"/>
  <c r="G99" i="25"/>
  <c r="J98" i="25"/>
  <c r="H98" i="25"/>
  <c r="G98" i="25"/>
  <c r="J97" i="25"/>
  <c r="H97" i="25"/>
  <c r="G97" i="25"/>
  <c r="J96" i="25"/>
  <c r="H96" i="25"/>
  <c r="G96" i="25"/>
  <c r="J95" i="25"/>
  <c r="H95" i="25"/>
  <c r="G95" i="25"/>
  <c r="J94" i="25"/>
  <c r="H94" i="25"/>
  <c r="G94" i="25"/>
  <c r="J93" i="25"/>
  <c r="H93" i="25"/>
  <c r="G93" i="25"/>
  <c r="J92" i="25"/>
  <c r="H92" i="25"/>
  <c r="G92" i="25"/>
  <c r="J91" i="25"/>
  <c r="H91" i="25"/>
  <c r="G91" i="25"/>
  <c r="J90" i="25"/>
  <c r="H90" i="25"/>
  <c r="G90" i="25"/>
  <c r="J89" i="25"/>
  <c r="H89" i="25"/>
  <c r="G89" i="25"/>
  <c r="J88" i="25"/>
  <c r="H88" i="25"/>
  <c r="G88" i="25"/>
  <c r="J87" i="25"/>
  <c r="H87" i="25"/>
  <c r="G87" i="25"/>
  <c r="J86" i="25"/>
  <c r="H86" i="25"/>
  <c r="G86" i="25"/>
  <c r="J85" i="25"/>
  <c r="H85" i="25"/>
  <c r="G85" i="25"/>
  <c r="J84" i="25"/>
  <c r="H84" i="25"/>
  <c r="G84" i="25"/>
  <c r="J83" i="25"/>
  <c r="H83" i="25"/>
  <c r="G83" i="25"/>
  <c r="J82" i="25"/>
  <c r="H82" i="25"/>
  <c r="G82" i="25"/>
  <c r="J81" i="25"/>
  <c r="H81" i="25"/>
  <c r="G81" i="25"/>
  <c r="J80" i="25"/>
  <c r="H80" i="25"/>
  <c r="G80" i="25"/>
  <c r="J79" i="25"/>
  <c r="H79" i="25"/>
  <c r="G79" i="25"/>
  <c r="J78" i="25"/>
  <c r="H78" i="25"/>
  <c r="G78" i="25"/>
  <c r="J77" i="25"/>
  <c r="H77" i="25"/>
  <c r="G77" i="25"/>
  <c r="J76" i="25"/>
  <c r="H76" i="25"/>
  <c r="G76" i="25"/>
  <c r="J75" i="25"/>
  <c r="H75" i="25"/>
  <c r="G75" i="25"/>
  <c r="J74" i="25"/>
  <c r="H74" i="25"/>
  <c r="G74" i="25"/>
  <c r="J73" i="25"/>
  <c r="H73" i="25"/>
  <c r="G73" i="25"/>
  <c r="J72" i="25"/>
  <c r="H72" i="25"/>
  <c r="G72" i="25"/>
  <c r="J71" i="25"/>
  <c r="H71" i="25"/>
  <c r="G71" i="25"/>
  <c r="J70" i="25"/>
  <c r="H70" i="25"/>
  <c r="G70" i="25"/>
  <c r="J69" i="25"/>
  <c r="H69" i="25"/>
  <c r="G69" i="25"/>
  <c r="J68" i="25"/>
  <c r="H68" i="25"/>
  <c r="G68" i="25"/>
  <c r="J67" i="25"/>
  <c r="H67" i="25"/>
  <c r="G67" i="25"/>
  <c r="J66" i="25"/>
  <c r="H66" i="25"/>
  <c r="G66" i="25"/>
  <c r="J65" i="25"/>
  <c r="H65" i="25"/>
  <c r="G65" i="25"/>
  <c r="J64" i="25"/>
  <c r="H64" i="25"/>
  <c r="G64" i="25"/>
  <c r="J63" i="25"/>
  <c r="H63" i="25"/>
  <c r="G63" i="25"/>
  <c r="J62" i="25"/>
  <c r="H62" i="25"/>
  <c r="G62" i="25"/>
  <c r="J61" i="25"/>
  <c r="H61" i="25"/>
  <c r="G61" i="25"/>
  <c r="J60" i="25"/>
  <c r="H60" i="25"/>
  <c r="G60" i="25"/>
  <c r="J59" i="25"/>
  <c r="H59" i="25"/>
  <c r="G59" i="25"/>
  <c r="J58" i="25"/>
  <c r="H58" i="25"/>
  <c r="G58" i="25"/>
  <c r="J57" i="25"/>
  <c r="H57" i="25"/>
  <c r="G57" i="25"/>
  <c r="J56" i="25"/>
  <c r="H56" i="25"/>
  <c r="G56" i="25"/>
  <c r="J55" i="25"/>
  <c r="H55" i="25"/>
  <c r="G55" i="25"/>
  <c r="J54" i="25"/>
  <c r="H54" i="25"/>
  <c r="G54" i="25"/>
  <c r="J53" i="25"/>
  <c r="H53" i="25"/>
  <c r="G53" i="25"/>
  <c r="J52" i="25"/>
  <c r="H52" i="25"/>
  <c r="G52" i="25"/>
  <c r="J51" i="25"/>
  <c r="H51" i="25"/>
  <c r="G51" i="25"/>
  <c r="J50" i="25"/>
  <c r="H50" i="25"/>
  <c r="G50" i="25"/>
  <c r="J49" i="25"/>
  <c r="H49" i="25"/>
  <c r="G49" i="25"/>
  <c r="J48" i="25"/>
  <c r="H48" i="25"/>
  <c r="G48" i="25"/>
  <c r="J47" i="25"/>
  <c r="H47" i="25"/>
  <c r="G47" i="25"/>
  <c r="J46" i="25"/>
  <c r="H46" i="25"/>
  <c r="G46" i="25"/>
  <c r="J45" i="25"/>
  <c r="H45" i="25"/>
  <c r="G45" i="25"/>
  <c r="J44" i="25"/>
  <c r="H44" i="25"/>
  <c r="G44" i="25"/>
  <c r="J43" i="25"/>
  <c r="H43" i="25"/>
  <c r="G43" i="25"/>
  <c r="J42" i="25"/>
  <c r="H42" i="25"/>
  <c r="L42" i="25" s="1"/>
  <c r="G42" i="25"/>
  <c r="J41" i="25"/>
  <c r="H41" i="25"/>
  <c r="G41" i="25"/>
  <c r="J40" i="25"/>
  <c r="H40" i="25"/>
  <c r="L60" i="25" s="1"/>
  <c r="G40" i="25"/>
  <c r="J39" i="25"/>
  <c r="H39" i="25"/>
  <c r="G39" i="25"/>
  <c r="J38" i="25"/>
  <c r="H38" i="25"/>
  <c r="G38" i="25"/>
  <c r="J37" i="25"/>
  <c r="H37" i="25"/>
  <c r="G37" i="25"/>
  <c r="J36" i="25"/>
  <c r="H36" i="25"/>
  <c r="G36" i="25"/>
  <c r="K35" i="25"/>
  <c r="J35" i="25"/>
  <c r="H35" i="25"/>
  <c r="G35" i="25"/>
  <c r="J34" i="25"/>
  <c r="H34" i="25"/>
  <c r="G34" i="25"/>
  <c r="J33" i="25"/>
  <c r="H33" i="25"/>
  <c r="G33" i="25"/>
  <c r="J32" i="25"/>
  <c r="H32" i="25"/>
  <c r="G32" i="25"/>
  <c r="J31" i="25"/>
  <c r="H31" i="25"/>
  <c r="G31" i="25"/>
  <c r="J30" i="25"/>
  <c r="H30" i="25"/>
  <c r="G30" i="25"/>
  <c r="J29" i="25"/>
  <c r="H29" i="25"/>
  <c r="G29" i="25"/>
  <c r="J28" i="25"/>
  <c r="H28" i="25"/>
  <c r="G28" i="25"/>
  <c r="J27" i="25"/>
  <c r="H27" i="25"/>
  <c r="G27" i="25"/>
  <c r="J26" i="25"/>
  <c r="H26" i="25"/>
  <c r="G26" i="25"/>
  <c r="J25" i="25"/>
  <c r="H25" i="25"/>
  <c r="G25" i="25"/>
  <c r="J24" i="25"/>
  <c r="H24" i="25"/>
  <c r="G24" i="25"/>
  <c r="K24" i="25" s="1"/>
  <c r="J23" i="25"/>
  <c r="H23" i="25"/>
  <c r="G23" i="25"/>
  <c r="J22" i="25"/>
  <c r="H22" i="25"/>
  <c r="G22" i="25"/>
  <c r="J21" i="25"/>
  <c r="H21" i="25"/>
  <c r="G21" i="25"/>
  <c r="J20" i="25"/>
  <c r="H20" i="25"/>
  <c r="G20" i="25"/>
  <c r="J19" i="25"/>
  <c r="H19" i="25"/>
  <c r="G19" i="25"/>
  <c r="J18" i="25"/>
  <c r="H18" i="25"/>
  <c r="G18" i="25"/>
  <c r="J17" i="25"/>
  <c r="H17" i="25"/>
  <c r="G17" i="25"/>
  <c r="J16" i="25"/>
  <c r="H16" i="25"/>
  <c r="G16" i="25"/>
  <c r="J15" i="25"/>
  <c r="H15" i="25"/>
  <c r="G15" i="25"/>
  <c r="J14" i="25"/>
  <c r="H14" i="25"/>
  <c r="G14" i="25"/>
  <c r="J13" i="25"/>
  <c r="H13" i="25"/>
  <c r="G13" i="25"/>
  <c r="J12" i="25"/>
  <c r="H12" i="25"/>
  <c r="G12" i="25"/>
  <c r="J11" i="25"/>
  <c r="H11" i="25"/>
  <c r="G11" i="25"/>
  <c r="J10" i="25"/>
  <c r="H10" i="25"/>
  <c r="G10" i="25"/>
  <c r="J9" i="25"/>
  <c r="H9" i="25"/>
  <c r="G9" i="25"/>
  <c r="J8" i="25"/>
  <c r="H8" i="25"/>
  <c r="G8" i="25"/>
  <c r="J7" i="25"/>
  <c r="H7" i="25"/>
  <c r="G7" i="25"/>
  <c r="J6" i="25"/>
  <c r="H6" i="25"/>
  <c r="G6" i="25"/>
  <c r="J5" i="25"/>
  <c r="H5" i="25"/>
  <c r="G5" i="25"/>
  <c r="K57" i="25" s="1"/>
  <c r="J4" i="25"/>
  <c r="H4" i="25"/>
  <c r="G4" i="25"/>
  <c r="J3" i="25"/>
  <c r="H3" i="25"/>
  <c r="G3" i="25"/>
  <c r="J48" i="24"/>
  <c r="H48" i="24"/>
  <c r="G48" i="24"/>
  <c r="J47" i="24"/>
  <c r="H47" i="24"/>
  <c r="G47" i="24"/>
  <c r="J46" i="24"/>
  <c r="H46" i="24"/>
  <c r="G46" i="24"/>
  <c r="J45" i="24"/>
  <c r="H45" i="24"/>
  <c r="G45" i="24"/>
  <c r="J44" i="24"/>
  <c r="H44" i="24"/>
  <c r="G44" i="24"/>
  <c r="J43" i="24"/>
  <c r="H43" i="24"/>
  <c r="G43" i="24"/>
  <c r="J42" i="24"/>
  <c r="H42" i="24"/>
  <c r="G42" i="24"/>
  <c r="J41" i="24"/>
  <c r="H41" i="24"/>
  <c r="G41" i="24"/>
  <c r="K41" i="24" s="1"/>
  <c r="J40" i="24"/>
  <c r="H40" i="24"/>
  <c r="G40" i="24"/>
  <c r="J39" i="24"/>
  <c r="H39" i="24"/>
  <c r="G39" i="24"/>
  <c r="J38" i="24"/>
  <c r="H38" i="24"/>
  <c r="G38" i="24"/>
  <c r="J37" i="24"/>
  <c r="H37" i="24"/>
  <c r="G37" i="24"/>
  <c r="J36" i="24"/>
  <c r="H36" i="24"/>
  <c r="G36" i="24"/>
  <c r="J35" i="24"/>
  <c r="H35" i="24"/>
  <c r="G35" i="24"/>
  <c r="J34" i="24"/>
  <c r="H34" i="24"/>
  <c r="G34" i="24"/>
  <c r="J33" i="24"/>
  <c r="H33" i="24"/>
  <c r="G33" i="24"/>
  <c r="J32" i="24"/>
  <c r="H32" i="24"/>
  <c r="G32" i="24"/>
  <c r="J31" i="24"/>
  <c r="H31" i="24"/>
  <c r="G31" i="24"/>
  <c r="J30" i="24"/>
  <c r="H30" i="24"/>
  <c r="G30" i="24"/>
  <c r="J29" i="24"/>
  <c r="H29" i="24"/>
  <c r="G29" i="24"/>
  <c r="J28" i="24"/>
  <c r="H28" i="24"/>
  <c r="L28" i="24" s="1"/>
  <c r="G28" i="24"/>
  <c r="J27" i="24"/>
  <c r="H27" i="24"/>
  <c r="G27" i="24"/>
  <c r="J26" i="24"/>
  <c r="H26" i="24"/>
  <c r="G26" i="24"/>
  <c r="J25" i="24"/>
  <c r="H25" i="24"/>
  <c r="G25" i="24"/>
  <c r="J24" i="24"/>
  <c r="H24" i="24"/>
  <c r="G24" i="24"/>
  <c r="J23" i="24"/>
  <c r="H23" i="24"/>
  <c r="G23" i="24"/>
  <c r="J22" i="24"/>
  <c r="H22" i="24"/>
  <c r="G22" i="24"/>
  <c r="J21" i="24"/>
  <c r="H21" i="24"/>
  <c r="G21" i="24"/>
  <c r="J20" i="24"/>
  <c r="H20" i="24"/>
  <c r="G20" i="24"/>
  <c r="J19" i="24"/>
  <c r="H19" i="24"/>
  <c r="G19" i="24"/>
  <c r="J18" i="24"/>
  <c r="H18" i="24"/>
  <c r="G18" i="24"/>
  <c r="J17" i="24"/>
  <c r="H17" i="24"/>
  <c r="G17" i="24"/>
  <c r="J16" i="24"/>
  <c r="H16" i="24"/>
  <c r="G16" i="24"/>
  <c r="J15" i="24"/>
  <c r="H15" i="24"/>
  <c r="G15" i="24"/>
  <c r="J14" i="24"/>
  <c r="H14" i="24"/>
  <c r="G14" i="24"/>
  <c r="J13" i="24"/>
  <c r="H13" i="24"/>
  <c r="G13" i="24"/>
  <c r="J12" i="24"/>
  <c r="H12" i="24"/>
  <c r="G12" i="24"/>
  <c r="J11" i="24"/>
  <c r="H11" i="24"/>
  <c r="G11" i="24"/>
  <c r="J10" i="24"/>
  <c r="H10" i="24"/>
  <c r="L44" i="24" s="1"/>
  <c r="G10" i="24"/>
  <c r="J9" i="24"/>
  <c r="H9" i="24"/>
  <c r="G9" i="24"/>
  <c r="J8" i="24"/>
  <c r="H8" i="24"/>
  <c r="G8" i="24"/>
  <c r="J7" i="24"/>
  <c r="H7" i="24"/>
  <c r="G7" i="24"/>
  <c r="K34" i="24" s="1"/>
  <c r="J6" i="24"/>
  <c r="H6" i="24"/>
  <c r="G6" i="24"/>
  <c r="J5" i="24"/>
  <c r="H5" i="24"/>
  <c r="G5" i="24"/>
  <c r="J4" i="24"/>
  <c r="H4" i="24"/>
  <c r="G4" i="24"/>
  <c r="J3" i="24"/>
  <c r="H3" i="24"/>
  <c r="G3" i="24"/>
  <c r="K49" i="23"/>
  <c r="J49" i="23"/>
  <c r="H49" i="23"/>
  <c r="G49" i="23"/>
  <c r="J48" i="23"/>
  <c r="H48" i="23"/>
  <c r="G48" i="23"/>
  <c r="J47" i="23"/>
  <c r="H47" i="23"/>
  <c r="G47" i="23"/>
  <c r="J46" i="23"/>
  <c r="H46" i="23"/>
  <c r="G46" i="23"/>
  <c r="J45" i="23"/>
  <c r="H45" i="23"/>
  <c r="G45" i="23"/>
  <c r="J44" i="23"/>
  <c r="H44" i="23"/>
  <c r="G44" i="23"/>
  <c r="J43" i="23"/>
  <c r="H43" i="23"/>
  <c r="G43" i="23"/>
  <c r="J42" i="23"/>
  <c r="H42" i="23"/>
  <c r="G42" i="23"/>
  <c r="J41" i="23"/>
  <c r="H41" i="23"/>
  <c r="L41" i="23" s="1"/>
  <c r="G41" i="23"/>
  <c r="J40" i="23"/>
  <c r="H40" i="23"/>
  <c r="G40" i="23"/>
  <c r="J39" i="23"/>
  <c r="H39" i="23"/>
  <c r="G39" i="23"/>
  <c r="J38" i="23"/>
  <c r="H38" i="23"/>
  <c r="G38" i="23"/>
  <c r="J37" i="23"/>
  <c r="H37" i="23"/>
  <c r="G37" i="23"/>
  <c r="L36" i="23"/>
  <c r="J36" i="23"/>
  <c r="H36" i="23"/>
  <c r="G36" i="23"/>
  <c r="J35" i="23"/>
  <c r="H35" i="23"/>
  <c r="G35" i="23"/>
  <c r="J34" i="23"/>
  <c r="H34" i="23"/>
  <c r="G34" i="23"/>
  <c r="J33" i="23"/>
  <c r="H33" i="23"/>
  <c r="G33" i="23"/>
  <c r="J32" i="23"/>
  <c r="H32" i="23"/>
  <c r="G32" i="23"/>
  <c r="J31" i="23"/>
  <c r="H31" i="23"/>
  <c r="G31" i="23"/>
  <c r="J30" i="23"/>
  <c r="H30" i="23"/>
  <c r="G30" i="23"/>
  <c r="J29" i="23"/>
  <c r="H29" i="23"/>
  <c r="G29" i="23"/>
  <c r="J28" i="23"/>
  <c r="H28" i="23"/>
  <c r="G28" i="23"/>
  <c r="J27" i="23"/>
  <c r="H27" i="23"/>
  <c r="G27" i="23"/>
  <c r="L26" i="23"/>
  <c r="J26" i="23"/>
  <c r="H26" i="23"/>
  <c r="G26" i="23"/>
  <c r="J25" i="23"/>
  <c r="H25" i="23"/>
  <c r="G25" i="23"/>
  <c r="J24" i="23"/>
  <c r="H24" i="23"/>
  <c r="G24" i="23"/>
  <c r="J23" i="23"/>
  <c r="H23" i="23"/>
  <c r="G23" i="23"/>
  <c r="J22" i="23"/>
  <c r="H22" i="23"/>
  <c r="G22" i="23"/>
  <c r="J21" i="23"/>
  <c r="H21" i="23"/>
  <c r="G21" i="23"/>
  <c r="J20" i="23"/>
  <c r="H20" i="23"/>
  <c r="G20" i="23"/>
  <c r="J19" i="23"/>
  <c r="H19" i="23"/>
  <c r="G19" i="23"/>
  <c r="J18" i="23"/>
  <c r="H18" i="23"/>
  <c r="G18" i="23"/>
  <c r="J17" i="23"/>
  <c r="H17" i="23"/>
  <c r="G17" i="23"/>
  <c r="J16" i="23"/>
  <c r="H16" i="23"/>
  <c r="G16" i="23"/>
  <c r="J15" i="23"/>
  <c r="H15" i="23"/>
  <c r="G15" i="23"/>
  <c r="L14" i="23"/>
  <c r="J14" i="23"/>
  <c r="H14" i="23"/>
  <c r="G14" i="23"/>
  <c r="J13" i="23"/>
  <c r="H13" i="23"/>
  <c r="G13" i="23"/>
  <c r="J12" i="23"/>
  <c r="H12" i="23"/>
  <c r="G12" i="23"/>
  <c r="J11" i="23"/>
  <c r="H11" i="23"/>
  <c r="G11" i="23"/>
  <c r="L10" i="23"/>
  <c r="J10" i="23"/>
  <c r="H10" i="23"/>
  <c r="G10" i="23"/>
  <c r="J9" i="23"/>
  <c r="H9" i="23"/>
  <c r="G9" i="23"/>
  <c r="J8" i="23"/>
  <c r="H8" i="23"/>
  <c r="G8" i="23"/>
  <c r="J7" i="23"/>
  <c r="H7" i="23"/>
  <c r="G7" i="23"/>
  <c r="J6" i="23"/>
  <c r="H6" i="23"/>
  <c r="G6" i="23"/>
  <c r="K6" i="23" s="1"/>
  <c r="J5" i="23"/>
  <c r="H5" i="23"/>
  <c r="G5" i="23"/>
  <c r="J4" i="23"/>
  <c r="H4" i="23"/>
  <c r="G4" i="23"/>
  <c r="J3" i="23"/>
  <c r="H3" i="23"/>
  <c r="G3" i="23"/>
  <c r="K28" i="23" s="1"/>
  <c r="H45" i="22"/>
  <c r="G45" i="22"/>
  <c r="J44" i="22"/>
  <c r="H44" i="22"/>
  <c r="G44" i="22"/>
  <c r="J43" i="22"/>
  <c r="H43" i="22"/>
  <c r="G43" i="22"/>
  <c r="J42" i="22"/>
  <c r="H42" i="22"/>
  <c r="G42" i="22"/>
  <c r="J41" i="22"/>
  <c r="H41" i="22"/>
  <c r="G41" i="22"/>
  <c r="J40" i="22"/>
  <c r="H40" i="22"/>
  <c r="G40" i="22"/>
  <c r="J39" i="22"/>
  <c r="H39" i="22"/>
  <c r="G39" i="22"/>
  <c r="J38" i="22"/>
  <c r="H38" i="22"/>
  <c r="G38" i="22"/>
  <c r="J37" i="22"/>
  <c r="H37" i="22"/>
  <c r="G37" i="22"/>
  <c r="J36" i="22"/>
  <c r="H36" i="22"/>
  <c r="G36" i="22"/>
  <c r="J35" i="22"/>
  <c r="H35" i="22"/>
  <c r="G35" i="22"/>
  <c r="J34" i="22"/>
  <c r="H34" i="22"/>
  <c r="G34" i="22"/>
  <c r="K34" i="22" s="1"/>
  <c r="J33" i="22"/>
  <c r="H33" i="22"/>
  <c r="G33" i="22"/>
  <c r="K33" i="22" s="1"/>
  <c r="J32" i="22"/>
  <c r="H32" i="22"/>
  <c r="G32" i="22"/>
  <c r="J31" i="22"/>
  <c r="H31" i="22"/>
  <c r="L31" i="22" s="1"/>
  <c r="G31" i="22"/>
  <c r="J30" i="22"/>
  <c r="H30" i="22"/>
  <c r="G30" i="22"/>
  <c r="J29" i="22"/>
  <c r="H29" i="22"/>
  <c r="G29" i="22"/>
  <c r="J28" i="22"/>
  <c r="H28" i="22"/>
  <c r="G28" i="22"/>
  <c r="J27" i="22"/>
  <c r="H27" i="22"/>
  <c r="G27" i="22"/>
  <c r="K26" i="22"/>
  <c r="J26" i="22"/>
  <c r="H26" i="22"/>
  <c r="G26" i="22"/>
  <c r="J25" i="22"/>
  <c r="H25" i="22"/>
  <c r="G25" i="22"/>
  <c r="J24" i="22"/>
  <c r="H24" i="22"/>
  <c r="G24" i="22"/>
  <c r="J23" i="22"/>
  <c r="H23" i="22"/>
  <c r="G23" i="22"/>
  <c r="J22" i="22"/>
  <c r="H22" i="22"/>
  <c r="G22" i="22"/>
  <c r="J21" i="22"/>
  <c r="H21" i="22"/>
  <c r="G21" i="22"/>
  <c r="J20" i="22"/>
  <c r="H20" i="22"/>
  <c r="G20" i="22"/>
  <c r="L19" i="22"/>
  <c r="J19" i="22"/>
  <c r="H19" i="22"/>
  <c r="G19" i="22"/>
  <c r="J18" i="22"/>
  <c r="H18" i="22"/>
  <c r="G18" i="22"/>
  <c r="K18" i="22" s="1"/>
  <c r="J17" i="22"/>
  <c r="H17" i="22"/>
  <c r="G17" i="22"/>
  <c r="K39" i="22" s="1"/>
  <c r="J16" i="22"/>
  <c r="H16" i="22"/>
  <c r="G16" i="22"/>
  <c r="J15" i="22"/>
  <c r="H15" i="22"/>
  <c r="L5" i="22" s="1"/>
  <c r="G15" i="22"/>
  <c r="J14" i="22"/>
  <c r="H14" i="22"/>
  <c r="G14" i="22"/>
  <c r="J13" i="22"/>
  <c r="H13" i="22"/>
  <c r="G13" i="22"/>
  <c r="J12" i="22"/>
  <c r="H12" i="22"/>
  <c r="G12" i="22"/>
  <c r="J11" i="22"/>
  <c r="H11" i="22"/>
  <c r="G11" i="22"/>
  <c r="J10" i="22"/>
  <c r="H10" i="22"/>
  <c r="G10" i="22"/>
  <c r="J9" i="22"/>
  <c r="H9" i="22"/>
  <c r="G9" i="22"/>
  <c r="K8" i="22"/>
  <c r="J8" i="22"/>
  <c r="H8" i="22"/>
  <c r="G8" i="22"/>
  <c r="J7" i="22"/>
  <c r="H7" i="22"/>
  <c r="G7" i="22"/>
  <c r="J6" i="22"/>
  <c r="H6" i="22"/>
  <c r="G6" i="22"/>
  <c r="J5" i="22"/>
  <c r="H5" i="22"/>
  <c r="G5" i="22"/>
  <c r="J4" i="22"/>
  <c r="H4" i="22"/>
  <c r="G4" i="22"/>
  <c r="J3" i="22"/>
  <c r="H3" i="22"/>
  <c r="G3" i="22"/>
  <c r="J116" i="21"/>
  <c r="H116" i="21"/>
  <c r="G116" i="21"/>
  <c r="J115" i="21"/>
  <c r="H115" i="21"/>
  <c r="G115" i="21"/>
  <c r="J114" i="21"/>
  <c r="H114" i="21"/>
  <c r="G114" i="21"/>
  <c r="J113" i="21"/>
  <c r="H113" i="21"/>
  <c r="G113" i="21"/>
  <c r="J112" i="21"/>
  <c r="H112" i="21"/>
  <c r="G112" i="21"/>
  <c r="J111" i="21"/>
  <c r="H111" i="21"/>
  <c r="G111" i="21"/>
  <c r="J110" i="21"/>
  <c r="H110" i="21"/>
  <c r="G110" i="21"/>
  <c r="J109" i="21"/>
  <c r="H109" i="21"/>
  <c r="G109" i="21"/>
  <c r="J108" i="21"/>
  <c r="H108" i="21"/>
  <c r="G108" i="21"/>
  <c r="J107" i="21"/>
  <c r="H107" i="21"/>
  <c r="G107" i="21"/>
  <c r="J106" i="21"/>
  <c r="H106" i="21"/>
  <c r="G106" i="21"/>
  <c r="J105" i="21"/>
  <c r="H105" i="21"/>
  <c r="G105" i="21"/>
  <c r="J104" i="21"/>
  <c r="H104" i="21"/>
  <c r="G104" i="21"/>
  <c r="J103" i="21"/>
  <c r="H103" i="21"/>
  <c r="G103" i="21"/>
  <c r="J102" i="21"/>
  <c r="H102" i="21"/>
  <c r="G102" i="21"/>
  <c r="J101" i="21"/>
  <c r="H101" i="21"/>
  <c r="G101" i="21"/>
  <c r="J100" i="21"/>
  <c r="H100" i="21"/>
  <c r="G100" i="21"/>
  <c r="J99" i="21"/>
  <c r="H99" i="21"/>
  <c r="G99" i="21"/>
  <c r="J98" i="21"/>
  <c r="H98" i="21"/>
  <c r="G98" i="21"/>
  <c r="J97" i="21"/>
  <c r="H97" i="21"/>
  <c r="G97" i="21"/>
  <c r="J96" i="21"/>
  <c r="H96" i="21"/>
  <c r="G96" i="21"/>
  <c r="J95" i="21"/>
  <c r="H95" i="21"/>
  <c r="L95" i="21" s="1"/>
  <c r="G95" i="21"/>
  <c r="J94" i="21"/>
  <c r="H94" i="21"/>
  <c r="G94" i="21"/>
  <c r="J93" i="21"/>
  <c r="H93" i="21"/>
  <c r="G93" i="21"/>
  <c r="J92" i="21"/>
  <c r="H92" i="21"/>
  <c r="G92" i="21"/>
  <c r="J91" i="21"/>
  <c r="H91" i="21"/>
  <c r="G91" i="21"/>
  <c r="J90" i="21"/>
  <c r="H90" i="21"/>
  <c r="G90" i="21"/>
  <c r="J89" i="21"/>
  <c r="H89" i="21"/>
  <c r="G89" i="21"/>
  <c r="J88" i="21"/>
  <c r="H88" i="21"/>
  <c r="G88" i="21"/>
  <c r="J87" i="21"/>
  <c r="H87" i="21"/>
  <c r="G87" i="21"/>
  <c r="J86" i="21"/>
  <c r="H86" i="21"/>
  <c r="G86" i="21"/>
  <c r="J85" i="21"/>
  <c r="H85" i="21"/>
  <c r="G85" i="21"/>
  <c r="J84" i="21"/>
  <c r="H84" i="21"/>
  <c r="G84" i="21"/>
  <c r="J83" i="21"/>
  <c r="H83" i="21"/>
  <c r="G83" i="21"/>
  <c r="J82" i="21"/>
  <c r="H82" i="21"/>
  <c r="G82" i="21"/>
  <c r="J81" i="21"/>
  <c r="H81" i="21"/>
  <c r="L81" i="21" s="1"/>
  <c r="G81" i="21"/>
  <c r="J80" i="21"/>
  <c r="H80" i="21"/>
  <c r="G80" i="21"/>
  <c r="J79" i="21"/>
  <c r="H79" i="21"/>
  <c r="G79" i="21"/>
  <c r="J78" i="21"/>
  <c r="H78" i="21"/>
  <c r="G78" i="21"/>
  <c r="J77" i="21"/>
  <c r="H77" i="21"/>
  <c r="G77" i="21"/>
  <c r="J76" i="21"/>
  <c r="H76" i="21"/>
  <c r="G76" i="21"/>
  <c r="J75" i="21"/>
  <c r="H75" i="21"/>
  <c r="G75" i="21"/>
  <c r="J74" i="21"/>
  <c r="H74" i="21"/>
  <c r="G74" i="21"/>
  <c r="J73" i="21"/>
  <c r="H73" i="21"/>
  <c r="G73" i="21"/>
  <c r="J72" i="21"/>
  <c r="H72" i="21"/>
  <c r="G72" i="21"/>
  <c r="J71" i="21"/>
  <c r="H71" i="21"/>
  <c r="G71" i="21"/>
  <c r="J70" i="21"/>
  <c r="H70" i="21"/>
  <c r="G70" i="21"/>
  <c r="L69" i="21"/>
  <c r="J69" i="21"/>
  <c r="H69" i="21"/>
  <c r="G69" i="21"/>
  <c r="J68" i="21"/>
  <c r="H68" i="21"/>
  <c r="G68" i="21"/>
  <c r="J67" i="21"/>
  <c r="H67" i="21"/>
  <c r="G67" i="21"/>
  <c r="J66" i="21"/>
  <c r="H66" i="21"/>
  <c r="G66" i="21"/>
  <c r="J65" i="21"/>
  <c r="H65" i="21"/>
  <c r="G65" i="21"/>
  <c r="J64" i="21"/>
  <c r="H64" i="21"/>
  <c r="G64" i="21"/>
  <c r="J63" i="21"/>
  <c r="H63" i="21"/>
  <c r="G63" i="21"/>
  <c r="J62" i="21"/>
  <c r="H62" i="21"/>
  <c r="G62" i="21"/>
  <c r="J61" i="21"/>
  <c r="H61" i="21"/>
  <c r="G61" i="21"/>
  <c r="J60" i="21"/>
  <c r="H60" i="21"/>
  <c r="G60" i="21"/>
  <c r="J59" i="21"/>
  <c r="H59" i="21"/>
  <c r="G59" i="21"/>
  <c r="J58" i="21"/>
  <c r="H58" i="21"/>
  <c r="G58" i="21"/>
  <c r="J57" i="21"/>
  <c r="H57" i="21"/>
  <c r="G57" i="21"/>
  <c r="J56" i="21"/>
  <c r="H56" i="21"/>
  <c r="G56" i="21"/>
  <c r="J55" i="21"/>
  <c r="H55" i="21"/>
  <c r="G55" i="21"/>
  <c r="J54" i="21"/>
  <c r="H54" i="21"/>
  <c r="G54" i="21"/>
  <c r="J53" i="21"/>
  <c r="H53" i="21"/>
  <c r="G53" i="21"/>
  <c r="J52" i="21"/>
  <c r="H52" i="21"/>
  <c r="G52" i="21"/>
  <c r="J51" i="21"/>
  <c r="H51" i="21"/>
  <c r="G51" i="21"/>
  <c r="J50" i="21"/>
  <c r="H50" i="21"/>
  <c r="G50" i="21"/>
  <c r="J49" i="21"/>
  <c r="H49" i="21"/>
  <c r="G49" i="21"/>
  <c r="J48" i="21"/>
  <c r="H48" i="21"/>
  <c r="G48" i="21"/>
  <c r="J47" i="21"/>
  <c r="H47" i="21"/>
  <c r="G47" i="21"/>
  <c r="J46" i="21"/>
  <c r="H46" i="21"/>
  <c r="G46" i="21"/>
  <c r="J45" i="21"/>
  <c r="H45" i="21"/>
  <c r="G45" i="21"/>
  <c r="J44" i="21"/>
  <c r="H44" i="21"/>
  <c r="G44" i="21"/>
  <c r="J43" i="21"/>
  <c r="H43" i="21"/>
  <c r="G43" i="21"/>
  <c r="J42" i="21"/>
  <c r="H42" i="21"/>
  <c r="G42" i="21"/>
  <c r="J41" i="21"/>
  <c r="H41" i="21"/>
  <c r="G41" i="21"/>
  <c r="J40" i="21"/>
  <c r="H40" i="21"/>
  <c r="G40" i="21"/>
  <c r="J39" i="21"/>
  <c r="H39" i="21"/>
  <c r="G39" i="21"/>
  <c r="J38" i="21"/>
  <c r="H38" i="21"/>
  <c r="G38" i="21"/>
  <c r="J37" i="21"/>
  <c r="H37" i="21"/>
  <c r="G37" i="21"/>
  <c r="J36" i="21"/>
  <c r="H36" i="21"/>
  <c r="G36" i="21"/>
  <c r="J35" i="21"/>
  <c r="H35" i="21"/>
  <c r="G35" i="21"/>
  <c r="J34" i="21"/>
  <c r="H34" i="21"/>
  <c r="G34" i="21"/>
  <c r="J33" i="21"/>
  <c r="H33" i="21"/>
  <c r="G33" i="21"/>
  <c r="J32" i="21"/>
  <c r="H32" i="21"/>
  <c r="G32" i="21"/>
  <c r="J31" i="21"/>
  <c r="H31" i="21"/>
  <c r="G31" i="21"/>
  <c r="J30" i="21"/>
  <c r="H30" i="21"/>
  <c r="G30" i="21"/>
  <c r="J29" i="21"/>
  <c r="H29" i="21"/>
  <c r="G29" i="21"/>
  <c r="J28" i="21"/>
  <c r="H28" i="21"/>
  <c r="G28" i="21"/>
  <c r="J27" i="21"/>
  <c r="H27" i="21"/>
  <c r="G27" i="21"/>
  <c r="J26" i="21"/>
  <c r="H26" i="21"/>
  <c r="G26" i="21"/>
  <c r="J25" i="21"/>
  <c r="H25" i="21"/>
  <c r="G25" i="21"/>
  <c r="J24" i="21"/>
  <c r="H24" i="21"/>
  <c r="G24" i="21"/>
  <c r="J23" i="21"/>
  <c r="H23" i="21"/>
  <c r="G23" i="21"/>
  <c r="J22" i="21"/>
  <c r="H22" i="21"/>
  <c r="G22" i="21"/>
  <c r="J21" i="21"/>
  <c r="H21" i="21"/>
  <c r="G21" i="21"/>
  <c r="J20" i="21"/>
  <c r="H20" i="21"/>
  <c r="G20" i="21"/>
  <c r="J19" i="21"/>
  <c r="H19" i="21"/>
  <c r="G19" i="21"/>
  <c r="J18" i="21"/>
  <c r="H18" i="21"/>
  <c r="G18" i="21"/>
  <c r="J17" i="21"/>
  <c r="H17" i="21"/>
  <c r="L7" i="21" s="1"/>
  <c r="G17" i="21"/>
  <c r="J16" i="21"/>
  <c r="H16" i="21"/>
  <c r="G16" i="21"/>
  <c r="J15" i="21"/>
  <c r="H15" i="21"/>
  <c r="G15" i="21"/>
  <c r="J14" i="21"/>
  <c r="H14" i="21"/>
  <c r="G14" i="21"/>
  <c r="J13" i="21"/>
  <c r="H13" i="21"/>
  <c r="G13" i="21"/>
  <c r="J12" i="21"/>
  <c r="H12" i="21"/>
  <c r="G12" i="21"/>
  <c r="J11" i="21"/>
  <c r="H11" i="21"/>
  <c r="G11" i="21"/>
  <c r="J10" i="21"/>
  <c r="H10" i="21"/>
  <c r="G10" i="21"/>
  <c r="J9" i="21"/>
  <c r="H9" i="21"/>
  <c r="G9" i="21"/>
  <c r="J8" i="21"/>
  <c r="H8" i="21"/>
  <c r="G8" i="21"/>
  <c r="J7" i="21"/>
  <c r="H7" i="21"/>
  <c r="G7" i="21"/>
  <c r="J6" i="21"/>
  <c r="H6" i="21"/>
  <c r="G6" i="21"/>
  <c r="J5" i="21"/>
  <c r="H5" i="21"/>
  <c r="G5" i="21"/>
  <c r="J4" i="21"/>
  <c r="H4" i="21"/>
  <c r="L103" i="21" s="1"/>
  <c r="G4" i="21"/>
  <c r="J3" i="21"/>
  <c r="H3" i="21"/>
  <c r="G3" i="21"/>
  <c r="K105" i="21" s="1"/>
  <c r="J51" i="20"/>
  <c r="H51" i="20"/>
  <c r="G51" i="20"/>
  <c r="J50" i="20"/>
  <c r="H50" i="20"/>
  <c r="G50" i="20"/>
  <c r="J49" i="20"/>
  <c r="H49" i="20"/>
  <c r="G49" i="20"/>
  <c r="J48" i="20"/>
  <c r="H48" i="20"/>
  <c r="G48" i="20"/>
  <c r="J47" i="20"/>
  <c r="H47" i="20"/>
  <c r="G47" i="20"/>
  <c r="J46" i="20"/>
  <c r="H46" i="20"/>
  <c r="G46" i="20"/>
  <c r="J45" i="20"/>
  <c r="H45" i="20"/>
  <c r="G45" i="20"/>
  <c r="J44" i="20"/>
  <c r="H44" i="20"/>
  <c r="G44" i="20"/>
  <c r="J43" i="20"/>
  <c r="H43" i="20"/>
  <c r="G43" i="20"/>
  <c r="J42" i="20"/>
  <c r="H42" i="20"/>
  <c r="G42" i="20"/>
  <c r="J41" i="20"/>
  <c r="H41" i="20"/>
  <c r="G41" i="20"/>
  <c r="J40" i="20"/>
  <c r="H40" i="20"/>
  <c r="G40" i="20"/>
  <c r="J39" i="20"/>
  <c r="H39" i="20"/>
  <c r="G39" i="20"/>
  <c r="J38" i="20"/>
  <c r="H38" i="20"/>
  <c r="G38" i="20"/>
  <c r="J37" i="20"/>
  <c r="H37" i="20"/>
  <c r="G37" i="20"/>
  <c r="J36" i="20"/>
  <c r="H36" i="20"/>
  <c r="G36" i="20"/>
  <c r="J35" i="20"/>
  <c r="H35" i="20"/>
  <c r="G35" i="20"/>
  <c r="J34" i="20"/>
  <c r="H34" i="20"/>
  <c r="G34" i="20"/>
  <c r="J33" i="20"/>
  <c r="H33" i="20"/>
  <c r="G33" i="20"/>
  <c r="J32" i="20"/>
  <c r="H32" i="20"/>
  <c r="G32" i="20"/>
  <c r="J31" i="20"/>
  <c r="H31" i="20"/>
  <c r="G31" i="20"/>
  <c r="K31" i="20" s="1"/>
  <c r="J30" i="20"/>
  <c r="H30" i="20"/>
  <c r="G30" i="20"/>
  <c r="J29" i="20"/>
  <c r="H29" i="20"/>
  <c r="G29" i="20"/>
  <c r="J28" i="20"/>
  <c r="H28" i="20"/>
  <c r="G28" i="20"/>
  <c r="J27" i="20"/>
  <c r="H27" i="20"/>
  <c r="G27" i="20"/>
  <c r="J26" i="20"/>
  <c r="H26" i="20"/>
  <c r="G26" i="20"/>
  <c r="J25" i="20"/>
  <c r="H25" i="20"/>
  <c r="G25" i="20"/>
  <c r="J24" i="20"/>
  <c r="H24" i="20"/>
  <c r="G24" i="20"/>
  <c r="J23" i="20"/>
  <c r="H23" i="20"/>
  <c r="G23" i="20"/>
  <c r="J22" i="20"/>
  <c r="H22" i="20"/>
  <c r="G22" i="20"/>
  <c r="J21" i="20"/>
  <c r="H21" i="20"/>
  <c r="G21" i="20"/>
  <c r="J20" i="20"/>
  <c r="H20" i="20"/>
  <c r="G20" i="20"/>
  <c r="K20" i="20" s="1"/>
  <c r="J19" i="20"/>
  <c r="H19" i="20"/>
  <c r="G19" i="20"/>
  <c r="J18" i="20"/>
  <c r="H18" i="20"/>
  <c r="G18" i="20"/>
  <c r="J17" i="20"/>
  <c r="H17" i="20"/>
  <c r="G17" i="20"/>
  <c r="J16" i="20"/>
  <c r="H16" i="20"/>
  <c r="G16" i="20"/>
  <c r="J15" i="20"/>
  <c r="H15" i="20"/>
  <c r="G15" i="20"/>
  <c r="J14" i="20"/>
  <c r="H14" i="20"/>
  <c r="G14" i="20"/>
  <c r="J13" i="20"/>
  <c r="H13" i="20"/>
  <c r="G13" i="20"/>
  <c r="J12" i="20"/>
  <c r="H12" i="20"/>
  <c r="G12" i="20"/>
  <c r="J11" i="20"/>
  <c r="H11" i="20"/>
  <c r="G11" i="20"/>
  <c r="J10" i="20"/>
  <c r="H10" i="20"/>
  <c r="G10" i="20"/>
  <c r="L9" i="20"/>
  <c r="J9" i="20"/>
  <c r="H9" i="20"/>
  <c r="G9" i="20"/>
  <c r="K42" i="20" s="1"/>
  <c r="J8" i="20"/>
  <c r="H8" i="20"/>
  <c r="L8" i="20" s="1"/>
  <c r="G8" i="20"/>
  <c r="J7" i="20"/>
  <c r="H7" i="20"/>
  <c r="G7" i="20"/>
  <c r="J6" i="20"/>
  <c r="H6" i="20"/>
  <c r="G6" i="20"/>
  <c r="J5" i="20"/>
  <c r="H5" i="20"/>
  <c r="L5" i="20" s="1"/>
  <c r="G5" i="20"/>
  <c r="J4" i="20"/>
  <c r="H4" i="20"/>
  <c r="G4" i="20"/>
  <c r="J3" i="20"/>
  <c r="H3" i="20"/>
  <c r="G3" i="20"/>
  <c r="N4" i="34" l="1"/>
  <c r="M24" i="34"/>
  <c r="M27" i="34"/>
  <c r="N29" i="34"/>
  <c r="N31" i="34"/>
  <c r="M36" i="34"/>
  <c r="N3" i="35"/>
  <c r="M8" i="35"/>
  <c r="N10" i="35"/>
  <c r="N12" i="35"/>
  <c r="M17" i="35"/>
  <c r="N19" i="35"/>
  <c r="M24" i="35"/>
  <c r="N26" i="35"/>
  <c r="N28" i="35"/>
  <c r="M33" i="35"/>
  <c r="N35" i="35"/>
  <c r="M40" i="35"/>
  <c r="N42" i="35"/>
  <c r="N44" i="35"/>
  <c r="M4" i="36"/>
  <c r="N6" i="36"/>
  <c r="M11" i="36"/>
  <c r="N13" i="36"/>
  <c r="N15" i="36"/>
  <c r="M20" i="36"/>
  <c r="N22" i="36"/>
  <c r="M6" i="37"/>
  <c r="N8" i="37"/>
  <c r="N10" i="37"/>
  <c r="N21" i="37"/>
  <c r="M30" i="37"/>
  <c r="N36" i="37"/>
  <c r="N38" i="37"/>
  <c r="M3" i="38"/>
  <c r="N7" i="38"/>
  <c r="M16" i="38"/>
  <c r="M18" i="38"/>
  <c r="N27" i="38"/>
  <c r="M41" i="38"/>
  <c r="N46" i="38"/>
  <c r="N52" i="38"/>
  <c r="N59" i="38"/>
  <c r="N67" i="38"/>
  <c r="N71" i="38"/>
  <c r="N101" i="38"/>
  <c r="M111" i="38"/>
  <c r="N15" i="39"/>
  <c r="N19" i="39"/>
  <c r="M25" i="39"/>
  <c r="N24" i="40"/>
  <c r="N26" i="40"/>
  <c r="N28" i="40"/>
  <c r="N6" i="41"/>
  <c r="N49" i="41"/>
  <c r="M69" i="41"/>
  <c r="M73" i="41"/>
  <c r="N11" i="42"/>
  <c r="N19" i="42"/>
  <c r="N23" i="42"/>
  <c r="M9" i="34"/>
  <c r="N18" i="34"/>
  <c r="M22" i="34"/>
  <c r="N28" i="34"/>
  <c r="M3" i="34"/>
  <c r="N10" i="34"/>
  <c r="M17" i="34"/>
  <c r="N26" i="34"/>
  <c r="M29" i="34"/>
  <c r="N36" i="34"/>
  <c r="M3" i="35"/>
  <c r="M10" i="35"/>
  <c r="N17" i="35"/>
  <c r="M19" i="35"/>
  <c r="M26" i="35"/>
  <c r="N33" i="35"/>
  <c r="M35" i="35"/>
  <c r="M42" i="35"/>
  <c r="M6" i="36"/>
  <c r="M13" i="36"/>
  <c r="N20" i="36"/>
  <c r="M22" i="36"/>
  <c r="M47" i="37"/>
  <c r="M43" i="37"/>
  <c r="M39" i="37"/>
  <c r="M35" i="37"/>
  <c r="M31" i="37"/>
  <c r="M27" i="37"/>
  <c r="M23" i="37"/>
  <c r="M19" i="37"/>
  <c r="M15" i="37"/>
  <c r="M8" i="37"/>
  <c r="N19" i="37"/>
  <c r="M21" i="37"/>
  <c r="N25" i="37"/>
  <c r="M34" i="37"/>
  <c r="M36" i="37"/>
  <c r="N40" i="37"/>
  <c r="N42" i="37"/>
  <c r="N5" i="38"/>
  <c r="M7" i="38"/>
  <c r="N11" i="38"/>
  <c r="M20" i="38"/>
  <c r="N22" i="38"/>
  <c r="M26" i="38"/>
  <c r="M31" i="38"/>
  <c r="M36" i="38"/>
  <c r="N43" i="38"/>
  <c r="M58" i="38"/>
  <c r="M80" i="38"/>
  <c r="N88" i="38"/>
  <c r="N90" i="38"/>
  <c r="N92" i="38"/>
  <c r="N107" i="38"/>
  <c r="N115" i="38"/>
  <c r="N21" i="39"/>
  <c r="N5" i="39"/>
  <c r="N6" i="39"/>
  <c r="N29" i="39"/>
  <c r="N13" i="39"/>
  <c r="N5" i="40"/>
  <c r="M15" i="40"/>
  <c r="N32" i="40"/>
  <c r="N36" i="40"/>
  <c r="M13" i="41"/>
  <c r="M25" i="41"/>
  <c r="N32" i="41"/>
  <c r="N40" i="41"/>
  <c r="N57" i="41"/>
  <c r="M77" i="41"/>
  <c r="M81" i="41"/>
  <c r="N4" i="36"/>
  <c r="N3" i="34"/>
  <c r="M20" i="34"/>
  <c r="M31" i="34"/>
  <c r="N33" i="34"/>
  <c r="N35" i="34"/>
  <c r="M5" i="35"/>
  <c r="N7" i="35"/>
  <c r="M12" i="35"/>
  <c r="N14" i="35"/>
  <c r="N16" i="35"/>
  <c r="M21" i="35"/>
  <c r="N23" i="35"/>
  <c r="M28" i="35"/>
  <c r="N30" i="35"/>
  <c r="N32" i="35"/>
  <c r="M37" i="35"/>
  <c r="N39" i="35"/>
  <c r="M44" i="35"/>
  <c r="N46" i="35"/>
  <c r="N3" i="36"/>
  <c r="M8" i="36"/>
  <c r="N10" i="36"/>
  <c r="M15" i="36"/>
  <c r="N17" i="36"/>
  <c r="N19" i="36"/>
  <c r="M3" i="37"/>
  <c r="N5" i="37"/>
  <c r="M10" i="37"/>
  <c r="N12" i="37"/>
  <c r="N14" i="37"/>
  <c r="N29" i="37"/>
  <c r="M38" i="37"/>
  <c r="M40" i="37"/>
  <c r="N44" i="37"/>
  <c r="N46" i="37"/>
  <c r="N15" i="38"/>
  <c r="M35" i="38"/>
  <c r="N38" i="38"/>
  <c r="M42" i="38"/>
  <c r="M47" i="38"/>
  <c r="N54" i="38"/>
  <c r="N69" i="38"/>
  <c r="M79" i="38"/>
  <c r="N96" i="38"/>
  <c r="N100" i="38"/>
  <c r="M106" i="38"/>
  <c r="N23" i="39"/>
  <c r="N25" i="39"/>
  <c r="N27" i="39"/>
  <c r="N11" i="40"/>
  <c r="N19" i="40"/>
  <c r="N23" i="40"/>
  <c r="N87" i="41"/>
  <c r="N79" i="41"/>
  <c r="N71" i="41"/>
  <c r="N63" i="41"/>
  <c r="N55" i="41"/>
  <c r="N47" i="41"/>
  <c r="N39" i="41"/>
  <c r="N36" i="41"/>
  <c r="N13" i="41"/>
  <c r="N10" i="41"/>
  <c r="N7" i="41"/>
  <c r="N4" i="41"/>
  <c r="N45" i="41"/>
  <c r="N25" i="41"/>
  <c r="N22" i="41"/>
  <c r="N19" i="41"/>
  <c r="N5" i="41"/>
  <c r="N17" i="41"/>
  <c r="N14" i="41"/>
  <c r="N11" i="41"/>
  <c r="N84" i="41"/>
  <c r="N76" i="41"/>
  <c r="N68" i="41"/>
  <c r="N60" i="41"/>
  <c r="N52" i="41"/>
  <c r="N44" i="41"/>
  <c r="N33" i="41"/>
  <c r="N30" i="41"/>
  <c r="N27" i="41"/>
  <c r="N24" i="41"/>
  <c r="M9" i="41"/>
  <c r="M17" i="41"/>
  <c r="M31" i="41"/>
  <c r="N38" i="41"/>
  <c r="N48" i="41"/>
  <c r="N65" i="41"/>
  <c r="M85" i="41"/>
  <c r="M28" i="42"/>
  <c r="M32" i="42"/>
  <c r="M6" i="34"/>
  <c r="M10" i="34"/>
  <c r="N20" i="34"/>
  <c r="N22" i="34"/>
  <c r="M26" i="34"/>
  <c r="M33" i="34"/>
  <c r="M7" i="35"/>
  <c r="M14" i="35"/>
  <c r="M30" i="35"/>
  <c r="M46" i="35"/>
  <c r="M10" i="36"/>
  <c r="M17" i="36"/>
  <c r="N3" i="37"/>
  <c r="M5" i="37"/>
  <c r="M12" i="37"/>
  <c r="N16" i="37"/>
  <c r="N18" i="37"/>
  <c r="N33" i="37"/>
  <c r="M42" i="37"/>
  <c r="M44" i="37"/>
  <c r="N48" i="37"/>
  <c r="N4" i="38"/>
  <c r="N13" i="38"/>
  <c r="N19" i="38"/>
  <c r="N26" i="38"/>
  <c r="N28" i="38"/>
  <c r="N35" i="38"/>
  <c r="M51" i="38"/>
  <c r="N56" i="38"/>
  <c r="N58" i="38"/>
  <c r="N60" i="38"/>
  <c r="N83" i="38"/>
  <c r="N87" i="38"/>
  <c r="N4" i="39"/>
  <c r="M14" i="39"/>
  <c r="N31" i="39"/>
  <c r="N34" i="40"/>
  <c r="M10" i="40"/>
  <c r="M13" i="40"/>
  <c r="M32" i="40"/>
  <c r="N3" i="41"/>
  <c r="N56" i="41"/>
  <c r="M8" i="42"/>
  <c r="M12" i="42"/>
  <c r="M24" i="42"/>
  <c r="N13" i="34"/>
  <c r="M16" i="34"/>
  <c r="N30" i="34"/>
  <c r="M35" i="34"/>
  <c r="N37" i="34"/>
  <c r="N11" i="35"/>
  <c r="N18" i="35"/>
  <c r="N20" i="35"/>
  <c r="N27" i="35"/>
  <c r="N34" i="35"/>
  <c r="N36" i="35"/>
  <c r="M41" i="35"/>
  <c r="N43" i="35"/>
  <c r="N7" i="36"/>
  <c r="N14" i="36"/>
  <c r="N21" i="36"/>
  <c r="N23" i="36"/>
  <c r="M14" i="37"/>
  <c r="M16" i="37"/>
  <c r="N20" i="37"/>
  <c r="N22" i="37"/>
  <c r="N31" i="37"/>
  <c r="M33" i="37"/>
  <c r="N37" i="37"/>
  <c r="M46" i="37"/>
  <c r="M48" i="37"/>
  <c r="N8" i="38"/>
  <c r="N17" i="38"/>
  <c r="N23" i="38"/>
  <c r="N42" i="38"/>
  <c r="N44" i="38"/>
  <c r="N51" i="38"/>
  <c r="N64" i="38"/>
  <c r="N68" i="38"/>
  <c r="M74" i="38"/>
  <c r="M77" i="38"/>
  <c r="M96" i="38"/>
  <c r="N104" i="38"/>
  <c r="N106" i="38"/>
  <c r="N108" i="38"/>
  <c r="N81" i="41"/>
  <c r="N16" i="34"/>
  <c r="N9" i="35"/>
  <c r="M11" i="35"/>
  <c r="M18" i="35"/>
  <c r="N25" i="35"/>
  <c r="M27" i="35"/>
  <c r="M34" i="35"/>
  <c r="N41" i="35"/>
  <c r="M43" i="35"/>
  <c r="N12" i="36"/>
  <c r="M21" i="36"/>
  <c r="M18" i="37"/>
  <c r="M20" i="37"/>
  <c r="N24" i="37"/>
  <c r="N26" i="37"/>
  <c r="N35" i="37"/>
  <c r="M37" i="37"/>
  <c r="N41" i="37"/>
  <c r="N10" i="38"/>
  <c r="N12" i="38"/>
  <c r="N21" i="38"/>
  <c r="M28" i="38"/>
  <c r="M33" i="38"/>
  <c r="N39" i="38"/>
  <c r="N55" i="38"/>
  <c r="N85" i="38"/>
  <c r="M95" i="38"/>
  <c r="N112" i="38"/>
  <c r="M9" i="39"/>
  <c r="M4" i="39"/>
  <c r="M27" i="39"/>
  <c r="M24" i="39"/>
  <c r="M11" i="39"/>
  <c r="M8" i="39"/>
  <c r="M32" i="39"/>
  <c r="M19" i="39"/>
  <c r="M16" i="39"/>
  <c r="M3" i="39"/>
  <c r="M12" i="39"/>
  <c r="M31" i="39"/>
  <c r="N27" i="40"/>
  <c r="N35" i="40"/>
  <c r="N39" i="40"/>
  <c r="N35" i="41"/>
  <c r="M45" i="41"/>
  <c r="M49" i="41"/>
  <c r="N72" i="41"/>
  <c r="M5" i="34"/>
  <c r="N19" i="34"/>
  <c r="M25" i="34"/>
  <c r="M30" i="34"/>
  <c r="M37" i="34"/>
  <c r="N5" i="34"/>
  <c r="M12" i="34"/>
  <c r="M15" i="34"/>
  <c r="N27" i="34"/>
  <c r="N34" i="34"/>
  <c r="M4" i="35"/>
  <c r="N6" i="35"/>
  <c r="N8" i="35"/>
  <c r="M13" i="35"/>
  <c r="N15" i="35"/>
  <c r="M20" i="35"/>
  <c r="N22" i="35"/>
  <c r="N24" i="35"/>
  <c r="M29" i="35"/>
  <c r="N31" i="35"/>
  <c r="M36" i="35"/>
  <c r="N38" i="35"/>
  <c r="N40" i="35"/>
  <c r="N47" i="35"/>
  <c r="M7" i="36"/>
  <c r="N9" i="36"/>
  <c r="N11" i="36"/>
  <c r="M16" i="36"/>
  <c r="N18" i="36"/>
  <c r="N4" i="37"/>
  <c r="N6" i="37"/>
  <c r="M11" i="37"/>
  <c r="N13" i="37"/>
  <c r="M22" i="37"/>
  <c r="M24" i="37"/>
  <c r="N28" i="37"/>
  <c r="N30" i="37"/>
  <c r="N45" i="37"/>
  <c r="M104" i="38"/>
  <c r="M101" i="38"/>
  <c r="M88" i="38"/>
  <c r="M85" i="38"/>
  <c r="M72" i="38"/>
  <c r="M69" i="38"/>
  <c r="M56" i="38"/>
  <c r="M53" i="38"/>
  <c r="M40" i="38"/>
  <c r="M37" i="38"/>
  <c r="M24" i="38"/>
  <c r="M21" i="38"/>
  <c r="M17" i="38"/>
  <c r="M13" i="38"/>
  <c r="M9" i="38"/>
  <c r="M5" i="38"/>
  <c r="M108" i="38"/>
  <c r="M105" i="38"/>
  <c r="M92" i="38"/>
  <c r="M89" i="38"/>
  <c r="M76" i="38"/>
  <c r="M73" i="38"/>
  <c r="M60" i="38"/>
  <c r="M57" i="38"/>
  <c r="M113" i="38"/>
  <c r="M100" i="38"/>
  <c r="M97" i="38"/>
  <c r="M84" i="38"/>
  <c r="M81" i="38"/>
  <c r="M68" i="38"/>
  <c r="M65" i="38"/>
  <c r="M52" i="38"/>
  <c r="M8" i="38"/>
  <c r="M10" i="38"/>
  <c r="N14" i="38"/>
  <c r="N16" i="38"/>
  <c r="N32" i="38"/>
  <c r="N37" i="38"/>
  <c r="M43" i="38"/>
  <c r="M44" i="38"/>
  <c r="M49" i="38"/>
  <c r="N53" i="38"/>
  <c r="M64" i="38"/>
  <c r="N72" i="38"/>
  <c r="N74" i="38"/>
  <c r="N76" i="38"/>
  <c r="N91" i="38"/>
  <c r="N99" i="38"/>
  <c r="N103" i="38"/>
  <c r="N20" i="39"/>
  <c r="M30" i="39"/>
  <c r="N16" i="40"/>
  <c r="N20" i="40"/>
  <c r="M26" i="40"/>
  <c r="M29" i="40"/>
  <c r="N83" i="41"/>
  <c r="N20" i="41"/>
  <c r="M53" i="41"/>
  <c r="M57" i="41"/>
  <c r="N80" i="41"/>
  <c r="N14" i="34"/>
  <c r="M6" i="35"/>
  <c r="M22" i="35"/>
  <c r="M4" i="37"/>
  <c r="N17" i="37"/>
  <c r="M26" i="37"/>
  <c r="M28" i="37"/>
  <c r="N32" i="37"/>
  <c r="N34" i="37"/>
  <c r="N114" i="38"/>
  <c r="N98" i="38"/>
  <c r="N82" i="38"/>
  <c r="N66" i="38"/>
  <c r="N50" i="38"/>
  <c r="N34" i="38"/>
  <c r="N111" i="38"/>
  <c r="N105" i="38"/>
  <c r="N95" i="38"/>
  <c r="N89" i="38"/>
  <c r="N79" i="38"/>
  <c r="N73" i="38"/>
  <c r="N63" i="38"/>
  <c r="N57" i="38"/>
  <c r="N47" i="38"/>
  <c r="N41" i="38"/>
  <c r="N31" i="38"/>
  <c r="N25" i="38"/>
  <c r="N102" i="38"/>
  <c r="N86" i="38"/>
  <c r="N70" i="38"/>
  <c r="N109" i="38"/>
  <c r="N93" i="38"/>
  <c r="N77" i="38"/>
  <c r="N61" i="38"/>
  <c r="N45" i="38"/>
  <c r="N29" i="38"/>
  <c r="N3" i="38"/>
  <c r="N113" i="38"/>
  <c r="N97" i="38"/>
  <c r="N81" i="38"/>
  <c r="N65" i="38"/>
  <c r="N49" i="38"/>
  <c r="N33" i="38"/>
  <c r="N110" i="38"/>
  <c r="N94" i="38"/>
  <c r="N78" i="38"/>
  <c r="N62" i="38"/>
  <c r="M12" i="38"/>
  <c r="M14" i="38"/>
  <c r="N18" i="38"/>
  <c r="N20" i="38"/>
  <c r="M25" i="38"/>
  <c r="N30" i="38"/>
  <c r="N36" i="38"/>
  <c r="N48" i="38"/>
  <c r="M63" i="38"/>
  <c r="N80" i="38"/>
  <c r="N84" i="38"/>
  <c r="M90" i="38"/>
  <c r="N7" i="39"/>
  <c r="N9" i="39"/>
  <c r="N11" i="39"/>
  <c r="N26" i="39"/>
  <c r="N41" i="40"/>
  <c r="N38" i="40"/>
  <c r="N22" i="40"/>
  <c r="N6" i="40"/>
  <c r="N7" i="40"/>
  <c r="N30" i="40"/>
  <c r="N14" i="40"/>
  <c r="N37" i="40"/>
  <c r="N8" i="41"/>
  <c r="N12" i="41"/>
  <c r="N16" i="41"/>
  <c r="M34" i="41"/>
  <c r="N41" i="41"/>
  <c r="M61" i="41"/>
  <c r="M65" i="41"/>
  <c r="N32" i="42"/>
  <c r="N28" i="42"/>
  <c r="N24" i="42"/>
  <c r="N20" i="42"/>
  <c r="N16" i="42"/>
  <c r="N33" i="42"/>
  <c r="N29" i="42"/>
  <c r="N25" i="42"/>
  <c r="N21" i="42"/>
  <c r="N17" i="42"/>
  <c r="N13" i="42"/>
  <c r="N9" i="42"/>
  <c r="N5" i="42"/>
  <c r="N30" i="42"/>
  <c r="N10" i="42"/>
  <c r="N18" i="42"/>
  <c r="N8" i="42"/>
  <c r="N26" i="42"/>
  <c r="N3" i="42"/>
  <c r="N14" i="42"/>
  <c r="N6" i="42"/>
  <c r="N22" i="42"/>
  <c r="N15" i="42"/>
  <c r="N7" i="42"/>
  <c r="M20" i="42"/>
  <c r="M21" i="42"/>
  <c r="N27" i="42"/>
  <c r="N31" i="42"/>
  <c r="M67" i="38"/>
  <c r="M83" i="38"/>
  <c r="M99" i="38"/>
  <c r="M115" i="38"/>
  <c r="M18" i="39"/>
  <c r="M3" i="40"/>
  <c r="M4" i="40"/>
  <c r="M17" i="40"/>
  <c r="M19" i="40"/>
  <c r="M20" i="40"/>
  <c r="M33" i="40"/>
  <c r="M35" i="40"/>
  <c r="M36" i="40"/>
  <c r="M20" i="41"/>
  <c r="M21" i="41"/>
  <c r="M23" i="41"/>
  <c r="M26" i="41"/>
  <c r="M43" i="41"/>
  <c r="M46" i="41"/>
  <c r="M51" i="41"/>
  <c r="M54" i="41"/>
  <c r="M59" i="41"/>
  <c r="M62" i="41"/>
  <c r="M67" i="41"/>
  <c r="M70" i="41"/>
  <c r="M75" i="41"/>
  <c r="M78" i="41"/>
  <c r="M83" i="41"/>
  <c r="M86" i="41"/>
  <c r="M6" i="42"/>
  <c r="M9" i="42"/>
  <c r="M14" i="42"/>
  <c r="M19" i="42"/>
  <c r="M29" i="42"/>
  <c r="N10" i="43"/>
  <c r="M14" i="43"/>
  <c r="N15" i="43"/>
  <c r="M19" i="43"/>
  <c r="M20" i="43"/>
  <c r="M29" i="43"/>
  <c r="M31" i="43"/>
  <c r="M36" i="43"/>
  <c r="N38" i="43"/>
  <c r="N42" i="43"/>
  <c r="N44" i="43"/>
  <c r="N58" i="43"/>
  <c r="N66" i="43"/>
  <c r="M11" i="44"/>
  <c r="M25" i="44"/>
  <c r="M94" i="44"/>
  <c r="M110" i="44"/>
  <c r="N35" i="46"/>
  <c r="N53" i="46"/>
  <c r="N40" i="46"/>
  <c r="N25" i="46"/>
  <c r="N5" i="46"/>
  <c r="M22" i="38"/>
  <c r="M38" i="38"/>
  <c r="M54" i="38"/>
  <c r="M70" i="38"/>
  <c r="M86" i="38"/>
  <c r="M102" i="38"/>
  <c r="N3" i="39"/>
  <c r="M5" i="39"/>
  <c r="N16" i="39"/>
  <c r="M21" i="39"/>
  <c r="N32" i="39"/>
  <c r="N4" i="40"/>
  <c r="M6" i="40"/>
  <c r="N17" i="40"/>
  <c r="M22" i="40"/>
  <c r="N33" i="40"/>
  <c r="M38" i="40"/>
  <c r="M8" i="41"/>
  <c r="M11" i="41"/>
  <c r="M14" i="41"/>
  <c r="N15" i="41"/>
  <c r="N18" i="41"/>
  <c r="N21" i="41"/>
  <c r="M40" i="41"/>
  <c r="M48" i="41"/>
  <c r="M56" i="41"/>
  <c r="M64" i="41"/>
  <c r="M72" i="41"/>
  <c r="M80" i="41"/>
  <c r="M3" i="42"/>
  <c r="M4" i="42"/>
  <c r="M11" i="42"/>
  <c r="M26" i="42"/>
  <c r="M31" i="42"/>
  <c r="M43" i="43"/>
  <c r="M69" i="43"/>
  <c r="M9" i="43"/>
  <c r="N22" i="43"/>
  <c r="M26" i="43"/>
  <c r="N27" i="43"/>
  <c r="N31" i="43"/>
  <c r="M33" i="43"/>
  <c r="M35" i="43"/>
  <c r="M57" i="43"/>
  <c r="N73" i="43"/>
  <c r="M13" i="44"/>
  <c r="N40" i="44"/>
  <c r="N11" i="44"/>
  <c r="N5" i="44"/>
  <c r="N57" i="44"/>
  <c r="N61" i="44"/>
  <c r="M17" i="45"/>
  <c r="M9" i="45"/>
  <c r="M23" i="45"/>
  <c r="M21" i="43"/>
  <c r="M37" i="43"/>
  <c r="M39" i="43"/>
  <c r="M61" i="43"/>
  <c r="N65" i="43"/>
  <c r="N69" i="43"/>
  <c r="M30" i="44"/>
  <c r="M49" i="44"/>
  <c r="M107" i="44"/>
  <c r="M34" i="38"/>
  <c r="M50" i="38"/>
  <c r="M66" i="38"/>
  <c r="M82" i="38"/>
  <c r="M98" i="38"/>
  <c r="M114" i="38"/>
  <c r="N12" i="39"/>
  <c r="M17" i="39"/>
  <c r="N28" i="39"/>
  <c r="M33" i="39"/>
  <c r="N3" i="40"/>
  <c r="N13" i="40"/>
  <c r="M18" i="40"/>
  <c r="N29" i="40"/>
  <c r="M34" i="40"/>
  <c r="M16" i="41"/>
  <c r="M19" i="41"/>
  <c r="M22" i="41"/>
  <c r="N23" i="41"/>
  <c r="N26" i="41"/>
  <c r="N29" i="41"/>
  <c r="N43" i="41"/>
  <c r="N51" i="41"/>
  <c r="N59" i="41"/>
  <c r="N67" i="41"/>
  <c r="N75" i="41"/>
  <c r="M18" i="42"/>
  <c r="M23" i="42"/>
  <c r="M33" i="42"/>
  <c r="M18" i="43"/>
  <c r="M23" i="43"/>
  <c r="N39" i="43"/>
  <c r="N43" i="43"/>
  <c r="M76" i="43"/>
  <c r="M77" i="43"/>
  <c r="M37" i="44"/>
  <c r="M97" i="44"/>
  <c r="M18" i="47"/>
  <c r="M20" i="47"/>
  <c r="M13" i="47"/>
  <c r="M3" i="47"/>
  <c r="M4" i="47"/>
  <c r="M28" i="47"/>
  <c r="M11" i="47"/>
  <c r="M33" i="47"/>
  <c r="M12" i="47"/>
  <c r="M37" i="47"/>
  <c r="M27" i="47"/>
  <c r="M59" i="38"/>
  <c r="M75" i="38"/>
  <c r="M91" i="38"/>
  <c r="M107" i="38"/>
  <c r="M10" i="39"/>
  <c r="M26" i="39"/>
  <c r="M9" i="40"/>
  <c r="M11" i="40"/>
  <c r="M12" i="40"/>
  <c r="M25" i="40"/>
  <c r="M27" i="40"/>
  <c r="M28" i="40"/>
  <c r="M41" i="40"/>
  <c r="M4" i="41"/>
  <c r="M5" i="41"/>
  <c r="M7" i="41"/>
  <c r="M10" i="41"/>
  <c r="M36" i="41"/>
  <c r="M37" i="41"/>
  <c r="M39" i="41"/>
  <c r="M42" i="41"/>
  <c r="M47" i="41"/>
  <c r="M50" i="41"/>
  <c r="M55" i="41"/>
  <c r="M58" i="41"/>
  <c r="M63" i="41"/>
  <c r="M66" i="41"/>
  <c r="M71" i="41"/>
  <c r="M74" i="41"/>
  <c r="M79" i="41"/>
  <c r="M82" i="41"/>
  <c r="M87" i="41"/>
  <c r="M5" i="42"/>
  <c r="M10" i="42"/>
  <c r="M13" i="42"/>
  <c r="M30" i="42"/>
  <c r="M73" i="43"/>
  <c r="M4" i="43"/>
  <c r="M13" i="43"/>
  <c r="N26" i="43"/>
  <c r="M30" i="43"/>
  <c r="M8" i="44"/>
  <c r="M10" i="44"/>
  <c r="M62" i="44"/>
  <c r="M78" i="44"/>
  <c r="M105" i="44"/>
  <c r="M30" i="38"/>
  <c r="M46" i="38"/>
  <c r="M62" i="38"/>
  <c r="M78" i="38"/>
  <c r="M94" i="38"/>
  <c r="M110" i="38"/>
  <c r="N8" i="39"/>
  <c r="M13" i="39"/>
  <c r="N14" i="39"/>
  <c r="N24" i="39"/>
  <c r="M29" i="39"/>
  <c r="N30" i="39"/>
  <c r="N9" i="40"/>
  <c r="M14" i="40"/>
  <c r="N15" i="40"/>
  <c r="N25" i="40"/>
  <c r="M30" i="40"/>
  <c r="N31" i="40"/>
  <c r="N86" i="41"/>
  <c r="N82" i="41"/>
  <c r="N78" i="41"/>
  <c r="N74" i="41"/>
  <c r="N70" i="41"/>
  <c r="N66" i="41"/>
  <c r="N62" i="41"/>
  <c r="N58" i="41"/>
  <c r="N54" i="41"/>
  <c r="N50" i="41"/>
  <c r="N46" i="41"/>
  <c r="N42" i="41"/>
  <c r="M24" i="41"/>
  <c r="M27" i="41"/>
  <c r="N28" i="41"/>
  <c r="M30" i="41"/>
  <c r="N31" i="41"/>
  <c r="N34" i="41"/>
  <c r="N37" i="41"/>
  <c r="M44" i="41"/>
  <c r="M52" i="41"/>
  <c r="M60" i="41"/>
  <c r="M68" i="41"/>
  <c r="M76" i="41"/>
  <c r="M84" i="41"/>
  <c r="M7" i="42"/>
  <c r="M15" i="42"/>
  <c r="M25" i="42"/>
  <c r="N77" i="43"/>
  <c r="N74" i="43"/>
  <c r="N75" i="43"/>
  <c r="N59" i="43"/>
  <c r="N62" i="43"/>
  <c r="N56" i="43"/>
  <c r="N53" i="43"/>
  <c r="N47" i="43"/>
  <c r="N40" i="43"/>
  <c r="N36" i="43"/>
  <c r="N32" i="43"/>
  <c r="N28" i="43"/>
  <c r="N24" i="43"/>
  <c r="N20" i="43"/>
  <c r="N16" i="43"/>
  <c r="N12" i="43"/>
  <c r="N8" i="43"/>
  <c r="N4" i="43"/>
  <c r="N71" i="43"/>
  <c r="N57" i="43"/>
  <c r="N54" i="43"/>
  <c r="N51" i="43"/>
  <c r="N48" i="43"/>
  <c r="N37" i="43"/>
  <c r="N33" i="43"/>
  <c r="N29" i="43"/>
  <c r="N25" i="43"/>
  <c r="N21" i="43"/>
  <c r="N17" i="43"/>
  <c r="N13" i="43"/>
  <c r="N9" i="43"/>
  <c r="N5" i="43"/>
  <c r="N63" i="43"/>
  <c r="N60" i="43"/>
  <c r="N41" i="43"/>
  <c r="N72" i="43"/>
  <c r="N61" i="43"/>
  <c r="N55" i="43"/>
  <c r="N49" i="43"/>
  <c r="N52" i="43"/>
  <c r="N78" i="43"/>
  <c r="N70" i="43"/>
  <c r="N67" i="43"/>
  <c r="N6" i="43"/>
  <c r="M10" i="43"/>
  <c r="N11" i="43"/>
  <c r="M15" i="43"/>
  <c r="M16" i="43"/>
  <c r="M25" i="43"/>
  <c r="M34" i="43"/>
  <c r="M58" i="43"/>
  <c r="M14" i="44"/>
  <c r="M33" i="44"/>
  <c r="M56" i="44"/>
  <c r="N89" i="44"/>
  <c r="M91" i="44"/>
  <c r="M33" i="45"/>
  <c r="M45" i="45"/>
  <c r="M23" i="38"/>
  <c r="M39" i="38"/>
  <c r="M55" i="38"/>
  <c r="M71" i="38"/>
  <c r="M87" i="38"/>
  <c r="M103" i="38"/>
  <c r="M6" i="39"/>
  <c r="M7" i="39"/>
  <c r="N17" i="39"/>
  <c r="M20" i="39"/>
  <c r="M22" i="39"/>
  <c r="M23" i="39"/>
  <c r="M5" i="40"/>
  <c r="M7" i="40"/>
  <c r="M8" i="40"/>
  <c r="N18" i="40"/>
  <c r="M21" i="40"/>
  <c r="M23" i="40"/>
  <c r="M24" i="40"/>
  <c r="M37" i="40"/>
  <c r="M39" i="40"/>
  <c r="M40" i="40"/>
  <c r="M12" i="41"/>
  <c r="M15" i="41"/>
  <c r="M18" i="41"/>
  <c r="N53" i="41"/>
  <c r="N61" i="41"/>
  <c r="N69" i="41"/>
  <c r="N77" i="41"/>
  <c r="N85" i="41"/>
  <c r="M22" i="42"/>
  <c r="M27" i="42"/>
  <c r="M5" i="43"/>
  <c r="N18" i="43"/>
  <c r="M22" i="43"/>
  <c r="M27" i="43"/>
  <c r="M28" i="43"/>
  <c r="N30" i="43"/>
  <c r="M38" i="43"/>
  <c r="M46" i="43"/>
  <c r="M54" i="43"/>
  <c r="N76" i="43"/>
  <c r="M46" i="44"/>
  <c r="M81" i="44"/>
  <c r="M3" i="41"/>
  <c r="M6" i="41"/>
  <c r="M32" i="41"/>
  <c r="M33" i="41"/>
  <c r="M35" i="41"/>
  <c r="M38" i="41"/>
  <c r="M17" i="42"/>
  <c r="M34" i="42"/>
  <c r="N3" i="43"/>
  <c r="M7" i="43"/>
  <c r="M17" i="43"/>
  <c r="M42" i="43"/>
  <c r="N46" i="43"/>
  <c r="M48" i="43"/>
  <c r="N50" i="43"/>
  <c r="N68" i="43"/>
  <c r="M109" i="44"/>
  <c r="M5" i="44"/>
  <c r="M93" i="44"/>
  <c r="M65" i="44"/>
  <c r="M58" i="44"/>
  <c r="M102" i="44"/>
  <c r="M77" i="44"/>
  <c r="M42" i="44"/>
  <c r="M86" i="44"/>
  <c r="M61" i="44"/>
  <c r="M70" i="44"/>
  <c r="M45" i="44"/>
  <c r="M22" i="44"/>
  <c r="M73" i="44"/>
  <c r="M38" i="44"/>
  <c r="M9" i="44"/>
  <c r="M106" i="44"/>
  <c r="M90" i="44"/>
  <c r="M57" i="44"/>
  <c r="M26" i="44"/>
  <c r="M113" i="44"/>
  <c r="M74" i="44"/>
  <c r="M41" i="44"/>
  <c r="M29" i="44"/>
  <c r="M17" i="44"/>
  <c r="M54" i="44"/>
  <c r="M89" i="44"/>
  <c r="M98" i="44"/>
  <c r="M3" i="43"/>
  <c r="M45" i="43"/>
  <c r="N115" i="44"/>
  <c r="N112" i="44"/>
  <c r="N106" i="44"/>
  <c r="N96" i="44"/>
  <c r="N90" i="44"/>
  <c r="N80" i="44"/>
  <c r="N74" i="44"/>
  <c r="N64" i="44"/>
  <c r="N58" i="44"/>
  <c r="N48" i="44"/>
  <c r="N42" i="44"/>
  <c r="N110" i="44"/>
  <c r="N94" i="44"/>
  <c r="N78" i="44"/>
  <c r="N65" i="44"/>
  <c r="N62" i="44"/>
  <c r="N49" i="44"/>
  <c r="N46" i="44"/>
  <c r="N33" i="44"/>
  <c r="N30" i="44"/>
  <c r="N17" i="44"/>
  <c r="N14" i="44"/>
  <c r="N4" i="44"/>
  <c r="N114" i="44"/>
  <c r="N98" i="44"/>
  <c r="N82" i="44"/>
  <c r="N66" i="44"/>
  <c r="N50" i="44"/>
  <c r="N34" i="44"/>
  <c r="N111" i="44"/>
  <c r="N95" i="44"/>
  <c r="N79" i="44"/>
  <c r="N63" i="44"/>
  <c r="N47" i="44"/>
  <c r="N31" i="44"/>
  <c r="N15" i="44"/>
  <c r="M12" i="44"/>
  <c r="M15" i="44"/>
  <c r="M28" i="44"/>
  <c r="M31" i="44"/>
  <c r="N36" i="44"/>
  <c r="N39" i="44"/>
  <c r="M43" i="44"/>
  <c r="M50" i="44"/>
  <c r="N60" i="44"/>
  <c r="M64" i="44"/>
  <c r="N83" i="44"/>
  <c r="N101" i="44"/>
  <c r="M4" i="45"/>
  <c r="N73" i="45"/>
  <c r="N59" i="45"/>
  <c r="N52" i="45"/>
  <c r="N36" i="45"/>
  <c r="N33" i="45"/>
  <c r="N15" i="45"/>
  <c r="N7" i="45"/>
  <c r="N8" i="45"/>
  <c r="N53" i="45"/>
  <c r="N44" i="45"/>
  <c r="N16" i="45"/>
  <c r="N48" i="45"/>
  <c r="N16" i="46"/>
  <c r="M18" i="46"/>
  <c r="M39" i="46"/>
  <c r="M21" i="47"/>
  <c r="M41" i="43"/>
  <c r="M60" i="43"/>
  <c r="N7" i="44"/>
  <c r="N10" i="44"/>
  <c r="N13" i="44"/>
  <c r="N18" i="44"/>
  <c r="N20" i="44"/>
  <c r="N52" i="44"/>
  <c r="N55" i="44"/>
  <c r="M59" i="44"/>
  <c r="M66" i="44"/>
  <c r="N76" i="44"/>
  <c r="M80" i="44"/>
  <c r="N99" i="44"/>
  <c r="M112" i="44"/>
  <c r="M71" i="45"/>
  <c r="M48" i="45"/>
  <c r="M39" i="45"/>
  <c r="M16" i="45"/>
  <c r="M60" i="45"/>
  <c r="M57" i="45"/>
  <c r="M28" i="45"/>
  <c r="M25" i="45"/>
  <c r="M52" i="45"/>
  <c r="M20" i="45"/>
  <c r="M3" i="45"/>
  <c r="M63" i="45"/>
  <c r="M61" i="45"/>
  <c r="M24" i="45"/>
  <c r="M69" i="45"/>
  <c r="M31" i="45"/>
  <c r="M29" i="45"/>
  <c r="M64" i="45"/>
  <c r="M55" i="45"/>
  <c r="M27" i="45"/>
  <c r="M8" i="45"/>
  <c r="M53" i="45"/>
  <c r="M44" i="45"/>
  <c r="M56" i="45"/>
  <c r="M21" i="45"/>
  <c r="M12" i="45"/>
  <c r="M68" i="45"/>
  <c r="M65" i="45"/>
  <c r="M47" i="45"/>
  <c r="M40" i="45"/>
  <c r="M35" i="45"/>
  <c r="N55" i="45"/>
  <c r="M72" i="45"/>
  <c r="N48" i="46"/>
  <c r="N8" i="47"/>
  <c r="N11" i="47"/>
  <c r="N35" i="47"/>
  <c r="N51" i="47"/>
  <c r="M51" i="43"/>
  <c r="M65" i="43"/>
  <c r="M66" i="43"/>
  <c r="M68" i="43"/>
  <c r="M71" i="43"/>
  <c r="N23" i="44"/>
  <c r="N26" i="44"/>
  <c r="M40" i="44"/>
  <c r="N43" i="44"/>
  <c r="N45" i="44"/>
  <c r="N68" i="44"/>
  <c r="N71" i="44"/>
  <c r="M75" i="44"/>
  <c r="M82" i="44"/>
  <c r="N92" i="44"/>
  <c r="M96" i="44"/>
  <c r="N108" i="44"/>
  <c r="M114" i="44"/>
  <c r="M5" i="45"/>
  <c r="N12" i="45"/>
  <c r="M19" i="45"/>
  <c r="N38" i="45"/>
  <c r="M59" i="45"/>
  <c r="N64" i="45"/>
  <c r="M10" i="46"/>
  <c r="M16" i="46"/>
  <c r="M26" i="46"/>
  <c r="N37" i="46"/>
  <c r="M54" i="46"/>
  <c r="N19" i="47"/>
  <c r="M26" i="48"/>
  <c r="M24" i="48"/>
  <c r="M37" i="48"/>
  <c r="M39" i="48"/>
  <c r="M52" i="48"/>
  <c r="M56" i="43"/>
  <c r="M62" i="43"/>
  <c r="N6" i="44"/>
  <c r="M16" i="44"/>
  <c r="M21" i="44"/>
  <c r="M24" i="44"/>
  <c r="M27" i="44"/>
  <c r="M32" i="44"/>
  <c r="N37" i="44"/>
  <c r="M44" i="44"/>
  <c r="M53" i="44"/>
  <c r="N54" i="44"/>
  <c r="N56" i="44"/>
  <c r="M72" i="44"/>
  <c r="N75" i="44"/>
  <c r="N77" i="44"/>
  <c r="N100" i="44"/>
  <c r="M32" i="45"/>
  <c r="M36" i="45"/>
  <c r="M41" i="45"/>
  <c r="N67" i="45"/>
  <c r="N71" i="45"/>
  <c r="N52" i="46"/>
  <c r="N44" i="46"/>
  <c r="N36" i="46"/>
  <c r="N28" i="46"/>
  <c r="N20" i="46"/>
  <c r="N12" i="46"/>
  <c r="N33" i="46"/>
  <c r="N45" i="46"/>
  <c r="N17" i="46"/>
  <c r="N41" i="46"/>
  <c r="N24" i="46"/>
  <c r="N10" i="46"/>
  <c r="N8" i="46"/>
  <c r="N49" i="46"/>
  <c r="N4" i="46"/>
  <c r="M9" i="47"/>
  <c r="N24" i="47"/>
  <c r="N36" i="47"/>
  <c r="M44" i="43"/>
  <c r="M59" i="43"/>
  <c r="M67" i="43"/>
  <c r="M74" i="43"/>
  <c r="M78" i="43"/>
  <c r="N3" i="44"/>
  <c r="N22" i="44"/>
  <c r="N35" i="44"/>
  <c r="N53" i="44"/>
  <c r="M60" i="44"/>
  <c r="M69" i="44"/>
  <c r="N70" i="44"/>
  <c r="N72" i="44"/>
  <c r="M88" i="44"/>
  <c r="N91" i="44"/>
  <c r="N93" i="44"/>
  <c r="M104" i="44"/>
  <c r="N107" i="44"/>
  <c r="N109" i="44"/>
  <c r="N5" i="45"/>
  <c r="N11" i="45"/>
  <c r="M15" i="45"/>
  <c r="N26" i="45"/>
  <c r="N43" i="45"/>
  <c r="M73" i="45"/>
  <c r="N6" i="46"/>
  <c r="N21" i="46"/>
  <c r="N29" i="46"/>
  <c r="N14" i="47"/>
  <c r="N16" i="47"/>
  <c r="M50" i="47"/>
  <c r="M7" i="44"/>
  <c r="M18" i="44"/>
  <c r="N19" i="44"/>
  <c r="N24" i="44"/>
  <c r="N27" i="44"/>
  <c r="M34" i="44"/>
  <c r="N69" i="44"/>
  <c r="M76" i="44"/>
  <c r="N81" i="44"/>
  <c r="M85" i="44"/>
  <c r="N86" i="44"/>
  <c r="N88" i="44"/>
  <c r="N104" i="44"/>
  <c r="N113" i="44"/>
  <c r="M37" i="45"/>
  <c r="N39" i="45"/>
  <c r="M46" i="45"/>
  <c r="M67" i="45"/>
  <c r="N13" i="46"/>
  <c r="M29" i="47"/>
  <c r="N43" i="47"/>
  <c r="M49" i="43"/>
  <c r="M50" i="43"/>
  <c r="M52" i="43"/>
  <c r="M55" i="43"/>
  <c r="N64" i="43"/>
  <c r="M70" i="43"/>
  <c r="M72" i="43"/>
  <c r="M75" i="43"/>
  <c r="N16" i="44"/>
  <c r="N21" i="44"/>
  <c r="M23" i="44"/>
  <c r="N44" i="44"/>
  <c r="M48" i="44"/>
  <c r="N67" i="44"/>
  <c r="N85" i="44"/>
  <c r="M92" i="44"/>
  <c r="N97" i="44"/>
  <c r="M101" i="44"/>
  <c r="M108" i="44"/>
  <c r="N56" i="45"/>
  <c r="N63" i="45"/>
  <c r="N9" i="46"/>
  <c r="N32" i="46"/>
  <c r="N4" i="47"/>
  <c r="M64" i="43"/>
  <c r="M4" i="44"/>
  <c r="M20" i="44"/>
  <c r="M36" i="44"/>
  <c r="M52" i="44"/>
  <c r="M68" i="44"/>
  <c r="M84" i="44"/>
  <c r="M100" i="44"/>
  <c r="N60" i="45"/>
  <c r="N57" i="45"/>
  <c r="N51" i="45"/>
  <c r="N28" i="45"/>
  <c r="N25" i="45"/>
  <c r="N19" i="45"/>
  <c r="N10" i="45"/>
  <c r="N6" i="45"/>
  <c r="N69" i="45"/>
  <c r="N37" i="45"/>
  <c r="N61" i="45"/>
  <c r="N29" i="45"/>
  <c r="N4" i="45"/>
  <c r="M6" i="45"/>
  <c r="M14" i="45"/>
  <c r="N17" i="45"/>
  <c r="N23" i="45"/>
  <c r="N24" i="45"/>
  <c r="N32" i="45"/>
  <c r="N45" i="45"/>
  <c r="M49" i="45"/>
  <c r="M51" i="45"/>
  <c r="N58" i="45"/>
  <c r="N70" i="45"/>
  <c r="N72" i="45"/>
  <c r="M6" i="46"/>
  <c r="M32" i="46"/>
  <c r="N51" i="46"/>
  <c r="M55" i="46"/>
  <c r="N3" i="47"/>
  <c r="M51" i="47"/>
  <c r="M57" i="47"/>
  <c r="M49" i="47"/>
  <c r="M55" i="47"/>
  <c r="M47" i="47"/>
  <c r="M39" i="47"/>
  <c r="M31" i="47"/>
  <c r="M23" i="47"/>
  <c r="M15" i="47"/>
  <c r="M7" i="47"/>
  <c r="M56" i="47"/>
  <c r="M48" i="47"/>
  <c r="M40" i="47"/>
  <c r="M32" i="47"/>
  <c r="M24" i="47"/>
  <c r="M16" i="47"/>
  <c r="M8" i="47"/>
  <c r="M17" i="47"/>
  <c r="N20" i="47"/>
  <c r="N40" i="47"/>
  <c r="N48" i="47"/>
  <c r="N82" i="48"/>
  <c r="M63" i="48"/>
  <c r="M61" i="48"/>
  <c r="M92" i="48"/>
  <c r="M79" i="48"/>
  <c r="M77" i="48"/>
  <c r="M64" i="48"/>
  <c r="M53" i="48"/>
  <c r="M47" i="48"/>
  <c r="M45" i="48"/>
  <c r="M33" i="48"/>
  <c r="M29" i="48"/>
  <c r="M11" i="48"/>
  <c r="M3" i="48"/>
  <c r="M57" i="48"/>
  <c r="M55" i="48"/>
  <c r="M27" i="48"/>
  <c r="M25" i="48"/>
  <c r="M14" i="48"/>
  <c r="M9" i="48"/>
  <c r="M59" i="48"/>
  <c r="M19" i="48"/>
  <c r="M12" i="48"/>
  <c r="M4" i="48"/>
  <c r="M40" i="48"/>
  <c r="M23" i="48"/>
  <c r="M17" i="48"/>
  <c r="M15" i="48"/>
  <c r="M72" i="48"/>
  <c r="M44" i="48"/>
  <c r="M7" i="48"/>
  <c r="M65" i="48"/>
  <c r="M5" i="48"/>
  <c r="M76" i="48"/>
  <c r="M67" i="48"/>
  <c r="M8" i="48"/>
  <c r="N46" i="48"/>
  <c r="N76" i="48"/>
  <c r="M39" i="44"/>
  <c r="M55" i="44"/>
  <c r="M71" i="44"/>
  <c r="M87" i="44"/>
  <c r="M103" i="44"/>
  <c r="M11" i="45"/>
  <c r="N14" i="45"/>
  <c r="M34" i="45"/>
  <c r="N47" i="45"/>
  <c r="N65" i="45"/>
  <c r="N68" i="45"/>
  <c r="M3" i="46"/>
  <c r="M9" i="46"/>
  <c r="M52" i="46"/>
  <c r="M44" i="46"/>
  <c r="M36" i="46"/>
  <c r="M28" i="46"/>
  <c r="M20" i="46"/>
  <c r="M12" i="46"/>
  <c r="M53" i="46"/>
  <c r="M45" i="46"/>
  <c r="M37" i="46"/>
  <c r="M29" i="46"/>
  <c r="M21" i="46"/>
  <c r="M13" i="46"/>
  <c r="M25" i="46"/>
  <c r="N27" i="46"/>
  <c r="M31" i="46"/>
  <c r="M46" i="46"/>
  <c r="M19" i="47"/>
  <c r="M36" i="47"/>
  <c r="N38" i="47"/>
  <c r="N46" i="47"/>
  <c r="M52" i="47"/>
  <c r="M10" i="48"/>
  <c r="N14" i="48"/>
  <c r="M28" i="48"/>
  <c r="M86" i="49"/>
  <c r="M63" i="43"/>
  <c r="M3" i="44"/>
  <c r="M19" i="44"/>
  <c r="M35" i="44"/>
  <c r="M51" i="44"/>
  <c r="M67" i="44"/>
  <c r="M83" i="44"/>
  <c r="M99" i="44"/>
  <c r="M115" i="44"/>
  <c r="N9" i="45"/>
  <c r="N18" i="45"/>
  <c r="M43" i="45"/>
  <c r="N46" i="45"/>
  <c r="M66" i="45"/>
  <c r="M24" i="46"/>
  <c r="M41" i="46"/>
  <c r="N43" i="46"/>
  <c r="M47" i="46"/>
  <c r="M35" i="47"/>
  <c r="M44" i="47"/>
  <c r="M53" i="47"/>
  <c r="N8" i="48"/>
  <c r="N24" i="48"/>
  <c r="M7" i="45"/>
  <c r="M13" i="45"/>
  <c r="N31" i="45"/>
  <c r="M7" i="46"/>
  <c r="M17" i="46"/>
  <c r="N19" i="46"/>
  <c r="M23" i="46"/>
  <c r="M38" i="46"/>
  <c r="N30" i="47"/>
  <c r="M34" i="47"/>
  <c r="M58" i="47"/>
  <c r="M36" i="48"/>
  <c r="M47" i="44"/>
  <c r="M63" i="44"/>
  <c r="M79" i="44"/>
  <c r="M95" i="44"/>
  <c r="M111" i="44"/>
  <c r="M10" i="45"/>
  <c r="N20" i="45"/>
  <c r="N22" i="45"/>
  <c r="M26" i="45"/>
  <c r="N27" i="45"/>
  <c r="M38" i="45"/>
  <c r="N50" i="45"/>
  <c r="M4" i="46"/>
  <c r="M5" i="46"/>
  <c r="N7" i="46"/>
  <c r="M14" i="46"/>
  <c r="M40" i="46"/>
  <c r="M50" i="46"/>
  <c r="N57" i="47"/>
  <c r="N53" i="47"/>
  <c r="N49" i="47"/>
  <c r="N45" i="47"/>
  <c r="N41" i="47"/>
  <c r="N37" i="47"/>
  <c r="N33" i="47"/>
  <c r="N29" i="47"/>
  <c r="N25" i="47"/>
  <c r="N21" i="47"/>
  <c r="N17" i="47"/>
  <c r="N13" i="47"/>
  <c r="N9" i="47"/>
  <c r="N5" i="47"/>
  <c r="N52" i="47"/>
  <c r="N44" i="47"/>
  <c r="N55" i="47"/>
  <c r="N47" i="47"/>
  <c r="N39" i="47"/>
  <c r="N31" i="47"/>
  <c r="N23" i="47"/>
  <c r="N15" i="47"/>
  <c r="N7" i="47"/>
  <c r="N6" i="47"/>
  <c r="M10" i="47"/>
  <c r="M25" i="47"/>
  <c r="N28" i="47"/>
  <c r="M41" i="47"/>
  <c r="M43" i="47"/>
  <c r="M45" i="47"/>
  <c r="M13" i="48"/>
  <c r="N22" i="48"/>
  <c r="M48" i="48"/>
  <c r="N65" i="48"/>
  <c r="M85" i="48"/>
  <c r="M88" i="48"/>
  <c r="N34" i="48"/>
  <c r="M58" i="48"/>
  <c r="M42" i="45"/>
  <c r="N54" i="45"/>
  <c r="M58" i="45"/>
  <c r="M70" i="45"/>
  <c r="N11" i="46"/>
  <c r="M15" i="46"/>
  <c r="M30" i="46"/>
  <c r="N22" i="47"/>
  <c r="M26" i="47"/>
  <c r="M42" i="47"/>
  <c r="N11" i="48"/>
  <c r="N18" i="48"/>
  <c r="M32" i="48"/>
  <c r="M56" i="48"/>
  <c r="M84" i="48"/>
  <c r="M22" i="45"/>
  <c r="N34" i="45"/>
  <c r="M54" i="45"/>
  <c r="N66" i="45"/>
  <c r="N15" i="46"/>
  <c r="N23" i="46"/>
  <c r="N31" i="46"/>
  <c r="N39" i="46"/>
  <c r="N47" i="46"/>
  <c r="N55" i="46"/>
  <c r="N10" i="47"/>
  <c r="N18" i="47"/>
  <c r="N26" i="47"/>
  <c r="N34" i="47"/>
  <c r="N42" i="47"/>
  <c r="N50" i="47"/>
  <c r="N58" i="47"/>
  <c r="N10" i="48"/>
  <c r="N26" i="48"/>
  <c r="M34" i="48"/>
  <c r="M46" i="48"/>
  <c r="M50" i="48"/>
  <c r="N56" i="48"/>
  <c r="N58" i="48"/>
  <c r="M39" i="49"/>
  <c r="N15" i="48"/>
  <c r="N17" i="48"/>
  <c r="N28" i="48"/>
  <c r="N30" i="48"/>
  <c r="N36" i="48"/>
  <c r="M38" i="48"/>
  <c r="M42" i="48"/>
  <c r="N44" i="48"/>
  <c r="N48" i="48"/>
  <c r="N54" i="48"/>
  <c r="N63" i="48"/>
  <c r="N74" i="48"/>
  <c r="M82" i="48"/>
  <c r="M62" i="49"/>
  <c r="N32" i="49"/>
  <c r="M64" i="49"/>
  <c r="M30" i="45"/>
  <c r="N42" i="45"/>
  <c r="M62" i="45"/>
  <c r="N54" i="46"/>
  <c r="N50" i="46"/>
  <c r="N46" i="46"/>
  <c r="N42" i="46"/>
  <c r="N38" i="46"/>
  <c r="N34" i="46"/>
  <c r="N30" i="46"/>
  <c r="N26" i="46"/>
  <c r="N22" i="46"/>
  <c r="N18" i="46"/>
  <c r="N14" i="46"/>
  <c r="N3" i="46"/>
  <c r="N19" i="48"/>
  <c r="N32" i="48"/>
  <c r="N38" i="48"/>
  <c r="N50" i="48"/>
  <c r="N61" i="48"/>
  <c r="M19" i="49"/>
  <c r="M18" i="45"/>
  <c r="N30" i="45"/>
  <c r="M50" i="45"/>
  <c r="N62" i="45"/>
  <c r="M11" i="46"/>
  <c r="M19" i="46"/>
  <c r="M27" i="46"/>
  <c r="M35" i="46"/>
  <c r="M43" i="46"/>
  <c r="M51" i="46"/>
  <c r="M6" i="47"/>
  <c r="M14" i="47"/>
  <c r="M22" i="47"/>
  <c r="M30" i="47"/>
  <c r="M38" i="47"/>
  <c r="M46" i="47"/>
  <c r="M54" i="47"/>
  <c r="M75" i="48"/>
  <c r="M6" i="48"/>
  <c r="N7" i="48"/>
  <c r="N21" i="48"/>
  <c r="N25" i="48"/>
  <c r="N42" i="48"/>
  <c r="N59" i="48"/>
  <c r="N70" i="48"/>
  <c r="M80" i="48"/>
  <c r="M35" i="49"/>
  <c r="M49" i="49"/>
  <c r="N54" i="47"/>
  <c r="N93" i="48"/>
  <c r="N95" i="48"/>
  <c r="N92" i="48"/>
  <c r="N40" i="48"/>
  <c r="N9" i="48"/>
  <c r="N5" i="48"/>
  <c r="N62" i="48"/>
  <c r="N86" i="48"/>
  <c r="N6" i="48"/>
  <c r="N29" i="48"/>
  <c r="N31" i="48"/>
  <c r="N66" i="48"/>
  <c r="N80" i="48"/>
  <c r="M93" i="48"/>
  <c r="N46" i="49"/>
  <c r="N43" i="49"/>
  <c r="N37" i="49"/>
  <c r="N14" i="49"/>
  <c r="N11" i="49"/>
  <c r="N5" i="49"/>
  <c r="N23" i="49"/>
  <c r="N42" i="49"/>
  <c r="N30" i="49"/>
  <c r="N21" i="49"/>
  <c r="N96" i="49"/>
  <c r="N71" i="49"/>
  <c r="N67" i="49"/>
  <c r="N65" i="49"/>
  <c r="N38" i="49"/>
  <c r="N7" i="49"/>
  <c r="N3" i="49"/>
  <c r="N89" i="49"/>
  <c r="N61" i="49"/>
  <c r="N59" i="49"/>
  <c r="N74" i="49"/>
  <c r="N62" i="49"/>
  <c r="N53" i="49"/>
  <c r="N10" i="49"/>
  <c r="N39" i="49"/>
  <c r="N35" i="49"/>
  <c r="N33" i="49"/>
  <c r="N6" i="49"/>
  <c r="M33" i="49"/>
  <c r="N49" i="49"/>
  <c r="N4" i="48"/>
  <c r="N12" i="48"/>
  <c r="M16" i="48"/>
  <c r="N39" i="48"/>
  <c r="N73" i="48"/>
  <c r="M78" i="48"/>
  <c r="N89" i="48"/>
  <c r="N13" i="49"/>
  <c r="M20" i="49"/>
  <c r="M30" i="49"/>
  <c r="M21" i="49"/>
  <c r="M17" i="49"/>
  <c r="M15" i="49"/>
  <c r="M9" i="49"/>
  <c r="M87" i="49"/>
  <c r="M45" i="49"/>
  <c r="N16" i="48"/>
  <c r="N41" i="48"/>
  <c r="N43" i="48"/>
  <c r="M60" i="48"/>
  <c r="N71" i="48"/>
  <c r="N78" i="48"/>
  <c r="N91" i="48"/>
  <c r="N29" i="49"/>
  <c r="N88" i="49"/>
  <c r="N13" i="48"/>
  <c r="M18" i="48"/>
  <c r="N23" i="48"/>
  <c r="M31" i="48"/>
  <c r="N33" i="48"/>
  <c r="M41" i="48"/>
  <c r="N45" i="48"/>
  <c r="N60" i="48"/>
  <c r="M62" i="48"/>
  <c r="M69" i="48"/>
  <c r="M71" i="48"/>
  <c r="N75" i="48"/>
  <c r="N77" i="48"/>
  <c r="M94" i="48"/>
  <c r="N96" i="48"/>
  <c r="N91" i="49"/>
  <c r="N8" i="49"/>
  <c r="N12" i="49"/>
  <c r="N26" i="49"/>
  <c r="M31" i="49"/>
  <c r="N45" i="49"/>
  <c r="M51" i="49"/>
  <c r="N64" i="49"/>
  <c r="N66" i="49"/>
  <c r="N72" i="49"/>
  <c r="N76" i="49"/>
  <c r="N84" i="49"/>
  <c r="M21" i="48"/>
  <c r="M30" i="48"/>
  <c r="N35" i="48"/>
  <c r="M43" i="48"/>
  <c r="N47" i="48"/>
  <c r="N49" i="48"/>
  <c r="N64" i="48"/>
  <c r="M66" i="48"/>
  <c r="M73" i="48"/>
  <c r="N79" i="48"/>
  <c r="N81" i="48"/>
  <c r="N94" i="48"/>
  <c r="N22" i="49"/>
  <c r="M28" i="49"/>
  <c r="M41" i="49"/>
  <c r="M47" i="49"/>
  <c r="M53" i="49"/>
  <c r="N57" i="49"/>
  <c r="M91" i="49"/>
  <c r="N51" i="48"/>
  <c r="N53" i="48"/>
  <c r="N68" i="48"/>
  <c r="M70" i="48"/>
  <c r="N83" i="48"/>
  <c r="N85" i="48"/>
  <c r="M91" i="48"/>
  <c r="M5" i="49"/>
  <c r="M18" i="49"/>
  <c r="M26" i="49"/>
  <c r="M55" i="49"/>
  <c r="M59" i="49"/>
  <c r="M69" i="49"/>
  <c r="M82" i="49"/>
  <c r="M96" i="48"/>
  <c r="M87" i="48"/>
  <c r="M20" i="48"/>
  <c r="M22" i="48"/>
  <c r="N27" i="48"/>
  <c r="M35" i="48"/>
  <c r="N37" i="48"/>
  <c r="M49" i="48"/>
  <c r="M51" i="48"/>
  <c r="N55" i="48"/>
  <c r="N57" i="48"/>
  <c r="M68" i="48"/>
  <c r="N72" i="48"/>
  <c r="M74" i="48"/>
  <c r="M81" i="48"/>
  <c r="M83" i="48"/>
  <c r="N87" i="48"/>
  <c r="M89" i="48"/>
  <c r="M95" i="48"/>
  <c r="M95" i="49"/>
  <c r="M92" i="49"/>
  <c r="M96" i="49"/>
  <c r="M74" i="49"/>
  <c r="M42" i="49"/>
  <c r="M10" i="49"/>
  <c r="M54" i="49"/>
  <c r="M22" i="49"/>
  <c r="M88" i="49"/>
  <c r="M66" i="49"/>
  <c r="M57" i="49"/>
  <c r="M34" i="49"/>
  <c r="M25" i="49"/>
  <c r="M78" i="49"/>
  <c r="M75" i="49"/>
  <c r="M46" i="49"/>
  <c r="M43" i="49"/>
  <c r="M14" i="49"/>
  <c r="M11" i="49"/>
  <c r="M94" i="49"/>
  <c r="M89" i="49"/>
  <c r="M84" i="49"/>
  <c r="M70" i="49"/>
  <c r="M61" i="49"/>
  <c r="M38" i="49"/>
  <c r="M29" i="49"/>
  <c r="M6" i="49"/>
  <c r="M3" i="49"/>
  <c r="N55" i="49"/>
  <c r="M7" i="49"/>
  <c r="N9" i="49"/>
  <c r="M13" i="49"/>
  <c r="N17" i="49"/>
  <c r="M32" i="49"/>
  <c r="M52" i="49"/>
  <c r="M65" i="49"/>
  <c r="M67" i="49"/>
  <c r="M71" i="49"/>
  <c r="M77" i="49"/>
  <c r="N81" i="49"/>
  <c r="M85" i="49"/>
  <c r="N34" i="49"/>
  <c r="N40" i="49"/>
  <c r="N44" i="49"/>
  <c r="N58" i="49"/>
  <c r="M63" i="49"/>
  <c r="N77" i="49"/>
  <c r="M83" i="49"/>
  <c r="N85" i="49"/>
  <c r="N25" i="49"/>
  <c r="N54" i="49"/>
  <c r="M60" i="49"/>
  <c r="M73" i="49"/>
  <c r="M79" i="49"/>
  <c r="M81" i="49"/>
  <c r="N52" i="48"/>
  <c r="M54" i="48"/>
  <c r="N67" i="48"/>
  <c r="N69" i="48"/>
  <c r="N84" i="48"/>
  <c r="M86" i="48"/>
  <c r="N88" i="48"/>
  <c r="M90" i="48"/>
  <c r="M27" i="49"/>
  <c r="M37" i="49"/>
  <c r="M50" i="49"/>
  <c r="M58" i="49"/>
  <c r="M8" i="49"/>
  <c r="N15" i="49"/>
  <c r="N18" i="49"/>
  <c r="N20" i="49"/>
  <c r="M40" i="49"/>
  <c r="N47" i="49"/>
  <c r="N50" i="49"/>
  <c r="N52" i="49"/>
  <c r="M72" i="49"/>
  <c r="N73" i="49"/>
  <c r="N79" i="49"/>
  <c r="N92" i="49"/>
  <c r="AK9" i="51"/>
  <c r="AO10" i="51"/>
  <c r="N90" i="48"/>
  <c r="M16" i="49"/>
  <c r="N28" i="49"/>
  <c r="M48" i="49"/>
  <c r="N60" i="49"/>
  <c r="M80" i="49"/>
  <c r="M93" i="49"/>
  <c r="B11" i="51"/>
  <c r="M4" i="49"/>
  <c r="N16" i="49"/>
  <c r="M36" i="49"/>
  <c r="N48" i="49"/>
  <c r="M68" i="49"/>
  <c r="N69" i="49"/>
  <c r="N75" i="49"/>
  <c r="N78" i="49"/>
  <c r="N80" i="49"/>
  <c r="N83" i="49"/>
  <c r="M90" i="49"/>
  <c r="N93" i="49"/>
  <c r="AK8" i="51"/>
  <c r="AO9" i="51"/>
  <c r="N4" i="49"/>
  <c r="M24" i="49"/>
  <c r="N31" i="49"/>
  <c r="N36" i="49"/>
  <c r="M56" i="49"/>
  <c r="N63" i="49"/>
  <c r="N68" i="49"/>
  <c r="N87" i="49"/>
  <c r="N90" i="49"/>
  <c r="M12" i="49"/>
  <c r="N19" i="49"/>
  <c r="N24" i="49"/>
  <c r="M44" i="49"/>
  <c r="N51" i="49"/>
  <c r="N56" i="49"/>
  <c r="M76" i="49"/>
  <c r="N82" i="49"/>
  <c r="N95" i="49"/>
  <c r="N94" i="49"/>
  <c r="N86" i="49"/>
  <c r="AK4" i="51"/>
  <c r="L4" i="20"/>
  <c r="K10" i="20"/>
  <c r="L15" i="20"/>
  <c r="K18" i="20"/>
  <c r="L24" i="20"/>
  <c r="K26" i="20"/>
  <c r="L31" i="20"/>
  <c r="K34" i="20"/>
  <c r="L38" i="20"/>
  <c r="L40" i="20"/>
  <c r="L47" i="20"/>
  <c r="K50" i="20"/>
  <c r="K9" i="21"/>
  <c r="L14" i="21"/>
  <c r="K17" i="21"/>
  <c r="L21" i="21"/>
  <c r="L23" i="21"/>
  <c r="K25" i="21"/>
  <c r="L30" i="21"/>
  <c r="K33" i="21"/>
  <c r="L39" i="21"/>
  <c r="K41" i="21"/>
  <c r="L46" i="21"/>
  <c r="K49" i="21"/>
  <c r="L53" i="21"/>
  <c r="L55" i="21"/>
  <c r="K57" i="21"/>
  <c r="L62" i="21"/>
  <c r="K65" i="21"/>
  <c r="L84" i="21"/>
  <c r="L88" i="21"/>
  <c r="K90" i="21"/>
  <c r="K115" i="21"/>
  <c r="K7" i="22"/>
  <c r="L12" i="22"/>
  <c r="L38" i="22"/>
  <c r="K37" i="22"/>
  <c r="L34" i="22"/>
  <c r="L22" i="23"/>
  <c r="L34" i="23"/>
  <c r="K9" i="20"/>
  <c r="L22" i="20"/>
  <c r="L17" i="21"/>
  <c r="L28" i="21"/>
  <c r="L49" i="21"/>
  <c r="L60" i="21"/>
  <c r="L79" i="21"/>
  <c r="L10" i="22"/>
  <c r="L15" i="22"/>
  <c r="L29" i="22"/>
  <c r="K39" i="24"/>
  <c r="L40" i="25"/>
  <c r="K92" i="21"/>
  <c r="L18" i="20"/>
  <c r="K37" i="20"/>
  <c r="L5" i="21"/>
  <c r="L33" i="21"/>
  <c r="K52" i="21"/>
  <c r="K68" i="21"/>
  <c r="K76" i="21"/>
  <c r="K20" i="23"/>
  <c r="K51" i="20"/>
  <c r="K19" i="20"/>
  <c r="K6" i="20"/>
  <c r="K32" i="20"/>
  <c r="K30" i="20"/>
  <c r="K24" i="20"/>
  <c r="K22" i="20"/>
  <c r="K35" i="20"/>
  <c r="K48" i="20"/>
  <c r="K46" i="20"/>
  <c r="K16" i="20"/>
  <c r="K14" i="20"/>
  <c r="K5" i="20"/>
  <c r="K4" i="20"/>
  <c r="K7" i="20"/>
  <c r="K21" i="20"/>
  <c r="L37" i="20"/>
  <c r="K4" i="21"/>
  <c r="L20" i="21"/>
  <c r="K36" i="21"/>
  <c r="L52" i="21"/>
  <c r="L68" i="21"/>
  <c r="L72" i="21"/>
  <c r="K74" i="21"/>
  <c r="K99" i="21"/>
  <c r="L110" i="21"/>
  <c r="K113" i="21"/>
  <c r="L18" i="22"/>
  <c r="L22" i="22"/>
  <c r="K24" i="22"/>
  <c r="L6" i="23"/>
  <c r="L18" i="23"/>
  <c r="K36" i="24"/>
  <c r="L3" i="25"/>
  <c r="L104" i="26"/>
  <c r="L73" i="26"/>
  <c r="L9" i="26"/>
  <c r="K40" i="20"/>
  <c r="K3" i="21"/>
  <c r="K87" i="21"/>
  <c r="K85" i="21"/>
  <c r="K98" i="21"/>
  <c r="K66" i="21"/>
  <c r="K34" i="21"/>
  <c r="K111" i="21"/>
  <c r="K109" i="21"/>
  <c r="K79" i="21"/>
  <c r="K77" i="21"/>
  <c r="K47" i="21"/>
  <c r="K45" i="21"/>
  <c r="K15" i="21"/>
  <c r="K13" i="21"/>
  <c r="K103" i="21"/>
  <c r="K101" i="21"/>
  <c r="K71" i="21"/>
  <c r="K69" i="21"/>
  <c r="K39" i="21"/>
  <c r="K37" i="21"/>
  <c r="K7" i="21"/>
  <c r="K5" i="21"/>
  <c r="K114" i="21"/>
  <c r="K82" i="21"/>
  <c r="K50" i="21"/>
  <c r="K18" i="21"/>
  <c r="K95" i="21"/>
  <c r="K93" i="21"/>
  <c r="K63" i="21"/>
  <c r="K61" i="21"/>
  <c r="K31" i="21"/>
  <c r="K29" i="21"/>
  <c r="K23" i="21"/>
  <c r="K35" i="21"/>
  <c r="K46" i="21"/>
  <c r="K55" i="21"/>
  <c r="K84" i="21"/>
  <c r="K19" i="31"/>
  <c r="K16" i="31"/>
  <c r="L6" i="20"/>
  <c r="L13" i="20"/>
  <c r="L34" i="20"/>
  <c r="L45" i="20"/>
  <c r="L50" i="20"/>
  <c r="K20" i="21"/>
  <c r="L37" i="21"/>
  <c r="L65" i="21"/>
  <c r="L3" i="22"/>
  <c r="L45" i="23"/>
  <c r="L26" i="24"/>
  <c r="L3" i="24"/>
  <c r="L5" i="24"/>
  <c r="L49" i="20"/>
  <c r="K13" i="20"/>
  <c r="L16" i="20"/>
  <c r="K29" i="20"/>
  <c r="L32" i="20"/>
  <c r="K45" i="20"/>
  <c r="L48" i="20"/>
  <c r="L98" i="21"/>
  <c r="L66" i="21"/>
  <c r="L18" i="21"/>
  <c r="L61" i="21"/>
  <c r="L48" i="21"/>
  <c r="L29" i="21"/>
  <c r="L16" i="21"/>
  <c r="K12" i="21"/>
  <c r="L15" i="21"/>
  <c r="K28" i="21"/>
  <c r="L31" i="21"/>
  <c r="K44" i="21"/>
  <c r="L47" i="21"/>
  <c r="K60" i="21"/>
  <c r="L63" i="21"/>
  <c r="L101" i="21"/>
  <c r="L113" i="21"/>
  <c r="K116" i="21"/>
  <c r="L26" i="22"/>
  <c r="K10" i="22"/>
  <c r="L13" i="22"/>
  <c r="L42" i="22"/>
  <c r="L4" i="23"/>
  <c r="L30" i="23"/>
  <c r="L43" i="23"/>
  <c r="K9" i="24"/>
  <c r="L21" i="24"/>
  <c r="K14" i="21"/>
  <c r="K21" i="21"/>
  <c r="K53" i="21"/>
  <c r="K27" i="20"/>
  <c r="L41" i="20"/>
  <c r="K43" i="20"/>
  <c r="L8" i="21"/>
  <c r="K10" i="21"/>
  <c r="L24" i="21"/>
  <c r="K26" i="21"/>
  <c r="L40" i="21"/>
  <c r="K42" i="21"/>
  <c r="L56" i="21"/>
  <c r="K58" i="21"/>
  <c r="K83" i="21"/>
  <c r="L87" i="21"/>
  <c r="K89" i="21"/>
  <c r="L94" i="21"/>
  <c r="K97" i="21"/>
  <c r="L116" i="21"/>
  <c r="L6" i="22"/>
  <c r="L37" i="22"/>
  <c r="L19" i="24"/>
  <c r="L51" i="25"/>
  <c r="K11" i="20"/>
  <c r="L25" i="20"/>
  <c r="K8" i="20"/>
  <c r="L21" i="20"/>
  <c r="L4" i="21"/>
  <c r="K16" i="21"/>
  <c r="L85" i="21"/>
  <c r="L97" i="21"/>
  <c r="L111" i="21"/>
  <c r="K44" i="23"/>
  <c r="K36" i="23"/>
  <c r="K4" i="23"/>
  <c r="K35" i="23"/>
  <c r="K31" i="23"/>
  <c r="K25" i="23"/>
  <c r="K17" i="23"/>
  <c r="K11" i="23"/>
  <c r="K19" i="23"/>
  <c r="K7" i="23"/>
  <c r="K33" i="23"/>
  <c r="K27" i="23"/>
  <c r="K23" i="23"/>
  <c r="K15" i="23"/>
  <c r="K9" i="23"/>
  <c r="K39" i="23"/>
  <c r="K3" i="23"/>
  <c r="K43" i="23"/>
  <c r="K41" i="23"/>
  <c r="K47" i="23"/>
  <c r="K7" i="24"/>
  <c r="K40" i="24"/>
  <c r="K8" i="24"/>
  <c r="K20" i="24"/>
  <c r="K18" i="24"/>
  <c r="K24" i="24"/>
  <c r="K28" i="24"/>
  <c r="K26" i="24"/>
  <c r="L30" i="24"/>
  <c r="L89" i="25"/>
  <c r="L31" i="25"/>
  <c r="L72" i="25"/>
  <c r="K38" i="20"/>
  <c r="K3" i="20"/>
  <c r="K33" i="20"/>
  <c r="L36" i="21"/>
  <c r="K48" i="21"/>
  <c r="L92" i="21"/>
  <c r="K100" i="21"/>
  <c r="K108" i="21"/>
  <c r="L35" i="22"/>
  <c r="L3" i="20"/>
  <c r="L12" i="20"/>
  <c r="L19" i="20"/>
  <c r="K36" i="20"/>
  <c r="L44" i="20"/>
  <c r="L51" i="20"/>
  <c r="K19" i="21"/>
  <c r="L27" i="21"/>
  <c r="L34" i="21"/>
  <c r="K51" i="21"/>
  <c r="L59" i="21"/>
  <c r="K67" i="21"/>
  <c r="L71" i="21"/>
  <c r="K73" i="21"/>
  <c r="L78" i="21"/>
  <c r="K81" i="21"/>
  <c r="L100" i="21"/>
  <c r="L104" i="21"/>
  <c r="K106" i="21"/>
  <c r="K17" i="22"/>
  <c r="K5" i="22"/>
  <c r="K3" i="22"/>
  <c r="K40" i="22"/>
  <c r="K42" i="22"/>
  <c r="L21" i="22"/>
  <c r="K23" i="22"/>
  <c r="L28" i="22"/>
  <c r="K31" i="22"/>
  <c r="K12" i="23"/>
  <c r="K4" i="24"/>
  <c r="L7" i="20"/>
  <c r="L20" i="20"/>
  <c r="L27" i="20"/>
  <c r="L29" i="20"/>
  <c r="K39" i="20"/>
  <c r="K41" i="20"/>
  <c r="L3" i="21"/>
  <c r="L10" i="21"/>
  <c r="L12" i="21"/>
  <c r="K22" i="21"/>
  <c r="K24" i="21"/>
  <c r="L35" i="21"/>
  <c r="L42" i="21"/>
  <c r="L44" i="21"/>
  <c r="K54" i="21"/>
  <c r="K56" i="21"/>
  <c r="L67" i="21"/>
  <c r="L74" i="21"/>
  <c r="L76" i="21"/>
  <c r="K86" i="21"/>
  <c r="K88" i="21"/>
  <c r="L99" i="21"/>
  <c r="L106" i="21"/>
  <c r="L108" i="21"/>
  <c r="K4" i="22"/>
  <c r="K6" i="22"/>
  <c r="K11" i="22"/>
  <c r="K13" i="22"/>
  <c r="L17" i="22"/>
  <c r="L24" i="22"/>
  <c r="K36" i="22"/>
  <c r="K38" i="22"/>
  <c r="K43" i="22"/>
  <c r="L47" i="23"/>
  <c r="L39" i="23"/>
  <c r="L3" i="23"/>
  <c r="K5" i="23"/>
  <c r="L12" i="23"/>
  <c r="L20" i="23"/>
  <c r="L28" i="23"/>
  <c r="K37" i="23"/>
  <c r="K44" i="24"/>
  <c r="K47" i="24"/>
  <c r="K37" i="24"/>
  <c r="K29" i="24"/>
  <c r="K21" i="24"/>
  <c r="K13" i="24"/>
  <c r="K5" i="24"/>
  <c r="K3" i="24"/>
  <c r="L9" i="24"/>
  <c r="L15" i="24"/>
  <c r="K22" i="24"/>
  <c r="K32" i="24"/>
  <c r="K35" i="24"/>
  <c r="L41" i="24"/>
  <c r="L45" i="24"/>
  <c r="L47" i="24"/>
  <c r="K104" i="25"/>
  <c r="K11" i="25"/>
  <c r="K16" i="25"/>
  <c r="K27" i="25"/>
  <c r="K29" i="25"/>
  <c r="K33" i="25"/>
  <c r="L38" i="25"/>
  <c r="K44" i="25"/>
  <c r="L49" i="25"/>
  <c r="K52" i="25"/>
  <c r="L56" i="25"/>
  <c r="L63" i="25"/>
  <c r="L70" i="25"/>
  <c r="L104" i="25"/>
  <c r="L116" i="26"/>
  <c r="K105" i="26"/>
  <c r="L37" i="26"/>
  <c r="L39" i="26"/>
  <c r="L86" i="26"/>
  <c r="K49" i="27"/>
  <c r="L14" i="20"/>
  <c r="L26" i="20"/>
  <c r="K28" i="20"/>
  <c r="L33" i="20"/>
  <c r="L39" i="20"/>
  <c r="L46" i="20"/>
  <c r="L9" i="21"/>
  <c r="K11" i="21"/>
  <c r="L22" i="21"/>
  <c r="L41" i="21"/>
  <c r="K43" i="21"/>
  <c r="L54" i="21"/>
  <c r="L73" i="21"/>
  <c r="K75" i="21"/>
  <c r="L80" i="21"/>
  <c r="L86" i="21"/>
  <c r="L93" i="21"/>
  <c r="L105" i="21"/>
  <c r="K107" i="21"/>
  <c r="L112" i="21"/>
  <c r="L4" i="22"/>
  <c r="L11" i="22"/>
  <c r="K15" i="22"/>
  <c r="L23" i="22"/>
  <c r="K25" i="22"/>
  <c r="L30" i="22"/>
  <c r="K32" i="22"/>
  <c r="L36" i="22"/>
  <c r="L43" i="22"/>
  <c r="L5" i="23"/>
  <c r="L9" i="23"/>
  <c r="L11" i="23"/>
  <c r="K13" i="23"/>
  <c r="L17" i="23"/>
  <c r="L19" i="23"/>
  <c r="K21" i="23"/>
  <c r="L25" i="23"/>
  <c r="L27" i="23"/>
  <c r="K29" i="23"/>
  <c r="L33" i="23"/>
  <c r="L35" i="23"/>
  <c r="L37" i="23"/>
  <c r="K46" i="23"/>
  <c r="K48" i="23"/>
  <c r="L11" i="24"/>
  <c r="L13" i="24"/>
  <c r="L18" i="24"/>
  <c r="L20" i="24"/>
  <c r="L22" i="24"/>
  <c r="K31" i="24"/>
  <c r="K33" i="24"/>
  <c r="L6" i="25"/>
  <c r="K8" i="25"/>
  <c r="L11" i="25"/>
  <c r="L16" i="25"/>
  <c r="K20" i="25"/>
  <c r="L23" i="25"/>
  <c r="K25" i="25"/>
  <c r="K28" i="25"/>
  <c r="K40" i="25"/>
  <c r="K43" i="25"/>
  <c r="L54" i="25"/>
  <c r="L59" i="25"/>
  <c r="L61" i="25"/>
  <c r="K68" i="25"/>
  <c r="K85" i="25"/>
  <c r="L102" i="25"/>
  <c r="L22" i="26"/>
  <c r="L54" i="26"/>
  <c r="L84" i="26"/>
  <c r="K99" i="26"/>
  <c r="L45" i="27"/>
  <c r="L106" i="27"/>
  <c r="K15" i="20"/>
  <c r="K17" i="20"/>
  <c r="L28" i="20"/>
  <c r="L35" i="20"/>
  <c r="K47" i="20"/>
  <c r="K49" i="20"/>
  <c r="L11" i="21"/>
  <c r="K30" i="21"/>
  <c r="K32" i="21"/>
  <c r="L43" i="21"/>
  <c r="L50" i="21"/>
  <c r="K62" i="21"/>
  <c r="K64" i="21"/>
  <c r="L75" i="21"/>
  <c r="L82" i="21"/>
  <c r="K94" i="21"/>
  <c r="K96" i="21"/>
  <c r="L107" i="21"/>
  <c r="L114" i="21"/>
  <c r="K12" i="22"/>
  <c r="K14" i="22"/>
  <c r="K19" i="22"/>
  <c r="K21" i="22"/>
  <c r="L25" i="22"/>
  <c r="L32" i="22"/>
  <c r="K44" i="22"/>
  <c r="L13" i="23"/>
  <c r="L21" i="23"/>
  <c r="L29" i="23"/>
  <c r="K42" i="23"/>
  <c r="L48" i="23"/>
  <c r="L7" i="24"/>
  <c r="K14" i="24"/>
  <c r="K27" i="24"/>
  <c r="L33" i="24"/>
  <c r="L39" i="24"/>
  <c r="L46" i="24"/>
  <c r="L48" i="24"/>
  <c r="K19" i="25"/>
  <c r="K26" i="25"/>
  <c r="K38" i="25"/>
  <c r="K48" i="25"/>
  <c r="K69" i="25"/>
  <c r="K78" i="25"/>
  <c r="K83" i="25"/>
  <c r="K100" i="25"/>
  <c r="K3" i="26"/>
  <c r="L20" i="26"/>
  <c r="K67" i="26"/>
  <c r="K82" i="26"/>
  <c r="K97" i="26"/>
  <c r="L113" i="26"/>
  <c r="K38" i="23"/>
  <c r="L12" i="24"/>
  <c r="K25" i="24"/>
  <c r="L42" i="24"/>
  <c r="L36" i="25"/>
  <c r="K53" i="25"/>
  <c r="K59" i="25"/>
  <c r="L64" i="25"/>
  <c r="K67" i="25"/>
  <c r="K74" i="25"/>
  <c r="K110" i="25"/>
  <c r="K115" i="25"/>
  <c r="K40" i="23"/>
  <c r="K39" i="25"/>
  <c r="L48" i="25"/>
  <c r="K23" i="20"/>
  <c r="L36" i="20"/>
  <c r="K6" i="21"/>
  <c r="K8" i="21"/>
  <c r="L19" i="21"/>
  <c r="L26" i="21"/>
  <c r="K38" i="21"/>
  <c r="K40" i="21"/>
  <c r="L51" i="21"/>
  <c r="L58" i="21"/>
  <c r="K70" i="21"/>
  <c r="K72" i="21"/>
  <c r="L83" i="21"/>
  <c r="L90" i="21"/>
  <c r="K102" i="21"/>
  <c r="K104" i="21"/>
  <c r="L115" i="21"/>
  <c r="L8" i="22"/>
  <c r="K20" i="22"/>
  <c r="K22" i="22"/>
  <c r="K27" i="22"/>
  <c r="K29" i="22"/>
  <c r="L33" i="22"/>
  <c r="L40" i="22"/>
  <c r="L7" i="23"/>
  <c r="K10" i="23"/>
  <c r="K14" i="23"/>
  <c r="L15" i="23"/>
  <c r="K18" i="23"/>
  <c r="K22" i="23"/>
  <c r="L23" i="23"/>
  <c r="K26" i="23"/>
  <c r="K30" i="23"/>
  <c r="L31" i="23"/>
  <c r="K34" i="23"/>
  <c r="L40" i="23"/>
  <c r="L46" i="23"/>
  <c r="K6" i="24"/>
  <c r="K16" i="24"/>
  <c r="K19" i="24"/>
  <c r="L25" i="24"/>
  <c r="L31" i="24"/>
  <c r="K38" i="24"/>
  <c r="K46" i="24"/>
  <c r="K96" i="25"/>
  <c r="L65" i="25"/>
  <c r="L24" i="25"/>
  <c r="L28" i="25"/>
  <c r="K30" i="25"/>
  <c r="L32" i="25"/>
  <c r="K37" i="25"/>
  <c r="L43" i="25"/>
  <c r="L62" i="25"/>
  <c r="L67" i="25"/>
  <c r="K77" i="25"/>
  <c r="K106" i="25"/>
  <c r="L99" i="26"/>
  <c r="K28" i="26"/>
  <c r="K28" i="28"/>
  <c r="L44" i="22"/>
  <c r="L10" i="24"/>
  <c r="L14" i="24"/>
  <c r="K23" i="24"/>
  <c r="L35" i="24"/>
  <c r="L37" i="24"/>
  <c r="K5" i="25"/>
  <c r="K3" i="25"/>
  <c r="L55" i="25"/>
  <c r="L11" i="20"/>
  <c r="K25" i="20"/>
  <c r="L43" i="20"/>
  <c r="L10" i="20"/>
  <c r="K12" i="20"/>
  <c r="L17" i="20"/>
  <c r="L23" i="20"/>
  <c r="L30" i="20"/>
  <c r="L42" i="20"/>
  <c r="K44" i="20"/>
  <c r="L6" i="21"/>
  <c r="L13" i="21"/>
  <c r="L25" i="21"/>
  <c r="K27" i="21"/>
  <c r="L32" i="21"/>
  <c r="L38" i="21"/>
  <c r="L45" i="21"/>
  <c r="L57" i="21"/>
  <c r="K59" i="21"/>
  <c r="L64" i="21"/>
  <c r="L70" i="21"/>
  <c r="L77" i="21"/>
  <c r="L89" i="21"/>
  <c r="K91" i="21"/>
  <c r="L96" i="21"/>
  <c r="L102" i="21"/>
  <c r="L109" i="21"/>
  <c r="L7" i="22"/>
  <c r="K9" i="22"/>
  <c r="L14" i="22"/>
  <c r="K16" i="22"/>
  <c r="L20" i="22"/>
  <c r="L27" i="22"/>
  <c r="L39" i="22"/>
  <c r="K41" i="22"/>
  <c r="K8" i="23"/>
  <c r="K16" i="23"/>
  <c r="K24" i="23"/>
  <c r="K32" i="23"/>
  <c r="L42" i="23"/>
  <c r="L44" i="23"/>
  <c r="L49" i="23"/>
  <c r="L40" i="24"/>
  <c r="L32" i="24"/>
  <c r="L24" i="24"/>
  <c r="L16" i="24"/>
  <c r="L8" i="24"/>
  <c r="L4" i="24"/>
  <c r="L6" i="24"/>
  <c r="K10" i="24"/>
  <c r="K12" i="24"/>
  <c r="K15" i="24"/>
  <c r="K17" i="24"/>
  <c r="L27" i="24"/>
  <c r="L29" i="24"/>
  <c r="L34" i="24"/>
  <c r="L36" i="24"/>
  <c r="L38" i="24"/>
  <c r="K42" i="24"/>
  <c r="L96" i="25"/>
  <c r="L7" i="25"/>
  <c r="K15" i="25"/>
  <c r="L19" i="25"/>
  <c r="L35" i="25"/>
  <c r="L37" i="25"/>
  <c r="L41" i="25"/>
  <c r="K56" i="25"/>
  <c r="L91" i="25"/>
  <c r="K109" i="25"/>
  <c r="K24" i="26"/>
  <c r="K11" i="26"/>
  <c r="K9" i="26"/>
  <c r="K107" i="26"/>
  <c r="K92" i="26"/>
  <c r="K81" i="26"/>
  <c r="K60" i="26"/>
  <c r="K49" i="26"/>
  <c r="K91" i="26"/>
  <c r="L26" i="27"/>
  <c r="L89" i="27"/>
  <c r="K78" i="21"/>
  <c r="K80" i="21"/>
  <c r="L91" i="21"/>
  <c r="K110" i="21"/>
  <c r="K112" i="21"/>
  <c r="L9" i="22"/>
  <c r="L16" i="22"/>
  <c r="K28" i="22"/>
  <c r="K30" i="22"/>
  <c r="K35" i="22"/>
  <c r="L41" i="22"/>
  <c r="L8" i="23"/>
  <c r="L16" i="23"/>
  <c r="L24" i="23"/>
  <c r="L32" i="23"/>
  <c r="L38" i="23"/>
  <c r="K45" i="23"/>
  <c r="K11" i="24"/>
  <c r="L17" i="24"/>
  <c r="L23" i="24"/>
  <c r="K30" i="24"/>
  <c r="K43" i="24"/>
  <c r="L10" i="25"/>
  <c r="K12" i="25"/>
  <c r="L15" i="25"/>
  <c r="L17" i="25"/>
  <c r="L22" i="25"/>
  <c r="L27" i="25"/>
  <c r="L29" i="25"/>
  <c r="K62" i="25"/>
  <c r="L87" i="25"/>
  <c r="K99" i="25"/>
  <c r="K27" i="26"/>
  <c r="K59" i="26"/>
  <c r="L101" i="26"/>
  <c r="L103" i="26"/>
  <c r="L109" i="26"/>
  <c r="L16" i="27"/>
  <c r="L76" i="27"/>
  <c r="L56" i="27"/>
  <c r="L34" i="27"/>
  <c r="L102" i="27"/>
  <c r="L85" i="27"/>
  <c r="L24" i="27"/>
  <c r="L12" i="27"/>
  <c r="L5" i="27"/>
  <c r="L18" i="27"/>
  <c r="K13" i="28"/>
  <c r="K18" i="28"/>
  <c r="K9" i="28"/>
  <c r="K63" i="28"/>
  <c r="K7" i="28"/>
  <c r="K80" i="28"/>
  <c r="K16" i="28"/>
  <c r="K30" i="28"/>
  <c r="L43" i="24"/>
  <c r="K45" i="24"/>
  <c r="K9" i="25"/>
  <c r="L13" i="25"/>
  <c r="L20" i="25"/>
  <c r="K22" i="25"/>
  <c r="L26" i="25"/>
  <c r="K32" i="25"/>
  <c r="L33" i="25"/>
  <c r="L39" i="25"/>
  <c r="L44" i="25"/>
  <c r="K46" i="25"/>
  <c r="L57" i="25"/>
  <c r="K65" i="25"/>
  <c r="L69" i="25"/>
  <c r="K71" i="25"/>
  <c r="L79" i="25"/>
  <c r="L81" i="25"/>
  <c r="L83" i="25"/>
  <c r="L88" i="25"/>
  <c r="L94" i="25"/>
  <c r="K101" i="25"/>
  <c r="K103" i="25"/>
  <c r="L111" i="25"/>
  <c r="L113" i="25"/>
  <c r="L115" i="25"/>
  <c r="L6" i="26"/>
  <c r="L12" i="26"/>
  <c r="K14" i="26"/>
  <c r="K19" i="26"/>
  <c r="K21" i="26"/>
  <c r="L29" i="26"/>
  <c r="L31" i="26"/>
  <c r="L33" i="26"/>
  <c r="L38" i="26"/>
  <c r="L44" i="26"/>
  <c r="K46" i="26"/>
  <c r="K51" i="26"/>
  <c r="K53" i="26"/>
  <c r="L61" i="26"/>
  <c r="L63" i="26"/>
  <c r="L65" i="26"/>
  <c r="L70" i="26"/>
  <c r="L76" i="26"/>
  <c r="K78" i="26"/>
  <c r="K83" i="26"/>
  <c r="K85" i="26"/>
  <c r="L93" i="26"/>
  <c r="L95" i="26"/>
  <c r="L97" i="26"/>
  <c r="L102" i="26"/>
  <c r="K12" i="27"/>
  <c r="K14" i="27"/>
  <c r="L33" i="27"/>
  <c r="K41" i="27"/>
  <c r="K80" i="27"/>
  <c r="L87" i="27"/>
  <c r="L3" i="28"/>
  <c r="K95" i="28"/>
  <c r="L13" i="28"/>
  <c r="L59" i="28"/>
  <c r="K6" i="31"/>
  <c r="K113" i="25"/>
  <c r="K105" i="25"/>
  <c r="K97" i="25"/>
  <c r="K89" i="25"/>
  <c r="K81" i="25"/>
  <c r="K73" i="25"/>
  <c r="K94" i="25"/>
  <c r="K88" i="25"/>
  <c r="K86" i="25"/>
  <c r="K4" i="25"/>
  <c r="L9" i="25"/>
  <c r="L30" i="25"/>
  <c r="K34" i="25"/>
  <c r="K47" i="25"/>
  <c r="K58" i="25"/>
  <c r="K61" i="25"/>
  <c r="L71" i="25"/>
  <c r="K82" i="25"/>
  <c r="K84" i="25"/>
  <c r="L86" i="25"/>
  <c r="K95" i="25"/>
  <c r="L101" i="25"/>
  <c r="L103" i="25"/>
  <c r="K114" i="25"/>
  <c r="K116" i="25"/>
  <c r="L4" i="26"/>
  <c r="K13" i="26"/>
  <c r="L14" i="26"/>
  <c r="L19" i="26"/>
  <c r="L21" i="26"/>
  <c r="K32" i="26"/>
  <c r="K34" i="26"/>
  <c r="L36" i="26"/>
  <c r="K45" i="26"/>
  <c r="L46" i="26"/>
  <c r="L51" i="26"/>
  <c r="L53" i="26"/>
  <c r="K64" i="26"/>
  <c r="K66" i="26"/>
  <c r="L68" i="26"/>
  <c r="K77" i="26"/>
  <c r="L78" i="26"/>
  <c r="L83" i="26"/>
  <c r="L85" i="26"/>
  <c r="K96" i="26"/>
  <c r="K98" i="26"/>
  <c r="K9" i="27"/>
  <c r="L14" i="27"/>
  <c r="K29" i="27"/>
  <c r="K36" i="27"/>
  <c r="L46" i="27"/>
  <c r="L53" i="27"/>
  <c r="K55" i="27"/>
  <c r="K57" i="27"/>
  <c r="L65" i="27"/>
  <c r="K73" i="27"/>
  <c r="L77" i="27"/>
  <c r="K89" i="27"/>
  <c r="K106" i="27"/>
  <c r="L85" i="28"/>
  <c r="L116" i="25"/>
  <c r="L108" i="25"/>
  <c r="L100" i="25"/>
  <c r="L92" i="25"/>
  <c r="L84" i="25"/>
  <c r="L76" i="25"/>
  <c r="L107" i="25"/>
  <c r="L105" i="25"/>
  <c r="L75" i="25"/>
  <c r="L73" i="25"/>
  <c r="L99" i="25"/>
  <c r="L97" i="25"/>
  <c r="L4" i="25"/>
  <c r="K6" i="25"/>
  <c r="K10" i="25"/>
  <c r="K13" i="25"/>
  <c r="K17" i="25"/>
  <c r="L21" i="25"/>
  <c r="K23" i="25"/>
  <c r="K41" i="25"/>
  <c r="L45" i="25"/>
  <c r="L52" i="25"/>
  <c r="K54" i="25"/>
  <c r="L58" i="25"/>
  <c r="K64" i="25"/>
  <c r="K66" i="25"/>
  <c r="L80" i="25"/>
  <c r="L82" i="25"/>
  <c r="L93" i="25"/>
  <c r="L112" i="25"/>
  <c r="L114" i="25"/>
  <c r="L11" i="26"/>
  <c r="L30" i="26"/>
  <c r="L32" i="26"/>
  <c r="L43" i="26"/>
  <c r="L62" i="26"/>
  <c r="L64" i="26"/>
  <c r="L75" i="26"/>
  <c r="L94" i="26"/>
  <c r="L96" i="26"/>
  <c r="L98" i="26"/>
  <c r="L114" i="26"/>
  <c r="K7" i="27"/>
  <c r="L17" i="27"/>
  <c r="L44" i="27"/>
  <c r="K87" i="27"/>
  <c r="K100" i="27"/>
  <c r="K104" i="27"/>
  <c r="L49" i="28"/>
  <c r="K60" i="28"/>
  <c r="K56" i="26"/>
  <c r="K88" i="26"/>
  <c r="K27" i="27"/>
  <c r="K61" i="27"/>
  <c r="K24" i="28"/>
  <c r="K47" i="28"/>
  <c r="L52" i="28"/>
  <c r="K115" i="28"/>
  <c r="L5" i="25"/>
  <c r="K7" i="25"/>
  <c r="L8" i="25"/>
  <c r="L14" i="25"/>
  <c r="K18" i="25"/>
  <c r="K21" i="25"/>
  <c r="K31" i="25"/>
  <c r="K36" i="25"/>
  <c r="K42" i="25"/>
  <c r="K45" i="25"/>
  <c r="L47" i="25"/>
  <c r="K49" i="25"/>
  <c r="K51" i="25"/>
  <c r="L53" i="25"/>
  <c r="K55" i="25"/>
  <c r="K60" i="25"/>
  <c r="L74" i="25"/>
  <c r="K76" i="25"/>
  <c r="L78" i="25"/>
  <c r="K80" i="25"/>
  <c r="K91" i="25"/>
  <c r="K93" i="25"/>
  <c r="L95" i="25"/>
  <c r="L106" i="25"/>
  <c r="K108" i="25"/>
  <c r="L110" i="25"/>
  <c r="K112" i="25"/>
  <c r="K116" i="26"/>
  <c r="L13" i="26"/>
  <c r="L24" i="26"/>
  <c r="K26" i="26"/>
  <c r="L28" i="26"/>
  <c r="K30" i="26"/>
  <c r="K41" i="26"/>
  <c r="K43" i="26"/>
  <c r="L45" i="26"/>
  <c r="L56" i="26"/>
  <c r="K58" i="26"/>
  <c r="L60" i="26"/>
  <c r="K62" i="26"/>
  <c r="K73" i="26"/>
  <c r="K75" i="26"/>
  <c r="L77" i="26"/>
  <c r="L88" i="26"/>
  <c r="K90" i="26"/>
  <c r="L92" i="26"/>
  <c r="K94" i="26"/>
  <c r="L107" i="26"/>
  <c r="K110" i="26"/>
  <c r="L100" i="27"/>
  <c r="L37" i="27"/>
  <c r="L72" i="27"/>
  <c r="L68" i="27"/>
  <c r="L57" i="27"/>
  <c r="L49" i="27"/>
  <c r="L90" i="27"/>
  <c r="L82" i="27"/>
  <c r="L36" i="27"/>
  <c r="L103" i="27"/>
  <c r="L88" i="27"/>
  <c r="L21" i="27"/>
  <c r="L69" i="27"/>
  <c r="L58" i="27"/>
  <c r="L50" i="27"/>
  <c r="L8" i="27"/>
  <c r="L4" i="27"/>
  <c r="L20" i="27"/>
  <c r="K22" i="27"/>
  <c r="K37" i="27"/>
  <c r="L52" i="27"/>
  <c r="L81" i="27"/>
  <c r="K86" i="27"/>
  <c r="L42" i="28"/>
  <c r="L44" i="28"/>
  <c r="K68" i="28"/>
  <c r="K76" i="28"/>
  <c r="K106" i="26"/>
  <c r="L115" i="26"/>
  <c r="K4" i="27"/>
  <c r="K90" i="27"/>
  <c r="K77" i="27"/>
  <c r="K58" i="27"/>
  <c r="K45" i="27"/>
  <c r="K26" i="27"/>
  <c r="K13" i="27"/>
  <c r="K82" i="27"/>
  <c r="K50" i="27"/>
  <c r="K18" i="27"/>
  <c r="K95" i="27"/>
  <c r="K63" i="27"/>
  <c r="K31" i="27"/>
  <c r="K98" i="27"/>
  <c r="K79" i="27"/>
  <c r="K62" i="27"/>
  <c r="K39" i="27"/>
  <c r="K93" i="27"/>
  <c r="K85" i="27"/>
  <c r="K74" i="27"/>
  <c r="K70" i="27"/>
  <c r="K66" i="27"/>
  <c r="K47" i="27"/>
  <c r="K42" i="27"/>
  <c r="K38" i="27"/>
  <c r="K34" i="27"/>
  <c r="K15" i="27"/>
  <c r="K107" i="27"/>
  <c r="K105" i="27"/>
  <c r="K25" i="27"/>
  <c r="K23" i="27"/>
  <c r="K17" i="27"/>
  <c r="K94" i="27"/>
  <c r="K71" i="27"/>
  <c r="K10" i="27"/>
  <c r="K6" i="27"/>
  <c r="L6" i="27"/>
  <c r="L25" i="27"/>
  <c r="K54" i="27"/>
  <c r="K69" i="27"/>
  <c r="K91" i="27"/>
  <c r="K101" i="27"/>
  <c r="K15" i="28"/>
  <c r="K53" i="28"/>
  <c r="L65" i="28"/>
  <c r="L97" i="28"/>
  <c r="L12" i="29"/>
  <c r="L74" i="29"/>
  <c r="L70" i="29"/>
  <c r="L90" i="29"/>
  <c r="L72" i="29"/>
  <c r="L82" i="29"/>
  <c r="L58" i="29"/>
  <c r="L22" i="29"/>
  <c r="L24" i="29"/>
  <c r="L106" i="29"/>
  <c r="L50" i="29"/>
  <c r="K48" i="24"/>
  <c r="L12" i="25"/>
  <c r="K14" i="25"/>
  <c r="L25" i="25"/>
  <c r="L46" i="25"/>
  <c r="K50" i="25"/>
  <c r="K63" i="25"/>
  <c r="L68" i="25"/>
  <c r="K70" i="25"/>
  <c r="K72" i="25"/>
  <c r="K75" i="25"/>
  <c r="L77" i="25"/>
  <c r="K90" i="25"/>
  <c r="K92" i="25"/>
  <c r="K102" i="25"/>
  <c r="K107" i="25"/>
  <c r="K8" i="26"/>
  <c r="K4" i="26"/>
  <c r="K10" i="26"/>
  <c r="K20" i="26"/>
  <c r="K22" i="26"/>
  <c r="K25" i="26"/>
  <c r="K40" i="26"/>
  <c r="K42" i="26"/>
  <c r="K52" i="26"/>
  <c r="K54" i="26"/>
  <c r="K57" i="26"/>
  <c r="K72" i="26"/>
  <c r="K74" i="26"/>
  <c r="K84" i="26"/>
  <c r="K86" i="26"/>
  <c r="K89" i="26"/>
  <c r="L106" i="26"/>
  <c r="L108" i="26"/>
  <c r="K113" i="26"/>
  <c r="K16" i="27"/>
  <c r="K21" i="27"/>
  <c r="L23" i="27"/>
  <c r="L32" i="27"/>
  <c r="K35" i="27"/>
  <c r="L40" i="27"/>
  <c r="K48" i="27"/>
  <c r="K53" i="27"/>
  <c r="L66" i="27"/>
  <c r="K81" i="27"/>
  <c r="L84" i="27"/>
  <c r="L98" i="27"/>
  <c r="L112" i="28"/>
  <c r="L108" i="28"/>
  <c r="L92" i="28"/>
  <c r="L88" i="28"/>
  <c r="L86" i="28"/>
  <c r="L67" i="28"/>
  <c r="L104" i="28"/>
  <c r="L98" i="28"/>
  <c r="L96" i="28"/>
  <c r="L116" i="28"/>
  <c r="L111" i="28"/>
  <c r="L107" i="28"/>
  <c r="L91" i="28"/>
  <c r="L83" i="28"/>
  <c r="L70" i="28"/>
  <c r="L66" i="28"/>
  <c r="L54" i="28"/>
  <c r="L12" i="28"/>
  <c r="L6" i="28"/>
  <c r="L100" i="28"/>
  <c r="L75" i="28"/>
  <c r="L37" i="28"/>
  <c r="L81" i="28"/>
  <c r="L77" i="28"/>
  <c r="L57" i="28"/>
  <c r="L21" i="28"/>
  <c r="L9" i="28"/>
  <c r="L78" i="28"/>
  <c r="L38" i="28"/>
  <c r="L25" i="28"/>
  <c r="L14" i="28"/>
  <c r="L35" i="28"/>
  <c r="L60" i="28"/>
  <c r="L53" i="28"/>
  <c r="L46" i="28"/>
  <c r="L62" i="28"/>
  <c r="L41" i="28"/>
  <c r="L4" i="28"/>
  <c r="L30" i="28"/>
  <c r="L28" i="28"/>
  <c r="K38" i="28"/>
  <c r="L45" i="28"/>
  <c r="L71" i="28"/>
  <c r="K74" i="28"/>
  <c r="K79" i="25"/>
  <c r="L90" i="25"/>
  <c r="L109" i="25"/>
  <c r="K111" i="25"/>
  <c r="L8" i="26"/>
  <c r="L15" i="26"/>
  <c r="L17" i="26"/>
  <c r="L27" i="26"/>
  <c r="K29" i="26"/>
  <c r="L40" i="26"/>
  <c r="L47" i="26"/>
  <c r="L49" i="26"/>
  <c r="L59" i="26"/>
  <c r="K61" i="26"/>
  <c r="K68" i="26"/>
  <c r="L72" i="26"/>
  <c r="L79" i="26"/>
  <c r="L81" i="26"/>
  <c r="L91" i="26"/>
  <c r="K93" i="26"/>
  <c r="K102" i="26"/>
  <c r="L112" i="26"/>
  <c r="L15" i="27"/>
  <c r="L19" i="27"/>
  <c r="L27" i="27"/>
  <c r="L38" i="27"/>
  <c r="L63" i="27"/>
  <c r="K76" i="27"/>
  <c r="K78" i="27"/>
  <c r="L80" i="27"/>
  <c r="K97" i="27"/>
  <c r="K99" i="27"/>
  <c r="L26" i="28"/>
  <c r="K32" i="28"/>
  <c r="K34" i="28"/>
  <c r="K37" i="28"/>
  <c r="K50" i="28"/>
  <c r="K57" i="28"/>
  <c r="K77" i="28"/>
  <c r="K114" i="28"/>
  <c r="L104" i="29"/>
  <c r="K28" i="29"/>
  <c r="L33" i="29"/>
  <c r="K35" i="29"/>
  <c r="K38" i="29"/>
  <c r="L77" i="29"/>
  <c r="K80" i="29"/>
  <c r="K9" i="30"/>
  <c r="K22" i="31"/>
  <c r="L18" i="25"/>
  <c r="L34" i="25"/>
  <c r="L50" i="25"/>
  <c r="L66" i="25"/>
  <c r="K98" i="25"/>
  <c r="K100" i="26"/>
  <c r="K95" i="26"/>
  <c r="K87" i="26"/>
  <c r="K79" i="26"/>
  <c r="K71" i="26"/>
  <c r="K63" i="26"/>
  <c r="K55" i="26"/>
  <c r="K47" i="26"/>
  <c r="K39" i="26"/>
  <c r="K31" i="26"/>
  <c r="K23" i="26"/>
  <c r="K15" i="26"/>
  <c r="K7" i="26"/>
  <c r="K108" i="26"/>
  <c r="K6" i="26"/>
  <c r="K16" i="26"/>
  <c r="K38" i="26"/>
  <c r="K48" i="26"/>
  <c r="K70" i="26"/>
  <c r="K80" i="26"/>
  <c r="L100" i="26"/>
  <c r="K104" i="26"/>
  <c r="K5" i="27"/>
  <c r="L55" i="27"/>
  <c r="K59" i="27"/>
  <c r="K68" i="27"/>
  <c r="L78" i="27"/>
  <c r="L97" i="27"/>
  <c r="K6" i="28"/>
  <c r="K29" i="28"/>
  <c r="K48" i="28"/>
  <c r="K55" i="28"/>
  <c r="K64" i="28"/>
  <c r="K66" i="28"/>
  <c r="L84" i="28"/>
  <c r="L89" i="28"/>
  <c r="K91" i="28"/>
  <c r="L94" i="28"/>
  <c r="L109" i="28"/>
  <c r="K111" i="28"/>
  <c r="L85" i="25"/>
  <c r="K87" i="25"/>
  <c r="L98" i="25"/>
  <c r="L110" i="26"/>
  <c r="L105" i="26"/>
  <c r="L90" i="26"/>
  <c r="L82" i="26"/>
  <c r="L74" i="26"/>
  <c r="L66" i="26"/>
  <c r="L58" i="26"/>
  <c r="L50" i="26"/>
  <c r="L42" i="26"/>
  <c r="L34" i="26"/>
  <c r="L26" i="26"/>
  <c r="L18" i="26"/>
  <c r="L10" i="26"/>
  <c r="L111" i="26"/>
  <c r="L3" i="26"/>
  <c r="K5" i="26"/>
  <c r="K12" i="26"/>
  <c r="L16" i="26"/>
  <c r="L23" i="26"/>
  <c r="L25" i="26"/>
  <c r="L35" i="26"/>
  <c r="K37" i="26"/>
  <c r="K44" i="26"/>
  <c r="L48" i="26"/>
  <c r="L55" i="26"/>
  <c r="L57" i="26"/>
  <c r="L67" i="26"/>
  <c r="K69" i="26"/>
  <c r="K76" i="26"/>
  <c r="L80" i="26"/>
  <c r="L87" i="26"/>
  <c r="L89" i="26"/>
  <c r="K101" i="26"/>
  <c r="K103" i="26"/>
  <c r="K112" i="26"/>
  <c r="K115" i="26"/>
  <c r="K3" i="27"/>
  <c r="L11" i="27"/>
  <c r="K20" i="27"/>
  <c r="K24" i="27"/>
  <c r="L30" i="27"/>
  <c r="L47" i="27"/>
  <c r="L51" i="27"/>
  <c r="L59" i="27"/>
  <c r="L70" i="27"/>
  <c r="L95" i="27"/>
  <c r="K102" i="27"/>
  <c r="K105" i="28"/>
  <c r="L18" i="28"/>
  <c r="K22" i="28"/>
  <c r="L29" i="28"/>
  <c r="K49" i="28"/>
  <c r="L51" i="28"/>
  <c r="L58" i="28"/>
  <c r="L72" i="28"/>
  <c r="L82" i="28"/>
  <c r="L3" i="29"/>
  <c r="K62" i="29"/>
  <c r="L67" i="29"/>
  <c r="L43" i="27"/>
  <c r="K52" i="27"/>
  <c r="K56" i="27"/>
  <c r="L62" i="27"/>
  <c r="L79" i="27"/>
  <c r="L83" i="27"/>
  <c r="L91" i="27"/>
  <c r="K21" i="28"/>
  <c r="K31" i="28"/>
  <c r="K33" i="28"/>
  <c r="K45" i="28"/>
  <c r="L61" i="28"/>
  <c r="K82" i="28"/>
  <c r="L90" i="28"/>
  <c r="L95" i="28"/>
  <c r="K99" i="28"/>
  <c r="L102" i="28"/>
  <c r="L81" i="29"/>
  <c r="K12" i="30"/>
  <c r="K35" i="30"/>
  <c r="K25" i="30"/>
  <c r="L17" i="29"/>
  <c r="L47" i="29"/>
  <c r="L31" i="27"/>
  <c r="K44" i="27"/>
  <c r="K46" i="27"/>
  <c r="L48" i="27"/>
  <c r="K65" i="27"/>
  <c r="K67" i="27"/>
  <c r="L75" i="27"/>
  <c r="K84" i="27"/>
  <c r="K88" i="27"/>
  <c r="L94" i="27"/>
  <c r="K103" i="27"/>
  <c r="K4" i="28"/>
  <c r="L10" i="28"/>
  <c r="K17" i="28"/>
  <c r="L19" i="28"/>
  <c r="L34" i="28"/>
  <c r="L36" i="28"/>
  <c r="L43" i="28"/>
  <c r="L50" i="28"/>
  <c r="K62" i="28"/>
  <c r="L93" i="28"/>
  <c r="L113" i="28"/>
  <c r="K116" i="28"/>
  <c r="K39" i="29"/>
  <c r="L63" i="29"/>
  <c r="L3" i="27"/>
  <c r="L7" i="27"/>
  <c r="L10" i="27"/>
  <c r="L22" i="27"/>
  <c r="K28" i="27"/>
  <c r="L29" i="27"/>
  <c r="L35" i="27"/>
  <c r="L39" i="27"/>
  <c r="L42" i="27"/>
  <c r="L54" i="27"/>
  <c r="K60" i="27"/>
  <c r="L61" i="27"/>
  <c r="L67" i="27"/>
  <c r="L71" i="27"/>
  <c r="L74" i="27"/>
  <c r="L86" i="27"/>
  <c r="K92" i="27"/>
  <c r="L93" i="27"/>
  <c r="L99" i="27"/>
  <c r="L107" i="27"/>
  <c r="K12" i="28"/>
  <c r="L33" i="28"/>
  <c r="K54" i="28"/>
  <c r="L68" i="28"/>
  <c r="K70" i="28"/>
  <c r="L73" i="28"/>
  <c r="K75" i="28"/>
  <c r="K79" i="28"/>
  <c r="K83" i="28"/>
  <c r="K86" i="28"/>
  <c r="K103" i="28"/>
  <c r="K107" i="28"/>
  <c r="L110" i="28"/>
  <c r="K4" i="29"/>
  <c r="K103" i="29"/>
  <c r="K101" i="29"/>
  <c r="K71" i="29"/>
  <c r="K111" i="29"/>
  <c r="K109" i="29"/>
  <c r="K79" i="29"/>
  <c r="K77" i="29"/>
  <c r="K47" i="29"/>
  <c r="K45" i="29"/>
  <c r="K15" i="29"/>
  <c r="K115" i="29"/>
  <c r="K83" i="29"/>
  <c r="K51" i="29"/>
  <c r="K19" i="29"/>
  <c r="K11" i="29"/>
  <c r="K95" i="29"/>
  <c r="K93" i="29"/>
  <c r="K63" i="29"/>
  <c r="K61" i="29"/>
  <c r="K31" i="29"/>
  <c r="K29" i="29"/>
  <c r="K67" i="29"/>
  <c r="K55" i="29"/>
  <c r="K53" i="29"/>
  <c r="K43" i="29"/>
  <c r="K7" i="29"/>
  <c r="K3" i="29"/>
  <c r="K107" i="29"/>
  <c r="K69" i="29"/>
  <c r="K59" i="29"/>
  <c r="K85" i="29"/>
  <c r="K75" i="29"/>
  <c r="K87" i="29"/>
  <c r="K10" i="29"/>
  <c r="L19" i="29"/>
  <c r="K21" i="29"/>
  <c r="K23" i="29"/>
  <c r="K26" i="29"/>
  <c r="K91" i="29"/>
  <c r="K97" i="29"/>
  <c r="K102" i="29"/>
  <c r="K22" i="30"/>
  <c r="K114" i="26"/>
  <c r="K11" i="27"/>
  <c r="K32" i="27"/>
  <c r="K43" i="27"/>
  <c r="K64" i="27"/>
  <c r="K75" i="27"/>
  <c r="K96" i="27"/>
  <c r="L101" i="27"/>
  <c r="K10" i="28"/>
  <c r="K20" i="28"/>
  <c r="K23" i="28"/>
  <c r="K25" i="28"/>
  <c r="K39" i="28"/>
  <c r="K41" i="28"/>
  <c r="K44" i="28"/>
  <c r="K52" i="28"/>
  <c r="K58" i="28"/>
  <c r="K71" i="28"/>
  <c r="K78" i="28"/>
  <c r="K89" i="28"/>
  <c r="L103" i="28"/>
  <c r="K108" i="28"/>
  <c r="L112" i="29"/>
  <c r="K6" i="29"/>
  <c r="K17" i="29"/>
  <c r="K90" i="29"/>
  <c r="K92" i="29"/>
  <c r="K99" i="29"/>
  <c r="K110" i="29"/>
  <c r="L27" i="30"/>
  <c r="L6" i="30"/>
  <c r="L4" i="30"/>
  <c r="L8" i="30"/>
  <c r="L32" i="30"/>
  <c r="L20" i="30"/>
  <c r="L24" i="30"/>
  <c r="K30" i="30"/>
  <c r="L20" i="31"/>
  <c r="L33" i="31"/>
  <c r="L23" i="31"/>
  <c r="L11" i="31"/>
  <c r="L13" i="31"/>
  <c r="K109" i="26"/>
  <c r="K8" i="27"/>
  <c r="L9" i="27"/>
  <c r="K19" i="27"/>
  <c r="L28" i="27"/>
  <c r="K40" i="27"/>
  <c r="L41" i="27"/>
  <c r="K51" i="27"/>
  <c r="L60" i="27"/>
  <c r="K72" i="27"/>
  <c r="L73" i="27"/>
  <c r="K83" i="27"/>
  <c r="L92" i="27"/>
  <c r="K101" i="28"/>
  <c r="K5" i="28"/>
  <c r="K100" i="28"/>
  <c r="K88" i="28"/>
  <c r="K51" i="28"/>
  <c r="K35" i="28"/>
  <c r="K19" i="28"/>
  <c r="K3" i="28"/>
  <c r="K67" i="28"/>
  <c r="K109" i="28"/>
  <c r="K93" i="28"/>
  <c r="K72" i="28"/>
  <c r="K59" i="28"/>
  <c r="K43" i="28"/>
  <c r="K27" i="28"/>
  <c r="K11" i="28"/>
  <c r="K8" i="28"/>
  <c r="K14" i="28"/>
  <c r="K26" i="28"/>
  <c r="K36" i="28"/>
  <c r="K42" i="28"/>
  <c r="K46" i="28"/>
  <c r="K56" i="28"/>
  <c r="K61" i="28"/>
  <c r="K65" i="28"/>
  <c r="L69" i="28"/>
  <c r="L74" i="28"/>
  <c r="K87" i="28"/>
  <c r="K92" i="28"/>
  <c r="L99" i="28"/>
  <c r="L101" i="28"/>
  <c r="L106" i="28"/>
  <c r="L29" i="29"/>
  <c r="K32" i="29"/>
  <c r="L44" i="29"/>
  <c r="K7" i="30"/>
  <c r="L22" i="30"/>
  <c r="K5" i="31"/>
  <c r="L52" i="29"/>
  <c r="L116" i="29"/>
  <c r="L15" i="31"/>
  <c r="K29" i="31"/>
  <c r="L68" i="29"/>
  <c r="L111" i="29"/>
  <c r="K11" i="31"/>
  <c r="K26" i="31"/>
  <c r="L104" i="27"/>
  <c r="L8" i="28"/>
  <c r="L15" i="28"/>
  <c r="L24" i="28"/>
  <c r="L31" i="28"/>
  <c r="L40" i="28"/>
  <c r="L47" i="28"/>
  <c r="L56" i="28"/>
  <c r="L63" i="28"/>
  <c r="K69" i="28"/>
  <c r="L76" i="28"/>
  <c r="L80" i="28"/>
  <c r="K90" i="28"/>
  <c r="K96" i="28"/>
  <c r="K98" i="28"/>
  <c r="K104" i="28"/>
  <c r="K106" i="28"/>
  <c r="L114" i="28"/>
  <c r="K5" i="29"/>
  <c r="L6" i="29"/>
  <c r="L8" i="29"/>
  <c r="L31" i="29"/>
  <c r="L36" i="29"/>
  <c r="L42" i="29"/>
  <c r="L54" i="29"/>
  <c r="L56" i="29"/>
  <c r="L61" i="29"/>
  <c r="K64" i="29"/>
  <c r="K78" i="29"/>
  <c r="L109" i="29"/>
  <c r="K112" i="29"/>
  <c r="K15" i="30"/>
  <c r="K20" i="30"/>
  <c r="L29" i="30"/>
  <c r="L34" i="30"/>
  <c r="K39" i="30"/>
  <c r="L41" i="30"/>
  <c r="L22" i="31"/>
  <c r="K73" i="28"/>
  <c r="K84" i="28"/>
  <c r="K112" i="28"/>
  <c r="L88" i="29"/>
  <c r="L86" i="29"/>
  <c r="L94" i="29"/>
  <c r="L64" i="29"/>
  <c r="L62" i="29"/>
  <c r="L32" i="29"/>
  <c r="L30" i="29"/>
  <c r="L46" i="29"/>
  <c r="L16" i="29"/>
  <c r="L14" i="29"/>
  <c r="K9" i="29"/>
  <c r="L10" i="29"/>
  <c r="L13" i="29"/>
  <c r="L15" i="29"/>
  <c r="L20" i="29"/>
  <c r="L26" i="29"/>
  <c r="L38" i="29"/>
  <c r="L40" i="29"/>
  <c r="L45" i="29"/>
  <c r="K48" i="29"/>
  <c r="K57" i="29"/>
  <c r="L59" i="29"/>
  <c r="K81" i="29"/>
  <c r="L83" i="29"/>
  <c r="L100" i="29"/>
  <c r="L102" i="29"/>
  <c r="L114" i="29"/>
  <c r="K8" i="30"/>
  <c r="K21" i="30"/>
  <c r="K19" i="30"/>
  <c r="K29" i="30"/>
  <c r="K27" i="30"/>
  <c r="K13" i="30"/>
  <c r="K11" i="30"/>
  <c r="K10" i="30"/>
  <c r="K17" i="30"/>
  <c r="K43" i="31"/>
  <c r="K42" i="31"/>
  <c r="K40" i="31"/>
  <c r="K3" i="31"/>
  <c r="K32" i="31"/>
  <c r="K12" i="31"/>
  <c r="K10" i="31"/>
  <c r="K38" i="31"/>
  <c r="K20" i="31"/>
  <c r="K18" i="31"/>
  <c r="K24" i="31"/>
  <c r="K30" i="31"/>
  <c r="K4" i="31"/>
  <c r="L8" i="31"/>
  <c r="K13" i="31"/>
  <c r="L17" i="31"/>
  <c r="K81" i="28"/>
  <c r="L115" i="28"/>
  <c r="L5" i="29"/>
  <c r="L11" i="29"/>
  <c r="K16" i="29"/>
  <c r="K25" i="29"/>
  <c r="L27" i="29"/>
  <c r="K46" i="29"/>
  <c r="K65" i="29"/>
  <c r="K72" i="29"/>
  <c r="L76" i="29"/>
  <c r="K96" i="29"/>
  <c r="K113" i="29"/>
  <c r="L115" i="29"/>
  <c r="K3" i="30"/>
  <c r="L18" i="30"/>
  <c r="K40" i="30"/>
  <c r="K42" i="30"/>
  <c r="K8" i="31"/>
  <c r="L105" i="27"/>
  <c r="L7" i="28"/>
  <c r="L16" i="28"/>
  <c r="L23" i="28"/>
  <c r="L32" i="28"/>
  <c r="L39" i="28"/>
  <c r="L48" i="28"/>
  <c r="L55" i="28"/>
  <c r="L64" i="28"/>
  <c r="L79" i="28"/>
  <c r="K85" i="28"/>
  <c r="L9" i="29"/>
  <c r="L18" i="29"/>
  <c r="K30" i="29"/>
  <c r="L35" i="29"/>
  <c r="K49" i="29"/>
  <c r="L51" i="29"/>
  <c r="K58" i="29"/>
  <c r="K60" i="29"/>
  <c r="L65" i="29"/>
  <c r="K70" i="29"/>
  <c r="L79" i="29"/>
  <c r="L84" i="29"/>
  <c r="K89" i="29"/>
  <c r="L91" i="29"/>
  <c r="L113" i="29"/>
  <c r="K43" i="30"/>
  <c r="K28" i="30"/>
  <c r="K37" i="30"/>
  <c r="L18" i="31"/>
  <c r="K21" i="31"/>
  <c r="K35" i="31"/>
  <c r="L38" i="31"/>
  <c r="K44" i="29"/>
  <c r="L49" i="29"/>
  <c r="K94" i="29"/>
  <c r="L99" i="29"/>
  <c r="K104" i="29"/>
  <c r="L108" i="29"/>
  <c r="L14" i="30"/>
  <c r="K14" i="30"/>
  <c r="K31" i="30"/>
  <c r="L33" i="30"/>
  <c r="L43" i="31"/>
  <c r="L9" i="31"/>
  <c r="L31" i="31"/>
  <c r="K36" i="31"/>
  <c r="K94" i="28"/>
  <c r="K110" i="28"/>
  <c r="K113" i="28"/>
  <c r="L7" i="29"/>
  <c r="L21" i="29"/>
  <c r="L23" i="29"/>
  <c r="L25" i="29"/>
  <c r="K34" i="29"/>
  <c r="K36" i="29"/>
  <c r="L48" i="29"/>
  <c r="L53" i="29"/>
  <c r="L55" i="29"/>
  <c r="L57" i="29"/>
  <c r="K66" i="29"/>
  <c r="K68" i="29"/>
  <c r="L78" i="29"/>
  <c r="L80" i="29"/>
  <c r="L85" i="29"/>
  <c r="L87" i="29"/>
  <c r="L89" i="29"/>
  <c r="K98" i="29"/>
  <c r="K100" i="29"/>
  <c r="L110" i="29"/>
  <c r="L3" i="30"/>
  <c r="L5" i="30"/>
  <c r="L7" i="30"/>
  <c r="K16" i="30"/>
  <c r="K18" i="30"/>
  <c r="L28" i="30"/>
  <c r="L30" i="30"/>
  <c r="L35" i="30"/>
  <c r="L37" i="30"/>
  <c r="L39" i="30"/>
  <c r="K7" i="31"/>
  <c r="K9" i="31"/>
  <c r="L19" i="31"/>
  <c r="L21" i="31"/>
  <c r="L26" i="31"/>
  <c r="L37" i="31"/>
  <c r="L105" i="28"/>
  <c r="L4" i="29"/>
  <c r="K8" i="29"/>
  <c r="K22" i="29"/>
  <c r="K24" i="29"/>
  <c r="L28" i="29"/>
  <c r="L34" i="29"/>
  <c r="K41" i="29"/>
  <c r="L43" i="29"/>
  <c r="K54" i="29"/>
  <c r="K56" i="29"/>
  <c r="L60" i="29"/>
  <c r="L66" i="29"/>
  <c r="K73" i="29"/>
  <c r="L75" i="29"/>
  <c r="K86" i="29"/>
  <c r="K88" i="29"/>
  <c r="L92" i="29"/>
  <c r="L98" i="29"/>
  <c r="K105" i="29"/>
  <c r="L107" i="29"/>
  <c r="K4" i="30"/>
  <c r="K6" i="30"/>
  <c r="L10" i="30"/>
  <c r="L16" i="30"/>
  <c r="K23" i="30"/>
  <c r="L25" i="30"/>
  <c r="K33" i="30"/>
  <c r="K36" i="30"/>
  <c r="K38" i="30"/>
  <c r="L42" i="30"/>
  <c r="L7" i="31"/>
  <c r="K14" i="31"/>
  <c r="L16" i="31"/>
  <c r="K27" i="31"/>
  <c r="K34" i="31"/>
  <c r="K41" i="31"/>
  <c r="K102" i="28"/>
  <c r="K12" i="29"/>
  <c r="K18" i="29"/>
  <c r="K20" i="29"/>
  <c r="L37" i="29"/>
  <c r="L39" i="29"/>
  <c r="L41" i="29"/>
  <c r="K50" i="29"/>
  <c r="K52" i="29"/>
  <c r="L69" i="29"/>
  <c r="L71" i="29"/>
  <c r="L73" i="29"/>
  <c r="K82" i="29"/>
  <c r="K84" i="29"/>
  <c r="L96" i="29"/>
  <c r="L101" i="29"/>
  <c r="L103" i="29"/>
  <c r="L105" i="29"/>
  <c r="K114" i="29"/>
  <c r="K116" i="29"/>
  <c r="L12" i="30"/>
  <c r="L19" i="30"/>
  <c r="L21" i="30"/>
  <c r="L23" i="30"/>
  <c r="K32" i="30"/>
  <c r="K34" i="30"/>
  <c r="L3" i="31"/>
  <c r="L5" i="31"/>
  <c r="L10" i="31"/>
  <c r="L12" i="31"/>
  <c r="L14" i="31"/>
  <c r="K23" i="31"/>
  <c r="K25" i="31"/>
  <c r="L29" i="31"/>
  <c r="L34" i="31"/>
  <c r="L25" i="31"/>
  <c r="L32" i="31"/>
  <c r="K37" i="31"/>
  <c r="K39" i="31"/>
  <c r="K74" i="29"/>
  <c r="K76" i="29"/>
  <c r="L93" i="29"/>
  <c r="L95" i="29"/>
  <c r="L97" i="29"/>
  <c r="K106" i="29"/>
  <c r="K108" i="29"/>
  <c r="L11" i="30"/>
  <c r="L13" i="30"/>
  <c r="L15" i="30"/>
  <c r="K24" i="30"/>
  <c r="K26" i="30"/>
  <c r="L36" i="30"/>
  <c r="L38" i="30"/>
  <c r="L43" i="30"/>
  <c r="L35" i="31"/>
  <c r="L27" i="31"/>
  <c r="L4" i="31"/>
  <c r="L6" i="31"/>
  <c r="K15" i="31"/>
  <c r="K17" i="31"/>
  <c r="K28" i="31"/>
  <c r="L30" i="31"/>
  <c r="L41" i="31"/>
  <c r="L36" i="31"/>
  <c r="K31" i="31"/>
  <c r="L42" i="31"/>
  <c r="K33" i="31"/>
  <c r="L28" i="31"/>
  <c r="L39" i="31"/>
  <c r="AO11" i="51" l="1"/>
  <c r="AK11" i="51"/>
  <c r="B12" i="51"/>
  <c r="B13" i="51" l="1"/>
  <c r="AK12" i="51"/>
  <c r="AO12" i="51"/>
  <c r="B14" i="51" l="1"/>
  <c r="AK13" i="51"/>
  <c r="AO13" i="51"/>
  <c r="B15" i="51" l="1"/>
  <c r="AO14" i="51"/>
  <c r="AK14" i="51"/>
  <c r="AO15" i="51" l="1"/>
  <c r="AK15" i="51"/>
  <c r="B16" i="51"/>
  <c r="B17" i="51" l="1"/>
  <c r="AK16" i="51"/>
  <c r="AO16" i="51"/>
  <c r="B4" i="18"/>
  <c r="AH4" i="18" s="1"/>
  <c r="AI4" i="18"/>
  <c r="AJ4" i="18"/>
  <c r="AM4" i="18"/>
  <c r="B5" i="18"/>
  <c r="AL5" i="18" s="1"/>
  <c r="AH5" i="18"/>
  <c r="AI5" i="18"/>
  <c r="AJ5" i="18"/>
  <c r="AM5" i="18"/>
  <c r="AI6" i="18"/>
  <c r="AJ6" i="18"/>
  <c r="AM6" i="18"/>
  <c r="AI7" i="18"/>
  <c r="AJ7" i="18"/>
  <c r="AM7" i="18"/>
  <c r="AI8" i="18"/>
  <c r="AJ8" i="18"/>
  <c r="AM8" i="18"/>
  <c r="AI9" i="18"/>
  <c r="AJ9" i="18"/>
  <c r="AM9" i="18"/>
  <c r="AI10" i="18"/>
  <c r="AJ10" i="18"/>
  <c r="AM10" i="18"/>
  <c r="AI11" i="18"/>
  <c r="AJ11" i="18"/>
  <c r="AM11" i="18"/>
  <c r="AI12" i="18"/>
  <c r="AJ12" i="18"/>
  <c r="AM12" i="18"/>
  <c r="AI13" i="18"/>
  <c r="AJ13" i="18"/>
  <c r="AM13" i="18"/>
  <c r="AI14" i="18"/>
  <c r="AJ14" i="18"/>
  <c r="AM14" i="18"/>
  <c r="AI15" i="18"/>
  <c r="AJ15" i="18"/>
  <c r="AM15" i="18"/>
  <c r="AI16" i="18"/>
  <c r="AJ16" i="18"/>
  <c r="AM16" i="18"/>
  <c r="AI17" i="18"/>
  <c r="AJ17" i="18"/>
  <c r="AM17" i="18"/>
  <c r="AI18" i="18"/>
  <c r="AJ18" i="18"/>
  <c r="AM18" i="18"/>
  <c r="AI19" i="18"/>
  <c r="AJ19" i="18"/>
  <c r="AM19" i="18"/>
  <c r="AI20" i="18"/>
  <c r="AJ20" i="18"/>
  <c r="AM20" i="18"/>
  <c r="AI21" i="18"/>
  <c r="AJ21" i="18"/>
  <c r="AM21" i="18"/>
  <c r="AI22" i="18"/>
  <c r="AJ22" i="18"/>
  <c r="AM22" i="18"/>
  <c r="AI23" i="18"/>
  <c r="AJ23" i="18"/>
  <c r="AM23" i="18"/>
  <c r="AI24" i="18"/>
  <c r="AJ24" i="18"/>
  <c r="AM24" i="18"/>
  <c r="AI25" i="18"/>
  <c r="AJ25" i="18"/>
  <c r="AM25" i="18"/>
  <c r="AI26" i="18"/>
  <c r="AJ26" i="18"/>
  <c r="AM26" i="18"/>
  <c r="AI27" i="18"/>
  <c r="AJ27" i="18"/>
  <c r="AM27" i="18"/>
  <c r="AI28" i="18"/>
  <c r="AJ28" i="18"/>
  <c r="AM28" i="18"/>
  <c r="AI29" i="18"/>
  <c r="AJ29" i="18"/>
  <c r="AM29" i="18"/>
  <c r="AI30" i="18"/>
  <c r="AJ30" i="18"/>
  <c r="AM30" i="18"/>
  <c r="AI31" i="18"/>
  <c r="AJ31" i="18"/>
  <c r="AM31" i="18"/>
  <c r="AI32" i="18"/>
  <c r="AJ32" i="18"/>
  <c r="AM32" i="18"/>
  <c r="AI33" i="18"/>
  <c r="AJ33" i="18"/>
  <c r="AM33" i="18"/>
  <c r="AI34" i="18"/>
  <c r="AJ34" i="18"/>
  <c r="AM34" i="18"/>
  <c r="AI35" i="18"/>
  <c r="AJ35" i="18"/>
  <c r="AM35" i="18"/>
  <c r="AI36" i="18"/>
  <c r="AJ36" i="18"/>
  <c r="AM36" i="18"/>
  <c r="AI37" i="18"/>
  <c r="AJ37" i="18"/>
  <c r="AM37" i="18"/>
  <c r="AI38" i="18"/>
  <c r="AJ38" i="18"/>
  <c r="AM38" i="18"/>
  <c r="AI39" i="18"/>
  <c r="AJ39" i="18"/>
  <c r="AM39" i="18"/>
  <c r="AI40" i="18"/>
  <c r="AJ40" i="18"/>
  <c r="AM40" i="18"/>
  <c r="AI41" i="18"/>
  <c r="AJ41" i="18"/>
  <c r="AM41" i="18"/>
  <c r="AI42" i="18"/>
  <c r="AJ42" i="18"/>
  <c r="AM42" i="18"/>
  <c r="AH3" i="18"/>
  <c r="AI3" i="18"/>
  <c r="AJ3" i="18"/>
  <c r="AL3" i="18"/>
  <c r="AM3" i="18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AI43" i="18"/>
  <c r="AJ43" i="18"/>
  <c r="AM43" i="18"/>
  <c r="AI44" i="18"/>
  <c r="AJ44" i="18"/>
  <c r="AM44" i="18"/>
  <c r="AI45" i="18"/>
  <c r="AJ45" i="18"/>
  <c r="AM45" i="18"/>
  <c r="AI46" i="18"/>
  <c r="AJ46" i="18"/>
  <c r="AM46" i="18"/>
  <c r="AI47" i="18"/>
  <c r="AJ47" i="18"/>
  <c r="AM47" i="18"/>
  <c r="AI48" i="18"/>
  <c r="AJ48" i="18"/>
  <c r="AM48" i="18"/>
  <c r="AI49" i="18"/>
  <c r="AJ49" i="18"/>
  <c r="AM49" i="18"/>
  <c r="AI50" i="18"/>
  <c r="AJ50" i="18"/>
  <c r="AM50" i="18"/>
  <c r="AI51" i="18"/>
  <c r="AJ51" i="18"/>
  <c r="AM51" i="18"/>
  <c r="AI52" i="18"/>
  <c r="AJ52" i="18"/>
  <c r="AM52" i="18"/>
  <c r="AI53" i="18"/>
  <c r="AJ53" i="18"/>
  <c r="AM53" i="18"/>
  <c r="AI54" i="18"/>
  <c r="AJ54" i="18"/>
  <c r="AM54" i="18"/>
  <c r="AI55" i="18"/>
  <c r="AJ55" i="18"/>
  <c r="AM55" i="18"/>
  <c r="AI56" i="18"/>
  <c r="AJ56" i="18"/>
  <c r="AM56" i="18"/>
  <c r="AI57" i="18"/>
  <c r="AJ57" i="18"/>
  <c r="AM57" i="18"/>
  <c r="AI58" i="18"/>
  <c r="AJ58" i="18"/>
  <c r="AM58" i="18"/>
  <c r="AI59" i="18"/>
  <c r="AJ59" i="18"/>
  <c r="AM59" i="18"/>
  <c r="AI60" i="18"/>
  <c r="AJ60" i="18"/>
  <c r="AM60" i="18"/>
  <c r="AI61" i="18"/>
  <c r="AJ61" i="18"/>
  <c r="AM61" i="18"/>
  <c r="AI62" i="18"/>
  <c r="AJ62" i="18"/>
  <c r="AM62" i="18"/>
  <c r="AI63" i="18"/>
  <c r="AJ63" i="18"/>
  <c r="AM63" i="18"/>
  <c r="AI64" i="18"/>
  <c r="AJ64" i="18"/>
  <c r="AM64" i="18"/>
  <c r="AI65" i="18"/>
  <c r="AJ65" i="18"/>
  <c r="AM65" i="18"/>
  <c r="AI66" i="18"/>
  <c r="AJ66" i="18"/>
  <c r="AM66" i="18"/>
  <c r="AI67" i="18"/>
  <c r="AJ67" i="18"/>
  <c r="AM67" i="18"/>
  <c r="AI68" i="18"/>
  <c r="AJ68" i="18"/>
  <c r="AM68" i="18"/>
  <c r="AI69" i="18"/>
  <c r="AJ69" i="18"/>
  <c r="AM69" i="18"/>
  <c r="AI70" i="18"/>
  <c r="AJ70" i="18"/>
  <c r="AM70" i="18"/>
  <c r="AI71" i="18"/>
  <c r="AJ71" i="18"/>
  <c r="AM71" i="18"/>
  <c r="AI72" i="18"/>
  <c r="AJ72" i="18"/>
  <c r="AM72" i="18"/>
  <c r="AI73" i="18"/>
  <c r="AJ73" i="18"/>
  <c r="AM73" i="18"/>
  <c r="AI74" i="18"/>
  <c r="AJ74" i="18"/>
  <c r="AM74" i="18"/>
  <c r="AI75" i="18"/>
  <c r="AJ75" i="18"/>
  <c r="AM75" i="18"/>
  <c r="AI76" i="18"/>
  <c r="AJ76" i="18"/>
  <c r="AM76" i="18"/>
  <c r="AI77" i="18"/>
  <c r="AJ77" i="18"/>
  <c r="AM77" i="18"/>
  <c r="AI78" i="18"/>
  <c r="AJ78" i="18"/>
  <c r="AM78" i="18"/>
  <c r="AI79" i="18"/>
  <c r="AJ79" i="18"/>
  <c r="AM79" i="18"/>
  <c r="AI80" i="18"/>
  <c r="AJ80" i="18"/>
  <c r="AM80" i="18"/>
  <c r="AI81" i="18"/>
  <c r="AJ81" i="18"/>
  <c r="AM81" i="18"/>
  <c r="AI82" i="18"/>
  <c r="AJ82" i="18"/>
  <c r="AM82" i="18"/>
  <c r="AI83" i="18"/>
  <c r="AJ83" i="18"/>
  <c r="AM83" i="18"/>
  <c r="AI84" i="18"/>
  <c r="AJ84" i="18"/>
  <c r="AM84" i="18"/>
  <c r="AI85" i="18"/>
  <c r="AJ85" i="18"/>
  <c r="AM85" i="18"/>
  <c r="AI86" i="18"/>
  <c r="AJ86" i="18"/>
  <c r="AM86" i="18"/>
  <c r="AI87" i="18"/>
  <c r="AJ87" i="18"/>
  <c r="AM87" i="18"/>
  <c r="AI88" i="18"/>
  <c r="AJ88" i="18"/>
  <c r="AM88" i="18"/>
  <c r="AI89" i="18"/>
  <c r="AJ89" i="18"/>
  <c r="AM89" i="18"/>
  <c r="AI90" i="18"/>
  <c r="AJ90" i="18"/>
  <c r="AM90" i="18"/>
  <c r="AI91" i="18"/>
  <c r="AJ91" i="18"/>
  <c r="AM91" i="18"/>
  <c r="AI92" i="18"/>
  <c r="AJ92" i="18"/>
  <c r="AM92" i="18"/>
  <c r="AI93" i="18"/>
  <c r="AJ93" i="18"/>
  <c r="AM93" i="18"/>
  <c r="AI94" i="18"/>
  <c r="AJ94" i="18"/>
  <c r="AM94" i="18"/>
  <c r="AI95" i="18"/>
  <c r="AJ95" i="18"/>
  <c r="AM95" i="18"/>
  <c r="AI96" i="18"/>
  <c r="AJ96" i="18"/>
  <c r="AM96" i="18"/>
  <c r="AI97" i="18"/>
  <c r="AJ97" i="18"/>
  <c r="AM97" i="18"/>
  <c r="AI98" i="18"/>
  <c r="AJ98" i="18"/>
  <c r="AM98" i="18"/>
  <c r="AI99" i="18"/>
  <c r="AJ99" i="18"/>
  <c r="AM99" i="18"/>
  <c r="AI100" i="18"/>
  <c r="AJ100" i="18"/>
  <c r="AM100" i="18"/>
  <c r="AI101" i="18"/>
  <c r="AJ101" i="18"/>
  <c r="AM101" i="18"/>
  <c r="AI102" i="18"/>
  <c r="AJ102" i="18"/>
  <c r="AM102" i="18"/>
  <c r="AI103" i="18"/>
  <c r="AJ103" i="18"/>
  <c r="AM103" i="18"/>
  <c r="AI104" i="18"/>
  <c r="AJ104" i="18"/>
  <c r="AM104" i="18"/>
  <c r="AI105" i="18"/>
  <c r="AJ105" i="18"/>
  <c r="AM105" i="18"/>
  <c r="AI106" i="18"/>
  <c r="AJ106" i="18"/>
  <c r="AM106" i="18"/>
  <c r="AI107" i="18"/>
  <c r="AJ107" i="18"/>
  <c r="AM107" i="18"/>
  <c r="AI108" i="18"/>
  <c r="AJ108" i="18"/>
  <c r="AM108" i="18"/>
  <c r="AI109" i="18"/>
  <c r="AJ109" i="18"/>
  <c r="AM109" i="18"/>
  <c r="AI110" i="18"/>
  <c r="AJ110" i="18"/>
  <c r="AM110" i="18"/>
  <c r="AI111" i="18"/>
  <c r="AJ111" i="18"/>
  <c r="AM111" i="18"/>
  <c r="AI112" i="18"/>
  <c r="AJ112" i="18"/>
  <c r="AM112" i="18"/>
  <c r="AI113" i="18"/>
  <c r="AJ113" i="18"/>
  <c r="AM113" i="18"/>
  <c r="AI114" i="18"/>
  <c r="AJ114" i="18"/>
  <c r="AM114" i="18"/>
  <c r="AI115" i="18"/>
  <c r="AJ115" i="18"/>
  <c r="AM115" i="18"/>
  <c r="AI116" i="18"/>
  <c r="AJ116" i="18"/>
  <c r="AM116" i="18"/>
  <c r="AI117" i="18"/>
  <c r="AJ117" i="18"/>
  <c r="AM117" i="18"/>
  <c r="AI118" i="18"/>
  <c r="AJ118" i="18"/>
  <c r="AM118" i="18"/>
  <c r="AI119" i="18"/>
  <c r="AJ119" i="18"/>
  <c r="AM119" i="18"/>
  <c r="AI120" i="18"/>
  <c r="AJ120" i="18"/>
  <c r="AM120" i="18"/>
  <c r="AI121" i="18"/>
  <c r="AJ121" i="18"/>
  <c r="AM121" i="18"/>
  <c r="AI122" i="18"/>
  <c r="AJ122" i="18"/>
  <c r="AM122" i="18"/>
  <c r="AI123" i="18"/>
  <c r="AJ123" i="18"/>
  <c r="AM123" i="18"/>
  <c r="AI124" i="18"/>
  <c r="AJ124" i="18"/>
  <c r="AM124" i="18"/>
  <c r="AI125" i="18"/>
  <c r="AJ125" i="18"/>
  <c r="AM125" i="18"/>
  <c r="AI126" i="18"/>
  <c r="AJ126" i="18"/>
  <c r="AM126" i="18"/>
  <c r="AI127" i="18"/>
  <c r="AJ127" i="18"/>
  <c r="AM127" i="18"/>
  <c r="AI128" i="18"/>
  <c r="AJ128" i="18"/>
  <c r="AM128" i="18"/>
  <c r="AI129" i="18"/>
  <c r="AJ129" i="18"/>
  <c r="AM129" i="18"/>
  <c r="AI130" i="18"/>
  <c r="AJ130" i="18"/>
  <c r="AM130" i="18"/>
  <c r="AI131" i="18"/>
  <c r="AJ131" i="18"/>
  <c r="AM131" i="18"/>
  <c r="AI132" i="18"/>
  <c r="AJ132" i="18"/>
  <c r="AM132" i="18"/>
  <c r="AI133" i="18"/>
  <c r="AJ133" i="18"/>
  <c r="AM133" i="18"/>
  <c r="AI134" i="18"/>
  <c r="AJ134" i="18"/>
  <c r="AM134" i="18"/>
  <c r="AI135" i="18"/>
  <c r="AJ135" i="18"/>
  <c r="AM135" i="18"/>
  <c r="AI136" i="18"/>
  <c r="AJ136" i="18"/>
  <c r="AM136" i="18"/>
  <c r="AI137" i="18"/>
  <c r="AJ137" i="18"/>
  <c r="AM137" i="18"/>
  <c r="AI138" i="18"/>
  <c r="AJ138" i="18"/>
  <c r="AM138" i="18"/>
  <c r="AI139" i="18"/>
  <c r="AJ139" i="18"/>
  <c r="AM139" i="18"/>
  <c r="AI140" i="18"/>
  <c r="AJ140" i="18"/>
  <c r="AM140" i="18"/>
  <c r="AI141" i="18"/>
  <c r="AJ141" i="18"/>
  <c r="AM141" i="18"/>
  <c r="AI142" i="18"/>
  <c r="AJ142" i="18"/>
  <c r="AM142" i="18"/>
  <c r="AI143" i="18"/>
  <c r="AJ143" i="18"/>
  <c r="AM143" i="18"/>
  <c r="AI144" i="18"/>
  <c r="AJ144" i="18"/>
  <c r="AM144" i="18"/>
  <c r="AI145" i="18"/>
  <c r="AJ145" i="18"/>
  <c r="AM145" i="18"/>
  <c r="AI146" i="18"/>
  <c r="AJ146" i="18"/>
  <c r="AM146" i="18"/>
  <c r="AI147" i="18"/>
  <c r="AJ147" i="18"/>
  <c r="AM147" i="18"/>
  <c r="AI148" i="18"/>
  <c r="AJ148" i="18"/>
  <c r="AM148" i="18"/>
  <c r="AI149" i="18"/>
  <c r="AJ149" i="18"/>
  <c r="AM149" i="18"/>
  <c r="AI150" i="18"/>
  <c r="AJ150" i="18"/>
  <c r="AM150" i="18"/>
  <c r="AI151" i="18"/>
  <c r="AJ151" i="18"/>
  <c r="AM151" i="18"/>
  <c r="AI152" i="18"/>
  <c r="AJ152" i="18"/>
  <c r="AM152" i="18"/>
  <c r="AI153" i="18"/>
  <c r="AJ153" i="18"/>
  <c r="AM153" i="18"/>
  <c r="AI154" i="18"/>
  <c r="AJ154" i="18"/>
  <c r="AM154" i="18"/>
  <c r="AI155" i="18"/>
  <c r="AJ155" i="18"/>
  <c r="AM155" i="18"/>
  <c r="AI156" i="18"/>
  <c r="AJ156" i="18"/>
  <c r="AM156" i="18"/>
  <c r="AI157" i="18"/>
  <c r="AJ157" i="18"/>
  <c r="AM157" i="18"/>
  <c r="AI158" i="18"/>
  <c r="AJ158" i="18"/>
  <c r="AM158" i="18"/>
  <c r="AI159" i="18"/>
  <c r="AJ159" i="18"/>
  <c r="AM159" i="18"/>
  <c r="AI160" i="18"/>
  <c r="AJ160" i="18"/>
  <c r="AM160" i="18"/>
  <c r="AI161" i="18"/>
  <c r="AJ161" i="18"/>
  <c r="AM161" i="18"/>
  <c r="AI162" i="18"/>
  <c r="AJ162" i="18"/>
  <c r="AM162" i="18"/>
  <c r="AI163" i="18"/>
  <c r="AJ163" i="18"/>
  <c r="AM163" i="18"/>
  <c r="AI164" i="18"/>
  <c r="AJ164" i="18"/>
  <c r="AM164" i="18"/>
  <c r="AI165" i="18"/>
  <c r="AJ165" i="18"/>
  <c r="AM165" i="18"/>
  <c r="AI166" i="18"/>
  <c r="AJ166" i="18"/>
  <c r="AM166" i="18"/>
  <c r="AI167" i="18"/>
  <c r="AJ167" i="18"/>
  <c r="AM167" i="18"/>
  <c r="AI168" i="18"/>
  <c r="AJ168" i="18"/>
  <c r="AM168" i="18"/>
  <c r="AI169" i="18"/>
  <c r="AJ169" i="18"/>
  <c r="AM169" i="18"/>
  <c r="AI170" i="18"/>
  <c r="AJ170" i="18"/>
  <c r="AM170" i="18"/>
  <c r="AI171" i="18"/>
  <c r="AJ171" i="18"/>
  <c r="AM171" i="18"/>
  <c r="AI172" i="18"/>
  <c r="AJ172" i="18"/>
  <c r="AM172" i="18"/>
  <c r="AI173" i="18"/>
  <c r="AJ173" i="18"/>
  <c r="AM173" i="18"/>
  <c r="AI174" i="18"/>
  <c r="AJ174" i="18"/>
  <c r="AM174" i="18"/>
  <c r="AI175" i="18"/>
  <c r="AJ175" i="18"/>
  <c r="AM175" i="18"/>
  <c r="AI176" i="18"/>
  <c r="AJ176" i="18"/>
  <c r="AM176" i="18"/>
  <c r="AI177" i="18"/>
  <c r="AJ177" i="18"/>
  <c r="AM177" i="18"/>
  <c r="AI178" i="18"/>
  <c r="AJ178" i="18"/>
  <c r="AM178" i="18"/>
  <c r="AI179" i="18"/>
  <c r="AJ179" i="18"/>
  <c r="AM179" i="18"/>
  <c r="AI180" i="18"/>
  <c r="AJ180" i="18"/>
  <c r="AM180" i="18"/>
  <c r="AI181" i="18"/>
  <c r="AJ181" i="18"/>
  <c r="AM181" i="18"/>
  <c r="AI182" i="18"/>
  <c r="AJ182" i="18"/>
  <c r="AM182" i="18"/>
  <c r="AI183" i="18"/>
  <c r="AJ183" i="18"/>
  <c r="AM183" i="18"/>
  <c r="AI184" i="18"/>
  <c r="AJ184" i="18"/>
  <c r="AM184" i="18"/>
  <c r="AI185" i="18"/>
  <c r="AJ185" i="18"/>
  <c r="AM185" i="18"/>
  <c r="AI186" i="18"/>
  <c r="AJ186" i="18"/>
  <c r="AM186" i="18"/>
  <c r="AI187" i="18"/>
  <c r="AJ187" i="18"/>
  <c r="AM187" i="18"/>
  <c r="AI188" i="18"/>
  <c r="AJ188" i="18"/>
  <c r="AM188" i="18"/>
  <c r="AI189" i="18"/>
  <c r="AJ189" i="18"/>
  <c r="AM189" i="18"/>
  <c r="AI190" i="18"/>
  <c r="AJ190" i="18"/>
  <c r="AM190" i="18"/>
  <c r="AI191" i="18"/>
  <c r="AJ191" i="18"/>
  <c r="AM191" i="18"/>
  <c r="AI192" i="18"/>
  <c r="AJ192" i="18"/>
  <c r="AM192" i="18"/>
  <c r="AI193" i="18"/>
  <c r="AJ193" i="18"/>
  <c r="AM193" i="18"/>
  <c r="AI194" i="18"/>
  <c r="AJ194" i="18"/>
  <c r="AM194" i="18"/>
  <c r="AI195" i="18"/>
  <c r="AJ195" i="18"/>
  <c r="AM195" i="18"/>
  <c r="AI196" i="18"/>
  <c r="AJ196" i="18"/>
  <c r="AM196" i="18"/>
  <c r="AI197" i="18"/>
  <c r="AJ197" i="18"/>
  <c r="AM197" i="18"/>
  <c r="AI198" i="18"/>
  <c r="AJ198" i="18"/>
  <c r="AM198" i="18"/>
  <c r="AI199" i="18"/>
  <c r="AJ199" i="18"/>
  <c r="AM199" i="18"/>
  <c r="AI200" i="18"/>
  <c r="AJ200" i="18"/>
  <c r="AM200" i="18"/>
  <c r="AI201" i="18"/>
  <c r="AJ201" i="18"/>
  <c r="AM201" i="18"/>
  <c r="AI202" i="18"/>
  <c r="AJ202" i="18"/>
  <c r="AM202" i="18"/>
  <c r="AI203" i="18"/>
  <c r="AJ203" i="18"/>
  <c r="AM203" i="18"/>
  <c r="AI204" i="18"/>
  <c r="AJ204" i="18"/>
  <c r="AM204" i="18"/>
  <c r="AI205" i="18"/>
  <c r="AJ205" i="18"/>
  <c r="AM205" i="18"/>
  <c r="AI206" i="18"/>
  <c r="AJ206" i="18"/>
  <c r="AM206" i="18"/>
  <c r="AI207" i="18"/>
  <c r="AJ207" i="18"/>
  <c r="AM207" i="18"/>
  <c r="AI208" i="18"/>
  <c r="AJ208" i="18"/>
  <c r="AM208" i="18"/>
  <c r="AI209" i="18"/>
  <c r="AJ209" i="18"/>
  <c r="AM209" i="18"/>
  <c r="AI210" i="18"/>
  <c r="AJ210" i="18"/>
  <c r="AM210" i="18"/>
  <c r="AI211" i="18"/>
  <c r="AJ211" i="18"/>
  <c r="AM211" i="18"/>
  <c r="AI212" i="18"/>
  <c r="AJ212" i="18"/>
  <c r="AM212" i="18"/>
  <c r="AI213" i="18"/>
  <c r="AJ213" i="18"/>
  <c r="AM213" i="18"/>
  <c r="AI214" i="18"/>
  <c r="AJ214" i="18"/>
  <c r="AM214" i="18"/>
  <c r="AI215" i="18"/>
  <c r="AJ215" i="18"/>
  <c r="AM215" i="18"/>
  <c r="AI216" i="18"/>
  <c r="AJ216" i="18"/>
  <c r="AM216" i="18"/>
  <c r="AI217" i="18"/>
  <c r="AJ217" i="18"/>
  <c r="AM217" i="18"/>
  <c r="AI218" i="18"/>
  <c r="AJ218" i="18"/>
  <c r="AM218" i="18"/>
  <c r="AI219" i="18"/>
  <c r="AJ219" i="18"/>
  <c r="AM219" i="18"/>
  <c r="AI220" i="18"/>
  <c r="AJ220" i="18"/>
  <c r="AM220" i="18"/>
  <c r="AI221" i="18"/>
  <c r="AJ221" i="18"/>
  <c r="AM221" i="18"/>
  <c r="AI222" i="18"/>
  <c r="AJ222" i="18"/>
  <c r="AM222" i="18"/>
  <c r="AI223" i="18"/>
  <c r="AJ223" i="18"/>
  <c r="AM223" i="18"/>
  <c r="AI224" i="18"/>
  <c r="AJ224" i="18"/>
  <c r="AM224" i="18"/>
  <c r="AI225" i="18"/>
  <c r="AJ225" i="18"/>
  <c r="AM225" i="18"/>
  <c r="AI226" i="18"/>
  <c r="AJ226" i="18"/>
  <c r="AM226" i="18"/>
  <c r="AI227" i="18"/>
  <c r="AJ227" i="18"/>
  <c r="AM227" i="18"/>
  <c r="AI228" i="18"/>
  <c r="AJ228" i="18"/>
  <c r="AM228" i="18"/>
  <c r="AI229" i="18"/>
  <c r="AJ229" i="18"/>
  <c r="AM229" i="18"/>
  <c r="AI230" i="18"/>
  <c r="AJ230" i="18"/>
  <c r="AM230" i="18"/>
  <c r="AI231" i="18"/>
  <c r="AJ231" i="18"/>
  <c r="AM231" i="18"/>
  <c r="AI232" i="18"/>
  <c r="AJ232" i="18"/>
  <c r="AM232" i="18"/>
  <c r="AI233" i="18"/>
  <c r="AJ233" i="18"/>
  <c r="AM233" i="18"/>
  <c r="AI234" i="18"/>
  <c r="AJ234" i="18"/>
  <c r="AM234" i="18"/>
  <c r="AI235" i="18"/>
  <c r="AJ235" i="18"/>
  <c r="AM235" i="18"/>
  <c r="AI236" i="18"/>
  <c r="AJ236" i="18"/>
  <c r="AM236" i="18"/>
  <c r="AI237" i="18"/>
  <c r="AJ237" i="18"/>
  <c r="AM237" i="18"/>
  <c r="AI238" i="18"/>
  <c r="AJ238" i="18"/>
  <c r="AM238" i="18"/>
  <c r="AI239" i="18"/>
  <c r="AJ239" i="18"/>
  <c r="AM239" i="18"/>
  <c r="AI240" i="18"/>
  <c r="AJ240" i="18"/>
  <c r="AM240" i="18"/>
  <c r="AI241" i="18"/>
  <c r="AJ241" i="18"/>
  <c r="AM241" i="18"/>
  <c r="AI242" i="18"/>
  <c r="AJ242" i="18"/>
  <c r="AM242" i="18"/>
  <c r="AI243" i="18"/>
  <c r="AJ243" i="18"/>
  <c r="AM243" i="18"/>
  <c r="AI244" i="18"/>
  <c r="AJ244" i="18"/>
  <c r="AM244" i="18"/>
  <c r="AI245" i="18"/>
  <c r="AJ245" i="18"/>
  <c r="AM245" i="18"/>
  <c r="AI246" i="18"/>
  <c r="AJ246" i="18"/>
  <c r="AM246" i="18"/>
  <c r="AI247" i="18"/>
  <c r="AJ247" i="18"/>
  <c r="AM247" i="18"/>
  <c r="AI248" i="18"/>
  <c r="AJ248" i="18"/>
  <c r="AM248" i="18"/>
  <c r="AI249" i="18"/>
  <c r="AJ249" i="18"/>
  <c r="AM249" i="18"/>
  <c r="AI250" i="18"/>
  <c r="AJ250" i="18"/>
  <c r="AM250" i="18"/>
  <c r="AI251" i="18"/>
  <c r="AJ251" i="18"/>
  <c r="AM251" i="18"/>
  <c r="AI252" i="18"/>
  <c r="AJ252" i="18"/>
  <c r="AM252" i="18"/>
  <c r="AI253" i="18"/>
  <c r="AJ253" i="18"/>
  <c r="AM253" i="18"/>
  <c r="AI254" i="18"/>
  <c r="AJ254" i="18"/>
  <c r="AM254" i="18"/>
  <c r="AI255" i="18"/>
  <c r="AJ255" i="18"/>
  <c r="AM255" i="18"/>
  <c r="AI256" i="18"/>
  <c r="AJ256" i="18"/>
  <c r="AM256" i="18"/>
  <c r="AI257" i="18"/>
  <c r="AJ257" i="18"/>
  <c r="AM257" i="18"/>
  <c r="AI258" i="18"/>
  <c r="AJ258" i="18"/>
  <c r="AM258" i="18"/>
  <c r="AI259" i="18"/>
  <c r="AJ259" i="18"/>
  <c r="AM259" i="18"/>
  <c r="AI260" i="18"/>
  <c r="AJ260" i="18"/>
  <c r="AM260" i="18"/>
  <c r="AI261" i="18"/>
  <c r="AJ261" i="18"/>
  <c r="AM261" i="18"/>
  <c r="AI262" i="18"/>
  <c r="AJ262" i="18"/>
  <c r="AM262" i="18"/>
  <c r="AI263" i="18"/>
  <c r="AJ263" i="18"/>
  <c r="AM263" i="18"/>
  <c r="AI264" i="18"/>
  <c r="AJ264" i="18"/>
  <c r="AM264" i="18"/>
  <c r="AI265" i="18"/>
  <c r="AJ265" i="18"/>
  <c r="AM265" i="18"/>
  <c r="AI266" i="18"/>
  <c r="AJ266" i="18"/>
  <c r="AM266" i="18"/>
  <c r="AI267" i="18"/>
  <c r="AJ267" i="18"/>
  <c r="AM267" i="18"/>
  <c r="AI268" i="18"/>
  <c r="AJ268" i="18"/>
  <c r="AM268" i="18"/>
  <c r="AI269" i="18"/>
  <c r="AJ269" i="18"/>
  <c r="AM269" i="18"/>
  <c r="AI270" i="18"/>
  <c r="AJ270" i="18"/>
  <c r="AM270" i="18"/>
  <c r="AI271" i="18"/>
  <c r="AJ271" i="18"/>
  <c r="AM271" i="18"/>
  <c r="AI272" i="18"/>
  <c r="AJ272" i="18"/>
  <c r="AM272" i="18"/>
  <c r="AI273" i="18"/>
  <c r="AJ273" i="18"/>
  <c r="AM273" i="18"/>
  <c r="AI274" i="18"/>
  <c r="AJ274" i="18"/>
  <c r="AM274" i="18"/>
  <c r="AI275" i="18"/>
  <c r="AJ275" i="18"/>
  <c r="AM275" i="18"/>
  <c r="AI276" i="18"/>
  <c r="AJ276" i="18"/>
  <c r="AM276" i="18"/>
  <c r="J159" i="17"/>
  <c r="H159" i="17"/>
  <c r="G159" i="17"/>
  <c r="J158" i="17"/>
  <c r="H158" i="17"/>
  <c r="G158" i="17"/>
  <c r="J157" i="17"/>
  <c r="H157" i="17"/>
  <c r="G157" i="17"/>
  <c r="J156" i="17"/>
  <c r="H156" i="17"/>
  <c r="G156" i="17"/>
  <c r="J155" i="17"/>
  <c r="H155" i="17"/>
  <c r="G155" i="17"/>
  <c r="J154" i="17"/>
  <c r="H154" i="17"/>
  <c r="G154" i="17"/>
  <c r="J153" i="17"/>
  <c r="H153" i="17"/>
  <c r="G153" i="17"/>
  <c r="J152" i="17"/>
  <c r="H152" i="17"/>
  <c r="G152" i="17"/>
  <c r="J151" i="17"/>
  <c r="H151" i="17"/>
  <c r="G151" i="17"/>
  <c r="J150" i="17"/>
  <c r="H150" i="17"/>
  <c r="G150" i="17"/>
  <c r="J149" i="17"/>
  <c r="H149" i="17"/>
  <c r="G149" i="17"/>
  <c r="J148" i="17"/>
  <c r="H148" i="17"/>
  <c r="G148" i="17"/>
  <c r="J147" i="17"/>
  <c r="H147" i="17"/>
  <c r="G147" i="17"/>
  <c r="J146" i="17"/>
  <c r="H146" i="17"/>
  <c r="G146" i="17"/>
  <c r="J145" i="17"/>
  <c r="H145" i="17"/>
  <c r="G145" i="17"/>
  <c r="J144" i="17"/>
  <c r="H144" i="17"/>
  <c r="G144" i="17"/>
  <c r="J143" i="17"/>
  <c r="H143" i="17"/>
  <c r="G143" i="17"/>
  <c r="J142" i="17"/>
  <c r="H142" i="17"/>
  <c r="G142" i="17"/>
  <c r="J141" i="17"/>
  <c r="H141" i="17"/>
  <c r="G141" i="17"/>
  <c r="J140" i="17"/>
  <c r="H140" i="17"/>
  <c r="G140" i="17"/>
  <c r="J139" i="17"/>
  <c r="H139" i="17"/>
  <c r="G139" i="17"/>
  <c r="J138" i="17"/>
  <c r="H138" i="17"/>
  <c r="G138" i="17"/>
  <c r="J137" i="17"/>
  <c r="H137" i="17"/>
  <c r="G137" i="17"/>
  <c r="J136" i="17"/>
  <c r="H136" i="17"/>
  <c r="G136" i="17"/>
  <c r="J135" i="17"/>
  <c r="H135" i="17"/>
  <c r="G135" i="17"/>
  <c r="J134" i="17"/>
  <c r="H134" i="17"/>
  <c r="G134" i="17"/>
  <c r="J133" i="17"/>
  <c r="H133" i="17"/>
  <c r="G133" i="17"/>
  <c r="J132" i="17"/>
  <c r="H132" i="17"/>
  <c r="G132" i="17"/>
  <c r="J131" i="17"/>
  <c r="H131" i="17"/>
  <c r="G131" i="17"/>
  <c r="J130" i="17"/>
  <c r="H130" i="17"/>
  <c r="G130" i="17"/>
  <c r="J129" i="17"/>
  <c r="H129" i="17"/>
  <c r="G129" i="17"/>
  <c r="J128" i="17"/>
  <c r="H128" i="17"/>
  <c r="G128" i="17"/>
  <c r="J127" i="17"/>
  <c r="H127" i="17"/>
  <c r="G127" i="17"/>
  <c r="J126" i="17"/>
  <c r="H126" i="17"/>
  <c r="G126" i="17"/>
  <c r="J125" i="17"/>
  <c r="H125" i="17"/>
  <c r="G125" i="17"/>
  <c r="J124" i="17"/>
  <c r="H124" i="17"/>
  <c r="G124" i="17"/>
  <c r="J123" i="17"/>
  <c r="H123" i="17"/>
  <c r="G123" i="17"/>
  <c r="J122" i="17"/>
  <c r="H122" i="17"/>
  <c r="G122" i="17"/>
  <c r="J121" i="17"/>
  <c r="H121" i="17"/>
  <c r="G121" i="17"/>
  <c r="J120" i="17"/>
  <c r="H120" i="17"/>
  <c r="G120" i="17"/>
  <c r="J119" i="17"/>
  <c r="H119" i="17"/>
  <c r="G119" i="17"/>
  <c r="J118" i="17"/>
  <c r="H118" i="17"/>
  <c r="G118" i="17"/>
  <c r="J117" i="17"/>
  <c r="H117" i="17"/>
  <c r="G117" i="17"/>
  <c r="J116" i="17"/>
  <c r="H116" i="17"/>
  <c r="G116" i="17"/>
  <c r="J115" i="17"/>
  <c r="H115" i="17"/>
  <c r="G115" i="17"/>
  <c r="J114" i="17"/>
  <c r="H114" i="17"/>
  <c r="G114" i="17"/>
  <c r="J113" i="17"/>
  <c r="H113" i="17"/>
  <c r="G113" i="17"/>
  <c r="J112" i="17"/>
  <c r="H112" i="17"/>
  <c r="G112" i="17"/>
  <c r="J111" i="17"/>
  <c r="H111" i="17"/>
  <c r="G111" i="17"/>
  <c r="J110" i="17"/>
  <c r="H110" i="17"/>
  <c r="G110" i="17"/>
  <c r="J109" i="17"/>
  <c r="H109" i="17"/>
  <c r="G109" i="17"/>
  <c r="J108" i="17"/>
  <c r="H108" i="17"/>
  <c r="G108" i="17"/>
  <c r="J107" i="17"/>
  <c r="H107" i="17"/>
  <c r="G107" i="17"/>
  <c r="J106" i="17"/>
  <c r="H106" i="17"/>
  <c r="G106" i="17"/>
  <c r="J105" i="17"/>
  <c r="H105" i="17"/>
  <c r="G105" i="17"/>
  <c r="J104" i="17"/>
  <c r="H104" i="17"/>
  <c r="G104" i="17"/>
  <c r="J103" i="17"/>
  <c r="H103" i="17"/>
  <c r="G103" i="17"/>
  <c r="J102" i="17"/>
  <c r="H102" i="17"/>
  <c r="G102" i="17"/>
  <c r="J101" i="17"/>
  <c r="H101" i="17"/>
  <c r="G101" i="17"/>
  <c r="J100" i="17"/>
  <c r="H100" i="17"/>
  <c r="G100" i="17"/>
  <c r="J99" i="17"/>
  <c r="H99" i="17"/>
  <c r="G99" i="17"/>
  <c r="J98" i="17"/>
  <c r="H98" i="17"/>
  <c r="G98" i="17"/>
  <c r="J97" i="17"/>
  <c r="H97" i="17"/>
  <c r="G97" i="17"/>
  <c r="J96" i="17"/>
  <c r="H96" i="17"/>
  <c r="G96" i="17"/>
  <c r="J95" i="17"/>
  <c r="H95" i="17"/>
  <c r="G95" i="17"/>
  <c r="J94" i="17"/>
  <c r="H94" i="17"/>
  <c r="G94" i="17"/>
  <c r="J93" i="17"/>
  <c r="H93" i="17"/>
  <c r="G93" i="17"/>
  <c r="J92" i="17"/>
  <c r="H92" i="17"/>
  <c r="G92" i="17"/>
  <c r="J91" i="17"/>
  <c r="H91" i="17"/>
  <c r="G91" i="17"/>
  <c r="J90" i="17"/>
  <c r="H90" i="17"/>
  <c r="G90" i="17"/>
  <c r="J89" i="17"/>
  <c r="H89" i="17"/>
  <c r="G89" i="17"/>
  <c r="J88" i="17"/>
  <c r="H88" i="17"/>
  <c r="G88" i="17"/>
  <c r="J87" i="17"/>
  <c r="H87" i="17"/>
  <c r="G87" i="17"/>
  <c r="J86" i="17"/>
  <c r="H86" i="17"/>
  <c r="G86" i="17"/>
  <c r="J85" i="17"/>
  <c r="H85" i="17"/>
  <c r="G85" i="17"/>
  <c r="J84" i="17"/>
  <c r="H84" i="17"/>
  <c r="G84" i="17"/>
  <c r="J83" i="17"/>
  <c r="H83" i="17"/>
  <c r="G83" i="17"/>
  <c r="J82" i="17"/>
  <c r="H82" i="17"/>
  <c r="G82" i="17"/>
  <c r="J81" i="17"/>
  <c r="H81" i="17"/>
  <c r="G81" i="17"/>
  <c r="J80" i="17"/>
  <c r="H80" i="17"/>
  <c r="G80" i="17"/>
  <c r="J79" i="17"/>
  <c r="H79" i="17"/>
  <c r="G79" i="17"/>
  <c r="J78" i="17"/>
  <c r="H78" i="17"/>
  <c r="G78" i="17"/>
  <c r="J77" i="17"/>
  <c r="H77" i="17"/>
  <c r="G77" i="17"/>
  <c r="J76" i="17"/>
  <c r="H76" i="17"/>
  <c r="G76" i="17"/>
  <c r="J75" i="17"/>
  <c r="H75" i="17"/>
  <c r="G75" i="17"/>
  <c r="J74" i="17"/>
  <c r="H74" i="17"/>
  <c r="G74" i="17"/>
  <c r="J73" i="17"/>
  <c r="H73" i="17"/>
  <c r="G73" i="17"/>
  <c r="J72" i="17"/>
  <c r="H72" i="17"/>
  <c r="G72" i="17"/>
  <c r="J71" i="17"/>
  <c r="H71" i="17"/>
  <c r="G71" i="17"/>
  <c r="J70" i="17"/>
  <c r="H70" i="17"/>
  <c r="G70" i="17"/>
  <c r="J69" i="17"/>
  <c r="H69" i="17"/>
  <c r="G69" i="17"/>
  <c r="J68" i="17"/>
  <c r="H68" i="17"/>
  <c r="G68" i="17"/>
  <c r="J67" i="17"/>
  <c r="H67" i="17"/>
  <c r="G67" i="17"/>
  <c r="J66" i="17"/>
  <c r="H66" i="17"/>
  <c r="G66" i="17"/>
  <c r="J65" i="17"/>
  <c r="H65" i="17"/>
  <c r="G65" i="17"/>
  <c r="J64" i="17"/>
  <c r="H64" i="17"/>
  <c r="G64" i="17"/>
  <c r="J63" i="17"/>
  <c r="H63" i="17"/>
  <c r="G63" i="17"/>
  <c r="J62" i="17"/>
  <c r="H62" i="17"/>
  <c r="G62" i="17"/>
  <c r="J61" i="17"/>
  <c r="H61" i="17"/>
  <c r="G61" i="17"/>
  <c r="J60" i="17"/>
  <c r="H60" i="17"/>
  <c r="G60" i="17"/>
  <c r="J59" i="17"/>
  <c r="H59" i="17"/>
  <c r="G59" i="17"/>
  <c r="J58" i="17"/>
  <c r="H58" i="17"/>
  <c r="G58" i="17"/>
  <c r="J57" i="17"/>
  <c r="H57" i="17"/>
  <c r="G57" i="17"/>
  <c r="J56" i="17"/>
  <c r="H56" i="17"/>
  <c r="G56" i="17"/>
  <c r="J55" i="17"/>
  <c r="H55" i="17"/>
  <c r="G55" i="17"/>
  <c r="J54" i="17"/>
  <c r="H54" i="17"/>
  <c r="G54" i="17"/>
  <c r="J53" i="17"/>
  <c r="H53" i="17"/>
  <c r="G53" i="17"/>
  <c r="J52" i="17"/>
  <c r="H52" i="17"/>
  <c r="G52" i="17"/>
  <c r="J51" i="17"/>
  <c r="H51" i="17"/>
  <c r="G51" i="17"/>
  <c r="J50" i="17"/>
  <c r="H50" i="17"/>
  <c r="G50" i="17"/>
  <c r="J49" i="17"/>
  <c r="H49" i="17"/>
  <c r="G49" i="17"/>
  <c r="J48" i="17"/>
  <c r="H48" i="17"/>
  <c r="G48" i="17"/>
  <c r="J47" i="17"/>
  <c r="H47" i="17"/>
  <c r="G47" i="17"/>
  <c r="J46" i="17"/>
  <c r="H46" i="17"/>
  <c r="G46" i="17"/>
  <c r="J45" i="17"/>
  <c r="H45" i="17"/>
  <c r="G45" i="17"/>
  <c r="J44" i="17"/>
  <c r="H44" i="17"/>
  <c r="G44" i="17"/>
  <c r="J43" i="17"/>
  <c r="H43" i="17"/>
  <c r="G43" i="17"/>
  <c r="J42" i="17"/>
  <c r="H42" i="17"/>
  <c r="G42" i="17"/>
  <c r="J41" i="17"/>
  <c r="H41" i="17"/>
  <c r="G41" i="17"/>
  <c r="J40" i="17"/>
  <c r="H40" i="17"/>
  <c r="G40" i="17"/>
  <c r="J39" i="17"/>
  <c r="H39" i="17"/>
  <c r="G39" i="17"/>
  <c r="J38" i="17"/>
  <c r="H38" i="17"/>
  <c r="G38" i="17"/>
  <c r="J37" i="17"/>
  <c r="H37" i="17"/>
  <c r="G37" i="17"/>
  <c r="J36" i="17"/>
  <c r="H36" i="17"/>
  <c r="G36" i="17"/>
  <c r="J35" i="17"/>
  <c r="H35" i="17"/>
  <c r="G35" i="17"/>
  <c r="J34" i="17"/>
  <c r="H34" i="17"/>
  <c r="G34" i="17"/>
  <c r="J33" i="17"/>
  <c r="H33" i="17"/>
  <c r="G33" i="17"/>
  <c r="J32" i="17"/>
  <c r="H32" i="17"/>
  <c r="G32" i="17"/>
  <c r="J31" i="17"/>
  <c r="H31" i="17"/>
  <c r="G31" i="17"/>
  <c r="J30" i="17"/>
  <c r="H30" i="17"/>
  <c r="G30" i="17"/>
  <c r="J29" i="17"/>
  <c r="H29" i="17"/>
  <c r="G29" i="17"/>
  <c r="J28" i="17"/>
  <c r="H28" i="17"/>
  <c r="G28" i="17"/>
  <c r="J27" i="17"/>
  <c r="H27" i="17"/>
  <c r="G27" i="17"/>
  <c r="J26" i="17"/>
  <c r="H26" i="17"/>
  <c r="G26" i="17"/>
  <c r="J25" i="17"/>
  <c r="H25" i="17"/>
  <c r="G25" i="17"/>
  <c r="J24" i="17"/>
  <c r="H24" i="17"/>
  <c r="G24" i="17"/>
  <c r="J23" i="17"/>
  <c r="H23" i="17"/>
  <c r="G23" i="17"/>
  <c r="J22" i="17"/>
  <c r="H22" i="17"/>
  <c r="G22" i="17"/>
  <c r="J21" i="17"/>
  <c r="H21" i="17"/>
  <c r="G21" i="17"/>
  <c r="J20" i="17"/>
  <c r="H20" i="17"/>
  <c r="G20" i="17"/>
  <c r="J19" i="17"/>
  <c r="H19" i="17"/>
  <c r="G19" i="17"/>
  <c r="J18" i="17"/>
  <c r="H18" i="17"/>
  <c r="G18" i="17"/>
  <c r="J17" i="17"/>
  <c r="H17" i="17"/>
  <c r="G17" i="17"/>
  <c r="J16" i="17"/>
  <c r="H16" i="17"/>
  <c r="G16" i="17"/>
  <c r="J15" i="17"/>
  <c r="H15" i="17"/>
  <c r="G15" i="17"/>
  <c r="J14" i="17"/>
  <c r="H14" i="17"/>
  <c r="G14" i="17"/>
  <c r="J13" i="17"/>
  <c r="H13" i="17"/>
  <c r="G13" i="17"/>
  <c r="J12" i="17"/>
  <c r="H12" i="17"/>
  <c r="G12" i="17"/>
  <c r="J11" i="17"/>
  <c r="H11" i="17"/>
  <c r="G11" i="17"/>
  <c r="J10" i="17"/>
  <c r="H10" i="17"/>
  <c r="G10" i="17"/>
  <c r="J9" i="17"/>
  <c r="H9" i="17"/>
  <c r="G9" i="17"/>
  <c r="J8" i="17"/>
  <c r="H8" i="17"/>
  <c r="G8" i="17"/>
  <c r="K8" i="17" s="1"/>
  <c r="J7" i="17"/>
  <c r="H7" i="17"/>
  <c r="G7" i="17"/>
  <c r="J6" i="17"/>
  <c r="H6" i="17"/>
  <c r="G6" i="17"/>
  <c r="J5" i="17"/>
  <c r="H5" i="17"/>
  <c r="L5" i="17" s="1"/>
  <c r="G5" i="17"/>
  <c r="J4" i="17"/>
  <c r="H4" i="17"/>
  <c r="G4" i="17"/>
  <c r="J3" i="17"/>
  <c r="H3" i="17"/>
  <c r="G3" i="17"/>
  <c r="G163" i="16"/>
  <c r="H163" i="16"/>
  <c r="J163" i="16"/>
  <c r="G164" i="16"/>
  <c r="H164" i="16"/>
  <c r="J164" i="16"/>
  <c r="G165" i="16"/>
  <c r="H165" i="16"/>
  <c r="J165" i="16"/>
  <c r="G166" i="16"/>
  <c r="H166" i="16"/>
  <c r="J166" i="16"/>
  <c r="G167" i="16"/>
  <c r="H167" i="16"/>
  <c r="J167" i="16"/>
  <c r="G168" i="16"/>
  <c r="H168" i="16"/>
  <c r="J168" i="16"/>
  <c r="G169" i="16"/>
  <c r="H169" i="16"/>
  <c r="J169" i="16"/>
  <c r="G170" i="16"/>
  <c r="H170" i="16"/>
  <c r="J170" i="16"/>
  <c r="G171" i="16"/>
  <c r="H171" i="16"/>
  <c r="J171" i="16"/>
  <c r="G172" i="16"/>
  <c r="H172" i="16"/>
  <c r="J172" i="16"/>
  <c r="G173" i="16"/>
  <c r="H173" i="16"/>
  <c r="J173" i="16"/>
  <c r="J162" i="16"/>
  <c r="H162" i="16"/>
  <c r="G162" i="16"/>
  <c r="J161" i="16"/>
  <c r="H161" i="16"/>
  <c r="G161" i="16"/>
  <c r="J160" i="16"/>
  <c r="H160" i="16"/>
  <c r="G160" i="16"/>
  <c r="J159" i="16"/>
  <c r="H159" i="16"/>
  <c r="G159" i="16"/>
  <c r="J158" i="16"/>
  <c r="H158" i="16"/>
  <c r="G158" i="16"/>
  <c r="J157" i="16"/>
  <c r="H157" i="16"/>
  <c r="G157" i="16"/>
  <c r="J156" i="16"/>
  <c r="H156" i="16"/>
  <c r="G156" i="16"/>
  <c r="J155" i="16"/>
  <c r="H155" i="16"/>
  <c r="G155" i="16"/>
  <c r="J154" i="16"/>
  <c r="H154" i="16"/>
  <c r="G154" i="16"/>
  <c r="J153" i="16"/>
  <c r="H153" i="16"/>
  <c r="G153" i="16"/>
  <c r="J152" i="16"/>
  <c r="H152" i="16"/>
  <c r="G152" i="16"/>
  <c r="J151" i="16"/>
  <c r="H151" i="16"/>
  <c r="G151" i="16"/>
  <c r="J150" i="16"/>
  <c r="H150" i="16"/>
  <c r="G150" i="16"/>
  <c r="J149" i="16"/>
  <c r="H149" i="16"/>
  <c r="G149" i="16"/>
  <c r="J148" i="16"/>
  <c r="H148" i="16"/>
  <c r="G148" i="16"/>
  <c r="J147" i="16"/>
  <c r="H147" i="16"/>
  <c r="G147" i="16"/>
  <c r="J146" i="16"/>
  <c r="H146" i="16"/>
  <c r="G146" i="16"/>
  <c r="J145" i="16"/>
  <c r="H145" i="16"/>
  <c r="G145" i="16"/>
  <c r="J144" i="16"/>
  <c r="H144" i="16"/>
  <c r="G144" i="16"/>
  <c r="J143" i="16"/>
  <c r="H143" i="16"/>
  <c r="G143" i="16"/>
  <c r="J142" i="16"/>
  <c r="H142" i="16"/>
  <c r="G142" i="16"/>
  <c r="J141" i="16"/>
  <c r="H141" i="16"/>
  <c r="G141" i="16"/>
  <c r="J140" i="16"/>
  <c r="H140" i="16"/>
  <c r="G140" i="16"/>
  <c r="J139" i="16"/>
  <c r="H139" i="16"/>
  <c r="G139" i="16"/>
  <c r="J138" i="16"/>
  <c r="H138" i="16"/>
  <c r="G138" i="16"/>
  <c r="J137" i="16"/>
  <c r="H137" i="16"/>
  <c r="G137" i="16"/>
  <c r="J136" i="16"/>
  <c r="H136" i="16"/>
  <c r="G136" i="16"/>
  <c r="J135" i="16"/>
  <c r="H135" i="16"/>
  <c r="G135" i="16"/>
  <c r="J134" i="16"/>
  <c r="H134" i="16"/>
  <c r="G134" i="16"/>
  <c r="J133" i="16"/>
  <c r="H133" i="16"/>
  <c r="G133" i="16"/>
  <c r="J132" i="16"/>
  <c r="H132" i="16"/>
  <c r="G132" i="16"/>
  <c r="J131" i="16"/>
  <c r="H131" i="16"/>
  <c r="G131" i="16"/>
  <c r="J130" i="16"/>
  <c r="H130" i="16"/>
  <c r="G130" i="16"/>
  <c r="J129" i="16"/>
  <c r="H129" i="16"/>
  <c r="G129" i="16"/>
  <c r="J128" i="16"/>
  <c r="H128" i="16"/>
  <c r="G128" i="16"/>
  <c r="J127" i="16"/>
  <c r="H127" i="16"/>
  <c r="G127" i="16"/>
  <c r="J126" i="16"/>
  <c r="H126" i="16"/>
  <c r="G126" i="16"/>
  <c r="J125" i="16"/>
  <c r="H125" i="16"/>
  <c r="G125" i="16"/>
  <c r="J124" i="16"/>
  <c r="H124" i="16"/>
  <c r="G124" i="16"/>
  <c r="J123" i="16"/>
  <c r="H123" i="16"/>
  <c r="G123" i="16"/>
  <c r="J122" i="16"/>
  <c r="H122" i="16"/>
  <c r="G122" i="16"/>
  <c r="J121" i="16"/>
  <c r="H121" i="16"/>
  <c r="G121" i="16"/>
  <c r="J120" i="16"/>
  <c r="H120" i="16"/>
  <c r="G120" i="16"/>
  <c r="J119" i="16"/>
  <c r="H119" i="16"/>
  <c r="G119" i="16"/>
  <c r="J118" i="16"/>
  <c r="H118" i="16"/>
  <c r="G118" i="16"/>
  <c r="J117" i="16"/>
  <c r="H117" i="16"/>
  <c r="G117" i="16"/>
  <c r="J116" i="16"/>
  <c r="H116" i="16"/>
  <c r="G116" i="16"/>
  <c r="J115" i="16"/>
  <c r="H115" i="16"/>
  <c r="G115" i="16"/>
  <c r="J114" i="16"/>
  <c r="H114" i="16"/>
  <c r="G114" i="16"/>
  <c r="J113" i="16"/>
  <c r="H113" i="16"/>
  <c r="G113" i="16"/>
  <c r="J112" i="16"/>
  <c r="H112" i="16"/>
  <c r="G112" i="16"/>
  <c r="J111" i="16"/>
  <c r="H111" i="16"/>
  <c r="G111" i="16"/>
  <c r="J110" i="16"/>
  <c r="H110" i="16"/>
  <c r="G110" i="16"/>
  <c r="J109" i="16"/>
  <c r="H109" i="16"/>
  <c r="G109" i="16"/>
  <c r="J108" i="16"/>
  <c r="H108" i="16"/>
  <c r="G108" i="16"/>
  <c r="J107" i="16"/>
  <c r="H107" i="16"/>
  <c r="G107" i="16"/>
  <c r="J106" i="16"/>
  <c r="H106" i="16"/>
  <c r="G106" i="16"/>
  <c r="J105" i="16"/>
  <c r="H105" i="16"/>
  <c r="G105" i="16"/>
  <c r="J104" i="16"/>
  <c r="H104" i="16"/>
  <c r="G104" i="16"/>
  <c r="J103" i="16"/>
  <c r="H103" i="16"/>
  <c r="G103" i="16"/>
  <c r="J102" i="16"/>
  <c r="H102" i="16"/>
  <c r="G102" i="16"/>
  <c r="J101" i="16"/>
  <c r="H101" i="16"/>
  <c r="G101" i="16"/>
  <c r="J100" i="16"/>
  <c r="H100" i="16"/>
  <c r="G100" i="16"/>
  <c r="J99" i="16"/>
  <c r="H99" i="16"/>
  <c r="G99" i="16"/>
  <c r="J98" i="16"/>
  <c r="H98" i="16"/>
  <c r="G98" i="16"/>
  <c r="J97" i="16"/>
  <c r="H97" i="16"/>
  <c r="G97" i="16"/>
  <c r="J96" i="16"/>
  <c r="H96" i="16"/>
  <c r="G96" i="16"/>
  <c r="J95" i="16"/>
  <c r="H95" i="16"/>
  <c r="G95" i="16"/>
  <c r="J94" i="16"/>
  <c r="H94" i="16"/>
  <c r="G94" i="16"/>
  <c r="J93" i="16"/>
  <c r="H93" i="16"/>
  <c r="G93" i="16"/>
  <c r="J92" i="16"/>
  <c r="H92" i="16"/>
  <c r="G92" i="16"/>
  <c r="J91" i="16"/>
  <c r="H91" i="16"/>
  <c r="G91" i="16"/>
  <c r="J90" i="16"/>
  <c r="H90" i="16"/>
  <c r="G90" i="16"/>
  <c r="J89" i="16"/>
  <c r="H89" i="16"/>
  <c r="G89" i="16"/>
  <c r="J88" i="16"/>
  <c r="H88" i="16"/>
  <c r="G88" i="16"/>
  <c r="J87" i="16"/>
  <c r="H87" i="16"/>
  <c r="G87" i="16"/>
  <c r="J86" i="16"/>
  <c r="H86" i="16"/>
  <c r="G86" i="16"/>
  <c r="J85" i="16"/>
  <c r="H85" i="16"/>
  <c r="G85" i="16"/>
  <c r="J84" i="16"/>
  <c r="H84" i="16"/>
  <c r="G84" i="16"/>
  <c r="J83" i="16"/>
  <c r="H83" i="16"/>
  <c r="G83" i="16"/>
  <c r="J82" i="16"/>
  <c r="H82" i="16"/>
  <c r="G82" i="16"/>
  <c r="J81" i="16"/>
  <c r="H81" i="16"/>
  <c r="G81" i="16"/>
  <c r="J80" i="16"/>
  <c r="H80" i="16"/>
  <c r="G80" i="16"/>
  <c r="J79" i="16"/>
  <c r="H79" i="16"/>
  <c r="G79" i="16"/>
  <c r="J78" i="16"/>
  <c r="H78" i="16"/>
  <c r="G78" i="16"/>
  <c r="J77" i="16"/>
  <c r="H77" i="16"/>
  <c r="G77" i="16"/>
  <c r="J76" i="16"/>
  <c r="H76" i="16"/>
  <c r="G76" i="16"/>
  <c r="J75" i="16"/>
  <c r="H75" i="16"/>
  <c r="G75" i="16"/>
  <c r="J74" i="16"/>
  <c r="H74" i="16"/>
  <c r="G74" i="16"/>
  <c r="J73" i="16"/>
  <c r="H73" i="16"/>
  <c r="G73" i="16"/>
  <c r="J72" i="16"/>
  <c r="H72" i="16"/>
  <c r="G72" i="16"/>
  <c r="J71" i="16"/>
  <c r="H71" i="16"/>
  <c r="G71" i="16"/>
  <c r="J70" i="16"/>
  <c r="H70" i="16"/>
  <c r="G70" i="16"/>
  <c r="J69" i="16"/>
  <c r="H69" i="16"/>
  <c r="G69" i="16"/>
  <c r="J68" i="16"/>
  <c r="H68" i="16"/>
  <c r="G68" i="16"/>
  <c r="J67" i="16"/>
  <c r="H67" i="16"/>
  <c r="G67" i="16"/>
  <c r="J66" i="16"/>
  <c r="H66" i="16"/>
  <c r="G66" i="16"/>
  <c r="J65" i="16"/>
  <c r="H65" i="16"/>
  <c r="G65" i="16"/>
  <c r="J64" i="16"/>
  <c r="H64" i="16"/>
  <c r="G64" i="16"/>
  <c r="J63" i="16"/>
  <c r="H63" i="16"/>
  <c r="G63" i="16"/>
  <c r="J62" i="16"/>
  <c r="H62" i="16"/>
  <c r="G62" i="16"/>
  <c r="J61" i="16"/>
  <c r="H61" i="16"/>
  <c r="G61" i="16"/>
  <c r="J60" i="16"/>
  <c r="H60" i="16"/>
  <c r="G60" i="16"/>
  <c r="J59" i="16"/>
  <c r="H59" i="16"/>
  <c r="G59" i="16"/>
  <c r="J58" i="16"/>
  <c r="H58" i="16"/>
  <c r="G58" i="16"/>
  <c r="J57" i="16"/>
  <c r="H57" i="16"/>
  <c r="G57" i="16"/>
  <c r="J56" i="16"/>
  <c r="H56" i="16"/>
  <c r="G56" i="16"/>
  <c r="J55" i="16"/>
  <c r="H55" i="16"/>
  <c r="G55" i="16"/>
  <c r="J54" i="16"/>
  <c r="H54" i="16"/>
  <c r="G54" i="16"/>
  <c r="J53" i="16"/>
  <c r="H53" i="16"/>
  <c r="G53" i="16"/>
  <c r="J52" i="16"/>
  <c r="H52" i="16"/>
  <c r="G52" i="16"/>
  <c r="J51" i="16"/>
  <c r="H51" i="16"/>
  <c r="G51" i="16"/>
  <c r="J50" i="16"/>
  <c r="H50" i="16"/>
  <c r="G50" i="16"/>
  <c r="J49" i="16"/>
  <c r="H49" i="16"/>
  <c r="G49" i="16"/>
  <c r="J48" i="16"/>
  <c r="H48" i="16"/>
  <c r="G48" i="16"/>
  <c r="J47" i="16"/>
  <c r="H47" i="16"/>
  <c r="G47" i="16"/>
  <c r="J46" i="16"/>
  <c r="H46" i="16"/>
  <c r="G46" i="16"/>
  <c r="J45" i="16"/>
  <c r="H45" i="16"/>
  <c r="G45" i="16"/>
  <c r="J44" i="16"/>
  <c r="H44" i="16"/>
  <c r="G44" i="16"/>
  <c r="J43" i="16"/>
  <c r="H43" i="16"/>
  <c r="G43" i="16"/>
  <c r="J42" i="16"/>
  <c r="H42" i="16"/>
  <c r="G42" i="16"/>
  <c r="J41" i="16"/>
  <c r="H41" i="16"/>
  <c r="G41" i="16"/>
  <c r="J40" i="16"/>
  <c r="H40" i="16"/>
  <c r="G40" i="16"/>
  <c r="J39" i="16"/>
  <c r="H39" i="16"/>
  <c r="G39" i="16"/>
  <c r="J38" i="16"/>
  <c r="H38" i="16"/>
  <c r="G38" i="16"/>
  <c r="J37" i="16"/>
  <c r="H37" i="16"/>
  <c r="G37" i="16"/>
  <c r="J36" i="16"/>
  <c r="H36" i="16"/>
  <c r="G36" i="16"/>
  <c r="J35" i="16"/>
  <c r="H35" i="16"/>
  <c r="G35" i="16"/>
  <c r="J34" i="16"/>
  <c r="H34" i="16"/>
  <c r="G34" i="16"/>
  <c r="J33" i="16"/>
  <c r="H33" i="16"/>
  <c r="G33" i="16"/>
  <c r="J32" i="16"/>
  <c r="H32" i="16"/>
  <c r="G32" i="16"/>
  <c r="J31" i="16"/>
  <c r="H31" i="16"/>
  <c r="G31" i="16"/>
  <c r="J30" i="16"/>
  <c r="H30" i="16"/>
  <c r="G30" i="16"/>
  <c r="J29" i="16"/>
  <c r="H29" i="16"/>
  <c r="G29" i="16"/>
  <c r="J28" i="16"/>
  <c r="H28" i="16"/>
  <c r="G28" i="16"/>
  <c r="J27" i="16"/>
  <c r="H27" i="16"/>
  <c r="G27" i="16"/>
  <c r="J26" i="16"/>
  <c r="H26" i="16"/>
  <c r="G26" i="16"/>
  <c r="J25" i="16"/>
  <c r="H25" i="16"/>
  <c r="G25" i="16"/>
  <c r="J24" i="16"/>
  <c r="H24" i="16"/>
  <c r="G24" i="16"/>
  <c r="J23" i="16"/>
  <c r="H23" i="16"/>
  <c r="G23" i="16"/>
  <c r="J22" i="16"/>
  <c r="H22" i="16"/>
  <c r="G22" i="16"/>
  <c r="J21" i="16"/>
  <c r="H21" i="16"/>
  <c r="G21" i="16"/>
  <c r="J20" i="16"/>
  <c r="H20" i="16"/>
  <c r="G20" i="16"/>
  <c r="J19" i="16"/>
  <c r="H19" i="16"/>
  <c r="G19" i="16"/>
  <c r="J18" i="16"/>
  <c r="H18" i="16"/>
  <c r="G18" i="16"/>
  <c r="J17" i="16"/>
  <c r="H17" i="16"/>
  <c r="G17" i="16"/>
  <c r="J16" i="16"/>
  <c r="H16" i="16"/>
  <c r="G16" i="16"/>
  <c r="J15" i="16"/>
  <c r="H15" i="16"/>
  <c r="G15" i="16"/>
  <c r="J14" i="16"/>
  <c r="H14" i="16"/>
  <c r="G14" i="16"/>
  <c r="J13" i="16"/>
  <c r="H13" i="16"/>
  <c r="G13" i="16"/>
  <c r="J12" i="16"/>
  <c r="H12" i="16"/>
  <c r="G12" i="16"/>
  <c r="J11" i="16"/>
  <c r="H11" i="16"/>
  <c r="G11" i="16"/>
  <c r="J10" i="16"/>
  <c r="H10" i="16"/>
  <c r="G10" i="16"/>
  <c r="J9" i="16"/>
  <c r="H9" i="16"/>
  <c r="G9" i="16"/>
  <c r="K9" i="16" s="1"/>
  <c r="J8" i="16"/>
  <c r="H8" i="16"/>
  <c r="G8" i="16"/>
  <c r="J7" i="16"/>
  <c r="H7" i="16"/>
  <c r="G7" i="16"/>
  <c r="J6" i="16"/>
  <c r="H6" i="16"/>
  <c r="L6" i="16" s="1"/>
  <c r="G6" i="16"/>
  <c r="J5" i="16"/>
  <c r="H5" i="16"/>
  <c r="G5" i="16"/>
  <c r="J4" i="16"/>
  <c r="H4" i="16"/>
  <c r="G4" i="16"/>
  <c r="J3" i="16"/>
  <c r="H3" i="16"/>
  <c r="G3" i="16"/>
  <c r="J162" i="15"/>
  <c r="H162" i="15"/>
  <c r="G162" i="15"/>
  <c r="J161" i="15"/>
  <c r="H161" i="15"/>
  <c r="G161" i="15"/>
  <c r="J160" i="15"/>
  <c r="H160" i="15"/>
  <c r="G160" i="15"/>
  <c r="J159" i="15"/>
  <c r="H159" i="15"/>
  <c r="G159" i="15"/>
  <c r="J158" i="15"/>
  <c r="H158" i="15"/>
  <c r="G158" i="15"/>
  <c r="J157" i="15"/>
  <c r="H157" i="15"/>
  <c r="G157" i="15"/>
  <c r="J156" i="15"/>
  <c r="H156" i="15"/>
  <c r="G156" i="15"/>
  <c r="J155" i="15"/>
  <c r="H155" i="15"/>
  <c r="G155" i="15"/>
  <c r="J154" i="15"/>
  <c r="H154" i="15"/>
  <c r="G154" i="15"/>
  <c r="J153" i="15"/>
  <c r="H153" i="15"/>
  <c r="G153" i="15"/>
  <c r="J152" i="15"/>
  <c r="H152" i="15"/>
  <c r="G152" i="15"/>
  <c r="J151" i="15"/>
  <c r="H151" i="15"/>
  <c r="G151" i="15"/>
  <c r="J150" i="15"/>
  <c r="H150" i="15"/>
  <c r="G150" i="15"/>
  <c r="J149" i="15"/>
  <c r="H149" i="15"/>
  <c r="G149" i="15"/>
  <c r="J148" i="15"/>
  <c r="H148" i="15"/>
  <c r="G148" i="15"/>
  <c r="J147" i="15"/>
  <c r="H147" i="15"/>
  <c r="G147" i="15"/>
  <c r="J146" i="15"/>
  <c r="H146" i="15"/>
  <c r="G146" i="15"/>
  <c r="J145" i="15"/>
  <c r="H145" i="15"/>
  <c r="G145" i="15"/>
  <c r="J144" i="15"/>
  <c r="H144" i="15"/>
  <c r="G144" i="15"/>
  <c r="J143" i="15"/>
  <c r="H143" i="15"/>
  <c r="G143" i="15"/>
  <c r="J142" i="15"/>
  <c r="H142" i="15"/>
  <c r="G142" i="15"/>
  <c r="J141" i="15"/>
  <c r="H141" i="15"/>
  <c r="G141" i="15"/>
  <c r="J140" i="15"/>
  <c r="H140" i="15"/>
  <c r="G140" i="15"/>
  <c r="J139" i="15"/>
  <c r="H139" i="15"/>
  <c r="G139" i="15"/>
  <c r="J138" i="15"/>
  <c r="H138" i="15"/>
  <c r="G138" i="15"/>
  <c r="J137" i="15"/>
  <c r="H137" i="15"/>
  <c r="G137" i="15"/>
  <c r="J136" i="15"/>
  <c r="H136" i="15"/>
  <c r="G136" i="15"/>
  <c r="J135" i="15"/>
  <c r="H135" i="15"/>
  <c r="G135" i="15"/>
  <c r="J134" i="15"/>
  <c r="H134" i="15"/>
  <c r="G134" i="15"/>
  <c r="J133" i="15"/>
  <c r="H133" i="15"/>
  <c r="G133" i="15"/>
  <c r="J132" i="15"/>
  <c r="H132" i="15"/>
  <c r="G132" i="15"/>
  <c r="J131" i="15"/>
  <c r="H131" i="15"/>
  <c r="G131" i="15"/>
  <c r="J130" i="15"/>
  <c r="H130" i="15"/>
  <c r="G130" i="15"/>
  <c r="J129" i="15"/>
  <c r="H129" i="15"/>
  <c r="G129" i="15"/>
  <c r="J128" i="15"/>
  <c r="H128" i="15"/>
  <c r="G128" i="15"/>
  <c r="J127" i="15"/>
  <c r="H127" i="15"/>
  <c r="G127" i="15"/>
  <c r="J126" i="15"/>
  <c r="H126" i="15"/>
  <c r="G126" i="15"/>
  <c r="J125" i="15"/>
  <c r="H125" i="15"/>
  <c r="G125" i="15"/>
  <c r="J124" i="15"/>
  <c r="H124" i="15"/>
  <c r="G124" i="15"/>
  <c r="J123" i="15"/>
  <c r="H123" i="15"/>
  <c r="G123" i="15"/>
  <c r="J122" i="15"/>
  <c r="H122" i="15"/>
  <c r="G122" i="15"/>
  <c r="J121" i="15"/>
  <c r="H121" i="15"/>
  <c r="G121" i="15"/>
  <c r="J120" i="15"/>
  <c r="H120" i="15"/>
  <c r="G120" i="15"/>
  <c r="J119" i="15"/>
  <c r="H119" i="15"/>
  <c r="G119" i="15"/>
  <c r="J118" i="15"/>
  <c r="H118" i="15"/>
  <c r="G118" i="15"/>
  <c r="J117" i="15"/>
  <c r="H117" i="15"/>
  <c r="G117" i="15"/>
  <c r="J116" i="15"/>
  <c r="H116" i="15"/>
  <c r="G116" i="15"/>
  <c r="J115" i="15"/>
  <c r="H115" i="15"/>
  <c r="G115" i="15"/>
  <c r="J114" i="15"/>
  <c r="H114" i="15"/>
  <c r="G114" i="15"/>
  <c r="J113" i="15"/>
  <c r="H113" i="15"/>
  <c r="G113" i="15"/>
  <c r="J112" i="15"/>
  <c r="H112" i="15"/>
  <c r="G112" i="15"/>
  <c r="J111" i="15"/>
  <c r="H111" i="15"/>
  <c r="G111" i="15"/>
  <c r="J110" i="15"/>
  <c r="H110" i="15"/>
  <c r="G110" i="15"/>
  <c r="J109" i="15"/>
  <c r="H109" i="15"/>
  <c r="G109" i="15"/>
  <c r="J108" i="15"/>
  <c r="H108" i="15"/>
  <c r="G108" i="15"/>
  <c r="J107" i="15"/>
  <c r="H107" i="15"/>
  <c r="G107" i="15"/>
  <c r="J106" i="15"/>
  <c r="H106" i="15"/>
  <c r="G106" i="15"/>
  <c r="J105" i="15"/>
  <c r="H105" i="15"/>
  <c r="G105" i="15"/>
  <c r="J104" i="15"/>
  <c r="H104" i="15"/>
  <c r="G104" i="15"/>
  <c r="J103" i="15"/>
  <c r="H103" i="15"/>
  <c r="G103" i="15"/>
  <c r="J102" i="15"/>
  <c r="H102" i="15"/>
  <c r="G102" i="15"/>
  <c r="J101" i="15"/>
  <c r="H101" i="15"/>
  <c r="G101" i="15"/>
  <c r="J100" i="15"/>
  <c r="H100" i="15"/>
  <c r="G100" i="15"/>
  <c r="J99" i="15"/>
  <c r="H99" i="15"/>
  <c r="G99" i="15"/>
  <c r="J98" i="15"/>
  <c r="H98" i="15"/>
  <c r="G98" i="15"/>
  <c r="J97" i="15"/>
  <c r="H97" i="15"/>
  <c r="G97" i="15"/>
  <c r="J96" i="15"/>
  <c r="H96" i="15"/>
  <c r="G96" i="15"/>
  <c r="J95" i="15"/>
  <c r="H95" i="15"/>
  <c r="G95" i="15"/>
  <c r="J94" i="15"/>
  <c r="H94" i="15"/>
  <c r="G94" i="15"/>
  <c r="J93" i="15"/>
  <c r="H93" i="15"/>
  <c r="G93" i="15"/>
  <c r="J92" i="15"/>
  <c r="H92" i="15"/>
  <c r="G92" i="15"/>
  <c r="J91" i="15"/>
  <c r="H91" i="15"/>
  <c r="G91" i="15"/>
  <c r="J90" i="15"/>
  <c r="H90" i="15"/>
  <c r="G90" i="15"/>
  <c r="J89" i="15"/>
  <c r="H89" i="15"/>
  <c r="G89" i="15"/>
  <c r="J88" i="15"/>
  <c r="H88" i="15"/>
  <c r="G88" i="15"/>
  <c r="J87" i="15"/>
  <c r="H87" i="15"/>
  <c r="G87" i="15"/>
  <c r="J86" i="15"/>
  <c r="H86" i="15"/>
  <c r="G86" i="15"/>
  <c r="J85" i="15"/>
  <c r="H85" i="15"/>
  <c r="G85" i="15"/>
  <c r="J84" i="15"/>
  <c r="H84" i="15"/>
  <c r="G84" i="15"/>
  <c r="J83" i="15"/>
  <c r="H83" i="15"/>
  <c r="G83" i="15"/>
  <c r="J82" i="15"/>
  <c r="H82" i="15"/>
  <c r="G82" i="15"/>
  <c r="J81" i="15"/>
  <c r="H81" i="15"/>
  <c r="G81" i="15"/>
  <c r="J80" i="15"/>
  <c r="H80" i="15"/>
  <c r="G80" i="15"/>
  <c r="J79" i="15"/>
  <c r="H79" i="15"/>
  <c r="G79" i="15"/>
  <c r="J78" i="15"/>
  <c r="H78" i="15"/>
  <c r="G78" i="15"/>
  <c r="J77" i="15"/>
  <c r="H77" i="15"/>
  <c r="G77" i="15"/>
  <c r="J76" i="15"/>
  <c r="H76" i="15"/>
  <c r="G76" i="15"/>
  <c r="J75" i="15"/>
  <c r="H75" i="15"/>
  <c r="G75" i="15"/>
  <c r="J74" i="15"/>
  <c r="H74" i="15"/>
  <c r="G74" i="15"/>
  <c r="J73" i="15"/>
  <c r="H73" i="15"/>
  <c r="G73" i="15"/>
  <c r="J72" i="15"/>
  <c r="H72" i="15"/>
  <c r="G72" i="15"/>
  <c r="J71" i="15"/>
  <c r="H71" i="15"/>
  <c r="G71" i="15"/>
  <c r="J70" i="15"/>
  <c r="H70" i="15"/>
  <c r="G70" i="15"/>
  <c r="J69" i="15"/>
  <c r="H69" i="15"/>
  <c r="G69" i="15"/>
  <c r="J68" i="15"/>
  <c r="H68" i="15"/>
  <c r="G68" i="15"/>
  <c r="J67" i="15"/>
  <c r="H67" i="15"/>
  <c r="G67" i="15"/>
  <c r="J66" i="15"/>
  <c r="H66" i="15"/>
  <c r="G66" i="15"/>
  <c r="J65" i="15"/>
  <c r="H65" i="15"/>
  <c r="G65" i="15"/>
  <c r="J64" i="15"/>
  <c r="H64" i="15"/>
  <c r="G64" i="15"/>
  <c r="J63" i="15"/>
  <c r="H63" i="15"/>
  <c r="G63" i="15"/>
  <c r="J62" i="15"/>
  <c r="H62" i="15"/>
  <c r="G62" i="15"/>
  <c r="J61" i="15"/>
  <c r="H61" i="15"/>
  <c r="G61" i="15"/>
  <c r="J60" i="15"/>
  <c r="H60" i="15"/>
  <c r="G60" i="15"/>
  <c r="J59" i="15"/>
  <c r="H59" i="15"/>
  <c r="G59" i="15"/>
  <c r="J58" i="15"/>
  <c r="H58" i="15"/>
  <c r="G58" i="15"/>
  <c r="J57" i="15"/>
  <c r="H57" i="15"/>
  <c r="G57" i="15"/>
  <c r="J56" i="15"/>
  <c r="H56" i="15"/>
  <c r="G56" i="15"/>
  <c r="J55" i="15"/>
  <c r="H55" i="15"/>
  <c r="G55" i="15"/>
  <c r="J54" i="15"/>
  <c r="H54" i="15"/>
  <c r="G54" i="15"/>
  <c r="J53" i="15"/>
  <c r="H53" i="15"/>
  <c r="G53" i="15"/>
  <c r="J52" i="15"/>
  <c r="H52" i="15"/>
  <c r="G52" i="15"/>
  <c r="J51" i="15"/>
  <c r="H51" i="15"/>
  <c r="G51" i="15"/>
  <c r="J50" i="15"/>
  <c r="H50" i="15"/>
  <c r="G50" i="15"/>
  <c r="J49" i="15"/>
  <c r="H49" i="15"/>
  <c r="G49" i="15"/>
  <c r="J48" i="15"/>
  <c r="H48" i="15"/>
  <c r="G48" i="15"/>
  <c r="J47" i="15"/>
  <c r="H47" i="15"/>
  <c r="G47" i="15"/>
  <c r="J46" i="15"/>
  <c r="H46" i="15"/>
  <c r="G46" i="15"/>
  <c r="J45" i="15"/>
  <c r="H45" i="15"/>
  <c r="G45" i="15"/>
  <c r="J44" i="15"/>
  <c r="H44" i="15"/>
  <c r="G44" i="15"/>
  <c r="J43" i="15"/>
  <c r="H43" i="15"/>
  <c r="G43" i="15"/>
  <c r="J42" i="15"/>
  <c r="H42" i="15"/>
  <c r="G42" i="15"/>
  <c r="J41" i="15"/>
  <c r="H41" i="15"/>
  <c r="G41" i="15"/>
  <c r="J40" i="15"/>
  <c r="H40" i="15"/>
  <c r="G40" i="15"/>
  <c r="J39" i="15"/>
  <c r="H39" i="15"/>
  <c r="G39" i="15"/>
  <c r="J38" i="15"/>
  <c r="H38" i="15"/>
  <c r="G38" i="15"/>
  <c r="J37" i="15"/>
  <c r="H37" i="15"/>
  <c r="G37" i="15"/>
  <c r="J36" i="15"/>
  <c r="H36" i="15"/>
  <c r="G36" i="15"/>
  <c r="J35" i="15"/>
  <c r="H35" i="15"/>
  <c r="G35" i="15"/>
  <c r="J34" i="15"/>
  <c r="H34" i="15"/>
  <c r="G34" i="15"/>
  <c r="J33" i="15"/>
  <c r="H33" i="15"/>
  <c r="G33" i="15"/>
  <c r="J32" i="15"/>
  <c r="H32" i="15"/>
  <c r="G32" i="15"/>
  <c r="J31" i="15"/>
  <c r="H31" i="15"/>
  <c r="G31" i="15"/>
  <c r="J30" i="15"/>
  <c r="H30" i="15"/>
  <c r="G30" i="15"/>
  <c r="J29" i="15"/>
  <c r="H29" i="15"/>
  <c r="G29" i="15"/>
  <c r="J28" i="15"/>
  <c r="H28" i="15"/>
  <c r="G28" i="15"/>
  <c r="J27" i="15"/>
  <c r="H27" i="15"/>
  <c r="G27" i="15"/>
  <c r="J26" i="15"/>
  <c r="H26" i="15"/>
  <c r="G26" i="15"/>
  <c r="J25" i="15"/>
  <c r="H25" i="15"/>
  <c r="G25" i="15"/>
  <c r="J24" i="15"/>
  <c r="H24" i="15"/>
  <c r="G24" i="15"/>
  <c r="J23" i="15"/>
  <c r="H23" i="15"/>
  <c r="G23" i="15"/>
  <c r="J22" i="15"/>
  <c r="H22" i="15"/>
  <c r="G22" i="15"/>
  <c r="J21" i="15"/>
  <c r="H21" i="15"/>
  <c r="G21" i="15"/>
  <c r="J20" i="15"/>
  <c r="H20" i="15"/>
  <c r="G20" i="15"/>
  <c r="J19" i="15"/>
  <c r="H19" i="15"/>
  <c r="G19" i="15"/>
  <c r="J18" i="15"/>
  <c r="H18" i="15"/>
  <c r="G18" i="15"/>
  <c r="J17" i="15"/>
  <c r="H17" i="15"/>
  <c r="G17" i="15"/>
  <c r="J16" i="15"/>
  <c r="H16" i="15"/>
  <c r="L16" i="15" s="1"/>
  <c r="G16" i="15"/>
  <c r="J15" i="15"/>
  <c r="H15" i="15"/>
  <c r="G15" i="15"/>
  <c r="J14" i="15"/>
  <c r="H14" i="15"/>
  <c r="G14" i="15"/>
  <c r="J13" i="15"/>
  <c r="H13" i="15"/>
  <c r="G13" i="15"/>
  <c r="J12" i="15"/>
  <c r="H12" i="15"/>
  <c r="G12" i="15"/>
  <c r="J11" i="15"/>
  <c r="H11" i="15"/>
  <c r="G11" i="15"/>
  <c r="J10" i="15"/>
  <c r="H10" i="15"/>
  <c r="G10" i="15"/>
  <c r="J9" i="15"/>
  <c r="H9" i="15"/>
  <c r="G9" i="15"/>
  <c r="J8" i="15"/>
  <c r="H8" i="15"/>
  <c r="L8" i="15" s="1"/>
  <c r="G8" i="15"/>
  <c r="J7" i="15"/>
  <c r="H7" i="15"/>
  <c r="G7" i="15"/>
  <c r="J6" i="15"/>
  <c r="H6" i="15"/>
  <c r="G6" i="15"/>
  <c r="J5" i="15"/>
  <c r="H5" i="15"/>
  <c r="G5" i="15"/>
  <c r="J4" i="15"/>
  <c r="H4" i="15"/>
  <c r="G4" i="15"/>
  <c r="J3" i="15"/>
  <c r="H3" i="15"/>
  <c r="G3" i="15"/>
  <c r="K3" i="15" s="1"/>
  <c r="G134" i="14"/>
  <c r="H134" i="14"/>
  <c r="J134" i="14"/>
  <c r="G135" i="14"/>
  <c r="H135" i="14"/>
  <c r="J135" i="14"/>
  <c r="G136" i="14"/>
  <c r="H136" i="14"/>
  <c r="J136" i="14"/>
  <c r="G137" i="14"/>
  <c r="H137" i="14"/>
  <c r="J137" i="14"/>
  <c r="G138" i="14"/>
  <c r="H138" i="14"/>
  <c r="J138" i="14"/>
  <c r="G139" i="14"/>
  <c r="H139" i="14"/>
  <c r="J139" i="14"/>
  <c r="G140" i="14"/>
  <c r="H140" i="14"/>
  <c r="J140" i="14"/>
  <c r="G141" i="14"/>
  <c r="H141" i="14"/>
  <c r="J141" i="14"/>
  <c r="G142" i="14"/>
  <c r="H142" i="14"/>
  <c r="J142" i="14"/>
  <c r="G143" i="14"/>
  <c r="H143" i="14"/>
  <c r="J143" i="14"/>
  <c r="G144" i="14"/>
  <c r="H144" i="14"/>
  <c r="J144" i="14"/>
  <c r="G145" i="14"/>
  <c r="H145" i="14"/>
  <c r="J145" i="14"/>
  <c r="G146" i="14"/>
  <c r="H146" i="14"/>
  <c r="J146" i="14"/>
  <c r="G147" i="14"/>
  <c r="H147" i="14"/>
  <c r="J147" i="14"/>
  <c r="G148" i="14"/>
  <c r="H148" i="14"/>
  <c r="J148" i="14"/>
  <c r="G149" i="14"/>
  <c r="H149" i="14"/>
  <c r="J149" i="14"/>
  <c r="G150" i="14"/>
  <c r="H150" i="14"/>
  <c r="J150" i="14"/>
  <c r="G151" i="14"/>
  <c r="H151" i="14"/>
  <c r="J151" i="14"/>
  <c r="G152" i="14"/>
  <c r="H152" i="14"/>
  <c r="J152" i="14"/>
  <c r="G153" i="14"/>
  <c r="H153" i="14"/>
  <c r="J153" i="14"/>
  <c r="G154" i="14"/>
  <c r="H154" i="14"/>
  <c r="J154" i="14"/>
  <c r="G155" i="14"/>
  <c r="H155" i="14"/>
  <c r="J155" i="14"/>
  <c r="G156" i="14"/>
  <c r="H156" i="14"/>
  <c r="J156" i="14"/>
  <c r="G157" i="14"/>
  <c r="H157" i="14"/>
  <c r="J157" i="14"/>
  <c r="G158" i="14"/>
  <c r="H158" i="14"/>
  <c r="J158" i="14"/>
  <c r="G159" i="14"/>
  <c r="H159" i="14"/>
  <c r="J159" i="14"/>
  <c r="G160" i="14"/>
  <c r="H160" i="14"/>
  <c r="J160" i="14"/>
  <c r="G161" i="14"/>
  <c r="H161" i="14"/>
  <c r="J161" i="14"/>
  <c r="G162" i="14"/>
  <c r="H162" i="14"/>
  <c r="J162" i="14"/>
  <c r="G163" i="14"/>
  <c r="H163" i="14"/>
  <c r="J163" i="14"/>
  <c r="J133" i="14"/>
  <c r="H133" i="14"/>
  <c r="G133" i="14"/>
  <c r="J132" i="14"/>
  <c r="H132" i="14"/>
  <c r="G132" i="14"/>
  <c r="J131" i="14"/>
  <c r="H131" i="14"/>
  <c r="G131" i="14"/>
  <c r="J130" i="14"/>
  <c r="H130" i="14"/>
  <c r="G130" i="14"/>
  <c r="J129" i="14"/>
  <c r="H129" i="14"/>
  <c r="G129" i="14"/>
  <c r="J128" i="14"/>
  <c r="H128" i="14"/>
  <c r="G128" i="14"/>
  <c r="J127" i="14"/>
  <c r="H127" i="14"/>
  <c r="G127" i="14"/>
  <c r="J126" i="14"/>
  <c r="H126" i="14"/>
  <c r="G126" i="14"/>
  <c r="J125" i="14"/>
  <c r="H125" i="14"/>
  <c r="G125" i="14"/>
  <c r="J124" i="14"/>
  <c r="H124" i="14"/>
  <c r="G124" i="14"/>
  <c r="J123" i="14"/>
  <c r="H123" i="14"/>
  <c r="G123" i="14"/>
  <c r="J122" i="14"/>
  <c r="H122" i="14"/>
  <c r="G122" i="14"/>
  <c r="J121" i="14"/>
  <c r="H121" i="14"/>
  <c r="G121" i="14"/>
  <c r="J120" i="14"/>
  <c r="H120" i="14"/>
  <c r="G120" i="14"/>
  <c r="J119" i="14"/>
  <c r="H119" i="14"/>
  <c r="G119" i="14"/>
  <c r="J118" i="14"/>
  <c r="H118" i="14"/>
  <c r="G118" i="14"/>
  <c r="J117" i="14"/>
  <c r="H117" i="14"/>
  <c r="G117" i="14"/>
  <c r="J116" i="14"/>
  <c r="H116" i="14"/>
  <c r="G116" i="14"/>
  <c r="J115" i="14"/>
  <c r="H115" i="14"/>
  <c r="G115" i="14"/>
  <c r="J114" i="14"/>
  <c r="H114" i="14"/>
  <c r="G114" i="14"/>
  <c r="J113" i="14"/>
  <c r="H113" i="14"/>
  <c r="G113" i="14"/>
  <c r="J112" i="14"/>
  <c r="H112" i="14"/>
  <c r="G112" i="14"/>
  <c r="J111" i="14"/>
  <c r="H111" i="14"/>
  <c r="G111" i="14"/>
  <c r="J110" i="14"/>
  <c r="H110" i="14"/>
  <c r="G110" i="14"/>
  <c r="J109" i="14"/>
  <c r="H109" i="14"/>
  <c r="G109" i="14"/>
  <c r="J108" i="14"/>
  <c r="H108" i="14"/>
  <c r="G108" i="14"/>
  <c r="J107" i="14"/>
  <c r="H107" i="14"/>
  <c r="G107" i="14"/>
  <c r="J106" i="14"/>
  <c r="H106" i="14"/>
  <c r="G106" i="14"/>
  <c r="J105" i="14"/>
  <c r="H105" i="14"/>
  <c r="G105" i="14"/>
  <c r="J104" i="14"/>
  <c r="H104" i="14"/>
  <c r="G104" i="14"/>
  <c r="J103" i="14"/>
  <c r="H103" i="14"/>
  <c r="G103" i="14"/>
  <c r="J102" i="14"/>
  <c r="H102" i="14"/>
  <c r="G102" i="14"/>
  <c r="J101" i="14"/>
  <c r="H101" i="14"/>
  <c r="G101" i="14"/>
  <c r="J100" i="14"/>
  <c r="H100" i="14"/>
  <c r="G100" i="14"/>
  <c r="J99" i="14"/>
  <c r="H99" i="14"/>
  <c r="G99" i="14"/>
  <c r="J98" i="14"/>
  <c r="H98" i="14"/>
  <c r="G98" i="14"/>
  <c r="J97" i="14"/>
  <c r="H97" i="14"/>
  <c r="G97" i="14"/>
  <c r="J96" i="14"/>
  <c r="H96" i="14"/>
  <c r="G96" i="14"/>
  <c r="J95" i="14"/>
  <c r="H95" i="14"/>
  <c r="G95" i="14"/>
  <c r="J94" i="14"/>
  <c r="H94" i="14"/>
  <c r="G94" i="14"/>
  <c r="J93" i="14"/>
  <c r="H93" i="14"/>
  <c r="G93" i="14"/>
  <c r="J92" i="14"/>
  <c r="H92" i="14"/>
  <c r="G92" i="14"/>
  <c r="J91" i="14"/>
  <c r="H91" i="14"/>
  <c r="G91" i="14"/>
  <c r="J90" i="14"/>
  <c r="H90" i="14"/>
  <c r="G90" i="14"/>
  <c r="J89" i="14"/>
  <c r="H89" i="14"/>
  <c r="G89" i="14"/>
  <c r="J88" i="14"/>
  <c r="H88" i="14"/>
  <c r="G88" i="14"/>
  <c r="J87" i="14"/>
  <c r="H87" i="14"/>
  <c r="G87" i="14"/>
  <c r="J86" i="14"/>
  <c r="H86" i="14"/>
  <c r="G86" i="14"/>
  <c r="J85" i="14"/>
  <c r="H85" i="14"/>
  <c r="G85" i="14"/>
  <c r="J84" i="14"/>
  <c r="H84" i="14"/>
  <c r="G84" i="14"/>
  <c r="J83" i="14"/>
  <c r="H83" i="14"/>
  <c r="G83" i="14"/>
  <c r="J82" i="14"/>
  <c r="H82" i="14"/>
  <c r="G82" i="14"/>
  <c r="J81" i="14"/>
  <c r="H81" i="14"/>
  <c r="G81" i="14"/>
  <c r="J80" i="14"/>
  <c r="H80" i="14"/>
  <c r="G80" i="14"/>
  <c r="J79" i="14"/>
  <c r="H79" i="14"/>
  <c r="G79" i="14"/>
  <c r="J78" i="14"/>
  <c r="H78" i="14"/>
  <c r="G78" i="14"/>
  <c r="J77" i="14"/>
  <c r="H77" i="14"/>
  <c r="G77" i="14"/>
  <c r="J76" i="14"/>
  <c r="H76" i="14"/>
  <c r="G76" i="14"/>
  <c r="J75" i="14"/>
  <c r="H75" i="14"/>
  <c r="G75" i="14"/>
  <c r="J74" i="14"/>
  <c r="H74" i="14"/>
  <c r="G74" i="14"/>
  <c r="J73" i="14"/>
  <c r="H73" i="14"/>
  <c r="G73" i="14"/>
  <c r="J72" i="14"/>
  <c r="H72" i="14"/>
  <c r="G72" i="14"/>
  <c r="J71" i="14"/>
  <c r="H71" i="14"/>
  <c r="G71" i="14"/>
  <c r="J70" i="14"/>
  <c r="H70" i="14"/>
  <c r="G70" i="14"/>
  <c r="J69" i="14"/>
  <c r="H69" i="14"/>
  <c r="G69" i="14"/>
  <c r="J68" i="14"/>
  <c r="H68" i="14"/>
  <c r="G68" i="14"/>
  <c r="J67" i="14"/>
  <c r="H67" i="14"/>
  <c r="G67" i="14"/>
  <c r="J66" i="14"/>
  <c r="H66" i="14"/>
  <c r="G66" i="14"/>
  <c r="J65" i="14"/>
  <c r="H65" i="14"/>
  <c r="G65" i="14"/>
  <c r="J64" i="14"/>
  <c r="H64" i="14"/>
  <c r="G64" i="14"/>
  <c r="J63" i="14"/>
  <c r="H63" i="14"/>
  <c r="G63" i="14"/>
  <c r="J62" i="14"/>
  <c r="H62" i="14"/>
  <c r="G62" i="14"/>
  <c r="J61" i="14"/>
  <c r="H61" i="14"/>
  <c r="G61" i="14"/>
  <c r="J60" i="14"/>
  <c r="H60" i="14"/>
  <c r="G60" i="14"/>
  <c r="J59" i="14"/>
  <c r="H59" i="14"/>
  <c r="G59" i="14"/>
  <c r="J58" i="14"/>
  <c r="H58" i="14"/>
  <c r="G58" i="14"/>
  <c r="J57" i="14"/>
  <c r="H57" i="14"/>
  <c r="G57" i="14"/>
  <c r="J56" i="14"/>
  <c r="H56" i="14"/>
  <c r="G56" i="14"/>
  <c r="J55" i="14"/>
  <c r="H55" i="14"/>
  <c r="G55" i="14"/>
  <c r="J54" i="14"/>
  <c r="H54" i="14"/>
  <c r="G54" i="14"/>
  <c r="J53" i="14"/>
  <c r="H53" i="14"/>
  <c r="G53" i="14"/>
  <c r="J52" i="14"/>
  <c r="H52" i="14"/>
  <c r="G52" i="14"/>
  <c r="J51" i="14"/>
  <c r="H51" i="14"/>
  <c r="G51" i="14"/>
  <c r="J50" i="14"/>
  <c r="H50" i="14"/>
  <c r="G50" i="14"/>
  <c r="J49" i="14"/>
  <c r="H49" i="14"/>
  <c r="G49" i="14"/>
  <c r="J48" i="14"/>
  <c r="H48" i="14"/>
  <c r="G48" i="14"/>
  <c r="J47" i="14"/>
  <c r="H47" i="14"/>
  <c r="G47" i="14"/>
  <c r="J46" i="14"/>
  <c r="H46" i="14"/>
  <c r="G46" i="14"/>
  <c r="J45" i="14"/>
  <c r="H45" i="14"/>
  <c r="G45" i="14"/>
  <c r="J44" i="14"/>
  <c r="H44" i="14"/>
  <c r="G44" i="14"/>
  <c r="J43" i="14"/>
  <c r="H43" i="14"/>
  <c r="G43" i="14"/>
  <c r="J42" i="14"/>
  <c r="H42" i="14"/>
  <c r="G42" i="14"/>
  <c r="J41" i="14"/>
  <c r="H41" i="14"/>
  <c r="G41" i="14"/>
  <c r="J40" i="14"/>
  <c r="H40" i="14"/>
  <c r="G40" i="14"/>
  <c r="J39" i="14"/>
  <c r="H39" i="14"/>
  <c r="G39" i="14"/>
  <c r="J38" i="14"/>
  <c r="H38" i="14"/>
  <c r="G38" i="14"/>
  <c r="J37" i="14"/>
  <c r="H37" i="14"/>
  <c r="G37" i="14"/>
  <c r="J36" i="14"/>
  <c r="H36" i="14"/>
  <c r="G36" i="14"/>
  <c r="J35" i="14"/>
  <c r="H35" i="14"/>
  <c r="G35" i="14"/>
  <c r="J34" i="14"/>
  <c r="H34" i="14"/>
  <c r="G34" i="14"/>
  <c r="J33" i="14"/>
  <c r="H33" i="14"/>
  <c r="G33" i="14"/>
  <c r="J32" i="14"/>
  <c r="H32" i="14"/>
  <c r="G32" i="14"/>
  <c r="J31" i="14"/>
  <c r="H31" i="14"/>
  <c r="G31" i="14"/>
  <c r="J30" i="14"/>
  <c r="H30" i="14"/>
  <c r="G30" i="14"/>
  <c r="J29" i="14"/>
  <c r="H29" i="14"/>
  <c r="G29" i="14"/>
  <c r="J28" i="14"/>
  <c r="H28" i="14"/>
  <c r="G28" i="14"/>
  <c r="J27" i="14"/>
  <c r="H27" i="14"/>
  <c r="G27" i="14"/>
  <c r="J26" i="14"/>
  <c r="H26" i="14"/>
  <c r="G26" i="14"/>
  <c r="J25" i="14"/>
  <c r="H25" i="14"/>
  <c r="G25" i="14"/>
  <c r="J24" i="14"/>
  <c r="H24" i="14"/>
  <c r="G24" i="14"/>
  <c r="J23" i="14"/>
  <c r="H23" i="14"/>
  <c r="G23" i="14"/>
  <c r="J22" i="14"/>
  <c r="H22" i="14"/>
  <c r="G22" i="14"/>
  <c r="J21" i="14"/>
  <c r="H21" i="14"/>
  <c r="G21" i="14"/>
  <c r="J20" i="14"/>
  <c r="H20" i="14"/>
  <c r="G20" i="14"/>
  <c r="J19" i="14"/>
  <c r="H19" i="14"/>
  <c r="G19" i="14"/>
  <c r="J18" i="14"/>
  <c r="H18" i="14"/>
  <c r="G18" i="14"/>
  <c r="J17" i="14"/>
  <c r="H17" i="14"/>
  <c r="G17" i="14"/>
  <c r="J16" i="14"/>
  <c r="H16" i="14"/>
  <c r="G16" i="14"/>
  <c r="J15" i="14"/>
  <c r="H15" i="14"/>
  <c r="G15" i="14"/>
  <c r="J14" i="14"/>
  <c r="H14" i="14"/>
  <c r="G14" i="14"/>
  <c r="J13" i="14"/>
  <c r="H13" i="14"/>
  <c r="G13" i="14"/>
  <c r="J12" i="14"/>
  <c r="H12" i="14"/>
  <c r="G12" i="14"/>
  <c r="K12" i="14" s="1"/>
  <c r="J11" i="14"/>
  <c r="H11" i="14"/>
  <c r="G11" i="14"/>
  <c r="J10" i="14"/>
  <c r="H10" i="14"/>
  <c r="G10" i="14"/>
  <c r="J9" i="14"/>
  <c r="H9" i="14"/>
  <c r="L9" i="14" s="1"/>
  <c r="G9" i="14"/>
  <c r="J8" i="14"/>
  <c r="H8" i="14"/>
  <c r="G8" i="14"/>
  <c r="J7" i="14"/>
  <c r="H7" i="14"/>
  <c r="G7" i="14"/>
  <c r="J6" i="14"/>
  <c r="H6" i="14"/>
  <c r="G6" i="14"/>
  <c r="J5" i="14"/>
  <c r="H5" i="14"/>
  <c r="G5" i="14"/>
  <c r="J4" i="14"/>
  <c r="H4" i="14"/>
  <c r="G4" i="14"/>
  <c r="K4" i="14" s="1"/>
  <c r="J3" i="14"/>
  <c r="H3" i="14"/>
  <c r="G3" i="14"/>
  <c r="J133" i="13"/>
  <c r="H133" i="13"/>
  <c r="G133" i="13"/>
  <c r="J132" i="13"/>
  <c r="H132" i="13"/>
  <c r="G132" i="13"/>
  <c r="J131" i="13"/>
  <c r="H131" i="13"/>
  <c r="G131" i="13"/>
  <c r="J130" i="13"/>
  <c r="H130" i="13"/>
  <c r="G130" i="13"/>
  <c r="J129" i="13"/>
  <c r="H129" i="13"/>
  <c r="G129" i="13"/>
  <c r="J128" i="13"/>
  <c r="H128" i="13"/>
  <c r="G128" i="13"/>
  <c r="J127" i="13"/>
  <c r="H127" i="13"/>
  <c r="G127" i="13"/>
  <c r="J126" i="13"/>
  <c r="H126" i="13"/>
  <c r="G126" i="13"/>
  <c r="J125" i="13"/>
  <c r="H125" i="13"/>
  <c r="G125" i="13"/>
  <c r="J124" i="13"/>
  <c r="H124" i="13"/>
  <c r="G124" i="13"/>
  <c r="J123" i="13"/>
  <c r="H123" i="13"/>
  <c r="G123" i="13"/>
  <c r="J122" i="13"/>
  <c r="H122" i="13"/>
  <c r="G122" i="13"/>
  <c r="J121" i="13"/>
  <c r="H121" i="13"/>
  <c r="G121" i="13"/>
  <c r="J120" i="13"/>
  <c r="H120" i="13"/>
  <c r="G120" i="13"/>
  <c r="J119" i="13"/>
  <c r="H119" i="13"/>
  <c r="G119" i="13"/>
  <c r="J118" i="13"/>
  <c r="H118" i="13"/>
  <c r="G118" i="13"/>
  <c r="J117" i="13"/>
  <c r="H117" i="13"/>
  <c r="G117" i="13"/>
  <c r="J116" i="13"/>
  <c r="H116" i="13"/>
  <c r="G116" i="13"/>
  <c r="J115" i="13"/>
  <c r="H115" i="13"/>
  <c r="G115" i="13"/>
  <c r="J114" i="13"/>
  <c r="H114" i="13"/>
  <c r="G114" i="13"/>
  <c r="J113" i="13"/>
  <c r="H113" i="13"/>
  <c r="G113" i="13"/>
  <c r="J112" i="13"/>
  <c r="H112" i="13"/>
  <c r="G112" i="13"/>
  <c r="J111" i="13"/>
  <c r="H111" i="13"/>
  <c r="G111" i="13"/>
  <c r="J110" i="13"/>
  <c r="H110" i="13"/>
  <c r="G110" i="13"/>
  <c r="J109" i="13"/>
  <c r="H109" i="13"/>
  <c r="G109" i="13"/>
  <c r="J108" i="13"/>
  <c r="H108" i="13"/>
  <c r="G108" i="13"/>
  <c r="J107" i="13"/>
  <c r="H107" i="13"/>
  <c r="G107" i="13"/>
  <c r="J106" i="13"/>
  <c r="H106" i="13"/>
  <c r="G106" i="13"/>
  <c r="J105" i="13"/>
  <c r="H105" i="13"/>
  <c r="G105" i="13"/>
  <c r="J104" i="13"/>
  <c r="H104" i="13"/>
  <c r="G104" i="13"/>
  <c r="J103" i="13"/>
  <c r="H103" i="13"/>
  <c r="G103" i="13"/>
  <c r="J102" i="13"/>
  <c r="H102" i="13"/>
  <c r="G102" i="13"/>
  <c r="J101" i="13"/>
  <c r="H101" i="13"/>
  <c r="G101" i="13"/>
  <c r="J100" i="13"/>
  <c r="H100" i="13"/>
  <c r="G100" i="13"/>
  <c r="J99" i="13"/>
  <c r="H99" i="13"/>
  <c r="G99" i="13"/>
  <c r="J98" i="13"/>
  <c r="H98" i="13"/>
  <c r="G98" i="13"/>
  <c r="J97" i="13"/>
  <c r="H97" i="13"/>
  <c r="G97" i="13"/>
  <c r="J96" i="13"/>
  <c r="H96" i="13"/>
  <c r="G96" i="13"/>
  <c r="J95" i="13"/>
  <c r="H95" i="13"/>
  <c r="G95" i="13"/>
  <c r="J94" i="13"/>
  <c r="H94" i="13"/>
  <c r="G94" i="13"/>
  <c r="J93" i="13"/>
  <c r="H93" i="13"/>
  <c r="G93" i="13"/>
  <c r="J92" i="13"/>
  <c r="H92" i="13"/>
  <c r="G92" i="13"/>
  <c r="J91" i="13"/>
  <c r="H91" i="13"/>
  <c r="G91" i="13"/>
  <c r="J90" i="13"/>
  <c r="H90" i="13"/>
  <c r="G90" i="13"/>
  <c r="J89" i="13"/>
  <c r="H89" i="13"/>
  <c r="G89" i="13"/>
  <c r="J88" i="13"/>
  <c r="H88" i="13"/>
  <c r="G88" i="13"/>
  <c r="J87" i="13"/>
  <c r="H87" i="13"/>
  <c r="G87" i="13"/>
  <c r="J86" i="13"/>
  <c r="H86" i="13"/>
  <c r="G86" i="13"/>
  <c r="J85" i="13"/>
  <c r="H85" i="13"/>
  <c r="G85" i="13"/>
  <c r="J84" i="13"/>
  <c r="H84" i="13"/>
  <c r="G84" i="13"/>
  <c r="J83" i="13"/>
  <c r="H83" i="13"/>
  <c r="G83" i="13"/>
  <c r="J82" i="13"/>
  <c r="H82" i="13"/>
  <c r="G82" i="13"/>
  <c r="J81" i="13"/>
  <c r="H81" i="13"/>
  <c r="G81" i="13"/>
  <c r="J80" i="13"/>
  <c r="H80" i="13"/>
  <c r="G80" i="13"/>
  <c r="J79" i="13"/>
  <c r="H79" i="13"/>
  <c r="G79" i="13"/>
  <c r="J78" i="13"/>
  <c r="H78" i="13"/>
  <c r="G78" i="13"/>
  <c r="J77" i="13"/>
  <c r="H77" i="13"/>
  <c r="G77" i="13"/>
  <c r="J76" i="13"/>
  <c r="H76" i="13"/>
  <c r="G76" i="13"/>
  <c r="J75" i="13"/>
  <c r="H75" i="13"/>
  <c r="G75" i="13"/>
  <c r="J74" i="13"/>
  <c r="H74" i="13"/>
  <c r="G74" i="13"/>
  <c r="J73" i="13"/>
  <c r="H73" i="13"/>
  <c r="G73" i="13"/>
  <c r="J72" i="13"/>
  <c r="H72" i="13"/>
  <c r="G72" i="13"/>
  <c r="J71" i="13"/>
  <c r="H71" i="13"/>
  <c r="G71" i="13"/>
  <c r="J70" i="13"/>
  <c r="H70" i="13"/>
  <c r="G70" i="13"/>
  <c r="J69" i="13"/>
  <c r="H69" i="13"/>
  <c r="G69" i="13"/>
  <c r="J68" i="13"/>
  <c r="H68" i="13"/>
  <c r="G68" i="13"/>
  <c r="J67" i="13"/>
  <c r="H67" i="13"/>
  <c r="G67" i="13"/>
  <c r="J66" i="13"/>
  <c r="H66" i="13"/>
  <c r="G66" i="13"/>
  <c r="J65" i="13"/>
  <c r="H65" i="13"/>
  <c r="G65" i="13"/>
  <c r="J64" i="13"/>
  <c r="H64" i="13"/>
  <c r="G64" i="13"/>
  <c r="J63" i="13"/>
  <c r="H63" i="13"/>
  <c r="G63" i="13"/>
  <c r="J62" i="13"/>
  <c r="H62" i="13"/>
  <c r="G62" i="13"/>
  <c r="J61" i="13"/>
  <c r="H61" i="13"/>
  <c r="G61" i="13"/>
  <c r="J60" i="13"/>
  <c r="H60" i="13"/>
  <c r="G60" i="13"/>
  <c r="J59" i="13"/>
  <c r="H59" i="13"/>
  <c r="G59" i="13"/>
  <c r="J58" i="13"/>
  <c r="H58" i="13"/>
  <c r="G58" i="13"/>
  <c r="J57" i="13"/>
  <c r="H57" i="13"/>
  <c r="G57" i="13"/>
  <c r="J56" i="13"/>
  <c r="H56" i="13"/>
  <c r="G56" i="13"/>
  <c r="J55" i="13"/>
  <c r="H55" i="13"/>
  <c r="G55" i="13"/>
  <c r="J54" i="13"/>
  <c r="H54" i="13"/>
  <c r="G54" i="13"/>
  <c r="J53" i="13"/>
  <c r="H53" i="13"/>
  <c r="G53" i="13"/>
  <c r="J52" i="13"/>
  <c r="H52" i="13"/>
  <c r="G52" i="13"/>
  <c r="J51" i="13"/>
  <c r="H51" i="13"/>
  <c r="G51" i="13"/>
  <c r="J50" i="13"/>
  <c r="H50" i="13"/>
  <c r="G50" i="13"/>
  <c r="J49" i="13"/>
  <c r="H49" i="13"/>
  <c r="G49" i="13"/>
  <c r="J48" i="13"/>
  <c r="H48" i="13"/>
  <c r="G48" i="13"/>
  <c r="J47" i="13"/>
  <c r="H47" i="13"/>
  <c r="G47" i="13"/>
  <c r="J46" i="13"/>
  <c r="H46" i="13"/>
  <c r="G46" i="13"/>
  <c r="J45" i="13"/>
  <c r="H45" i="13"/>
  <c r="G45" i="13"/>
  <c r="J44" i="13"/>
  <c r="H44" i="13"/>
  <c r="G44" i="13"/>
  <c r="J43" i="13"/>
  <c r="H43" i="13"/>
  <c r="G43" i="13"/>
  <c r="J42" i="13"/>
  <c r="H42" i="13"/>
  <c r="G42" i="13"/>
  <c r="J41" i="13"/>
  <c r="H41" i="13"/>
  <c r="G41" i="13"/>
  <c r="J40" i="13"/>
  <c r="H40" i="13"/>
  <c r="G40" i="13"/>
  <c r="J39" i="13"/>
  <c r="H39" i="13"/>
  <c r="G39" i="13"/>
  <c r="J38" i="13"/>
  <c r="H38" i="13"/>
  <c r="G38" i="13"/>
  <c r="J37" i="13"/>
  <c r="H37" i="13"/>
  <c r="G37" i="13"/>
  <c r="J36" i="13"/>
  <c r="H36" i="13"/>
  <c r="G36" i="13"/>
  <c r="J35" i="13"/>
  <c r="H35" i="13"/>
  <c r="G35" i="13"/>
  <c r="J34" i="13"/>
  <c r="H34" i="13"/>
  <c r="G34" i="13"/>
  <c r="J33" i="13"/>
  <c r="H33" i="13"/>
  <c r="G33" i="13"/>
  <c r="J32" i="13"/>
  <c r="H32" i="13"/>
  <c r="G32" i="13"/>
  <c r="J31" i="13"/>
  <c r="H31" i="13"/>
  <c r="G31" i="13"/>
  <c r="J30" i="13"/>
  <c r="H30" i="13"/>
  <c r="G30" i="13"/>
  <c r="J29" i="13"/>
  <c r="H29" i="13"/>
  <c r="G29" i="13"/>
  <c r="J28" i="13"/>
  <c r="H28" i="13"/>
  <c r="G28" i="13"/>
  <c r="J27" i="13"/>
  <c r="H27" i="13"/>
  <c r="G27" i="13"/>
  <c r="J26" i="13"/>
  <c r="H26" i="13"/>
  <c r="G26" i="13"/>
  <c r="J25" i="13"/>
  <c r="H25" i="13"/>
  <c r="G25" i="13"/>
  <c r="J24" i="13"/>
  <c r="H24" i="13"/>
  <c r="G24" i="13"/>
  <c r="J23" i="13"/>
  <c r="H23" i="13"/>
  <c r="G23" i="13"/>
  <c r="J22" i="13"/>
  <c r="H22" i="13"/>
  <c r="G22" i="13"/>
  <c r="J21" i="13"/>
  <c r="H21" i="13"/>
  <c r="G21" i="13"/>
  <c r="J20" i="13"/>
  <c r="H20" i="13"/>
  <c r="G20" i="13"/>
  <c r="J19" i="13"/>
  <c r="H19" i="13"/>
  <c r="G19" i="13"/>
  <c r="J18" i="13"/>
  <c r="H18" i="13"/>
  <c r="L18" i="13" s="1"/>
  <c r="G18" i="13"/>
  <c r="J17" i="13"/>
  <c r="H17" i="13"/>
  <c r="G17" i="13"/>
  <c r="J16" i="13"/>
  <c r="H16" i="13"/>
  <c r="G16" i="13"/>
  <c r="J15" i="13"/>
  <c r="H15" i="13"/>
  <c r="G15" i="13"/>
  <c r="J14" i="13"/>
  <c r="H14" i="13"/>
  <c r="G14" i="13"/>
  <c r="J13" i="13"/>
  <c r="H13" i="13"/>
  <c r="G13" i="13"/>
  <c r="J12" i="13"/>
  <c r="H12" i="13"/>
  <c r="G12" i="13"/>
  <c r="J11" i="13"/>
  <c r="H11" i="13"/>
  <c r="G11" i="13"/>
  <c r="J10" i="13"/>
  <c r="H10" i="13"/>
  <c r="L10" i="13" s="1"/>
  <c r="G10" i="13"/>
  <c r="J9" i="13"/>
  <c r="H9" i="13"/>
  <c r="G9" i="13"/>
  <c r="J8" i="13"/>
  <c r="H8" i="13"/>
  <c r="G8" i="13"/>
  <c r="J7" i="13"/>
  <c r="H7" i="13"/>
  <c r="G7" i="13"/>
  <c r="J6" i="13"/>
  <c r="H6" i="13"/>
  <c r="G6" i="13"/>
  <c r="J5" i="13"/>
  <c r="H5" i="13"/>
  <c r="G5" i="13"/>
  <c r="J4" i="13"/>
  <c r="H4" i="13"/>
  <c r="G4" i="13"/>
  <c r="J3" i="13"/>
  <c r="H3" i="13"/>
  <c r="G3" i="13"/>
  <c r="J137" i="12"/>
  <c r="H137" i="12"/>
  <c r="G137" i="12"/>
  <c r="J136" i="12"/>
  <c r="H136" i="12"/>
  <c r="G136" i="12"/>
  <c r="J135" i="12"/>
  <c r="H135" i="12"/>
  <c r="G135" i="12"/>
  <c r="J134" i="12"/>
  <c r="H134" i="12"/>
  <c r="G134" i="12"/>
  <c r="J133" i="12"/>
  <c r="H133" i="12"/>
  <c r="G133" i="12"/>
  <c r="J132" i="12"/>
  <c r="H132" i="12"/>
  <c r="G132" i="12"/>
  <c r="J131" i="12"/>
  <c r="H131" i="12"/>
  <c r="G131" i="12"/>
  <c r="J130" i="12"/>
  <c r="H130" i="12"/>
  <c r="G130" i="12"/>
  <c r="J129" i="12"/>
  <c r="H129" i="12"/>
  <c r="G129" i="12"/>
  <c r="J128" i="12"/>
  <c r="H128" i="12"/>
  <c r="G128" i="12"/>
  <c r="J127" i="12"/>
  <c r="H127" i="12"/>
  <c r="G127" i="12"/>
  <c r="J126" i="12"/>
  <c r="H126" i="12"/>
  <c r="G126" i="12"/>
  <c r="J125" i="12"/>
  <c r="H125" i="12"/>
  <c r="G125" i="12"/>
  <c r="J124" i="12"/>
  <c r="H124" i="12"/>
  <c r="G124" i="12"/>
  <c r="J123" i="12"/>
  <c r="H123" i="12"/>
  <c r="G123" i="12"/>
  <c r="J122" i="12"/>
  <c r="H122" i="12"/>
  <c r="G122" i="12"/>
  <c r="J121" i="12"/>
  <c r="H121" i="12"/>
  <c r="G121" i="12"/>
  <c r="J120" i="12"/>
  <c r="H120" i="12"/>
  <c r="G120" i="12"/>
  <c r="J119" i="12"/>
  <c r="H119" i="12"/>
  <c r="G119" i="12"/>
  <c r="J118" i="12"/>
  <c r="H118" i="12"/>
  <c r="G118" i="12"/>
  <c r="J117" i="12"/>
  <c r="H117" i="12"/>
  <c r="G117" i="12"/>
  <c r="J116" i="12"/>
  <c r="H116" i="12"/>
  <c r="G116" i="12"/>
  <c r="J115" i="12"/>
  <c r="H115" i="12"/>
  <c r="G115" i="12"/>
  <c r="J114" i="12"/>
  <c r="H114" i="12"/>
  <c r="G114" i="12"/>
  <c r="J113" i="12"/>
  <c r="H113" i="12"/>
  <c r="G113" i="12"/>
  <c r="J112" i="12"/>
  <c r="H112" i="12"/>
  <c r="G112" i="12"/>
  <c r="J111" i="12"/>
  <c r="H111" i="12"/>
  <c r="G111" i="12"/>
  <c r="J110" i="12"/>
  <c r="H110" i="12"/>
  <c r="G110" i="12"/>
  <c r="J109" i="12"/>
  <c r="H109" i="12"/>
  <c r="G109" i="12"/>
  <c r="J108" i="12"/>
  <c r="H108" i="12"/>
  <c r="G108" i="12"/>
  <c r="J107" i="12"/>
  <c r="H107" i="12"/>
  <c r="G107" i="12"/>
  <c r="J106" i="12"/>
  <c r="H106" i="12"/>
  <c r="G106" i="12"/>
  <c r="J105" i="12"/>
  <c r="H105" i="12"/>
  <c r="G105" i="12"/>
  <c r="J104" i="12"/>
  <c r="H104" i="12"/>
  <c r="G104" i="12"/>
  <c r="J103" i="12"/>
  <c r="H103" i="12"/>
  <c r="G103" i="12"/>
  <c r="J102" i="12"/>
  <c r="H102" i="12"/>
  <c r="G102" i="12"/>
  <c r="J101" i="12"/>
  <c r="H101" i="12"/>
  <c r="G101" i="12"/>
  <c r="J100" i="12"/>
  <c r="H100" i="12"/>
  <c r="G100" i="12"/>
  <c r="J99" i="12"/>
  <c r="H99" i="12"/>
  <c r="G99" i="12"/>
  <c r="J98" i="12"/>
  <c r="H98" i="12"/>
  <c r="G98" i="12"/>
  <c r="J97" i="12"/>
  <c r="H97" i="12"/>
  <c r="G97" i="12"/>
  <c r="J96" i="12"/>
  <c r="H96" i="12"/>
  <c r="G96" i="12"/>
  <c r="J95" i="12"/>
  <c r="H95" i="12"/>
  <c r="G95" i="12"/>
  <c r="J94" i="12"/>
  <c r="H94" i="12"/>
  <c r="G94" i="12"/>
  <c r="J93" i="12"/>
  <c r="H93" i="12"/>
  <c r="G93" i="12"/>
  <c r="J92" i="12"/>
  <c r="H92" i="12"/>
  <c r="G92" i="12"/>
  <c r="J91" i="12"/>
  <c r="H91" i="12"/>
  <c r="G91" i="12"/>
  <c r="J90" i="12"/>
  <c r="H90" i="12"/>
  <c r="G90" i="12"/>
  <c r="J89" i="12"/>
  <c r="H89" i="12"/>
  <c r="G89" i="12"/>
  <c r="J88" i="12"/>
  <c r="H88" i="12"/>
  <c r="G88" i="12"/>
  <c r="J87" i="12"/>
  <c r="H87" i="12"/>
  <c r="G87" i="12"/>
  <c r="J86" i="12"/>
  <c r="H86" i="12"/>
  <c r="G86" i="12"/>
  <c r="J85" i="12"/>
  <c r="H85" i="12"/>
  <c r="G85" i="12"/>
  <c r="J84" i="12"/>
  <c r="H84" i="12"/>
  <c r="G84" i="12"/>
  <c r="J83" i="12"/>
  <c r="H83" i="12"/>
  <c r="G83" i="12"/>
  <c r="J82" i="12"/>
  <c r="H82" i="12"/>
  <c r="G82" i="12"/>
  <c r="J81" i="12"/>
  <c r="H81" i="12"/>
  <c r="G81" i="12"/>
  <c r="J80" i="12"/>
  <c r="H80" i="12"/>
  <c r="G80" i="12"/>
  <c r="J79" i="12"/>
  <c r="H79" i="12"/>
  <c r="G79" i="12"/>
  <c r="J78" i="12"/>
  <c r="H78" i="12"/>
  <c r="G78" i="12"/>
  <c r="J77" i="12"/>
  <c r="H77" i="12"/>
  <c r="G77" i="12"/>
  <c r="J76" i="12"/>
  <c r="H76" i="12"/>
  <c r="G76" i="12"/>
  <c r="J75" i="12"/>
  <c r="H75" i="12"/>
  <c r="G75" i="12"/>
  <c r="J74" i="12"/>
  <c r="H74" i="12"/>
  <c r="G74" i="12"/>
  <c r="J73" i="12"/>
  <c r="H73" i="12"/>
  <c r="G73" i="12"/>
  <c r="J72" i="12"/>
  <c r="H72" i="12"/>
  <c r="G72" i="12"/>
  <c r="J71" i="12"/>
  <c r="H71" i="12"/>
  <c r="G71" i="12"/>
  <c r="J70" i="12"/>
  <c r="H70" i="12"/>
  <c r="G70" i="12"/>
  <c r="J69" i="12"/>
  <c r="H69" i="12"/>
  <c r="G69" i="12"/>
  <c r="J68" i="12"/>
  <c r="H68" i="12"/>
  <c r="G68" i="12"/>
  <c r="J67" i="12"/>
  <c r="H67" i="12"/>
  <c r="G67" i="12"/>
  <c r="J66" i="12"/>
  <c r="H66" i="12"/>
  <c r="G66" i="12"/>
  <c r="J65" i="12"/>
  <c r="H65" i="12"/>
  <c r="G65" i="12"/>
  <c r="J64" i="12"/>
  <c r="H64" i="12"/>
  <c r="G64" i="12"/>
  <c r="J63" i="12"/>
  <c r="H63" i="12"/>
  <c r="G63" i="12"/>
  <c r="J62" i="12"/>
  <c r="H62" i="12"/>
  <c r="G62" i="12"/>
  <c r="J61" i="12"/>
  <c r="H61" i="12"/>
  <c r="G61" i="12"/>
  <c r="J60" i="12"/>
  <c r="H60" i="12"/>
  <c r="G60" i="12"/>
  <c r="J59" i="12"/>
  <c r="H59" i="12"/>
  <c r="G59" i="12"/>
  <c r="J58" i="12"/>
  <c r="H58" i="12"/>
  <c r="G58" i="12"/>
  <c r="J57" i="12"/>
  <c r="H57" i="12"/>
  <c r="G57" i="12"/>
  <c r="J56" i="12"/>
  <c r="H56" i="12"/>
  <c r="G56" i="12"/>
  <c r="J55" i="12"/>
  <c r="H55" i="12"/>
  <c r="G55" i="12"/>
  <c r="J54" i="12"/>
  <c r="H54" i="12"/>
  <c r="G54" i="12"/>
  <c r="J53" i="12"/>
  <c r="H53" i="12"/>
  <c r="G53" i="12"/>
  <c r="J52" i="12"/>
  <c r="H52" i="12"/>
  <c r="G52" i="12"/>
  <c r="J51" i="12"/>
  <c r="H51" i="12"/>
  <c r="G51" i="12"/>
  <c r="J50" i="12"/>
  <c r="H50" i="12"/>
  <c r="G50" i="12"/>
  <c r="J49" i="12"/>
  <c r="H49" i="12"/>
  <c r="G49" i="12"/>
  <c r="J48" i="12"/>
  <c r="H48" i="12"/>
  <c r="G48" i="12"/>
  <c r="J47" i="12"/>
  <c r="H47" i="12"/>
  <c r="G47" i="12"/>
  <c r="J46" i="12"/>
  <c r="H46" i="12"/>
  <c r="G46" i="12"/>
  <c r="J45" i="12"/>
  <c r="H45" i="12"/>
  <c r="G45" i="12"/>
  <c r="J44" i="12"/>
  <c r="H44" i="12"/>
  <c r="G44" i="12"/>
  <c r="J43" i="12"/>
  <c r="H43" i="12"/>
  <c r="G43" i="12"/>
  <c r="J42" i="12"/>
  <c r="H42" i="12"/>
  <c r="G42" i="12"/>
  <c r="J41" i="12"/>
  <c r="H41" i="12"/>
  <c r="G41" i="12"/>
  <c r="J40" i="12"/>
  <c r="H40" i="12"/>
  <c r="G40" i="12"/>
  <c r="J39" i="12"/>
  <c r="H39" i="12"/>
  <c r="G39" i="12"/>
  <c r="J38" i="12"/>
  <c r="H38" i="12"/>
  <c r="G38" i="12"/>
  <c r="J37" i="12"/>
  <c r="H37" i="12"/>
  <c r="G37" i="12"/>
  <c r="J36" i="12"/>
  <c r="H36" i="12"/>
  <c r="G36" i="12"/>
  <c r="J35" i="12"/>
  <c r="H35" i="12"/>
  <c r="G35" i="12"/>
  <c r="J34" i="12"/>
  <c r="H34" i="12"/>
  <c r="G34" i="12"/>
  <c r="J33" i="12"/>
  <c r="H33" i="12"/>
  <c r="G33" i="12"/>
  <c r="J32" i="12"/>
  <c r="H32" i="12"/>
  <c r="G32" i="12"/>
  <c r="J31" i="12"/>
  <c r="H31" i="12"/>
  <c r="G31" i="12"/>
  <c r="J30" i="12"/>
  <c r="H30" i="12"/>
  <c r="G30" i="12"/>
  <c r="J29" i="12"/>
  <c r="H29" i="12"/>
  <c r="G29" i="12"/>
  <c r="J28" i="12"/>
  <c r="H28" i="12"/>
  <c r="G28" i="12"/>
  <c r="J27" i="12"/>
  <c r="H27" i="12"/>
  <c r="G27" i="12"/>
  <c r="J26" i="12"/>
  <c r="H26" i="12"/>
  <c r="G26" i="12"/>
  <c r="J25" i="12"/>
  <c r="H25" i="12"/>
  <c r="G25" i="12"/>
  <c r="J24" i="12"/>
  <c r="H24" i="12"/>
  <c r="G24" i="12"/>
  <c r="J23" i="12"/>
  <c r="H23" i="12"/>
  <c r="G23" i="12"/>
  <c r="J22" i="12"/>
  <c r="H22" i="12"/>
  <c r="G22" i="12"/>
  <c r="J21" i="12"/>
  <c r="H21" i="12"/>
  <c r="G21" i="12"/>
  <c r="J20" i="12"/>
  <c r="H20" i="12"/>
  <c r="G20" i="12"/>
  <c r="J19" i="12"/>
  <c r="H19" i="12"/>
  <c r="G19" i="12"/>
  <c r="J18" i="12"/>
  <c r="H18" i="12"/>
  <c r="G18" i="12"/>
  <c r="J17" i="12"/>
  <c r="H17" i="12"/>
  <c r="G17" i="12"/>
  <c r="J16" i="12"/>
  <c r="H16" i="12"/>
  <c r="G16" i="12"/>
  <c r="J15" i="12"/>
  <c r="H15" i="12"/>
  <c r="G15" i="12"/>
  <c r="J14" i="12"/>
  <c r="H14" i="12"/>
  <c r="G14" i="12"/>
  <c r="K14" i="12" s="1"/>
  <c r="J13" i="12"/>
  <c r="H13" i="12"/>
  <c r="G13" i="12"/>
  <c r="J12" i="12"/>
  <c r="H12" i="12"/>
  <c r="G12" i="12"/>
  <c r="J11" i="12"/>
  <c r="H11" i="12"/>
  <c r="L11" i="12" s="1"/>
  <c r="G11" i="12"/>
  <c r="J10" i="12"/>
  <c r="H10" i="12"/>
  <c r="G10" i="12"/>
  <c r="J9" i="12"/>
  <c r="H9" i="12"/>
  <c r="G9" i="12"/>
  <c r="J8" i="12"/>
  <c r="H8" i="12"/>
  <c r="G8" i="12"/>
  <c r="J7" i="12"/>
  <c r="H7" i="12"/>
  <c r="G7" i="12"/>
  <c r="J6" i="12"/>
  <c r="H6" i="12"/>
  <c r="G6" i="12"/>
  <c r="K6" i="12" s="1"/>
  <c r="J5" i="12"/>
  <c r="H5" i="12"/>
  <c r="G5" i="12"/>
  <c r="J4" i="12"/>
  <c r="H4" i="12"/>
  <c r="G4" i="12"/>
  <c r="J3" i="12"/>
  <c r="H3" i="12"/>
  <c r="L3" i="12" s="1"/>
  <c r="G3" i="12"/>
  <c r="G154" i="11"/>
  <c r="H154" i="11"/>
  <c r="J154" i="11"/>
  <c r="G155" i="11"/>
  <c r="H155" i="11"/>
  <c r="J155" i="11"/>
  <c r="G156" i="11"/>
  <c r="H156" i="11"/>
  <c r="J156" i="11"/>
  <c r="G157" i="11"/>
  <c r="H157" i="11"/>
  <c r="J157" i="11"/>
  <c r="G158" i="11"/>
  <c r="H158" i="11"/>
  <c r="J158" i="11"/>
  <c r="G159" i="11"/>
  <c r="H159" i="11"/>
  <c r="J159" i="11"/>
  <c r="G160" i="11"/>
  <c r="H160" i="11"/>
  <c r="J160" i="11"/>
  <c r="G161" i="11"/>
  <c r="H161" i="11"/>
  <c r="J161" i="11"/>
  <c r="G162" i="11"/>
  <c r="H162" i="11"/>
  <c r="J162" i="11"/>
  <c r="G163" i="11"/>
  <c r="H163" i="11"/>
  <c r="J163" i="11"/>
  <c r="G164" i="11"/>
  <c r="H164" i="11"/>
  <c r="J164" i="11"/>
  <c r="G165" i="11"/>
  <c r="H165" i="11"/>
  <c r="J165" i="11"/>
  <c r="G166" i="11"/>
  <c r="H166" i="11"/>
  <c r="J166" i="11"/>
  <c r="G167" i="11"/>
  <c r="H167" i="11"/>
  <c r="J167" i="11"/>
  <c r="G168" i="11"/>
  <c r="H168" i="11"/>
  <c r="J168" i="11"/>
  <c r="G169" i="11"/>
  <c r="H169" i="11"/>
  <c r="J169" i="11"/>
  <c r="G170" i="11"/>
  <c r="H170" i="11"/>
  <c r="J170" i="11"/>
  <c r="G171" i="11"/>
  <c r="H171" i="11"/>
  <c r="J171" i="11"/>
  <c r="G172" i="11"/>
  <c r="H172" i="11"/>
  <c r="J172" i="11"/>
  <c r="G173" i="11"/>
  <c r="H173" i="11"/>
  <c r="J173" i="11"/>
  <c r="G174" i="11"/>
  <c r="H174" i="11"/>
  <c r="J174" i="11"/>
  <c r="G175" i="11"/>
  <c r="H175" i="11"/>
  <c r="J175" i="11"/>
  <c r="G176" i="11"/>
  <c r="H176" i="11"/>
  <c r="J176" i="11"/>
  <c r="J153" i="11"/>
  <c r="H153" i="11"/>
  <c r="G153" i="11"/>
  <c r="J152" i="11"/>
  <c r="H152" i="11"/>
  <c r="G152" i="11"/>
  <c r="J151" i="11"/>
  <c r="H151" i="11"/>
  <c r="G151" i="11"/>
  <c r="J150" i="11"/>
  <c r="H150" i="11"/>
  <c r="G150" i="11"/>
  <c r="J149" i="11"/>
  <c r="H149" i="11"/>
  <c r="G149" i="11"/>
  <c r="J148" i="11"/>
  <c r="H148" i="11"/>
  <c r="G148" i="11"/>
  <c r="J147" i="11"/>
  <c r="H147" i="11"/>
  <c r="G147" i="11"/>
  <c r="J146" i="11"/>
  <c r="H146" i="11"/>
  <c r="G146" i="11"/>
  <c r="J145" i="11"/>
  <c r="H145" i="11"/>
  <c r="G145" i="11"/>
  <c r="J144" i="11"/>
  <c r="H144" i="11"/>
  <c r="G144" i="11"/>
  <c r="J143" i="11"/>
  <c r="H143" i="11"/>
  <c r="G143" i="11"/>
  <c r="J142" i="11"/>
  <c r="H142" i="11"/>
  <c r="G142" i="11"/>
  <c r="J141" i="11"/>
  <c r="H141" i="11"/>
  <c r="G141" i="11"/>
  <c r="J140" i="11"/>
  <c r="H140" i="11"/>
  <c r="G140" i="11"/>
  <c r="J139" i="11"/>
  <c r="H139" i="11"/>
  <c r="G139" i="11"/>
  <c r="J138" i="11"/>
  <c r="H138" i="11"/>
  <c r="G138" i="11"/>
  <c r="J137" i="11"/>
  <c r="H137" i="11"/>
  <c r="G137" i="11"/>
  <c r="J136" i="11"/>
  <c r="H136" i="11"/>
  <c r="G136" i="11"/>
  <c r="J135" i="11"/>
  <c r="H135" i="11"/>
  <c r="G135" i="11"/>
  <c r="J134" i="11"/>
  <c r="H134" i="11"/>
  <c r="G134" i="11"/>
  <c r="J133" i="11"/>
  <c r="H133" i="11"/>
  <c r="G133" i="11"/>
  <c r="J132" i="11"/>
  <c r="H132" i="11"/>
  <c r="G132" i="11"/>
  <c r="J131" i="11"/>
  <c r="H131" i="11"/>
  <c r="G131" i="11"/>
  <c r="J130" i="11"/>
  <c r="H130" i="11"/>
  <c r="G130" i="11"/>
  <c r="J129" i="11"/>
  <c r="H129" i="11"/>
  <c r="G129" i="11"/>
  <c r="J128" i="11"/>
  <c r="H128" i="11"/>
  <c r="G128" i="11"/>
  <c r="J127" i="11"/>
  <c r="H127" i="11"/>
  <c r="G127" i="11"/>
  <c r="J126" i="11"/>
  <c r="H126" i="11"/>
  <c r="G126" i="11"/>
  <c r="J125" i="11"/>
  <c r="H125" i="11"/>
  <c r="G125" i="11"/>
  <c r="J124" i="11"/>
  <c r="H124" i="11"/>
  <c r="G124" i="11"/>
  <c r="J123" i="11"/>
  <c r="H123" i="11"/>
  <c r="G123" i="11"/>
  <c r="J122" i="11"/>
  <c r="H122" i="11"/>
  <c r="G122" i="11"/>
  <c r="J121" i="11"/>
  <c r="H121" i="11"/>
  <c r="G121" i="11"/>
  <c r="J120" i="11"/>
  <c r="H120" i="11"/>
  <c r="G120" i="11"/>
  <c r="J119" i="11"/>
  <c r="H119" i="11"/>
  <c r="G119" i="11"/>
  <c r="J118" i="11"/>
  <c r="H118" i="11"/>
  <c r="G118" i="11"/>
  <c r="J117" i="11"/>
  <c r="H117" i="11"/>
  <c r="G117" i="11"/>
  <c r="J116" i="11"/>
  <c r="H116" i="11"/>
  <c r="G116" i="11"/>
  <c r="J115" i="11"/>
  <c r="H115" i="11"/>
  <c r="G115" i="11"/>
  <c r="J114" i="11"/>
  <c r="H114" i="11"/>
  <c r="G114" i="11"/>
  <c r="J113" i="11"/>
  <c r="H113" i="11"/>
  <c r="G113" i="11"/>
  <c r="J112" i="11"/>
  <c r="H112" i="11"/>
  <c r="G112" i="11"/>
  <c r="J111" i="11"/>
  <c r="H111" i="11"/>
  <c r="G111" i="11"/>
  <c r="J110" i="11"/>
  <c r="H110" i="11"/>
  <c r="G110" i="11"/>
  <c r="J109" i="11"/>
  <c r="H109" i="11"/>
  <c r="G109" i="11"/>
  <c r="J108" i="11"/>
  <c r="H108" i="11"/>
  <c r="G108" i="11"/>
  <c r="J107" i="11"/>
  <c r="H107" i="11"/>
  <c r="G107" i="11"/>
  <c r="J106" i="11"/>
  <c r="H106" i="11"/>
  <c r="G106" i="11"/>
  <c r="J105" i="11"/>
  <c r="H105" i="11"/>
  <c r="G105" i="11"/>
  <c r="J104" i="11"/>
  <c r="H104" i="11"/>
  <c r="G104" i="11"/>
  <c r="J103" i="11"/>
  <c r="H103" i="11"/>
  <c r="G103" i="11"/>
  <c r="J102" i="11"/>
  <c r="H102" i="11"/>
  <c r="G102" i="11"/>
  <c r="J101" i="11"/>
  <c r="H101" i="11"/>
  <c r="G101" i="11"/>
  <c r="J100" i="11"/>
  <c r="H100" i="11"/>
  <c r="G100" i="11"/>
  <c r="J99" i="11"/>
  <c r="H99" i="11"/>
  <c r="G99" i="11"/>
  <c r="J98" i="11"/>
  <c r="H98" i="11"/>
  <c r="G98" i="11"/>
  <c r="J97" i="11"/>
  <c r="H97" i="11"/>
  <c r="G97" i="11"/>
  <c r="J96" i="11"/>
  <c r="H96" i="11"/>
  <c r="G96" i="11"/>
  <c r="J95" i="11"/>
  <c r="H95" i="11"/>
  <c r="G95" i="11"/>
  <c r="J94" i="11"/>
  <c r="H94" i="11"/>
  <c r="G94" i="11"/>
  <c r="J93" i="11"/>
  <c r="H93" i="11"/>
  <c r="G93" i="11"/>
  <c r="J92" i="11"/>
  <c r="H92" i="11"/>
  <c r="G92" i="11"/>
  <c r="J91" i="11"/>
  <c r="H91" i="11"/>
  <c r="G91" i="11"/>
  <c r="J90" i="11"/>
  <c r="H90" i="11"/>
  <c r="G90" i="11"/>
  <c r="J89" i="11"/>
  <c r="H89" i="11"/>
  <c r="G89" i="11"/>
  <c r="J88" i="11"/>
  <c r="H88" i="11"/>
  <c r="G88" i="11"/>
  <c r="J87" i="11"/>
  <c r="H87" i="11"/>
  <c r="G87" i="11"/>
  <c r="J86" i="11"/>
  <c r="H86" i="11"/>
  <c r="G86" i="11"/>
  <c r="J85" i="11"/>
  <c r="H85" i="11"/>
  <c r="G85" i="11"/>
  <c r="J84" i="11"/>
  <c r="H84" i="11"/>
  <c r="G84" i="11"/>
  <c r="J83" i="11"/>
  <c r="H83" i="11"/>
  <c r="G83" i="11"/>
  <c r="J82" i="11"/>
  <c r="H82" i="11"/>
  <c r="G82" i="11"/>
  <c r="J81" i="11"/>
  <c r="H81" i="11"/>
  <c r="G81" i="11"/>
  <c r="J80" i="11"/>
  <c r="H80" i="11"/>
  <c r="G80" i="11"/>
  <c r="J79" i="11"/>
  <c r="H79" i="11"/>
  <c r="G79" i="11"/>
  <c r="J78" i="11"/>
  <c r="H78" i="11"/>
  <c r="G78" i="11"/>
  <c r="J77" i="11"/>
  <c r="H77" i="11"/>
  <c r="G77" i="11"/>
  <c r="J76" i="11"/>
  <c r="H76" i="11"/>
  <c r="G76" i="11"/>
  <c r="J75" i="11"/>
  <c r="H75" i="11"/>
  <c r="G75" i="11"/>
  <c r="J74" i="11"/>
  <c r="H74" i="11"/>
  <c r="G74" i="11"/>
  <c r="J73" i="11"/>
  <c r="H73" i="11"/>
  <c r="G73" i="11"/>
  <c r="J72" i="11"/>
  <c r="H72" i="11"/>
  <c r="G72" i="11"/>
  <c r="J71" i="11"/>
  <c r="H71" i="11"/>
  <c r="G71" i="11"/>
  <c r="J70" i="11"/>
  <c r="H70" i="11"/>
  <c r="G70" i="11"/>
  <c r="J69" i="11"/>
  <c r="H69" i="11"/>
  <c r="G69" i="11"/>
  <c r="J68" i="11"/>
  <c r="H68" i="11"/>
  <c r="G68" i="11"/>
  <c r="J67" i="11"/>
  <c r="H67" i="11"/>
  <c r="G67" i="11"/>
  <c r="J66" i="11"/>
  <c r="H66" i="11"/>
  <c r="G66" i="11"/>
  <c r="J65" i="11"/>
  <c r="H65" i="11"/>
  <c r="G65" i="11"/>
  <c r="J64" i="11"/>
  <c r="H64" i="11"/>
  <c r="G64" i="11"/>
  <c r="J63" i="11"/>
  <c r="H63" i="11"/>
  <c r="G63" i="11"/>
  <c r="J62" i="11"/>
  <c r="H62" i="11"/>
  <c r="G62" i="11"/>
  <c r="J61" i="11"/>
  <c r="H61" i="11"/>
  <c r="G61" i="11"/>
  <c r="J60" i="11"/>
  <c r="H60" i="11"/>
  <c r="G60" i="11"/>
  <c r="J59" i="11"/>
  <c r="H59" i="11"/>
  <c r="G59" i="11"/>
  <c r="J58" i="11"/>
  <c r="H58" i="11"/>
  <c r="G58" i="11"/>
  <c r="J57" i="11"/>
  <c r="H57" i="11"/>
  <c r="G57" i="11"/>
  <c r="J56" i="11"/>
  <c r="H56" i="11"/>
  <c r="G56" i="11"/>
  <c r="J55" i="11"/>
  <c r="H55" i="11"/>
  <c r="G55" i="11"/>
  <c r="J54" i="11"/>
  <c r="H54" i="11"/>
  <c r="G54" i="11"/>
  <c r="J53" i="11"/>
  <c r="H53" i="11"/>
  <c r="G53" i="11"/>
  <c r="J52" i="11"/>
  <c r="H52" i="11"/>
  <c r="G52" i="11"/>
  <c r="J51" i="11"/>
  <c r="H51" i="11"/>
  <c r="G51" i="11"/>
  <c r="J50" i="11"/>
  <c r="H50" i="11"/>
  <c r="G50" i="11"/>
  <c r="J49" i="11"/>
  <c r="H49" i="11"/>
  <c r="G49" i="11"/>
  <c r="J48" i="11"/>
  <c r="H48" i="11"/>
  <c r="G48" i="11"/>
  <c r="J47" i="11"/>
  <c r="H47" i="11"/>
  <c r="G47" i="11"/>
  <c r="J46" i="11"/>
  <c r="H46" i="11"/>
  <c r="G46" i="11"/>
  <c r="J45" i="11"/>
  <c r="H45" i="11"/>
  <c r="G45" i="11"/>
  <c r="J44" i="11"/>
  <c r="H44" i="11"/>
  <c r="G44" i="11"/>
  <c r="J43" i="11"/>
  <c r="H43" i="11"/>
  <c r="G43" i="11"/>
  <c r="J42" i="11"/>
  <c r="H42" i="11"/>
  <c r="G42" i="11"/>
  <c r="J41" i="11"/>
  <c r="H41" i="11"/>
  <c r="G41" i="11"/>
  <c r="J40" i="11"/>
  <c r="H40" i="11"/>
  <c r="G40" i="11"/>
  <c r="J39" i="11"/>
  <c r="H39" i="11"/>
  <c r="G39" i="11"/>
  <c r="J38" i="11"/>
  <c r="H38" i="11"/>
  <c r="G38" i="11"/>
  <c r="J37" i="11"/>
  <c r="H37" i="11"/>
  <c r="G37" i="11"/>
  <c r="J36" i="11"/>
  <c r="H36" i="11"/>
  <c r="G36" i="11"/>
  <c r="J35" i="11"/>
  <c r="H35" i="11"/>
  <c r="G35" i="11"/>
  <c r="J34" i="11"/>
  <c r="H34" i="11"/>
  <c r="G34" i="11"/>
  <c r="J33" i="11"/>
  <c r="H33" i="11"/>
  <c r="G33" i="11"/>
  <c r="J32" i="11"/>
  <c r="H32" i="11"/>
  <c r="G32" i="11"/>
  <c r="J31" i="11"/>
  <c r="H31" i="11"/>
  <c r="G31" i="11"/>
  <c r="J30" i="11"/>
  <c r="H30" i="11"/>
  <c r="G30" i="11"/>
  <c r="J29" i="11"/>
  <c r="H29" i="11"/>
  <c r="G29" i="11"/>
  <c r="J28" i="11"/>
  <c r="H28" i="11"/>
  <c r="G28" i="11"/>
  <c r="J27" i="11"/>
  <c r="H27" i="11"/>
  <c r="G27" i="11"/>
  <c r="J26" i="11"/>
  <c r="H26" i="11"/>
  <c r="G26" i="11"/>
  <c r="J25" i="11"/>
  <c r="H25" i="11"/>
  <c r="G25" i="11"/>
  <c r="J24" i="11"/>
  <c r="H24" i="11"/>
  <c r="G24" i="11"/>
  <c r="J23" i="11"/>
  <c r="H23" i="11"/>
  <c r="G23" i="11"/>
  <c r="J22" i="11"/>
  <c r="H22" i="11"/>
  <c r="G22" i="11"/>
  <c r="J21" i="11"/>
  <c r="H21" i="11"/>
  <c r="G21" i="11"/>
  <c r="J20" i="11"/>
  <c r="H20" i="11"/>
  <c r="G20" i="11"/>
  <c r="J19" i="11"/>
  <c r="H19" i="11"/>
  <c r="G19" i="11"/>
  <c r="J18" i="11"/>
  <c r="H18" i="11"/>
  <c r="G18" i="11"/>
  <c r="J17" i="11"/>
  <c r="H17" i="11"/>
  <c r="G17" i="11"/>
  <c r="J16" i="11"/>
  <c r="H16" i="11"/>
  <c r="G16" i="11"/>
  <c r="J15" i="11"/>
  <c r="H15" i="11"/>
  <c r="G15" i="11"/>
  <c r="J14" i="11"/>
  <c r="H14" i="11"/>
  <c r="G14" i="11"/>
  <c r="J13" i="11"/>
  <c r="H13" i="11"/>
  <c r="G13" i="11"/>
  <c r="J12" i="11"/>
  <c r="H12" i="11"/>
  <c r="G12" i="11"/>
  <c r="J11" i="11"/>
  <c r="H11" i="11"/>
  <c r="L11" i="11" s="1"/>
  <c r="G11" i="11"/>
  <c r="J10" i="11"/>
  <c r="H10" i="11"/>
  <c r="G10" i="11"/>
  <c r="J9" i="11"/>
  <c r="H9" i="11"/>
  <c r="G9" i="11"/>
  <c r="J8" i="11"/>
  <c r="H8" i="11"/>
  <c r="G8" i="11"/>
  <c r="J7" i="11"/>
  <c r="H7" i="11"/>
  <c r="G7" i="11"/>
  <c r="J6" i="11"/>
  <c r="H6" i="11"/>
  <c r="G6" i="11"/>
  <c r="K6" i="11" s="1"/>
  <c r="J5" i="11"/>
  <c r="H5" i="11"/>
  <c r="G5" i="11"/>
  <c r="J4" i="11"/>
  <c r="H4" i="11"/>
  <c r="G4" i="11"/>
  <c r="J3" i="11"/>
  <c r="H3" i="11"/>
  <c r="G3" i="11"/>
  <c r="G76" i="10"/>
  <c r="H76" i="10"/>
  <c r="J76" i="10"/>
  <c r="G77" i="10"/>
  <c r="H77" i="10"/>
  <c r="J77" i="10"/>
  <c r="G78" i="10"/>
  <c r="H78" i="10"/>
  <c r="J78" i="10"/>
  <c r="G79" i="10"/>
  <c r="H79" i="10"/>
  <c r="J79" i="10"/>
  <c r="G80" i="10"/>
  <c r="H80" i="10"/>
  <c r="J80" i="10"/>
  <c r="G81" i="10"/>
  <c r="H81" i="10"/>
  <c r="J81" i="10"/>
  <c r="G82" i="10"/>
  <c r="H82" i="10"/>
  <c r="J82" i="10"/>
  <c r="G83" i="10"/>
  <c r="H83" i="10"/>
  <c r="J83" i="10"/>
  <c r="G84" i="10"/>
  <c r="H84" i="10"/>
  <c r="J84" i="10"/>
  <c r="G85" i="10"/>
  <c r="H85" i="10"/>
  <c r="J85" i="10"/>
  <c r="G86" i="10"/>
  <c r="H86" i="10"/>
  <c r="J86" i="10"/>
  <c r="G87" i="10"/>
  <c r="H87" i="10"/>
  <c r="J87" i="10"/>
  <c r="G88" i="10"/>
  <c r="H88" i="10"/>
  <c r="J88" i="10"/>
  <c r="G89" i="10"/>
  <c r="H89" i="10"/>
  <c r="J89" i="10"/>
  <c r="G90" i="10"/>
  <c r="H90" i="10"/>
  <c r="J90" i="10"/>
  <c r="G91" i="10"/>
  <c r="H91" i="10"/>
  <c r="J91" i="10"/>
  <c r="G92" i="10"/>
  <c r="H92" i="10"/>
  <c r="J92" i="10"/>
  <c r="G93" i="10"/>
  <c r="H93" i="10"/>
  <c r="J93" i="10"/>
  <c r="G94" i="10"/>
  <c r="H94" i="10"/>
  <c r="J94" i="10"/>
  <c r="G95" i="10"/>
  <c r="H95" i="10"/>
  <c r="J95" i="10"/>
  <c r="G96" i="10"/>
  <c r="H96" i="10"/>
  <c r="J96" i="10"/>
  <c r="G97" i="10"/>
  <c r="H97" i="10"/>
  <c r="J97" i="10"/>
  <c r="G98" i="10"/>
  <c r="H98" i="10"/>
  <c r="J98" i="10"/>
  <c r="G99" i="10"/>
  <c r="H99" i="10"/>
  <c r="J99" i="10"/>
  <c r="G100" i="10"/>
  <c r="H100" i="10"/>
  <c r="J100" i="10"/>
  <c r="G101" i="10"/>
  <c r="H101" i="10"/>
  <c r="J101" i="10"/>
  <c r="G102" i="10"/>
  <c r="H102" i="10"/>
  <c r="J102" i="10"/>
  <c r="G103" i="10"/>
  <c r="H103" i="10"/>
  <c r="J103" i="10"/>
  <c r="G104" i="10"/>
  <c r="H104" i="10"/>
  <c r="J104" i="10"/>
  <c r="G105" i="10"/>
  <c r="H105" i="10"/>
  <c r="J105" i="10"/>
  <c r="G106" i="10"/>
  <c r="H106" i="10"/>
  <c r="J106" i="10"/>
  <c r="G107" i="10"/>
  <c r="H107" i="10"/>
  <c r="J107" i="10"/>
  <c r="G108" i="10"/>
  <c r="H108" i="10"/>
  <c r="J108" i="10"/>
  <c r="G109" i="10"/>
  <c r="H109" i="10"/>
  <c r="J109" i="10"/>
  <c r="G110" i="10"/>
  <c r="H110" i="10"/>
  <c r="J110" i="10"/>
  <c r="G111" i="10"/>
  <c r="H111" i="10"/>
  <c r="J111" i="10"/>
  <c r="G112" i="10"/>
  <c r="H112" i="10"/>
  <c r="J112" i="10"/>
  <c r="G113" i="10"/>
  <c r="H113" i="10"/>
  <c r="J113" i="10"/>
  <c r="G114" i="10"/>
  <c r="H114" i="10"/>
  <c r="J114" i="10"/>
  <c r="G115" i="10"/>
  <c r="H115" i="10"/>
  <c r="J115" i="10"/>
  <c r="G116" i="10"/>
  <c r="H116" i="10"/>
  <c r="J116" i="10"/>
  <c r="G117" i="10"/>
  <c r="H117" i="10"/>
  <c r="J117" i="10"/>
  <c r="G118" i="10"/>
  <c r="H118" i="10"/>
  <c r="J118" i="10"/>
  <c r="G119" i="10"/>
  <c r="H119" i="10"/>
  <c r="J119" i="10"/>
  <c r="G120" i="10"/>
  <c r="H120" i="10"/>
  <c r="J120" i="10"/>
  <c r="G121" i="10"/>
  <c r="H121" i="10"/>
  <c r="J121" i="10"/>
  <c r="G122" i="10"/>
  <c r="H122" i="10"/>
  <c r="J122" i="10"/>
  <c r="G123" i="10"/>
  <c r="H123" i="10"/>
  <c r="J123" i="10"/>
  <c r="G124" i="10"/>
  <c r="H124" i="10"/>
  <c r="J124" i="10"/>
  <c r="G125" i="10"/>
  <c r="H125" i="10"/>
  <c r="J125" i="10"/>
  <c r="G126" i="10"/>
  <c r="H126" i="10"/>
  <c r="J126" i="10"/>
  <c r="G127" i="10"/>
  <c r="H127" i="10"/>
  <c r="J127" i="10"/>
  <c r="G128" i="10"/>
  <c r="H128" i="10"/>
  <c r="J128" i="10"/>
  <c r="G129" i="10"/>
  <c r="H129" i="10"/>
  <c r="J129" i="10"/>
  <c r="G130" i="10"/>
  <c r="H130" i="10"/>
  <c r="J130" i="10"/>
  <c r="G131" i="10"/>
  <c r="H131" i="10"/>
  <c r="J131" i="10"/>
  <c r="G132" i="10"/>
  <c r="H132" i="10"/>
  <c r="J132" i="10"/>
  <c r="G133" i="10"/>
  <c r="H133" i="10"/>
  <c r="J133" i="10"/>
  <c r="G134" i="10"/>
  <c r="H134" i="10"/>
  <c r="J134" i="10"/>
  <c r="G135" i="10"/>
  <c r="H135" i="10"/>
  <c r="J135" i="10"/>
  <c r="G136" i="10"/>
  <c r="H136" i="10"/>
  <c r="J136" i="10"/>
  <c r="G137" i="10"/>
  <c r="H137" i="10"/>
  <c r="J137" i="10"/>
  <c r="G138" i="10"/>
  <c r="H138" i="10"/>
  <c r="J138" i="10"/>
  <c r="G139" i="10"/>
  <c r="H139" i="10"/>
  <c r="J139" i="10"/>
  <c r="G140" i="10"/>
  <c r="H140" i="10"/>
  <c r="J140" i="10"/>
  <c r="G141" i="10"/>
  <c r="H141" i="10"/>
  <c r="J141" i="10"/>
  <c r="G142" i="10"/>
  <c r="H142" i="10"/>
  <c r="J142" i="10"/>
  <c r="G143" i="10"/>
  <c r="H143" i="10"/>
  <c r="J143" i="10"/>
  <c r="G144" i="10"/>
  <c r="H144" i="10"/>
  <c r="J144" i="10"/>
  <c r="G145" i="10"/>
  <c r="H145" i="10"/>
  <c r="J145" i="10"/>
  <c r="G146" i="10"/>
  <c r="H146" i="10"/>
  <c r="J146" i="10"/>
  <c r="G147" i="10"/>
  <c r="H147" i="10"/>
  <c r="J147" i="10"/>
  <c r="G148" i="10"/>
  <c r="H148" i="10"/>
  <c r="J148" i="10"/>
  <c r="G149" i="10"/>
  <c r="H149" i="10"/>
  <c r="J149" i="10"/>
  <c r="G150" i="10"/>
  <c r="H150" i="10"/>
  <c r="J150" i="10"/>
  <c r="G151" i="10"/>
  <c r="H151" i="10"/>
  <c r="J151" i="10"/>
  <c r="G152" i="10"/>
  <c r="H152" i="10"/>
  <c r="J152" i="10"/>
  <c r="G153" i="10"/>
  <c r="H153" i="10"/>
  <c r="J153" i="10"/>
  <c r="J75" i="10"/>
  <c r="H75" i="10"/>
  <c r="G75" i="10"/>
  <c r="J74" i="10"/>
  <c r="H74" i="10"/>
  <c r="G74" i="10"/>
  <c r="J73" i="10"/>
  <c r="H73" i="10"/>
  <c r="G73" i="10"/>
  <c r="J72" i="10"/>
  <c r="H72" i="10"/>
  <c r="G72" i="10"/>
  <c r="J71" i="10"/>
  <c r="H71" i="10"/>
  <c r="G71" i="10"/>
  <c r="J70" i="10"/>
  <c r="H70" i="10"/>
  <c r="G70" i="10"/>
  <c r="J69" i="10"/>
  <c r="H69" i="10"/>
  <c r="G69" i="10"/>
  <c r="J68" i="10"/>
  <c r="H68" i="10"/>
  <c r="G68" i="10"/>
  <c r="J67" i="10"/>
  <c r="H67" i="10"/>
  <c r="G67" i="10"/>
  <c r="J66" i="10"/>
  <c r="H66" i="10"/>
  <c r="G66" i="10"/>
  <c r="J65" i="10"/>
  <c r="H65" i="10"/>
  <c r="G65" i="10"/>
  <c r="J64" i="10"/>
  <c r="H64" i="10"/>
  <c r="G64" i="10"/>
  <c r="J63" i="10"/>
  <c r="H63" i="10"/>
  <c r="G63" i="10"/>
  <c r="J62" i="10"/>
  <c r="H62" i="10"/>
  <c r="G62" i="10"/>
  <c r="J61" i="10"/>
  <c r="H61" i="10"/>
  <c r="G61" i="10"/>
  <c r="J60" i="10"/>
  <c r="H60" i="10"/>
  <c r="G60" i="10"/>
  <c r="J59" i="10"/>
  <c r="H59" i="10"/>
  <c r="G59" i="10"/>
  <c r="J58" i="10"/>
  <c r="H58" i="10"/>
  <c r="G58" i="10"/>
  <c r="J57" i="10"/>
  <c r="H57" i="10"/>
  <c r="G57" i="10"/>
  <c r="J56" i="10"/>
  <c r="H56" i="10"/>
  <c r="G56" i="10"/>
  <c r="J55" i="10"/>
  <c r="H55" i="10"/>
  <c r="G55" i="10"/>
  <c r="J54" i="10"/>
  <c r="H54" i="10"/>
  <c r="G54" i="10"/>
  <c r="J53" i="10"/>
  <c r="H53" i="10"/>
  <c r="G53" i="10"/>
  <c r="J52" i="10"/>
  <c r="H52" i="10"/>
  <c r="G52" i="10"/>
  <c r="J51" i="10"/>
  <c r="H51" i="10"/>
  <c r="G51" i="10"/>
  <c r="J50" i="10"/>
  <c r="H50" i="10"/>
  <c r="G50" i="10"/>
  <c r="J49" i="10"/>
  <c r="H49" i="10"/>
  <c r="G49" i="10"/>
  <c r="J48" i="10"/>
  <c r="H48" i="10"/>
  <c r="G48" i="10"/>
  <c r="J47" i="10"/>
  <c r="H47" i="10"/>
  <c r="G47" i="10"/>
  <c r="J46" i="10"/>
  <c r="H46" i="10"/>
  <c r="G46" i="10"/>
  <c r="J45" i="10"/>
  <c r="H45" i="10"/>
  <c r="G45" i="10"/>
  <c r="J44" i="10"/>
  <c r="H44" i="10"/>
  <c r="G44" i="10"/>
  <c r="J43" i="10"/>
  <c r="H43" i="10"/>
  <c r="G43" i="10"/>
  <c r="J42" i="10"/>
  <c r="H42" i="10"/>
  <c r="G42" i="10"/>
  <c r="J41" i="10"/>
  <c r="H41" i="10"/>
  <c r="G41" i="10"/>
  <c r="J40" i="10"/>
  <c r="H40" i="10"/>
  <c r="G40" i="10"/>
  <c r="J39" i="10"/>
  <c r="H39" i="10"/>
  <c r="G39" i="10"/>
  <c r="J38" i="10"/>
  <c r="H38" i="10"/>
  <c r="G38" i="10"/>
  <c r="J37" i="10"/>
  <c r="H37" i="10"/>
  <c r="G37" i="10"/>
  <c r="J36" i="10"/>
  <c r="H36" i="10"/>
  <c r="G36" i="10"/>
  <c r="J35" i="10"/>
  <c r="H35" i="10"/>
  <c r="G35" i="10"/>
  <c r="J34" i="10"/>
  <c r="H34" i="10"/>
  <c r="G34" i="10"/>
  <c r="J33" i="10"/>
  <c r="H33" i="10"/>
  <c r="G33" i="10"/>
  <c r="J32" i="10"/>
  <c r="H32" i="10"/>
  <c r="G32" i="10"/>
  <c r="J31" i="10"/>
  <c r="H31" i="10"/>
  <c r="G31" i="10"/>
  <c r="J30" i="10"/>
  <c r="H30" i="10"/>
  <c r="G30" i="10"/>
  <c r="J29" i="10"/>
  <c r="H29" i="10"/>
  <c r="G29" i="10"/>
  <c r="J28" i="10"/>
  <c r="H28" i="10"/>
  <c r="G28" i="10"/>
  <c r="J27" i="10"/>
  <c r="H27" i="10"/>
  <c r="G27" i="10"/>
  <c r="J26" i="10"/>
  <c r="H26" i="10"/>
  <c r="G26" i="10"/>
  <c r="J25" i="10"/>
  <c r="H25" i="10"/>
  <c r="G25" i="10"/>
  <c r="J24" i="10"/>
  <c r="H24" i="10"/>
  <c r="G24" i="10"/>
  <c r="J23" i="10"/>
  <c r="H23" i="10"/>
  <c r="G23" i="10"/>
  <c r="J22" i="10"/>
  <c r="H22" i="10"/>
  <c r="G22" i="10"/>
  <c r="J21" i="10"/>
  <c r="H21" i="10"/>
  <c r="G21" i="10"/>
  <c r="J20" i="10"/>
  <c r="H20" i="10"/>
  <c r="G20" i="10"/>
  <c r="J19" i="10"/>
  <c r="H19" i="10"/>
  <c r="G19" i="10"/>
  <c r="J18" i="10"/>
  <c r="H18" i="10"/>
  <c r="G18" i="10"/>
  <c r="J17" i="10"/>
  <c r="H17" i="10"/>
  <c r="G17" i="10"/>
  <c r="J16" i="10"/>
  <c r="H16" i="10"/>
  <c r="G16" i="10"/>
  <c r="J15" i="10"/>
  <c r="H15" i="10"/>
  <c r="G15" i="10"/>
  <c r="J14" i="10"/>
  <c r="H14" i="10"/>
  <c r="G14" i="10"/>
  <c r="J13" i="10"/>
  <c r="H13" i="10"/>
  <c r="G13" i="10"/>
  <c r="J12" i="10"/>
  <c r="H12" i="10"/>
  <c r="G12" i="10"/>
  <c r="J11" i="10"/>
  <c r="H11" i="10"/>
  <c r="G11" i="10"/>
  <c r="J10" i="10"/>
  <c r="H10" i="10"/>
  <c r="G10" i="10"/>
  <c r="J9" i="10"/>
  <c r="H9" i="10"/>
  <c r="G9" i="10"/>
  <c r="J8" i="10"/>
  <c r="H8" i="10"/>
  <c r="G8" i="10"/>
  <c r="J7" i="10"/>
  <c r="H7" i="10"/>
  <c r="G7" i="10"/>
  <c r="J6" i="10"/>
  <c r="H6" i="10"/>
  <c r="L6" i="10" s="1"/>
  <c r="G6" i="10"/>
  <c r="J5" i="10"/>
  <c r="H5" i="10"/>
  <c r="G5" i="10"/>
  <c r="J4" i="10"/>
  <c r="H4" i="10"/>
  <c r="G4" i="10"/>
  <c r="J3" i="10"/>
  <c r="H3" i="10"/>
  <c r="G3" i="10"/>
  <c r="G75" i="9"/>
  <c r="H75" i="9"/>
  <c r="J75" i="9"/>
  <c r="J74" i="9"/>
  <c r="H74" i="9"/>
  <c r="G74" i="9"/>
  <c r="J73" i="9"/>
  <c r="H73" i="9"/>
  <c r="G73" i="9"/>
  <c r="J72" i="9"/>
  <c r="H72" i="9"/>
  <c r="G72" i="9"/>
  <c r="J71" i="9"/>
  <c r="H71" i="9"/>
  <c r="G71" i="9"/>
  <c r="J70" i="9"/>
  <c r="H70" i="9"/>
  <c r="G70" i="9"/>
  <c r="J69" i="9"/>
  <c r="H69" i="9"/>
  <c r="G69" i="9"/>
  <c r="J68" i="9"/>
  <c r="H68" i="9"/>
  <c r="G68" i="9"/>
  <c r="J67" i="9"/>
  <c r="H67" i="9"/>
  <c r="G67" i="9"/>
  <c r="J66" i="9"/>
  <c r="H66" i="9"/>
  <c r="G66" i="9"/>
  <c r="J65" i="9"/>
  <c r="H65" i="9"/>
  <c r="G65" i="9"/>
  <c r="J64" i="9"/>
  <c r="H64" i="9"/>
  <c r="G64" i="9"/>
  <c r="J63" i="9"/>
  <c r="H63" i="9"/>
  <c r="G63" i="9"/>
  <c r="J62" i="9"/>
  <c r="H62" i="9"/>
  <c r="G62" i="9"/>
  <c r="J61" i="9"/>
  <c r="H61" i="9"/>
  <c r="G61" i="9"/>
  <c r="J60" i="9"/>
  <c r="H60" i="9"/>
  <c r="G60" i="9"/>
  <c r="J59" i="9"/>
  <c r="H59" i="9"/>
  <c r="G59" i="9"/>
  <c r="J58" i="9"/>
  <c r="H58" i="9"/>
  <c r="G58" i="9"/>
  <c r="J57" i="9"/>
  <c r="H57" i="9"/>
  <c r="G57" i="9"/>
  <c r="J56" i="9"/>
  <c r="H56" i="9"/>
  <c r="G56" i="9"/>
  <c r="J55" i="9"/>
  <c r="H55" i="9"/>
  <c r="G55" i="9"/>
  <c r="J54" i="9"/>
  <c r="H54" i="9"/>
  <c r="G54" i="9"/>
  <c r="J53" i="9"/>
  <c r="H53" i="9"/>
  <c r="G53" i="9"/>
  <c r="J52" i="9"/>
  <c r="H52" i="9"/>
  <c r="G52" i="9"/>
  <c r="J51" i="9"/>
  <c r="H51" i="9"/>
  <c r="G51" i="9"/>
  <c r="J50" i="9"/>
  <c r="H50" i="9"/>
  <c r="G50" i="9"/>
  <c r="J49" i="9"/>
  <c r="H49" i="9"/>
  <c r="G49" i="9"/>
  <c r="J48" i="9"/>
  <c r="H48" i="9"/>
  <c r="G48" i="9"/>
  <c r="J47" i="9"/>
  <c r="H47" i="9"/>
  <c r="G47" i="9"/>
  <c r="J46" i="9"/>
  <c r="H46" i="9"/>
  <c r="G46" i="9"/>
  <c r="J45" i="9"/>
  <c r="H45" i="9"/>
  <c r="G45" i="9"/>
  <c r="J44" i="9"/>
  <c r="H44" i="9"/>
  <c r="G44" i="9"/>
  <c r="J43" i="9"/>
  <c r="H43" i="9"/>
  <c r="G43" i="9"/>
  <c r="J42" i="9"/>
  <c r="H42" i="9"/>
  <c r="G42" i="9"/>
  <c r="J41" i="9"/>
  <c r="H41" i="9"/>
  <c r="G41" i="9"/>
  <c r="J40" i="9"/>
  <c r="H40" i="9"/>
  <c r="G40" i="9"/>
  <c r="J39" i="9"/>
  <c r="H39" i="9"/>
  <c r="G39" i="9"/>
  <c r="J38" i="9"/>
  <c r="H38" i="9"/>
  <c r="G38" i="9"/>
  <c r="J37" i="9"/>
  <c r="H37" i="9"/>
  <c r="G37" i="9"/>
  <c r="J36" i="9"/>
  <c r="H36" i="9"/>
  <c r="G36" i="9"/>
  <c r="J35" i="9"/>
  <c r="H35" i="9"/>
  <c r="G35" i="9"/>
  <c r="J34" i="9"/>
  <c r="H34" i="9"/>
  <c r="G34" i="9"/>
  <c r="J33" i="9"/>
  <c r="H33" i="9"/>
  <c r="G33" i="9"/>
  <c r="J32" i="9"/>
  <c r="H32" i="9"/>
  <c r="G32" i="9"/>
  <c r="J31" i="9"/>
  <c r="H31" i="9"/>
  <c r="G31" i="9"/>
  <c r="J30" i="9"/>
  <c r="H30" i="9"/>
  <c r="G30" i="9"/>
  <c r="J29" i="9"/>
  <c r="H29" i="9"/>
  <c r="G29" i="9"/>
  <c r="J28" i="9"/>
  <c r="H28" i="9"/>
  <c r="G28" i="9"/>
  <c r="J27" i="9"/>
  <c r="H27" i="9"/>
  <c r="G27" i="9"/>
  <c r="J26" i="9"/>
  <c r="H26" i="9"/>
  <c r="G26" i="9"/>
  <c r="J25" i="9"/>
  <c r="H25" i="9"/>
  <c r="G25" i="9"/>
  <c r="J24" i="9"/>
  <c r="H24" i="9"/>
  <c r="G24" i="9"/>
  <c r="K24" i="9" s="1"/>
  <c r="J23" i="9"/>
  <c r="H23" i="9"/>
  <c r="G23" i="9"/>
  <c r="J22" i="9"/>
  <c r="H22" i="9"/>
  <c r="G22" i="9"/>
  <c r="J21" i="9"/>
  <c r="H21" i="9"/>
  <c r="G21" i="9"/>
  <c r="J20" i="9"/>
  <c r="H20" i="9"/>
  <c r="G20" i="9"/>
  <c r="J19" i="9"/>
  <c r="H19" i="9"/>
  <c r="G19" i="9"/>
  <c r="J18" i="9"/>
  <c r="H18" i="9"/>
  <c r="G18" i="9"/>
  <c r="J17" i="9"/>
  <c r="H17" i="9"/>
  <c r="G17" i="9"/>
  <c r="J16" i="9"/>
  <c r="H16" i="9"/>
  <c r="G16" i="9"/>
  <c r="J15" i="9"/>
  <c r="H15" i="9"/>
  <c r="G15" i="9"/>
  <c r="J14" i="9"/>
  <c r="H14" i="9"/>
  <c r="G14" i="9"/>
  <c r="J13" i="9"/>
  <c r="H13" i="9"/>
  <c r="G13" i="9"/>
  <c r="J12" i="9"/>
  <c r="H12" i="9"/>
  <c r="G12" i="9"/>
  <c r="J11" i="9"/>
  <c r="H11" i="9"/>
  <c r="G11" i="9"/>
  <c r="J10" i="9"/>
  <c r="H10" i="9"/>
  <c r="G10" i="9"/>
  <c r="J9" i="9"/>
  <c r="H9" i="9"/>
  <c r="G9" i="9"/>
  <c r="J8" i="9"/>
  <c r="H8" i="9"/>
  <c r="G8" i="9"/>
  <c r="J7" i="9"/>
  <c r="H7" i="9"/>
  <c r="G7" i="9"/>
  <c r="K8" i="9" s="1"/>
  <c r="J6" i="9"/>
  <c r="H6" i="9"/>
  <c r="G6" i="9"/>
  <c r="J5" i="9"/>
  <c r="H5" i="9"/>
  <c r="G5" i="9"/>
  <c r="J4" i="9"/>
  <c r="H4" i="9"/>
  <c r="L4" i="9" s="1"/>
  <c r="G4" i="9"/>
  <c r="J3" i="9"/>
  <c r="H3" i="9"/>
  <c r="G3" i="9"/>
  <c r="G71" i="8"/>
  <c r="H71" i="8"/>
  <c r="J71" i="8"/>
  <c r="G72" i="8"/>
  <c r="H72" i="8"/>
  <c r="J72" i="8"/>
  <c r="G73" i="8"/>
  <c r="H73" i="8"/>
  <c r="J73" i="8"/>
  <c r="G74" i="8"/>
  <c r="H74" i="8"/>
  <c r="J74" i="8"/>
  <c r="J70" i="8"/>
  <c r="H70" i="8"/>
  <c r="G70" i="8"/>
  <c r="J69" i="8"/>
  <c r="H69" i="8"/>
  <c r="G69" i="8"/>
  <c r="J68" i="8"/>
  <c r="H68" i="8"/>
  <c r="G68" i="8"/>
  <c r="J67" i="8"/>
  <c r="H67" i="8"/>
  <c r="G67" i="8"/>
  <c r="J66" i="8"/>
  <c r="H66" i="8"/>
  <c r="G66" i="8"/>
  <c r="J65" i="8"/>
  <c r="H65" i="8"/>
  <c r="G65" i="8"/>
  <c r="J64" i="8"/>
  <c r="H64" i="8"/>
  <c r="G64" i="8"/>
  <c r="J63" i="8"/>
  <c r="H63" i="8"/>
  <c r="G63" i="8"/>
  <c r="J62" i="8"/>
  <c r="H62" i="8"/>
  <c r="G62" i="8"/>
  <c r="J61" i="8"/>
  <c r="H61" i="8"/>
  <c r="G61" i="8"/>
  <c r="J60" i="8"/>
  <c r="H60" i="8"/>
  <c r="G60" i="8"/>
  <c r="J59" i="8"/>
  <c r="H59" i="8"/>
  <c r="G59" i="8"/>
  <c r="J58" i="8"/>
  <c r="H58" i="8"/>
  <c r="G58" i="8"/>
  <c r="J57" i="8"/>
  <c r="H57" i="8"/>
  <c r="G57" i="8"/>
  <c r="J56" i="8"/>
  <c r="H56" i="8"/>
  <c r="G56" i="8"/>
  <c r="J55" i="8"/>
  <c r="H55" i="8"/>
  <c r="G55" i="8"/>
  <c r="J54" i="8"/>
  <c r="H54" i="8"/>
  <c r="G54" i="8"/>
  <c r="J53" i="8"/>
  <c r="H53" i="8"/>
  <c r="G53" i="8"/>
  <c r="J52" i="8"/>
  <c r="H52" i="8"/>
  <c r="G52" i="8"/>
  <c r="J51" i="8"/>
  <c r="H51" i="8"/>
  <c r="G51" i="8"/>
  <c r="J50" i="8"/>
  <c r="H50" i="8"/>
  <c r="G50" i="8"/>
  <c r="J49" i="8"/>
  <c r="H49" i="8"/>
  <c r="G49" i="8"/>
  <c r="J48" i="8"/>
  <c r="H48" i="8"/>
  <c r="G48" i="8"/>
  <c r="J47" i="8"/>
  <c r="H47" i="8"/>
  <c r="G47" i="8"/>
  <c r="J46" i="8"/>
  <c r="H46" i="8"/>
  <c r="G46" i="8"/>
  <c r="J45" i="8"/>
  <c r="H45" i="8"/>
  <c r="G45" i="8"/>
  <c r="J44" i="8"/>
  <c r="H44" i="8"/>
  <c r="G44" i="8"/>
  <c r="J43" i="8"/>
  <c r="H43" i="8"/>
  <c r="G43" i="8"/>
  <c r="J42" i="8"/>
  <c r="H42" i="8"/>
  <c r="G42" i="8"/>
  <c r="J41" i="8"/>
  <c r="H41" i="8"/>
  <c r="G41" i="8"/>
  <c r="J40" i="8"/>
  <c r="H40" i="8"/>
  <c r="G40" i="8"/>
  <c r="J39" i="8"/>
  <c r="H39" i="8"/>
  <c r="G39" i="8"/>
  <c r="K39" i="8" s="1"/>
  <c r="J38" i="8"/>
  <c r="H38" i="8"/>
  <c r="G38" i="8"/>
  <c r="J37" i="8"/>
  <c r="H37" i="8"/>
  <c r="G37" i="8"/>
  <c r="J36" i="8"/>
  <c r="H36" i="8"/>
  <c r="G36" i="8"/>
  <c r="J35" i="8"/>
  <c r="H35" i="8"/>
  <c r="G35" i="8"/>
  <c r="J34" i="8"/>
  <c r="H34" i="8"/>
  <c r="G34" i="8"/>
  <c r="J33" i="8"/>
  <c r="H33" i="8"/>
  <c r="G33" i="8"/>
  <c r="J32" i="8"/>
  <c r="H32" i="8"/>
  <c r="G32" i="8"/>
  <c r="J31" i="8"/>
  <c r="H31" i="8"/>
  <c r="G31" i="8"/>
  <c r="J30" i="8"/>
  <c r="H30" i="8"/>
  <c r="G30" i="8"/>
  <c r="J29" i="8"/>
  <c r="H29" i="8"/>
  <c r="G29" i="8"/>
  <c r="J28" i="8"/>
  <c r="H28" i="8"/>
  <c r="L28" i="8" s="1"/>
  <c r="G28" i="8"/>
  <c r="J27" i="8"/>
  <c r="H27" i="8"/>
  <c r="G27" i="8"/>
  <c r="J26" i="8"/>
  <c r="H26" i="8"/>
  <c r="G26" i="8"/>
  <c r="J25" i="8"/>
  <c r="H25" i="8"/>
  <c r="G25" i="8"/>
  <c r="J24" i="8"/>
  <c r="H24" i="8"/>
  <c r="G24" i="8"/>
  <c r="J23" i="8"/>
  <c r="H23" i="8"/>
  <c r="G23" i="8"/>
  <c r="J22" i="8"/>
  <c r="H22" i="8"/>
  <c r="G22" i="8"/>
  <c r="J21" i="8"/>
  <c r="H21" i="8"/>
  <c r="G21" i="8"/>
  <c r="J20" i="8"/>
  <c r="H20" i="8"/>
  <c r="G20" i="8"/>
  <c r="J19" i="8"/>
  <c r="H19" i="8"/>
  <c r="G19" i="8"/>
  <c r="J18" i="8"/>
  <c r="H18" i="8"/>
  <c r="G18" i="8"/>
  <c r="J17" i="8"/>
  <c r="H17" i="8"/>
  <c r="G17" i="8"/>
  <c r="J16" i="8"/>
  <c r="H16" i="8"/>
  <c r="G16" i="8"/>
  <c r="J15" i="8"/>
  <c r="H15" i="8"/>
  <c r="G15" i="8"/>
  <c r="J14" i="8"/>
  <c r="H14" i="8"/>
  <c r="G14" i="8"/>
  <c r="J13" i="8"/>
  <c r="H13" i="8"/>
  <c r="G13" i="8"/>
  <c r="J12" i="8"/>
  <c r="H12" i="8"/>
  <c r="G12" i="8"/>
  <c r="J11" i="8"/>
  <c r="H11" i="8"/>
  <c r="G11" i="8"/>
  <c r="J10" i="8"/>
  <c r="H10" i="8"/>
  <c r="G10" i="8"/>
  <c r="J9" i="8"/>
  <c r="H9" i="8"/>
  <c r="G9" i="8"/>
  <c r="J8" i="8"/>
  <c r="H8" i="8"/>
  <c r="G8" i="8"/>
  <c r="J7" i="8"/>
  <c r="H7" i="8"/>
  <c r="G7" i="8"/>
  <c r="J6" i="8"/>
  <c r="H6" i="8"/>
  <c r="G6" i="8"/>
  <c r="J5" i="8"/>
  <c r="H5" i="8"/>
  <c r="G5" i="8"/>
  <c r="J4" i="8"/>
  <c r="H4" i="8"/>
  <c r="G4" i="8"/>
  <c r="J3" i="8"/>
  <c r="H3" i="8"/>
  <c r="G3" i="8"/>
  <c r="J70" i="7"/>
  <c r="H70" i="7"/>
  <c r="G70" i="7"/>
  <c r="J69" i="7"/>
  <c r="H69" i="7"/>
  <c r="G69" i="7"/>
  <c r="J68" i="7"/>
  <c r="H68" i="7"/>
  <c r="G68" i="7"/>
  <c r="J67" i="7"/>
  <c r="H67" i="7"/>
  <c r="G67" i="7"/>
  <c r="J66" i="7"/>
  <c r="H66" i="7"/>
  <c r="G66" i="7"/>
  <c r="J65" i="7"/>
  <c r="H65" i="7"/>
  <c r="G65" i="7"/>
  <c r="J64" i="7"/>
  <c r="H64" i="7"/>
  <c r="G64" i="7"/>
  <c r="J63" i="7"/>
  <c r="H63" i="7"/>
  <c r="G63" i="7"/>
  <c r="J62" i="7"/>
  <c r="H62" i="7"/>
  <c r="G62" i="7"/>
  <c r="J61" i="7"/>
  <c r="H61" i="7"/>
  <c r="G61" i="7"/>
  <c r="J60" i="7"/>
  <c r="H60" i="7"/>
  <c r="G60" i="7"/>
  <c r="J59" i="7"/>
  <c r="H59" i="7"/>
  <c r="G59" i="7"/>
  <c r="J58" i="7"/>
  <c r="H58" i="7"/>
  <c r="G58" i="7"/>
  <c r="J57" i="7"/>
  <c r="H57" i="7"/>
  <c r="G57" i="7"/>
  <c r="J56" i="7"/>
  <c r="H56" i="7"/>
  <c r="G56" i="7"/>
  <c r="J55" i="7"/>
  <c r="H55" i="7"/>
  <c r="G55" i="7"/>
  <c r="J54" i="7"/>
  <c r="H54" i="7"/>
  <c r="G54" i="7"/>
  <c r="J53" i="7"/>
  <c r="H53" i="7"/>
  <c r="G53" i="7"/>
  <c r="J52" i="7"/>
  <c r="H52" i="7"/>
  <c r="G52" i="7"/>
  <c r="J51" i="7"/>
  <c r="H51" i="7"/>
  <c r="G51" i="7"/>
  <c r="J50" i="7"/>
  <c r="H50" i="7"/>
  <c r="G50" i="7"/>
  <c r="J49" i="7"/>
  <c r="H49" i="7"/>
  <c r="G49" i="7"/>
  <c r="J48" i="7"/>
  <c r="H48" i="7"/>
  <c r="G48" i="7"/>
  <c r="J47" i="7"/>
  <c r="H47" i="7"/>
  <c r="G47" i="7"/>
  <c r="J46" i="7"/>
  <c r="H46" i="7"/>
  <c r="G46" i="7"/>
  <c r="J45" i="7"/>
  <c r="H45" i="7"/>
  <c r="G45" i="7"/>
  <c r="J44" i="7"/>
  <c r="H44" i="7"/>
  <c r="G44" i="7"/>
  <c r="J43" i="7"/>
  <c r="H43" i="7"/>
  <c r="G43" i="7"/>
  <c r="J42" i="7"/>
  <c r="H42" i="7"/>
  <c r="G42" i="7"/>
  <c r="J41" i="7"/>
  <c r="H41" i="7"/>
  <c r="G41" i="7"/>
  <c r="J40" i="7"/>
  <c r="H40" i="7"/>
  <c r="G40" i="7"/>
  <c r="J39" i="7"/>
  <c r="H39" i="7"/>
  <c r="G39" i="7"/>
  <c r="J38" i="7"/>
  <c r="H38" i="7"/>
  <c r="G38" i="7"/>
  <c r="J37" i="7"/>
  <c r="H37" i="7"/>
  <c r="G37" i="7"/>
  <c r="J36" i="7"/>
  <c r="H36" i="7"/>
  <c r="G36" i="7"/>
  <c r="J35" i="7"/>
  <c r="H35" i="7"/>
  <c r="G35" i="7"/>
  <c r="J34" i="7"/>
  <c r="H34" i="7"/>
  <c r="G34" i="7"/>
  <c r="J33" i="7"/>
  <c r="H33" i="7"/>
  <c r="G33" i="7"/>
  <c r="J32" i="7"/>
  <c r="H32" i="7"/>
  <c r="G32" i="7"/>
  <c r="J31" i="7"/>
  <c r="H31" i="7"/>
  <c r="G31" i="7"/>
  <c r="J30" i="7"/>
  <c r="H30" i="7"/>
  <c r="G30" i="7"/>
  <c r="J29" i="7"/>
  <c r="H29" i="7"/>
  <c r="G29" i="7"/>
  <c r="J28" i="7"/>
  <c r="H28" i="7"/>
  <c r="G28" i="7"/>
  <c r="J27" i="7"/>
  <c r="H27" i="7"/>
  <c r="G27" i="7"/>
  <c r="J26" i="7"/>
  <c r="H26" i="7"/>
  <c r="G26" i="7"/>
  <c r="J25" i="7"/>
  <c r="H25" i="7"/>
  <c r="G25" i="7"/>
  <c r="J24" i="7"/>
  <c r="H24" i="7"/>
  <c r="G24" i="7"/>
  <c r="J23" i="7"/>
  <c r="H23" i="7"/>
  <c r="G23" i="7"/>
  <c r="J22" i="7"/>
  <c r="H22" i="7"/>
  <c r="G22" i="7"/>
  <c r="J21" i="7"/>
  <c r="H21" i="7"/>
  <c r="G21" i="7"/>
  <c r="J20" i="7"/>
  <c r="H20" i="7"/>
  <c r="G20" i="7"/>
  <c r="J19" i="7"/>
  <c r="H19" i="7"/>
  <c r="G19" i="7"/>
  <c r="J18" i="7"/>
  <c r="H18" i="7"/>
  <c r="G18" i="7"/>
  <c r="J17" i="7"/>
  <c r="H17" i="7"/>
  <c r="G17" i="7"/>
  <c r="J16" i="7"/>
  <c r="H16" i="7"/>
  <c r="G16" i="7"/>
  <c r="J15" i="7"/>
  <c r="H15" i="7"/>
  <c r="G15" i="7"/>
  <c r="J14" i="7"/>
  <c r="H14" i="7"/>
  <c r="G14" i="7"/>
  <c r="J13" i="7"/>
  <c r="H13" i="7"/>
  <c r="G13" i="7"/>
  <c r="J12" i="7"/>
  <c r="H12" i="7"/>
  <c r="G12" i="7"/>
  <c r="J11" i="7"/>
  <c r="H11" i="7"/>
  <c r="L11" i="7" s="1"/>
  <c r="G11" i="7"/>
  <c r="J10" i="7"/>
  <c r="H10" i="7"/>
  <c r="G10" i="7"/>
  <c r="J9" i="7"/>
  <c r="H9" i="7"/>
  <c r="G9" i="7"/>
  <c r="J8" i="7"/>
  <c r="H8" i="7"/>
  <c r="G8" i="7"/>
  <c r="J7" i="7"/>
  <c r="H7" i="7"/>
  <c r="G7" i="7"/>
  <c r="J6" i="7"/>
  <c r="H6" i="7"/>
  <c r="G6" i="7"/>
  <c r="K6" i="7" s="1"/>
  <c r="J5" i="7"/>
  <c r="H5" i="7"/>
  <c r="G5" i="7"/>
  <c r="J4" i="7"/>
  <c r="H4" i="7"/>
  <c r="G4" i="7"/>
  <c r="J3" i="7"/>
  <c r="H3" i="7"/>
  <c r="L3" i="7" s="1"/>
  <c r="G3" i="7"/>
  <c r="G49" i="6"/>
  <c r="H49" i="6"/>
  <c r="J49" i="6"/>
  <c r="G50" i="6"/>
  <c r="H50" i="6"/>
  <c r="J50" i="6"/>
  <c r="G51" i="6"/>
  <c r="H51" i="6"/>
  <c r="J51" i="6"/>
  <c r="G52" i="6"/>
  <c r="H52" i="6"/>
  <c r="J52" i="6"/>
  <c r="G53" i="6"/>
  <c r="H53" i="6"/>
  <c r="J53" i="6"/>
  <c r="G54" i="6"/>
  <c r="H54" i="6"/>
  <c r="J54" i="6"/>
  <c r="G55" i="6"/>
  <c r="H55" i="6"/>
  <c r="J55" i="6"/>
  <c r="G56" i="6"/>
  <c r="H56" i="6"/>
  <c r="J56" i="6"/>
  <c r="G57" i="6"/>
  <c r="H57" i="6"/>
  <c r="J57" i="6"/>
  <c r="G58" i="6"/>
  <c r="H58" i="6"/>
  <c r="J58" i="6"/>
  <c r="G59" i="6"/>
  <c r="H59" i="6"/>
  <c r="J59" i="6"/>
  <c r="G60" i="6"/>
  <c r="H60" i="6"/>
  <c r="J60" i="6"/>
  <c r="G61" i="6"/>
  <c r="H61" i="6"/>
  <c r="J61" i="6"/>
  <c r="G62" i="6"/>
  <c r="H62" i="6"/>
  <c r="J62" i="6"/>
  <c r="G63" i="6"/>
  <c r="H63" i="6"/>
  <c r="J63" i="6"/>
  <c r="G64" i="6"/>
  <c r="H64" i="6"/>
  <c r="J64" i="6"/>
  <c r="G65" i="6"/>
  <c r="H65" i="6"/>
  <c r="J65" i="6"/>
  <c r="G66" i="6"/>
  <c r="H66" i="6"/>
  <c r="J66" i="6"/>
  <c r="G67" i="6"/>
  <c r="H67" i="6"/>
  <c r="J67" i="6"/>
  <c r="G68" i="6"/>
  <c r="H68" i="6"/>
  <c r="J68" i="6"/>
  <c r="G69" i="6"/>
  <c r="H69" i="6"/>
  <c r="J69" i="6"/>
  <c r="G70" i="6"/>
  <c r="H70" i="6"/>
  <c r="J70" i="6"/>
  <c r="G71" i="6"/>
  <c r="H71" i="6"/>
  <c r="J71" i="6"/>
  <c r="G72" i="6"/>
  <c r="H72" i="6"/>
  <c r="J72" i="6"/>
  <c r="G73" i="6"/>
  <c r="H73" i="6"/>
  <c r="J73" i="6"/>
  <c r="G74" i="6"/>
  <c r="H74" i="6"/>
  <c r="J74" i="6"/>
  <c r="G75" i="6"/>
  <c r="H75" i="6"/>
  <c r="J75" i="6"/>
  <c r="G76" i="6"/>
  <c r="H76" i="6"/>
  <c r="J76" i="6"/>
  <c r="G77" i="6"/>
  <c r="H77" i="6"/>
  <c r="J77" i="6"/>
  <c r="G78" i="6"/>
  <c r="H78" i="6"/>
  <c r="J78" i="6"/>
  <c r="G79" i="6"/>
  <c r="H79" i="6"/>
  <c r="J79" i="6"/>
  <c r="G80" i="6"/>
  <c r="H80" i="6"/>
  <c r="J80" i="6"/>
  <c r="G81" i="6"/>
  <c r="H81" i="6"/>
  <c r="J81" i="6"/>
  <c r="G82" i="6"/>
  <c r="H82" i="6"/>
  <c r="J82" i="6"/>
  <c r="G83" i="6"/>
  <c r="H83" i="6"/>
  <c r="J83" i="6"/>
  <c r="G84" i="6"/>
  <c r="H84" i="6"/>
  <c r="J84" i="6"/>
  <c r="G85" i="6"/>
  <c r="H85" i="6"/>
  <c r="J85" i="6"/>
  <c r="G86" i="6"/>
  <c r="H86" i="6"/>
  <c r="J86" i="6"/>
  <c r="G87" i="6"/>
  <c r="H87" i="6"/>
  <c r="J87" i="6"/>
  <c r="G88" i="6"/>
  <c r="H88" i="6"/>
  <c r="J88" i="6"/>
  <c r="G89" i="6"/>
  <c r="H89" i="6"/>
  <c r="J89" i="6"/>
  <c r="G90" i="6"/>
  <c r="H90" i="6"/>
  <c r="J90" i="6"/>
  <c r="J48" i="6"/>
  <c r="H48" i="6"/>
  <c r="G48" i="6"/>
  <c r="J47" i="6"/>
  <c r="H47" i="6"/>
  <c r="G47" i="6"/>
  <c r="J46" i="6"/>
  <c r="H46" i="6"/>
  <c r="G46" i="6"/>
  <c r="J45" i="6"/>
  <c r="H45" i="6"/>
  <c r="G45" i="6"/>
  <c r="J44" i="6"/>
  <c r="H44" i="6"/>
  <c r="G44" i="6"/>
  <c r="J43" i="6"/>
  <c r="H43" i="6"/>
  <c r="G43" i="6"/>
  <c r="J42" i="6"/>
  <c r="H42" i="6"/>
  <c r="G42" i="6"/>
  <c r="J41" i="6"/>
  <c r="H41" i="6"/>
  <c r="G41" i="6"/>
  <c r="J40" i="6"/>
  <c r="H40" i="6"/>
  <c r="G40" i="6"/>
  <c r="J39" i="6"/>
  <c r="H39" i="6"/>
  <c r="G39" i="6"/>
  <c r="J38" i="6"/>
  <c r="H38" i="6"/>
  <c r="G38" i="6"/>
  <c r="J37" i="6"/>
  <c r="H37" i="6"/>
  <c r="G37" i="6"/>
  <c r="J36" i="6"/>
  <c r="H36" i="6"/>
  <c r="G36" i="6"/>
  <c r="J35" i="6"/>
  <c r="H35" i="6"/>
  <c r="G35" i="6"/>
  <c r="J34" i="6"/>
  <c r="H34" i="6"/>
  <c r="G34" i="6"/>
  <c r="J33" i="6"/>
  <c r="H33" i="6"/>
  <c r="G33" i="6"/>
  <c r="J32" i="6"/>
  <c r="H32" i="6"/>
  <c r="G32" i="6"/>
  <c r="J31" i="6"/>
  <c r="H31" i="6"/>
  <c r="G31" i="6"/>
  <c r="J30" i="6"/>
  <c r="H30" i="6"/>
  <c r="G30" i="6"/>
  <c r="J29" i="6"/>
  <c r="H29" i="6"/>
  <c r="G29" i="6"/>
  <c r="J28" i="6"/>
  <c r="H28" i="6"/>
  <c r="G28" i="6"/>
  <c r="J27" i="6"/>
  <c r="H27" i="6"/>
  <c r="G27" i="6"/>
  <c r="J26" i="6"/>
  <c r="H26" i="6"/>
  <c r="G26" i="6"/>
  <c r="J25" i="6"/>
  <c r="H25" i="6"/>
  <c r="G25" i="6"/>
  <c r="J24" i="6"/>
  <c r="H24" i="6"/>
  <c r="G24" i="6"/>
  <c r="J23" i="6"/>
  <c r="H23" i="6"/>
  <c r="G23" i="6"/>
  <c r="J22" i="6"/>
  <c r="H22" i="6"/>
  <c r="G22" i="6"/>
  <c r="J21" i="6"/>
  <c r="H21" i="6"/>
  <c r="G21" i="6"/>
  <c r="J20" i="6"/>
  <c r="H20" i="6"/>
  <c r="G20" i="6"/>
  <c r="J19" i="6"/>
  <c r="H19" i="6"/>
  <c r="G19" i="6"/>
  <c r="J18" i="6"/>
  <c r="H18" i="6"/>
  <c r="G18" i="6"/>
  <c r="J17" i="6"/>
  <c r="H17" i="6"/>
  <c r="G17" i="6"/>
  <c r="J16" i="6"/>
  <c r="H16" i="6"/>
  <c r="G16" i="6"/>
  <c r="J15" i="6"/>
  <c r="H15" i="6"/>
  <c r="G15" i="6"/>
  <c r="J14" i="6"/>
  <c r="H14" i="6"/>
  <c r="G14" i="6"/>
  <c r="J13" i="6"/>
  <c r="H13" i="6"/>
  <c r="G13" i="6"/>
  <c r="J12" i="6"/>
  <c r="H12" i="6"/>
  <c r="G12" i="6"/>
  <c r="J11" i="6"/>
  <c r="H11" i="6"/>
  <c r="G11" i="6"/>
  <c r="J10" i="6"/>
  <c r="H10" i="6"/>
  <c r="G10" i="6"/>
  <c r="J9" i="6"/>
  <c r="H9" i="6"/>
  <c r="L9" i="6" s="1"/>
  <c r="G9" i="6"/>
  <c r="J8" i="6"/>
  <c r="H8" i="6"/>
  <c r="G8" i="6"/>
  <c r="J7" i="6"/>
  <c r="H7" i="6"/>
  <c r="G7" i="6"/>
  <c r="J6" i="6"/>
  <c r="H6" i="6"/>
  <c r="G6" i="6"/>
  <c r="J5" i="6"/>
  <c r="H5" i="6"/>
  <c r="G5" i="6"/>
  <c r="J4" i="6"/>
  <c r="H4" i="6"/>
  <c r="G4" i="6"/>
  <c r="K4" i="6" s="1"/>
  <c r="J3" i="6"/>
  <c r="H3" i="6"/>
  <c r="G3" i="6"/>
  <c r="J48" i="5"/>
  <c r="H48" i="5"/>
  <c r="G48" i="5"/>
  <c r="J47" i="5"/>
  <c r="H47" i="5"/>
  <c r="G47" i="5"/>
  <c r="J46" i="5"/>
  <c r="H46" i="5"/>
  <c r="G46" i="5"/>
  <c r="J45" i="5"/>
  <c r="H45" i="5"/>
  <c r="G45" i="5"/>
  <c r="J44" i="5"/>
  <c r="H44" i="5"/>
  <c r="G44" i="5"/>
  <c r="J43" i="5"/>
  <c r="H43" i="5"/>
  <c r="G43" i="5"/>
  <c r="J42" i="5"/>
  <c r="H42" i="5"/>
  <c r="G42" i="5"/>
  <c r="J41" i="5"/>
  <c r="H41" i="5"/>
  <c r="G41" i="5"/>
  <c r="J40" i="5"/>
  <c r="H40" i="5"/>
  <c r="G40" i="5"/>
  <c r="J39" i="5"/>
  <c r="H39" i="5"/>
  <c r="G39" i="5"/>
  <c r="J38" i="5"/>
  <c r="H38" i="5"/>
  <c r="G38" i="5"/>
  <c r="J37" i="5"/>
  <c r="H37" i="5"/>
  <c r="G37" i="5"/>
  <c r="J36" i="5"/>
  <c r="H36" i="5"/>
  <c r="G36" i="5"/>
  <c r="J35" i="5"/>
  <c r="H35" i="5"/>
  <c r="G35" i="5"/>
  <c r="J34" i="5"/>
  <c r="H34" i="5"/>
  <c r="G34" i="5"/>
  <c r="J33" i="5"/>
  <c r="H33" i="5"/>
  <c r="G33" i="5"/>
  <c r="J32" i="5"/>
  <c r="H32" i="5"/>
  <c r="G32" i="5"/>
  <c r="J31" i="5"/>
  <c r="H31" i="5"/>
  <c r="L31" i="5" s="1"/>
  <c r="G31" i="5"/>
  <c r="J30" i="5"/>
  <c r="H30" i="5"/>
  <c r="G30" i="5"/>
  <c r="J29" i="5"/>
  <c r="H29" i="5"/>
  <c r="G29" i="5"/>
  <c r="J28" i="5"/>
  <c r="H28" i="5"/>
  <c r="G28" i="5"/>
  <c r="J27" i="5"/>
  <c r="H27" i="5"/>
  <c r="G27" i="5"/>
  <c r="J26" i="5"/>
  <c r="H26" i="5"/>
  <c r="L26" i="5" s="1"/>
  <c r="G26" i="5"/>
  <c r="J25" i="5"/>
  <c r="H25" i="5"/>
  <c r="G25" i="5"/>
  <c r="J24" i="5"/>
  <c r="H24" i="5"/>
  <c r="G24" i="5"/>
  <c r="J23" i="5"/>
  <c r="H23" i="5"/>
  <c r="G23" i="5"/>
  <c r="J22" i="5"/>
  <c r="H22" i="5"/>
  <c r="G22" i="5"/>
  <c r="J21" i="5"/>
  <c r="H21" i="5"/>
  <c r="G21" i="5"/>
  <c r="J20" i="5"/>
  <c r="H20" i="5"/>
  <c r="G20" i="5"/>
  <c r="J19" i="5"/>
  <c r="H19" i="5"/>
  <c r="G19" i="5"/>
  <c r="J18" i="5"/>
  <c r="H18" i="5"/>
  <c r="L18" i="5" s="1"/>
  <c r="G18" i="5"/>
  <c r="J17" i="5"/>
  <c r="H17" i="5"/>
  <c r="G17" i="5"/>
  <c r="J16" i="5"/>
  <c r="H16" i="5"/>
  <c r="G16" i="5"/>
  <c r="J15" i="5"/>
  <c r="H15" i="5"/>
  <c r="G15" i="5"/>
  <c r="J14" i="5"/>
  <c r="H14" i="5"/>
  <c r="G14" i="5"/>
  <c r="J13" i="5"/>
  <c r="H13" i="5"/>
  <c r="G13" i="5"/>
  <c r="J12" i="5"/>
  <c r="H12" i="5"/>
  <c r="G12" i="5"/>
  <c r="J11" i="5"/>
  <c r="H11" i="5"/>
  <c r="G11" i="5"/>
  <c r="J10" i="5"/>
  <c r="H10" i="5"/>
  <c r="G10" i="5"/>
  <c r="J9" i="5"/>
  <c r="H9" i="5"/>
  <c r="G9" i="5"/>
  <c r="J8" i="5"/>
  <c r="H8" i="5"/>
  <c r="G8" i="5"/>
  <c r="J7" i="5"/>
  <c r="H7" i="5"/>
  <c r="G7" i="5"/>
  <c r="J6" i="5"/>
  <c r="H6" i="5"/>
  <c r="G6" i="5"/>
  <c r="J5" i="5"/>
  <c r="H5" i="5"/>
  <c r="G5" i="5"/>
  <c r="K5" i="5" s="1"/>
  <c r="J4" i="5"/>
  <c r="H4" i="5"/>
  <c r="G4" i="5"/>
  <c r="J3" i="5"/>
  <c r="H3" i="5"/>
  <c r="G3" i="5"/>
  <c r="G69" i="4"/>
  <c r="H69" i="4"/>
  <c r="J69" i="4"/>
  <c r="J68" i="4"/>
  <c r="H68" i="4"/>
  <c r="G68" i="4"/>
  <c r="J67" i="4"/>
  <c r="H67" i="4"/>
  <c r="G67" i="4"/>
  <c r="J66" i="4"/>
  <c r="H66" i="4"/>
  <c r="G66" i="4"/>
  <c r="J65" i="4"/>
  <c r="H65" i="4"/>
  <c r="G65" i="4"/>
  <c r="J64" i="4"/>
  <c r="H64" i="4"/>
  <c r="G64" i="4"/>
  <c r="J63" i="4"/>
  <c r="H63" i="4"/>
  <c r="G63" i="4"/>
  <c r="J62" i="4"/>
  <c r="H62" i="4"/>
  <c r="G62" i="4"/>
  <c r="J61" i="4"/>
  <c r="H61" i="4"/>
  <c r="L61" i="4" s="1"/>
  <c r="G61" i="4"/>
  <c r="J60" i="4"/>
  <c r="H60" i="4"/>
  <c r="G60" i="4"/>
  <c r="J59" i="4"/>
  <c r="H59" i="4"/>
  <c r="G59" i="4"/>
  <c r="J58" i="4"/>
  <c r="H58" i="4"/>
  <c r="G58" i="4"/>
  <c r="J57" i="4"/>
  <c r="H57" i="4"/>
  <c r="G57" i="4"/>
  <c r="J56" i="4"/>
  <c r="H56" i="4"/>
  <c r="G56" i="4"/>
  <c r="J55" i="4"/>
  <c r="H55" i="4"/>
  <c r="G55" i="4"/>
  <c r="J54" i="4"/>
  <c r="H54" i="4"/>
  <c r="G54" i="4"/>
  <c r="J53" i="4"/>
  <c r="H53" i="4"/>
  <c r="G53" i="4"/>
  <c r="J52" i="4"/>
  <c r="H52" i="4"/>
  <c r="G52" i="4"/>
  <c r="J51" i="4"/>
  <c r="H51" i="4"/>
  <c r="G51" i="4"/>
  <c r="J50" i="4"/>
  <c r="H50" i="4"/>
  <c r="G50" i="4"/>
  <c r="J49" i="4"/>
  <c r="H49" i="4"/>
  <c r="G49" i="4"/>
  <c r="J48" i="4"/>
  <c r="H48" i="4"/>
  <c r="G48" i="4"/>
  <c r="J47" i="4"/>
  <c r="H47" i="4"/>
  <c r="G47" i="4"/>
  <c r="J46" i="4"/>
  <c r="H46" i="4"/>
  <c r="G46" i="4"/>
  <c r="J45" i="4"/>
  <c r="H45" i="4"/>
  <c r="G45" i="4"/>
  <c r="J44" i="4"/>
  <c r="H44" i="4"/>
  <c r="G44" i="4"/>
  <c r="J43" i="4"/>
  <c r="H43" i="4"/>
  <c r="G43" i="4"/>
  <c r="J42" i="4"/>
  <c r="H42" i="4"/>
  <c r="G42" i="4"/>
  <c r="J41" i="4"/>
  <c r="H41" i="4"/>
  <c r="G41" i="4"/>
  <c r="J40" i="4"/>
  <c r="H40" i="4"/>
  <c r="G40" i="4"/>
  <c r="J39" i="4"/>
  <c r="H39" i="4"/>
  <c r="G39" i="4"/>
  <c r="J38" i="4"/>
  <c r="H38" i="4"/>
  <c r="G38" i="4"/>
  <c r="J37" i="4"/>
  <c r="H37" i="4"/>
  <c r="G37" i="4"/>
  <c r="J36" i="4"/>
  <c r="H36" i="4"/>
  <c r="G36" i="4"/>
  <c r="J35" i="4"/>
  <c r="H35" i="4"/>
  <c r="G35" i="4"/>
  <c r="J34" i="4"/>
  <c r="H34" i="4"/>
  <c r="G34" i="4"/>
  <c r="J33" i="4"/>
  <c r="H33" i="4"/>
  <c r="G33" i="4"/>
  <c r="J32" i="4"/>
  <c r="H32" i="4"/>
  <c r="G32" i="4"/>
  <c r="J31" i="4"/>
  <c r="H31" i="4"/>
  <c r="G31" i="4"/>
  <c r="J30" i="4"/>
  <c r="H30" i="4"/>
  <c r="G30" i="4"/>
  <c r="J29" i="4"/>
  <c r="H29" i="4"/>
  <c r="G29" i="4"/>
  <c r="J28" i="4"/>
  <c r="H28" i="4"/>
  <c r="G28" i="4"/>
  <c r="J27" i="4"/>
  <c r="H27" i="4"/>
  <c r="G27" i="4"/>
  <c r="J26" i="4"/>
  <c r="H26" i="4"/>
  <c r="G26" i="4"/>
  <c r="J25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J19" i="4"/>
  <c r="H19" i="4"/>
  <c r="G19" i="4"/>
  <c r="J18" i="4"/>
  <c r="H18" i="4"/>
  <c r="G18" i="4"/>
  <c r="J17" i="4"/>
  <c r="H17" i="4"/>
  <c r="G17" i="4"/>
  <c r="J16" i="4"/>
  <c r="H16" i="4"/>
  <c r="G16" i="4"/>
  <c r="J15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G8" i="4"/>
  <c r="J7" i="4"/>
  <c r="H7" i="4"/>
  <c r="G7" i="4"/>
  <c r="J6" i="4"/>
  <c r="H6" i="4"/>
  <c r="G6" i="4"/>
  <c r="J5" i="4"/>
  <c r="H5" i="4"/>
  <c r="G5" i="4"/>
  <c r="J4" i="4"/>
  <c r="H4" i="4"/>
  <c r="G4" i="4"/>
  <c r="J3" i="4"/>
  <c r="H3" i="4"/>
  <c r="G3" i="4"/>
  <c r="J68" i="3"/>
  <c r="H68" i="3"/>
  <c r="G68" i="3"/>
  <c r="J67" i="3"/>
  <c r="H67" i="3"/>
  <c r="G67" i="3"/>
  <c r="J66" i="3"/>
  <c r="H66" i="3"/>
  <c r="G66" i="3"/>
  <c r="J65" i="3"/>
  <c r="H65" i="3"/>
  <c r="G65" i="3"/>
  <c r="J64" i="3"/>
  <c r="H64" i="3"/>
  <c r="G64" i="3"/>
  <c r="J63" i="3"/>
  <c r="H63" i="3"/>
  <c r="G63" i="3"/>
  <c r="J62" i="3"/>
  <c r="H62" i="3"/>
  <c r="G62" i="3"/>
  <c r="J61" i="3"/>
  <c r="H61" i="3"/>
  <c r="G61" i="3"/>
  <c r="J60" i="3"/>
  <c r="H60" i="3"/>
  <c r="G60" i="3"/>
  <c r="J59" i="3"/>
  <c r="H59" i="3"/>
  <c r="G59" i="3"/>
  <c r="J58" i="3"/>
  <c r="H58" i="3"/>
  <c r="G58" i="3"/>
  <c r="J57" i="3"/>
  <c r="H57" i="3"/>
  <c r="G57" i="3"/>
  <c r="J56" i="3"/>
  <c r="H56" i="3"/>
  <c r="G56" i="3"/>
  <c r="J55" i="3"/>
  <c r="H55" i="3"/>
  <c r="G55" i="3"/>
  <c r="J54" i="3"/>
  <c r="H54" i="3"/>
  <c r="G54" i="3"/>
  <c r="J53" i="3"/>
  <c r="H53" i="3"/>
  <c r="G53" i="3"/>
  <c r="J52" i="3"/>
  <c r="H52" i="3"/>
  <c r="G52" i="3"/>
  <c r="J51" i="3"/>
  <c r="H51" i="3"/>
  <c r="G51" i="3"/>
  <c r="J50" i="3"/>
  <c r="H50" i="3"/>
  <c r="G50" i="3"/>
  <c r="J49" i="3"/>
  <c r="H49" i="3"/>
  <c r="G49" i="3"/>
  <c r="J48" i="3"/>
  <c r="H48" i="3"/>
  <c r="G48" i="3"/>
  <c r="J47" i="3"/>
  <c r="H47" i="3"/>
  <c r="G47" i="3"/>
  <c r="J46" i="3"/>
  <c r="H46" i="3"/>
  <c r="G46" i="3"/>
  <c r="J45" i="3"/>
  <c r="H45" i="3"/>
  <c r="G45" i="3"/>
  <c r="J44" i="3"/>
  <c r="H44" i="3"/>
  <c r="G44" i="3"/>
  <c r="J43" i="3"/>
  <c r="H43" i="3"/>
  <c r="G43" i="3"/>
  <c r="J42" i="3"/>
  <c r="H42" i="3"/>
  <c r="G42" i="3"/>
  <c r="J41" i="3"/>
  <c r="H41" i="3"/>
  <c r="G41" i="3"/>
  <c r="J40" i="3"/>
  <c r="H40" i="3"/>
  <c r="G40" i="3"/>
  <c r="J39" i="3"/>
  <c r="H39" i="3"/>
  <c r="G39" i="3"/>
  <c r="J38" i="3"/>
  <c r="H38" i="3"/>
  <c r="G38" i="3"/>
  <c r="J37" i="3"/>
  <c r="H37" i="3"/>
  <c r="G37" i="3"/>
  <c r="J36" i="3"/>
  <c r="H36" i="3"/>
  <c r="G36" i="3"/>
  <c r="K36" i="3" s="1"/>
  <c r="J35" i="3"/>
  <c r="H35" i="3"/>
  <c r="G35" i="3"/>
  <c r="J34" i="3"/>
  <c r="H34" i="3"/>
  <c r="G34" i="3"/>
  <c r="J33" i="3"/>
  <c r="H33" i="3"/>
  <c r="G33" i="3"/>
  <c r="J32" i="3"/>
  <c r="H32" i="3"/>
  <c r="G32" i="3"/>
  <c r="J31" i="3"/>
  <c r="H31" i="3"/>
  <c r="G31" i="3"/>
  <c r="J30" i="3"/>
  <c r="H30" i="3"/>
  <c r="G30" i="3"/>
  <c r="J29" i="3"/>
  <c r="H29" i="3"/>
  <c r="G29" i="3"/>
  <c r="J28" i="3"/>
  <c r="H28" i="3"/>
  <c r="G28" i="3"/>
  <c r="J27" i="3"/>
  <c r="H27" i="3"/>
  <c r="G27" i="3"/>
  <c r="J26" i="3"/>
  <c r="H26" i="3"/>
  <c r="G26" i="3"/>
  <c r="J25" i="3"/>
  <c r="H25" i="3"/>
  <c r="G25" i="3"/>
  <c r="J24" i="3"/>
  <c r="H24" i="3"/>
  <c r="G24" i="3"/>
  <c r="J23" i="3"/>
  <c r="H23" i="3"/>
  <c r="G23" i="3"/>
  <c r="J22" i="3"/>
  <c r="H22" i="3"/>
  <c r="G22" i="3"/>
  <c r="J21" i="3"/>
  <c r="H21" i="3"/>
  <c r="G21" i="3"/>
  <c r="J20" i="3"/>
  <c r="H20" i="3"/>
  <c r="G20" i="3"/>
  <c r="J19" i="3"/>
  <c r="H19" i="3"/>
  <c r="G19" i="3"/>
  <c r="J18" i="3"/>
  <c r="H18" i="3"/>
  <c r="G18" i="3"/>
  <c r="J17" i="3"/>
  <c r="H17" i="3"/>
  <c r="G17" i="3"/>
  <c r="J16" i="3"/>
  <c r="H16" i="3"/>
  <c r="G16" i="3"/>
  <c r="J15" i="3"/>
  <c r="H15" i="3"/>
  <c r="G15" i="3"/>
  <c r="J14" i="3"/>
  <c r="H14" i="3"/>
  <c r="G14" i="3"/>
  <c r="J13" i="3"/>
  <c r="H13" i="3"/>
  <c r="G13" i="3"/>
  <c r="J12" i="3"/>
  <c r="H12" i="3"/>
  <c r="G12" i="3"/>
  <c r="J11" i="3"/>
  <c r="H11" i="3"/>
  <c r="G11" i="3"/>
  <c r="J10" i="3"/>
  <c r="H10" i="3"/>
  <c r="G10" i="3"/>
  <c r="J9" i="3"/>
  <c r="H9" i="3"/>
  <c r="L9" i="3" s="1"/>
  <c r="G9" i="3"/>
  <c r="J8" i="3"/>
  <c r="H8" i="3"/>
  <c r="G8" i="3"/>
  <c r="J7" i="3"/>
  <c r="H7" i="3"/>
  <c r="G7" i="3"/>
  <c r="J6" i="3"/>
  <c r="H6" i="3"/>
  <c r="G6" i="3"/>
  <c r="J5" i="3"/>
  <c r="H5" i="3"/>
  <c r="G5" i="3"/>
  <c r="J4" i="3"/>
  <c r="H4" i="3"/>
  <c r="G4" i="3"/>
  <c r="J3" i="3"/>
  <c r="H3" i="3"/>
  <c r="G3" i="3"/>
  <c r="G121" i="2"/>
  <c r="H121" i="2"/>
  <c r="J121" i="2"/>
  <c r="G122" i="2"/>
  <c r="H122" i="2"/>
  <c r="J122" i="2"/>
  <c r="G123" i="2"/>
  <c r="H123" i="2"/>
  <c r="J123" i="2"/>
  <c r="G124" i="2"/>
  <c r="H124" i="2"/>
  <c r="J124" i="2"/>
  <c r="G125" i="2"/>
  <c r="H125" i="2"/>
  <c r="J125" i="2"/>
  <c r="G126" i="2"/>
  <c r="H126" i="2"/>
  <c r="J126" i="2"/>
  <c r="G127" i="2"/>
  <c r="H127" i="2"/>
  <c r="J127" i="2"/>
  <c r="G128" i="2"/>
  <c r="H128" i="2"/>
  <c r="J128" i="2"/>
  <c r="G129" i="2"/>
  <c r="H129" i="2"/>
  <c r="J129" i="2"/>
  <c r="G130" i="2"/>
  <c r="H130" i="2"/>
  <c r="J130" i="2"/>
  <c r="G131" i="2"/>
  <c r="H131" i="2"/>
  <c r="J131" i="2"/>
  <c r="G132" i="2"/>
  <c r="H132" i="2"/>
  <c r="J132" i="2"/>
  <c r="G133" i="2"/>
  <c r="H133" i="2"/>
  <c r="J133" i="2"/>
  <c r="G134" i="2"/>
  <c r="H134" i="2"/>
  <c r="J134" i="2"/>
  <c r="G135" i="2"/>
  <c r="H135" i="2"/>
  <c r="J135" i="2"/>
  <c r="G136" i="2"/>
  <c r="H136" i="2"/>
  <c r="J136" i="2"/>
  <c r="G137" i="2"/>
  <c r="H137" i="2"/>
  <c r="J137" i="2"/>
  <c r="G138" i="2"/>
  <c r="H138" i="2"/>
  <c r="J138" i="2"/>
  <c r="G139" i="2"/>
  <c r="H139" i="2"/>
  <c r="J139" i="2"/>
  <c r="G140" i="2"/>
  <c r="H140" i="2"/>
  <c r="J140" i="2"/>
  <c r="G141" i="2"/>
  <c r="H141" i="2"/>
  <c r="J141" i="2"/>
  <c r="G142" i="2"/>
  <c r="H142" i="2"/>
  <c r="J142" i="2"/>
  <c r="G143" i="2"/>
  <c r="H143" i="2"/>
  <c r="J143" i="2"/>
  <c r="G144" i="2"/>
  <c r="H144" i="2"/>
  <c r="J144" i="2"/>
  <c r="G145" i="2"/>
  <c r="H145" i="2"/>
  <c r="J145" i="2"/>
  <c r="G146" i="2"/>
  <c r="H146" i="2"/>
  <c r="J146" i="2"/>
  <c r="G147" i="2"/>
  <c r="H147" i="2"/>
  <c r="J147" i="2"/>
  <c r="G148" i="2"/>
  <c r="H148" i="2"/>
  <c r="J148" i="2"/>
  <c r="G149" i="2"/>
  <c r="H149" i="2"/>
  <c r="J149" i="2"/>
  <c r="G150" i="2"/>
  <c r="H150" i="2"/>
  <c r="J150" i="2"/>
  <c r="G151" i="2"/>
  <c r="H151" i="2"/>
  <c r="J151" i="2"/>
  <c r="G152" i="2"/>
  <c r="H152" i="2"/>
  <c r="J152" i="2"/>
  <c r="G153" i="2"/>
  <c r="H153" i="2"/>
  <c r="J153" i="2"/>
  <c r="G154" i="2"/>
  <c r="H154" i="2"/>
  <c r="J154" i="2"/>
  <c r="G155" i="2"/>
  <c r="H155" i="2"/>
  <c r="J155" i="2"/>
  <c r="G156" i="2"/>
  <c r="H156" i="2"/>
  <c r="J156" i="2"/>
  <c r="G157" i="2"/>
  <c r="H157" i="2"/>
  <c r="J157" i="2"/>
  <c r="G158" i="2"/>
  <c r="H158" i="2"/>
  <c r="J158" i="2"/>
  <c r="J120" i="2"/>
  <c r="H120" i="2"/>
  <c r="G120" i="2"/>
  <c r="J119" i="2"/>
  <c r="H119" i="2"/>
  <c r="G119" i="2"/>
  <c r="J118" i="2"/>
  <c r="H118" i="2"/>
  <c r="G118" i="2"/>
  <c r="J117" i="2"/>
  <c r="H117" i="2"/>
  <c r="G117" i="2"/>
  <c r="J116" i="2"/>
  <c r="H116" i="2"/>
  <c r="G116" i="2"/>
  <c r="J115" i="2"/>
  <c r="H115" i="2"/>
  <c r="G115" i="2"/>
  <c r="J114" i="2"/>
  <c r="H114" i="2"/>
  <c r="G114" i="2"/>
  <c r="J113" i="2"/>
  <c r="H113" i="2"/>
  <c r="G113" i="2"/>
  <c r="J112" i="2"/>
  <c r="H112" i="2"/>
  <c r="G112" i="2"/>
  <c r="J111" i="2"/>
  <c r="H111" i="2"/>
  <c r="G111" i="2"/>
  <c r="J110" i="2"/>
  <c r="H110" i="2"/>
  <c r="G110" i="2"/>
  <c r="J109" i="2"/>
  <c r="H109" i="2"/>
  <c r="G109" i="2"/>
  <c r="J108" i="2"/>
  <c r="H108" i="2"/>
  <c r="G108" i="2"/>
  <c r="J107" i="2"/>
  <c r="H107" i="2"/>
  <c r="G107" i="2"/>
  <c r="J106" i="2"/>
  <c r="H106" i="2"/>
  <c r="G106" i="2"/>
  <c r="J105" i="2"/>
  <c r="H105" i="2"/>
  <c r="G105" i="2"/>
  <c r="J104" i="2"/>
  <c r="H104" i="2"/>
  <c r="G104" i="2"/>
  <c r="J103" i="2"/>
  <c r="H103" i="2"/>
  <c r="G103" i="2"/>
  <c r="J102" i="2"/>
  <c r="H102" i="2"/>
  <c r="G102" i="2"/>
  <c r="J101" i="2"/>
  <c r="H101" i="2"/>
  <c r="G101" i="2"/>
  <c r="J100" i="2"/>
  <c r="H100" i="2"/>
  <c r="G100" i="2"/>
  <c r="J99" i="2"/>
  <c r="H99" i="2"/>
  <c r="G99" i="2"/>
  <c r="J98" i="2"/>
  <c r="H98" i="2"/>
  <c r="G98" i="2"/>
  <c r="J97" i="2"/>
  <c r="H97" i="2"/>
  <c r="G97" i="2"/>
  <c r="J96" i="2"/>
  <c r="H96" i="2"/>
  <c r="G96" i="2"/>
  <c r="J95" i="2"/>
  <c r="H95" i="2"/>
  <c r="G95" i="2"/>
  <c r="J94" i="2"/>
  <c r="H94" i="2"/>
  <c r="G94" i="2"/>
  <c r="J93" i="2"/>
  <c r="H93" i="2"/>
  <c r="G93" i="2"/>
  <c r="J92" i="2"/>
  <c r="H92" i="2"/>
  <c r="G92" i="2"/>
  <c r="J91" i="2"/>
  <c r="H91" i="2"/>
  <c r="G91" i="2"/>
  <c r="J90" i="2"/>
  <c r="H90" i="2"/>
  <c r="G90" i="2"/>
  <c r="J89" i="2"/>
  <c r="H89" i="2"/>
  <c r="G89" i="2"/>
  <c r="J88" i="2"/>
  <c r="H88" i="2"/>
  <c r="G88" i="2"/>
  <c r="J87" i="2"/>
  <c r="H87" i="2"/>
  <c r="G87" i="2"/>
  <c r="J86" i="2"/>
  <c r="H86" i="2"/>
  <c r="G86" i="2"/>
  <c r="J85" i="2"/>
  <c r="H85" i="2"/>
  <c r="G85" i="2"/>
  <c r="J84" i="2"/>
  <c r="H84" i="2"/>
  <c r="G84" i="2"/>
  <c r="J83" i="2"/>
  <c r="H83" i="2"/>
  <c r="G83" i="2"/>
  <c r="J82" i="2"/>
  <c r="H82" i="2"/>
  <c r="G82" i="2"/>
  <c r="J81" i="2"/>
  <c r="H81" i="2"/>
  <c r="G81" i="2"/>
  <c r="J80" i="2"/>
  <c r="H80" i="2"/>
  <c r="G80" i="2"/>
  <c r="J79" i="2"/>
  <c r="H79" i="2"/>
  <c r="G79" i="2"/>
  <c r="J78" i="2"/>
  <c r="H78" i="2"/>
  <c r="G78" i="2"/>
  <c r="J77" i="2"/>
  <c r="H77" i="2"/>
  <c r="G77" i="2"/>
  <c r="J76" i="2"/>
  <c r="H76" i="2"/>
  <c r="G76" i="2"/>
  <c r="J75" i="2"/>
  <c r="H75" i="2"/>
  <c r="G75" i="2"/>
  <c r="J74" i="2"/>
  <c r="H74" i="2"/>
  <c r="G74" i="2"/>
  <c r="J73" i="2"/>
  <c r="H73" i="2"/>
  <c r="G73" i="2"/>
  <c r="J72" i="2"/>
  <c r="H72" i="2"/>
  <c r="G72" i="2"/>
  <c r="J71" i="2"/>
  <c r="H71" i="2"/>
  <c r="G71" i="2"/>
  <c r="J70" i="2"/>
  <c r="H70" i="2"/>
  <c r="G70" i="2"/>
  <c r="J69" i="2"/>
  <c r="H69" i="2"/>
  <c r="G69" i="2"/>
  <c r="J68" i="2"/>
  <c r="H68" i="2"/>
  <c r="G68" i="2"/>
  <c r="J67" i="2"/>
  <c r="H67" i="2"/>
  <c r="G67" i="2"/>
  <c r="J66" i="2"/>
  <c r="H66" i="2"/>
  <c r="G66" i="2"/>
  <c r="J65" i="2"/>
  <c r="H65" i="2"/>
  <c r="G65" i="2"/>
  <c r="J64" i="2"/>
  <c r="H64" i="2"/>
  <c r="G64" i="2"/>
  <c r="J63" i="2"/>
  <c r="H63" i="2"/>
  <c r="G63" i="2"/>
  <c r="J62" i="2"/>
  <c r="H62" i="2"/>
  <c r="G62" i="2"/>
  <c r="J61" i="2"/>
  <c r="H61" i="2"/>
  <c r="G61" i="2"/>
  <c r="J60" i="2"/>
  <c r="H60" i="2"/>
  <c r="G60" i="2"/>
  <c r="J59" i="2"/>
  <c r="H59" i="2"/>
  <c r="G59" i="2"/>
  <c r="J58" i="2"/>
  <c r="H58" i="2"/>
  <c r="G58" i="2"/>
  <c r="J57" i="2"/>
  <c r="H57" i="2"/>
  <c r="G57" i="2"/>
  <c r="J56" i="2"/>
  <c r="H56" i="2"/>
  <c r="G56" i="2"/>
  <c r="J55" i="2"/>
  <c r="H55" i="2"/>
  <c r="G55" i="2"/>
  <c r="J54" i="2"/>
  <c r="H54" i="2"/>
  <c r="G54" i="2"/>
  <c r="J53" i="2"/>
  <c r="H53" i="2"/>
  <c r="G53" i="2"/>
  <c r="J52" i="2"/>
  <c r="H52" i="2"/>
  <c r="G52" i="2"/>
  <c r="J51" i="2"/>
  <c r="H51" i="2"/>
  <c r="G51" i="2"/>
  <c r="J50" i="2"/>
  <c r="H50" i="2"/>
  <c r="G50" i="2"/>
  <c r="J49" i="2"/>
  <c r="H49" i="2"/>
  <c r="G49" i="2"/>
  <c r="J48" i="2"/>
  <c r="H48" i="2"/>
  <c r="G48" i="2"/>
  <c r="J47" i="2"/>
  <c r="H47" i="2"/>
  <c r="G47" i="2"/>
  <c r="J46" i="2"/>
  <c r="H46" i="2"/>
  <c r="G46" i="2"/>
  <c r="J45" i="2"/>
  <c r="H45" i="2"/>
  <c r="G45" i="2"/>
  <c r="J44" i="2"/>
  <c r="H44" i="2"/>
  <c r="G44" i="2"/>
  <c r="J43" i="2"/>
  <c r="H43" i="2"/>
  <c r="G43" i="2"/>
  <c r="J42" i="2"/>
  <c r="H42" i="2"/>
  <c r="G42" i="2"/>
  <c r="J41" i="2"/>
  <c r="H41" i="2"/>
  <c r="G41" i="2"/>
  <c r="J40" i="2"/>
  <c r="H40" i="2"/>
  <c r="G40" i="2"/>
  <c r="J39" i="2"/>
  <c r="H39" i="2"/>
  <c r="G39" i="2"/>
  <c r="J38" i="2"/>
  <c r="H38" i="2"/>
  <c r="G38" i="2"/>
  <c r="J37" i="2"/>
  <c r="H37" i="2"/>
  <c r="G37" i="2"/>
  <c r="J36" i="2"/>
  <c r="H36" i="2"/>
  <c r="G36" i="2"/>
  <c r="J35" i="2"/>
  <c r="H35" i="2"/>
  <c r="G35" i="2"/>
  <c r="J34" i="2"/>
  <c r="H34" i="2"/>
  <c r="G34" i="2"/>
  <c r="J33" i="2"/>
  <c r="H33" i="2"/>
  <c r="G33" i="2"/>
  <c r="J32" i="2"/>
  <c r="H32" i="2"/>
  <c r="G32" i="2"/>
  <c r="J31" i="2"/>
  <c r="H31" i="2"/>
  <c r="G31" i="2"/>
  <c r="J30" i="2"/>
  <c r="H30" i="2"/>
  <c r="G30" i="2"/>
  <c r="J29" i="2"/>
  <c r="H29" i="2"/>
  <c r="G29" i="2"/>
  <c r="J28" i="2"/>
  <c r="H28" i="2"/>
  <c r="G28" i="2"/>
  <c r="J27" i="2"/>
  <c r="H27" i="2"/>
  <c r="G27" i="2"/>
  <c r="J26" i="2"/>
  <c r="H26" i="2"/>
  <c r="G26" i="2"/>
  <c r="J25" i="2"/>
  <c r="H25" i="2"/>
  <c r="G25" i="2"/>
  <c r="J24" i="2"/>
  <c r="H24" i="2"/>
  <c r="G24" i="2"/>
  <c r="J23" i="2"/>
  <c r="H23" i="2"/>
  <c r="G23" i="2"/>
  <c r="J22" i="2"/>
  <c r="H22" i="2"/>
  <c r="G22" i="2"/>
  <c r="J21" i="2"/>
  <c r="H21" i="2"/>
  <c r="G21" i="2"/>
  <c r="J20" i="2"/>
  <c r="H20" i="2"/>
  <c r="G20" i="2"/>
  <c r="J19" i="2"/>
  <c r="H19" i="2"/>
  <c r="G19" i="2"/>
  <c r="J18" i="2"/>
  <c r="H18" i="2"/>
  <c r="G18" i="2"/>
  <c r="J17" i="2"/>
  <c r="H17" i="2"/>
  <c r="G17" i="2"/>
  <c r="J16" i="2"/>
  <c r="H16" i="2"/>
  <c r="G16" i="2"/>
  <c r="J15" i="2"/>
  <c r="H15" i="2"/>
  <c r="G15" i="2"/>
  <c r="J14" i="2"/>
  <c r="H14" i="2"/>
  <c r="G14" i="2"/>
  <c r="J13" i="2"/>
  <c r="H13" i="2"/>
  <c r="G13" i="2"/>
  <c r="J12" i="2"/>
  <c r="H12" i="2"/>
  <c r="G12" i="2"/>
  <c r="J11" i="2"/>
  <c r="H11" i="2"/>
  <c r="G11" i="2"/>
  <c r="J10" i="2"/>
  <c r="H10" i="2"/>
  <c r="G10" i="2"/>
  <c r="J9" i="2"/>
  <c r="H9" i="2"/>
  <c r="G9" i="2"/>
  <c r="J8" i="2"/>
  <c r="H8" i="2"/>
  <c r="G8" i="2"/>
  <c r="J7" i="2"/>
  <c r="H7" i="2"/>
  <c r="G7" i="2"/>
  <c r="K3" i="2" s="1"/>
  <c r="J6" i="2"/>
  <c r="H6" i="2"/>
  <c r="G6" i="2"/>
  <c r="J5" i="2"/>
  <c r="H5" i="2"/>
  <c r="G5" i="2"/>
  <c r="J4" i="2"/>
  <c r="H4" i="2"/>
  <c r="L4" i="2" s="1"/>
  <c r="G4" i="2"/>
  <c r="J3" i="2"/>
  <c r="H3" i="2"/>
  <c r="G3" i="2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L22" i="1" s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L85" i="1" s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L93" i="1" s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L101" i="1" s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L109" i="1" s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L117" i="1" s="1"/>
  <c r="G118" i="1"/>
  <c r="H118" i="1"/>
  <c r="G119" i="1"/>
  <c r="H119" i="1"/>
  <c r="G120" i="1"/>
  <c r="H120" i="1"/>
  <c r="H3" i="1"/>
  <c r="L6" i="1" s="1"/>
  <c r="G3" i="1"/>
  <c r="AK17" i="51" l="1"/>
  <c r="B18" i="51"/>
  <c r="AO17" i="51"/>
  <c r="B6" i="18"/>
  <c r="AL4" i="18"/>
  <c r="K16" i="17"/>
  <c r="L13" i="17"/>
  <c r="K32" i="17"/>
  <c r="L45" i="17"/>
  <c r="K80" i="17"/>
  <c r="L93" i="17"/>
  <c r="K128" i="17"/>
  <c r="K152" i="17"/>
  <c r="K5" i="17"/>
  <c r="L10" i="17"/>
  <c r="K13" i="17"/>
  <c r="L18" i="17"/>
  <c r="K21" i="17"/>
  <c r="L26" i="17"/>
  <c r="K29" i="17"/>
  <c r="L34" i="17"/>
  <c r="K37" i="17"/>
  <c r="L42" i="17"/>
  <c r="K45" i="17"/>
  <c r="L50" i="17"/>
  <c r="K53" i="17"/>
  <c r="L58" i="17"/>
  <c r="K61" i="17"/>
  <c r="L66" i="17"/>
  <c r="K69" i="17"/>
  <c r="L74" i="17"/>
  <c r="K77" i="17"/>
  <c r="L82" i="17"/>
  <c r="K85" i="17"/>
  <c r="L90" i="17"/>
  <c r="K93" i="17"/>
  <c r="L98" i="17"/>
  <c r="K101" i="17"/>
  <c r="L106" i="17"/>
  <c r="K109" i="17"/>
  <c r="L114" i="17"/>
  <c r="K117" i="17"/>
  <c r="L122" i="17"/>
  <c r="K125" i="17"/>
  <c r="L130" i="17"/>
  <c r="K133" i="17"/>
  <c r="L138" i="17"/>
  <c r="K141" i="17"/>
  <c r="L146" i="17"/>
  <c r="K149" i="17"/>
  <c r="L154" i="17"/>
  <c r="K157" i="17"/>
  <c r="L37" i="17"/>
  <c r="L69" i="17"/>
  <c r="K104" i="17"/>
  <c r="L133" i="17"/>
  <c r="L157" i="17"/>
  <c r="K3" i="17"/>
  <c r="L8" i="17"/>
  <c r="K11" i="17"/>
  <c r="L16" i="17"/>
  <c r="K19" i="17"/>
  <c r="L24" i="17"/>
  <c r="K27" i="17"/>
  <c r="L32" i="17"/>
  <c r="K35" i="17"/>
  <c r="L40" i="17"/>
  <c r="K43" i="17"/>
  <c r="L48" i="17"/>
  <c r="K51" i="17"/>
  <c r="L56" i="17"/>
  <c r="K59" i="17"/>
  <c r="L64" i="17"/>
  <c r="K67" i="17"/>
  <c r="L72" i="17"/>
  <c r="K75" i="17"/>
  <c r="L80" i="17"/>
  <c r="K83" i="17"/>
  <c r="L88" i="17"/>
  <c r="K91" i="17"/>
  <c r="L96" i="17"/>
  <c r="K99" i="17"/>
  <c r="L104" i="17"/>
  <c r="K107" i="17"/>
  <c r="L112" i="17"/>
  <c r="K115" i="17"/>
  <c r="L120" i="17"/>
  <c r="K123" i="17"/>
  <c r="L128" i="17"/>
  <c r="K131" i="17"/>
  <c r="K139" i="17"/>
  <c r="K147" i="17"/>
  <c r="K155" i="17"/>
  <c r="K24" i="17"/>
  <c r="K40" i="17"/>
  <c r="K56" i="17"/>
  <c r="K72" i="17"/>
  <c r="K88" i="17"/>
  <c r="L109" i="17"/>
  <c r="L125" i="17"/>
  <c r="L141" i="17"/>
  <c r="L136" i="17"/>
  <c r="K6" i="17"/>
  <c r="L11" i="17"/>
  <c r="K14" i="17"/>
  <c r="L19" i="17"/>
  <c r="K22" i="17"/>
  <c r="L27" i="17"/>
  <c r="K30" i="17"/>
  <c r="L35" i="17"/>
  <c r="K38" i="17"/>
  <c r="L43" i="17"/>
  <c r="K46" i="17"/>
  <c r="L51" i="17"/>
  <c r="K54" i="17"/>
  <c r="L59" i="17"/>
  <c r="K62" i="17"/>
  <c r="L67" i="17"/>
  <c r="K70" i="17"/>
  <c r="L75" i="17"/>
  <c r="K78" i="17"/>
  <c r="L83" i="17"/>
  <c r="K86" i="17"/>
  <c r="L91" i="17"/>
  <c r="K94" i="17"/>
  <c r="L99" i="17"/>
  <c r="K102" i="17"/>
  <c r="L107" i="17"/>
  <c r="K110" i="17"/>
  <c r="L115" i="17"/>
  <c r="K118" i="17"/>
  <c r="L123" i="17"/>
  <c r="K126" i="17"/>
  <c r="L131" i="17"/>
  <c r="K134" i="17"/>
  <c r="L139" i="17"/>
  <c r="K142" i="17"/>
  <c r="L147" i="17"/>
  <c r="K150" i="17"/>
  <c r="L155" i="17"/>
  <c r="K158" i="17"/>
  <c r="L6" i="17"/>
  <c r="K9" i="17"/>
  <c r="L14" i="17"/>
  <c r="K17" i="17"/>
  <c r="L22" i="17"/>
  <c r="K25" i="17"/>
  <c r="L30" i="17"/>
  <c r="K33" i="17"/>
  <c r="L38" i="17"/>
  <c r="K41" i="17"/>
  <c r="L46" i="17"/>
  <c r="K49" i="17"/>
  <c r="L54" i="17"/>
  <c r="K57" i="17"/>
  <c r="L62" i="17"/>
  <c r="K65" i="17"/>
  <c r="L70" i="17"/>
  <c r="K73" i="17"/>
  <c r="L78" i="17"/>
  <c r="K81" i="17"/>
  <c r="L86" i="17"/>
  <c r="K89" i="17"/>
  <c r="L94" i="17"/>
  <c r="K97" i="17"/>
  <c r="L102" i="17"/>
  <c r="K105" i="17"/>
  <c r="L110" i="17"/>
  <c r="K113" i="17"/>
  <c r="L118" i="17"/>
  <c r="K121" i="17"/>
  <c r="L126" i="17"/>
  <c r="K129" i="17"/>
  <c r="L134" i="17"/>
  <c r="K137" i="17"/>
  <c r="L142" i="17"/>
  <c r="K145" i="17"/>
  <c r="L150" i="17"/>
  <c r="K153" i="17"/>
  <c r="L158" i="17"/>
  <c r="L29" i="17"/>
  <c r="L61" i="17"/>
  <c r="K96" i="17"/>
  <c r="K120" i="17"/>
  <c r="K136" i="17"/>
  <c r="K4" i="17"/>
  <c r="L9" i="17"/>
  <c r="K12" i="17"/>
  <c r="L17" i="17"/>
  <c r="K20" i="17"/>
  <c r="L25" i="17"/>
  <c r="K28" i="17"/>
  <c r="L33" i="17"/>
  <c r="K36" i="17"/>
  <c r="L41" i="17"/>
  <c r="K44" i="17"/>
  <c r="L49" i="17"/>
  <c r="K52" i="17"/>
  <c r="L57" i="17"/>
  <c r="K60" i="17"/>
  <c r="L65" i="17"/>
  <c r="K68" i="17"/>
  <c r="L73" i="17"/>
  <c r="K76" i="17"/>
  <c r="L81" i="17"/>
  <c r="K84" i="17"/>
  <c r="L89" i="17"/>
  <c r="K92" i="17"/>
  <c r="L97" i="17"/>
  <c r="K100" i="17"/>
  <c r="L105" i="17"/>
  <c r="K108" i="17"/>
  <c r="L113" i="17"/>
  <c r="K116" i="17"/>
  <c r="L121" i="17"/>
  <c r="K124" i="17"/>
  <c r="L129" i="17"/>
  <c r="K132" i="17"/>
  <c r="K140" i="17"/>
  <c r="K148" i="17"/>
  <c r="K156" i="17"/>
  <c r="K48" i="17"/>
  <c r="K64" i="17"/>
  <c r="L85" i="17"/>
  <c r="L101" i="17"/>
  <c r="L117" i="17"/>
  <c r="L149" i="17"/>
  <c r="L4" i="17"/>
  <c r="K7" i="17"/>
  <c r="L12" i="17"/>
  <c r="K15" i="17"/>
  <c r="L20" i="17"/>
  <c r="K23" i="17"/>
  <c r="L28" i="17"/>
  <c r="K31" i="17"/>
  <c r="L36" i="17"/>
  <c r="K39" i="17"/>
  <c r="L44" i="17"/>
  <c r="K47" i="17"/>
  <c r="L52" i="17"/>
  <c r="K55" i="17"/>
  <c r="L60" i="17"/>
  <c r="K63" i="17"/>
  <c r="L68" i="17"/>
  <c r="K71" i="17"/>
  <c r="L76" i="17"/>
  <c r="K79" i="17"/>
  <c r="L84" i="17"/>
  <c r="K87" i="17"/>
  <c r="L92" i="17"/>
  <c r="K95" i="17"/>
  <c r="L100" i="17"/>
  <c r="K103" i="17"/>
  <c r="L108" i="17"/>
  <c r="K111" i="17"/>
  <c r="L116" i="17"/>
  <c r="K119" i="17"/>
  <c r="L124" i="17"/>
  <c r="K127" i="17"/>
  <c r="L132" i="17"/>
  <c r="K135" i="17"/>
  <c r="K143" i="17"/>
  <c r="K151" i="17"/>
  <c r="K159" i="17"/>
  <c r="L21" i="17"/>
  <c r="L53" i="17"/>
  <c r="L77" i="17"/>
  <c r="K112" i="17"/>
  <c r="K144" i="17"/>
  <c r="K10" i="17"/>
  <c r="K18" i="17"/>
  <c r="K26" i="17"/>
  <c r="K34" i="17"/>
  <c r="K42" i="17"/>
  <c r="K50" i="17"/>
  <c r="K58" i="17"/>
  <c r="K66" i="17"/>
  <c r="K74" i="17"/>
  <c r="K82" i="17"/>
  <c r="K90" i="17"/>
  <c r="K98" i="17"/>
  <c r="K106" i="17"/>
  <c r="K114" i="17"/>
  <c r="K122" i="17"/>
  <c r="K130" i="17"/>
  <c r="K138" i="17"/>
  <c r="K146" i="17"/>
  <c r="K154" i="17"/>
  <c r="L135" i="17"/>
  <c r="L23" i="17"/>
  <c r="L3" i="17"/>
  <c r="L143" i="17"/>
  <c r="L7" i="17"/>
  <c r="L159" i="17"/>
  <c r="L119" i="17"/>
  <c r="L71" i="17"/>
  <c r="L15" i="17"/>
  <c r="L87" i="17"/>
  <c r="L127" i="17"/>
  <c r="L103" i="17"/>
  <c r="L63" i="17"/>
  <c r="L47" i="17"/>
  <c r="L153" i="17"/>
  <c r="L145" i="17"/>
  <c r="L137" i="17"/>
  <c r="L79" i="17"/>
  <c r="L31" i="17"/>
  <c r="L151" i="17"/>
  <c r="L111" i="17"/>
  <c r="L95" i="17"/>
  <c r="L55" i="17"/>
  <c r="L39" i="17"/>
  <c r="L156" i="17"/>
  <c r="L152" i="17"/>
  <c r="L148" i="17"/>
  <c r="L144" i="17"/>
  <c r="L140" i="17"/>
  <c r="K17" i="16"/>
  <c r="K41" i="16"/>
  <c r="K57" i="16"/>
  <c r="K73" i="16"/>
  <c r="L86" i="16"/>
  <c r="K97" i="16"/>
  <c r="K113" i="16"/>
  <c r="L126" i="16"/>
  <c r="K161" i="16"/>
  <c r="L3" i="16"/>
  <c r="K6" i="16"/>
  <c r="L11" i="16"/>
  <c r="K14" i="16"/>
  <c r="L19" i="16"/>
  <c r="K22" i="16"/>
  <c r="L27" i="16"/>
  <c r="K30" i="16"/>
  <c r="L35" i="16"/>
  <c r="K38" i="16"/>
  <c r="L43" i="16"/>
  <c r="K46" i="16"/>
  <c r="L51" i="16"/>
  <c r="K54" i="16"/>
  <c r="L59" i="16"/>
  <c r="K62" i="16"/>
  <c r="L67" i="16"/>
  <c r="K70" i="16"/>
  <c r="L75" i="16"/>
  <c r="K78" i="16"/>
  <c r="L83" i="16"/>
  <c r="K86" i="16"/>
  <c r="L91" i="16"/>
  <c r="K94" i="16"/>
  <c r="L99" i="16"/>
  <c r="K102" i="16"/>
  <c r="L107" i="16"/>
  <c r="K110" i="16"/>
  <c r="L115" i="16"/>
  <c r="K118" i="16"/>
  <c r="L123" i="16"/>
  <c r="K126" i="16"/>
  <c r="L131" i="16"/>
  <c r="K134" i="16"/>
  <c r="L139" i="16"/>
  <c r="K142" i="16"/>
  <c r="L147" i="16"/>
  <c r="K150" i="16"/>
  <c r="L155" i="16"/>
  <c r="K158" i="16"/>
  <c r="L173" i="16"/>
  <c r="K168" i="16"/>
  <c r="L165" i="16"/>
  <c r="L14" i="16"/>
  <c r="L30" i="16"/>
  <c r="L54" i="16"/>
  <c r="L70" i="16"/>
  <c r="K89" i="16"/>
  <c r="L102" i="16"/>
  <c r="K121" i="16"/>
  <c r="L134" i="16"/>
  <c r="K145" i="16"/>
  <c r="K153" i="16"/>
  <c r="K165" i="16"/>
  <c r="K4" i="16"/>
  <c r="K12" i="16"/>
  <c r="L25" i="16"/>
  <c r="L41" i="16"/>
  <c r="K52" i="16"/>
  <c r="K60" i="16"/>
  <c r="K68" i="16"/>
  <c r="L73" i="16"/>
  <c r="K76" i="16"/>
  <c r="K84" i="16"/>
  <c r="L89" i="16"/>
  <c r="K100" i="16"/>
  <c r="L105" i="16"/>
  <c r="K116" i="16"/>
  <c r="K124" i="16"/>
  <c r="K132" i="16"/>
  <c r="K140" i="16"/>
  <c r="L145" i="16"/>
  <c r="K148" i="16"/>
  <c r="L153" i="16"/>
  <c r="K156" i="16"/>
  <c r="L161" i="16"/>
  <c r="K170" i="16"/>
  <c r="L4" i="16"/>
  <c r="L12" i="16"/>
  <c r="L20" i="16"/>
  <c r="L28" i="16"/>
  <c r="L36" i="16"/>
  <c r="L44" i="16"/>
  <c r="L52" i="16"/>
  <c r="L60" i="16"/>
  <c r="L68" i="16"/>
  <c r="L76" i="16"/>
  <c r="L84" i="16"/>
  <c r="L92" i="16"/>
  <c r="L100" i="16"/>
  <c r="L108" i="16"/>
  <c r="L116" i="16"/>
  <c r="L124" i="16"/>
  <c r="L132" i="16"/>
  <c r="L140" i="16"/>
  <c r="L148" i="16"/>
  <c r="L156" i="16"/>
  <c r="L172" i="16"/>
  <c r="L164" i="16"/>
  <c r="L17" i="16"/>
  <c r="L33" i="16"/>
  <c r="L57" i="16"/>
  <c r="L7" i="16"/>
  <c r="K10" i="16"/>
  <c r="L15" i="16"/>
  <c r="K18" i="16"/>
  <c r="L23" i="16"/>
  <c r="K26" i="16"/>
  <c r="L31" i="16"/>
  <c r="K34" i="16"/>
  <c r="L39" i="16"/>
  <c r="K42" i="16"/>
  <c r="L47" i="16"/>
  <c r="K50" i="16"/>
  <c r="L55" i="16"/>
  <c r="K58" i="16"/>
  <c r="L63" i="16"/>
  <c r="K66" i="16"/>
  <c r="L71" i="16"/>
  <c r="K74" i="16"/>
  <c r="L79" i="16"/>
  <c r="K82" i="16"/>
  <c r="L87" i="16"/>
  <c r="K90" i="16"/>
  <c r="L95" i="16"/>
  <c r="K98" i="16"/>
  <c r="L103" i="16"/>
  <c r="K106" i="16"/>
  <c r="L111" i="16"/>
  <c r="K114" i="16"/>
  <c r="L119" i="16"/>
  <c r="K122" i="16"/>
  <c r="L127" i="16"/>
  <c r="K130" i="16"/>
  <c r="L135" i="16"/>
  <c r="K138" i="16"/>
  <c r="L143" i="16"/>
  <c r="K146" i="16"/>
  <c r="L151" i="16"/>
  <c r="K154" i="16"/>
  <c r="L159" i="16"/>
  <c r="K162" i="16"/>
  <c r="K172" i="16"/>
  <c r="L169" i="16"/>
  <c r="K164" i="16"/>
  <c r="L22" i="16"/>
  <c r="K33" i="16"/>
  <c r="L46" i="16"/>
  <c r="L62" i="16"/>
  <c r="L78" i="16"/>
  <c r="L110" i="16"/>
  <c r="K129" i="16"/>
  <c r="L142" i="16"/>
  <c r="L150" i="16"/>
  <c r="L158" i="16"/>
  <c r="L170" i="16"/>
  <c r="L9" i="16"/>
  <c r="K20" i="16"/>
  <c r="K28" i="16"/>
  <c r="K36" i="16"/>
  <c r="K44" i="16"/>
  <c r="L65" i="16"/>
  <c r="L81" i="16"/>
  <c r="K92" i="16"/>
  <c r="L97" i="16"/>
  <c r="K108" i="16"/>
  <c r="L113" i="16"/>
  <c r="L121" i="16"/>
  <c r="L129" i="16"/>
  <c r="L137" i="16"/>
  <c r="L167" i="16"/>
  <c r="K5" i="16"/>
  <c r="L10" i="16"/>
  <c r="K13" i="16"/>
  <c r="L18" i="16"/>
  <c r="K21" i="16"/>
  <c r="L26" i="16"/>
  <c r="K29" i="16"/>
  <c r="L34" i="16"/>
  <c r="K37" i="16"/>
  <c r="L42" i="16"/>
  <c r="K45" i="16"/>
  <c r="L50" i="16"/>
  <c r="K53" i="16"/>
  <c r="L58" i="16"/>
  <c r="K61" i="16"/>
  <c r="L66" i="16"/>
  <c r="K69" i="16"/>
  <c r="L74" i="16"/>
  <c r="K77" i="16"/>
  <c r="L82" i="16"/>
  <c r="K85" i="16"/>
  <c r="L90" i="16"/>
  <c r="K93" i="16"/>
  <c r="L98" i="16"/>
  <c r="K101" i="16"/>
  <c r="L106" i="16"/>
  <c r="K109" i="16"/>
  <c r="L114" i="16"/>
  <c r="K117" i="16"/>
  <c r="L122" i="16"/>
  <c r="K125" i="16"/>
  <c r="L130" i="16"/>
  <c r="K133" i="16"/>
  <c r="L138" i="16"/>
  <c r="K141" i="16"/>
  <c r="L146" i="16"/>
  <c r="K149" i="16"/>
  <c r="L154" i="16"/>
  <c r="K157" i="16"/>
  <c r="L162" i="16"/>
  <c r="K169" i="16"/>
  <c r="L166" i="16"/>
  <c r="L5" i="16"/>
  <c r="K8" i="16"/>
  <c r="L13" i="16"/>
  <c r="K16" i="16"/>
  <c r="L21" i="16"/>
  <c r="K24" i="16"/>
  <c r="L29" i="16"/>
  <c r="K32" i="16"/>
  <c r="L37" i="16"/>
  <c r="K40" i="16"/>
  <c r="L45" i="16"/>
  <c r="K48" i="16"/>
  <c r="L53" i="16"/>
  <c r="K56" i="16"/>
  <c r="L61" i="16"/>
  <c r="K64" i="16"/>
  <c r="L69" i="16"/>
  <c r="K72" i="16"/>
  <c r="L77" i="16"/>
  <c r="K80" i="16"/>
  <c r="L85" i="16"/>
  <c r="K88" i="16"/>
  <c r="L93" i="16"/>
  <c r="K96" i="16"/>
  <c r="L101" i="16"/>
  <c r="K104" i="16"/>
  <c r="L109" i="16"/>
  <c r="K112" i="16"/>
  <c r="L117" i="16"/>
  <c r="K120" i="16"/>
  <c r="L125" i="16"/>
  <c r="K128" i="16"/>
  <c r="L133" i="16"/>
  <c r="K136" i="16"/>
  <c r="L141" i="16"/>
  <c r="K144" i="16"/>
  <c r="L149" i="16"/>
  <c r="K152" i="16"/>
  <c r="L157" i="16"/>
  <c r="K160" i="16"/>
  <c r="L171" i="16"/>
  <c r="K166" i="16"/>
  <c r="L163" i="16"/>
  <c r="K25" i="16"/>
  <c r="L38" i="16"/>
  <c r="K49" i="16"/>
  <c r="K65" i="16"/>
  <c r="K81" i="16"/>
  <c r="L94" i="16"/>
  <c r="K105" i="16"/>
  <c r="L118" i="16"/>
  <c r="K137" i="16"/>
  <c r="K173" i="16"/>
  <c r="L49" i="16"/>
  <c r="K31" i="16"/>
  <c r="L8" i="16"/>
  <c r="K11" i="16"/>
  <c r="L16" i="16"/>
  <c r="K19" i="16"/>
  <c r="L24" i="16"/>
  <c r="K27" i="16"/>
  <c r="L32" i="16"/>
  <c r="K35" i="16"/>
  <c r="L40" i="16"/>
  <c r="K43" i="16"/>
  <c r="L48" i="16"/>
  <c r="K51" i="16"/>
  <c r="L56" i="16"/>
  <c r="K59" i="16"/>
  <c r="L64" i="16"/>
  <c r="K67" i="16"/>
  <c r="L72" i="16"/>
  <c r="K75" i="16"/>
  <c r="L80" i="16"/>
  <c r="K83" i="16"/>
  <c r="L88" i="16"/>
  <c r="K91" i="16"/>
  <c r="L96" i="16"/>
  <c r="K99" i="16"/>
  <c r="L104" i="16"/>
  <c r="K107" i="16"/>
  <c r="L112" i="16"/>
  <c r="K115" i="16"/>
  <c r="L120" i="16"/>
  <c r="K123" i="16"/>
  <c r="L128" i="16"/>
  <c r="K131" i="16"/>
  <c r="L136" i="16"/>
  <c r="K139" i="16"/>
  <c r="L144" i="16"/>
  <c r="K147" i="16"/>
  <c r="L152" i="16"/>
  <c r="K155" i="16"/>
  <c r="L160" i="16"/>
  <c r="K171" i="16"/>
  <c r="L168" i="16"/>
  <c r="K163" i="16"/>
  <c r="K151" i="16"/>
  <c r="K119" i="16"/>
  <c r="K79" i="16"/>
  <c r="K47" i="16"/>
  <c r="K159" i="16"/>
  <c r="K7" i="16"/>
  <c r="K3" i="16"/>
  <c r="K135" i="16"/>
  <c r="K103" i="16"/>
  <c r="K63" i="16"/>
  <c r="K15" i="16"/>
  <c r="K111" i="16"/>
  <c r="K87" i="16"/>
  <c r="K55" i="16"/>
  <c r="K39" i="16"/>
  <c r="K127" i="16"/>
  <c r="K71" i="16"/>
  <c r="K23" i="16"/>
  <c r="K167" i="16"/>
  <c r="K143" i="16"/>
  <c r="K95" i="16"/>
  <c r="K19" i="15"/>
  <c r="K35" i="15"/>
  <c r="K51" i="15"/>
  <c r="L72" i="15"/>
  <c r="K83" i="15"/>
  <c r="K115" i="15"/>
  <c r="L136" i="15"/>
  <c r="K155" i="15"/>
  <c r="L5" i="15"/>
  <c r="K8" i="15"/>
  <c r="L13" i="15"/>
  <c r="K16" i="15"/>
  <c r="L21" i="15"/>
  <c r="K24" i="15"/>
  <c r="L29" i="15"/>
  <c r="K32" i="15"/>
  <c r="L37" i="15"/>
  <c r="K40" i="15"/>
  <c r="L45" i="15"/>
  <c r="K48" i="15"/>
  <c r="L53" i="15"/>
  <c r="K56" i="15"/>
  <c r="L61" i="15"/>
  <c r="K64" i="15"/>
  <c r="L69" i="15"/>
  <c r="K72" i="15"/>
  <c r="L77" i="15"/>
  <c r="K80" i="15"/>
  <c r="L85" i="15"/>
  <c r="K88" i="15"/>
  <c r="L93" i="15"/>
  <c r="K96" i="15"/>
  <c r="L101" i="15"/>
  <c r="K104" i="15"/>
  <c r="L109" i="15"/>
  <c r="K112" i="15"/>
  <c r="L117" i="15"/>
  <c r="K120" i="15"/>
  <c r="L125" i="15"/>
  <c r="K128" i="15"/>
  <c r="L133" i="15"/>
  <c r="K136" i="15"/>
  <c r="L141" i="15"/>
  <c r="K144" i="15"/>
  <c r="L149" i="15"/>
  <c r="K152" i="15"/>
  <c r="L157" i="15"/>
  <c r="K160" i="15"/>
  <c r="K43" i="15"/>
  <c r="K59" i="15"/>
  <c r="K75" i="15"/>
  <c r="K99" i="15"/>
  <c r="L120" i="15"/>
  <c r="L160" i="15"/>
  <c r="L3" i="15"/>
  <c r="K6" i="15"/>
  <c r="K14" i="15"/>
  <c r="K22" i="15"/>
  <c r="K30" i="15"/>
  <c r="K38" i="15"/>
  <c r="K46" i="15"/>
  <c r="K54" i="15"/>
  <c r="K62" i="15"/>
  <c r="K70" i="15"/>
  <c r="K78" i="15"/>
  <c r="L32" i="15"/>
  <c r="L48" i="15"/>
  <c r="L96" i="15"/>
  <c r="K139" i="15"/>
  <c r="L6" i="15"/>
  <c r="K9" i="15"/>
  <c r="L14" i="15"/>
  <c r="K17" i="15"/>
  <c r="L22" i="15"/>
  <c r="K25" i="15"/>
  <c r="L30" i="15"/>
  <c r="K33" i="15"/>
  <c r="L38" i="15"/>
  <c r="K41" i="15"/>
  <c r="L46" i="15"/>
  <c r="K49" i="15"/>
  <c r="L54" i="15"/>
  <c r="K57" i="15"/>
  <c r="L62" i="15"/>
  <c r="K65" i="15"/>
  <c r="L70" i="15"/>
  <c r="K73" i="15"/>
  <c r="L78" i="15"/>
  <c r="K81" i="15"/>
  <c r="L86" i="15"/>
  <c r="K89" i="15"/>
  <c r="L94" i="15"/>
  <c r="K97" i="15"/>
  <c r="L102" i="15"/>
  <c r="K105" i="15"/>
  <c r="L110" i="15"/>
  <c r="K113" i="15"/>
  <c r="L118" i="15"/>
  <c r="K121" i="15"/>
  <c r="L126" i="15"/>
  <c r="K129" i="15"/>
  <c r="L134" i="15"/>
  <c r="K137" i="15"/>
  <c r="L142" i="15"/>
  <c r="K145" i="15"/>
  <c r="L150" i="15"/>
  <c r="K153" i="15"/>
  <c r="L158" i="15"/>
  <c r="K161" i="15"/>
  <c r="K4" i="15"/>
  <c r="L9" i="15"/>
  <c r="K12" i="15"/>
  <c r="L17" i="15"/>
  <c r="K20" i="15"/>
  <c r="L25" i="15"/>
  <c r="K28" i="15"/>
  <c r="L33" i="15"/>
  <c r="K36" i="15"/>
  <c r="L41" i="15"/>
  <c r="K44" i="15"/>
  <c r="L49" i="15"/>
  <c r="K52" i="15"/>
  <c r="L57" i="15"/>
  <c r="K60" i="15"/>
  <c r="L65" i="15"/>
  <c r="K68" i="15"/>
  <c r="L73" i="15"/>
  <c r="K76" i="15"/>
  <c r="L81" i="15"/>
  <c r="K84" i="15"/>
  <c r="L89" i="15"/>
  <c r="K92" i="15"/>
  <c r="L97" i="15"/>
  <c r="K100" i="15"/>
  <c r="L105" i="15"/>
  <c r="K108" i="15"/>
  <c r="L113" i="15"/>
  <c r="K116" i="15"/>
  <c r="L121" i="15"/>
  <c r="K124" i="15"/>
  <c r="L129" i="15"/>
  <c r="K132" i="15"/>
  <c r="L137" i="15"/>
  <c r="K140" i="15"/>
  <c r="L145" i="15"/>
  <c r="K148" i="15"/>
  <c r="L153" i="15"/>
  <c r="K156" i="15"/>
  <c r="L161" i="15"/>
  <c r="K11" i="15"/>
  <c r="K27" i="15"/>
  <c r="L64" i="15"/>
  <c r="L88" i="15"/>
  <c r="L112" i="15"/>
  <c r="K131" i="15"/>
  <c r="K147" i="15"/>
  <c r="L4" i="15"/>
  <c r="K7" i="15"/>
  <c r="L12" i="15"/>
  <c r="K15" i="15"/>
  <c r="L20" i="15"/>
  <c r="K23" i="15"/>
  <c r="L28" i="15"/>
  <c r="K31" i="15"/>
  <c r="L36" i="15"/>
  <c r="K39" i="15"/>
  <c r="L44" i="15"/>
  <c r="K47" i="15"/>
  <c r="L52" i="15"/>
  <c r="K55" i="15"/>
  <c r="L60" i="15"/>
  <c r="K63" i="15"/>
  <c r="L68" i="15"/>
  <c r="K71" i="15"/>
  <c r="L76" i="15"/>
  <c r="K79" i="15"/>
  <c r="L84" i="15"/>
  <c r="K87" i="15"/>
  <c r="L92" i="15"/>
  <c r="K95" i="15"/>
  <c r="L100" i="15"/>
  <c r="K103" i="15"/>
  <c r="L108" i="15"/>
  <c r="K111" i="15"/>
  <c r="L116" i="15"/>
  <c r="K119" i="15"/>
  <c r="L124" i="15"/>
  <c r="K127" i="15"/>
  <c r="L132" i="15"/>
  <c r="K135" i="15"/>
  <c r="L140" i="15"/>
  <c r="K143" i="15"/>
  <c r="L148" i="15"/>
  <c r="K151" i="15"/>
  <c r="L156" i="15"/>
  <c r="K159" i="15"/>
  <c r="L40" i="15"/>
  <c r="K67" i="15"/>
  <c r="K91" i="15"/>
  <c r="K107" i="15"/>
  <c r="L128" i="15"/>
  <c r="L152" i="15"/>
  <c r="K10" i="15"/>
  <c r="K18" i="15"/>
  <c r="K26" i="15"/>
  <c r="K34" i="15"/>
  <c r="K42" i="15"/>
  <c r="K50" i="15"/>
  <c r="K58" i="15"/>
  <c r="K66" i="15"/>
  <c r="K74" i="15"/>
  <c r="K82" i="15"/>
  <c r="L24" i="15"/>
  <c r="L56" i="15"/>
  <c r="L80" i="15"/>
  <c r="L104" i="15"/>
  <c r="K123" i="15"/>
  <c r="L144" i="15"/>
  <c r="K5" i="15"/>
  <c r="L10" i="15"/>
  <c r="K13" i="15"/>
  <c r="L18" i="15"/>
  <c r="K21" i="15"/>
  <c r="L26" i="15"/>
  <c r="K29" i="15"/>
  <c r="L34" i="15"/>
  <c r="K37" i="15"/>
  <c r="L42" i="15"/>
  <c r="K45" i="15"/>
  <c r="L50" i="15"/>
  <c r="K53" i="15"/>
  <c r="L58" i="15"/>
  <c r="K61" i="15"/>
  <c r="L66" i="15"/>
  <c r="K69" i="15"/>
  <c r="L74" i="15"/>
  <c r="K77" i="15"/>
  <c r="L82" i="15"/>
  <c r="K85" i="15"/>
  <c r="L90" i="15"/>
  <c r="K93" i="15"/>
  <c r="L98" i="15"/>
  <c r="K101" i="15"/>
  <c r="L106" i="15"/>
  <c r="K109" i="15"/>
  <c r="L114" i="15"/>
  <c r="K117" i="15"/>
  <c r="L122" i="15"/>
  <c r="K125" i="15"/>
  <c r="L130" i="15"/>
  <c r="K133" i="15"/>
  <c r="L138" i="15"/>
  <c r="K141" i="15"/>
  <c r="L146" i="15"/>
  <c r="K149" i="15"/>
  <c r="L154" i="15"/>
  <c r="K157" i="15"/>
  <c r="L162" i="15"/>
  <c r="L155" i="15"/>
  <c r="L27" i="15"/>
  <c r="L151" i="15"/>
  <c r="L135" i="15"/>
  <c r="L115" i="15"/>
  <c r="L91" i="15"/>
  <c r="L75" i="15"/>
  <c r="L59" i="15"/>
  <c r="L43" i="15"/>
  <c r="L11" i="15"/>
  <c r="L147" i="15"/>
  <c r="L123" i="15"/>
  <c r="L103" i="15"/>
  <c r="L87" i="15"/>
  <c r="L71" i="15"/>
  <c r="L55" i="15"/>
  <c r="L39" i="15"/>
  <c r="L7" i="15"/>
  <c r="K162" i="15"/>
  <c r="K158" i="15"/>
  <c r="K154" i="15"/>
  <c r="K150" i="15"/>
  <c r="K146" i="15"/>
  <c r="K142" i="15"/>
  <c r="K138" i="15"/>
  <c r="K134" i="15"/>
  <c r="K130" i="15"/>
  <c r="K126" i="15"/>
  <c r="K122" i="15"/>
  <c r="K118" i="15"/>
  <c r="K114" i="15"/>
  <c r="K110" i="15"/>
  <c r="K106" i="15"/>
  <c r="K102" i="15"/>
  <c r="K98" i="15"/>
  <c r="K94" i="15"/>
  <c r="K90" i="15"/>
  <c r="K86" i="15"/>
  <c r="L139" i="15"/>
  <c r="L119" i="15"/>
  <c r="L107" i="15"/>
  <c r="L95" i="15"/>
  <c r="L83" i="15"/>
  <c r="L67" i="15"/>
  <c r="L51" i="15"/>
  <c r="L31" i="15"/>
  <c r="L19" i="15"/>
  <c r="L131" i="15"/>
  <c r="L23" i="15"/>
  <c r="L159" i="15"/>
  <c r="L143" i="15"/>
  <c r="L127" i="15"/>
  <c r="L111" i="15"/>
  <c r="L99" i="15"/>
  <c r="L79" i="15"/>
  <c r="L63" i="15"/>
  <c r="L47" i="15"/>
  <c r="L35" i="15"/>
  <c r="L15" i="15"/>
  <c r="K28" i="14"/>
  <c r="L41" i="14"/>
  <c r="L57" i="14"/>
  <c r="K68" i="14"/>
  <c r="L81" i="14"/>
  <c r="L97" i="14"/>
  <c r="L121" i="14"/>
  <c r="L144" i="14"/>
  <c r="L84" i="14"/>
  <c r="K3" i="14"/>
  <c r="L6" i="14"/>
  <c r="K9" i="14"/>
  <c r="L14" i="14"/>
  <c r="K17" i="14"/>
  <c r="L22" i="14"/>
  <c r="K25" i="14"/>
  <c r="L30" i="14"/>
  <c r="K33" i="14"/>
  <c r="L38" i="14"/>
  <c r="K41" i="14"/>
  <c r="L46" i="14"/>
  <c r="K49" i="14"/>
  <c r="L54" i="14"/>
  <c r="K57" i="14"/>
  <c r="L62" i="14"/>
  <c r="K65" i="14"/>
  <c r="L70" i="14"/>
  <c r="K73" i="14"/>
  <c r="L78" i="14"/>
  <c r="K81" i="14"/>
  <c r="L86" i="14"/>
  <c r="K89" i="14"/>
  <c r="L94" i="14"/>
  <c r="K97" i="14"/>
  <c r="L102" i="14"/>
  <c r="K105" i="14"/>
  <c r="L110" i="14"/>
  <c r="K113" i="14"/>
  <c r="L118" i="14"/>
  <c r="K121" i="14"/>
  <c r="L126" i="14"/>
  <c r="K129" i="14"/>
  <c r="K158" i="14"/>
  <c r="K150" i="14"/>
  <c r="K142" i="14"/>
  <c r="K134" i="14"/>
  <c r="K20" i="14"/>
  <c r="K44" i="14"/>
  <c r="K52" i="14"/>
  <c r="L65" i="14"/>
  <c r="K92" i="14"/>
  <c r="L105" i="14"/>
  <c r="K116" i="14"/>
  <c r="L129" i="14"/>
  <c r="L160" i="14"/>
  <c r="K155" i="14"/>
  <c r="K147" i="14"/>
  <c r="L136" i="14"/>
  <c r="L4" i="14"/>
  <c r="L20" i="14"/>
  <c r="K39" i="14"/>
  <c r="K47" i="14"/>
  <c r="L60" i="14"/>
  <c r="L76" i="14"/>
  <c r="K87" i="14"/>
  <c r="L92" i="14"/>
  <c r="L108" i="14"/>
  <c r="K111" i="14"/>
  <c r="K119" i="14"/>
  <c r="L124" i="14"/>
  <c r="K127" i="14"/>
  <c r="L132" i="14"/>
  <c r="K160" i="14"/>
  <c r="L157" i="14"/>
  <c r="K152" i="14"/>
  <c r="L149" i="14"/>
  <c r="K144" i="14"/>
  <c r="L141" i="14"/>
  <c r="K136" i="14"/>
  <c r="L51" i="14"/>
  <c r="K10" i="14"/>
  <c r="L15" i="14"/>
  <c r="K18" i="14"/>
  <c r="L23" i="14"/>
  <c r="K26" i="14"/>
  <c r="L31" i="14"/>
  <c r="K34" i="14"/>
  <c r="L39" i="14"/>
  <c r="K42" i="14"/>
  <c r="L47" i="14"/>
  <c r="K50" i="14"/>
  <c r="L55" i="14"/>
  <c r="K58" i="14"/>
  <c r="L63" i="14"/>
  <c r="K66" i="14"/>
  <c r="L71" i="14"/>
  <c r="K74" i="14"/>
  <c r="L79" i="14"/>
  <c r="K82" i="14"/>
  <c r="L87" i="14"/>
  <c r="K90" i="14"/>
  <c r="L95" i="14"/>
  <c r="K98" i="14"/>
  <c r="L103" i="14"/>
  <c r="K106" i="14"/>
  <c r="L111" i="14"/>
  <c r="K114" i="14"/>
  <c r="L119" i="14"/>
  <c r="K122" i="14"/>
  <c r="L127" i="14"/>
  <c r="K130" i="14"/>
  <c r="L162" i="14"/>
  <c r="K157" i="14"/>
  <c r="L154" i="14"/>
  <c r="K149" i="14"/>
  <c r="L146" i="14"/>
  <c r="K141" i="14"/>
  <c r="L138" i="14"/>
  <c r="K7" i="14"/>
  <c r="K15" i="14"/>
  <c r="L28" i="14"/>
  <c r="L36" i="14"/>
  <c r="L52" i="14"/>
  <c r="L68" i="14"/>
  <c r="K95" i="14"/>
  <c r="K5" i="14"/>
  <c r="L10" i="14"/>
  <c r="K13" i="14"/>
  <c r="L18" i="14"/>
  <c r="K21" i="14"/>
  <c r="L26" i="14"/>
  <c r="K29" i="14"/>
  <c r="L34" i="14"/>
  <c r="K37" i="14"/>
  <c r="L42" i="14"/>
  <c r="K45" i="14"/>
  <c r="L50" i="14"/>
  <c r="K53" i="14"/>
  <c r="L58" i="14"/>
  <c r="K61" i="14"/>
  <c r="L66" i="14"/>
  <c r="K69" i="14"/>
  <c r="L74" i="14"/>
  <c r="K77" i="14"/>
  <c r="L82" i="14"/>
  <c r="K85" i="14"/>
  <c r="L90" i="14"/>
  <c r="K93" i="14"/>
  <c r="L98" i="14"/>
  <c r="K101" i="14"/>
  <c r="L106" i="14"/>
  <c r="K109" i="14"/>
  <c r="L114" i="14"/>
  <c r="K117" i="14"/>
  <c r="L122" i="14"/>
  <c r="K125" i="14"/>
  <c r="L130" i="14"/>
  <c r="K133" i="14"/>
  <c r="K162" i="14"/>
  <c r="K154" i="14"/>
  <c r="K146" i="14"/>
  <c r="K138" i="14"/>
  <c r="L17" i="14"/>
  <c r="K36" i="14"/>
  <c r="L49" i="14"/>
  <c r="K76" i="14"/>
  <c r="L89" i="14"/>
  <c r="K100" i="14"/>
  <c r="L113" i="14"/>
  <c r="K124" i="14"/>
  <c r="K163" i="14"/>
  <c r="L152" i="14"/>
  <c r="K139" i="14"/>
  <c r="L12" i="14"/>
  <c r="K23" i="14"/>
  <c r="K31" i="14"/>
  <c r="L44" i="14"/>
  <c r="K55" i="14"/>
  <c r="K63" i="14"/>
  <c r="K71" i="14"/>
  <c r="K79" i="14"/>
  <c r="K103" i="14"/>
  <c r="L116" i="14"/>
  <c r="L5" i="14"/>
  <c r="K8" i="14"/>
  <c r="L13" i="14"/>
  <c r="K16" i="14"/>
  <c r="L21" i="14"/>
  <c r="K24" i="14"/>
  <c r="L29" i="14"/>
  <c r="K32" i="14"/>
  <c r="L37" i="14"/>
  <c r="K40" i="14"/>
  <c r="L45" i="14"/>
  <c r="K48" i="14"/>
  <c r="L53" i="14"/>
  <c r="K56" i="14"/>
  <c r="L61" i="14"/>
  <c r="K64" i="14"/>
  <c r="L69" i="14"/>
  <c r="K72" i="14"/>
  <c r="L77" i="14"/>
  <c r="K80" i="14"/>
  <c r="L85" i="14"/>
  <c r="K88" i="14"/>
  <c r="L93" i="14"/>
  <c r="K96" i="14"/>
  <c r="L101" i="14"/>
  <c r="K104" i="14"/>
  <c r="L109" i="14"/>
  <c r="K112" i="14"/>
  <c r="L117" i="14"/>
  <c r="K120" i="14"/>
  <c r="L125" i="14"/>
  <c r="K128" i="14"/>
  <c r="L133" i="14"/>
  <c r="K159" i="14"/>
  <c r="L156" i="14"/>
  <c r="K151" i="14"/>
  <c r="L148" i="14"/>
  <c r="K143" i="14"/>
  <c r="L140" i="14"/>
  <c r="K135" i="14"/>
  <c r="L8" i="14"/>
  <c r="K11" i="14"/>
  <c r="L16" i="14"/>
  <c r="K19" i="14"/>
  <c r="L24" i="14"/>
  <c r="K27" i="14"/>
  <c r="L32" i="14"/>
  <c r="K35" i="14"/>
  <c r="L40" i="14"/>
  <c r="K43" i="14"/>
  <c r="L48" i="14"/>
  <c r="K51" i="14"/>
  <c r="L56" i="14"/>
  <c r="K59" i="14"/>
  <c r="L64" i="14"/>
  <c r="K67" i="14"/>
  <c r="L72" i="14"/>
  <c r="K75" i="14"/>
  <c r="L80" i="14"/>
  <c r="K83" i="14"/>
  <c r="L88" i="14"/>
  <c r="K91" i="14"/>
  <c r="L96" i="14"/>
  <c r="K99" i="14"/>
  <c r="L104" i="14"/>
  <c r="K107" i="14"/>
  <c r="L112" i="14"/>
  <c r="K115" i="14"/>
  <c r="L120" i="14"/>
  <c r="K123" i="14"/>
  <c r="L128" i="14"/>
  <c r="K131" i="14"/>
  <c r="L161" i="14"/>
  <c r="K156" i="14"/>
  <c r="L153" i="14"/>
  <c r="K148" i="14"/>
  <c r="L145" i="14"/>
  <c r="K140" i="14"/>
  <c r="L137" i="14"/>
  <c r="L25" i="14"/>
  <c r="L33" i="14"/>
  <c r="K60" i="14"/>
  <c r="L73" i="14"/>
  <c r="K84" i="14"/>
  <c r="K108" i="14"/>
  <c r="K132" i="14"/>
  <c r="L100" i="14"/>
  <c r="L3" i="14"/>
  <c r="K6" i="14"/>
  <c r="K14" i="14"/>
  <c r="K22" i="14"/>
  <c r="K30" i="14"/>
  <c r="K38" i="14"/>
  <c r="K46" i="14"/>
  <c r="K54" i="14"/>
  <c r="K62" i="14"/>
  <c r="K70" i="14"/>
  <c r="K78" i="14"/>
  <c r="K86" i="14"/>
  <c r="K94" i="14"/>
  <c r="K102" i="14"/>
  <c r="K110" i="14"/>
  <c r="K118" i="14"/>
  <c r="K126" i="14"/>
  <c r="K161" i="14"/>
  <c r="L158" i="14"/>
  <c r="K153" i="14"/>
  <c r="L150" i="14"/>
  <c r="K145" i="14"/>
  <c r="L142" i="14"/>
  <c r="K137" i="14"/>
  <c r="L134" i="14"/>
  <c r="L151" i="14"/>
  <c r="L123" i="14"/>
  <c r="L59" i="14"/>
  <c r="L19" i="14"/>
  <c r="L147" i="14"/>
  <c r="L99" i="14"/>
  <c r="L83" i="14"/>
  <c r="L43" i="14"/>
  <c r="L7" i="14"/>
  <c r="L155" i="14"/>
  <c r="L131" i="14"/>
  <c r="L27" i="14"/>
  <c r="L143" i="14"/>
  <c r="L107" i="14"/>
  <c r="L67" i="14"/>
  <c r="L35" i="14"/>
  <c r="L159" i="14"/>
  <c r="L135" i="14"/>
  <c r="L75" i="14"/>
  <c r="L11" i="14"/>
  <c r="L163" i="14"/>
  <c r="L139" i="14"/>
  <c r="L115" i="14"/>
  <c r="L91" i="14"/>
  <c r="L82" i="13"/>
  <c r="L7" i="13"/>
  <c r="K10" i="13"/>
  <c r="L15" i="13"/>
  <c r="K18" i="13"/>
  <c r="L23" i="13"/>
  <c r="K26" i="13"/>
  <c r="L31" i="13"/>
  <c r="K34" i="13"/>
  <c r="L39" i="13"/>
  <c r="K42" i="13"/>
  <c r="L47" i="13"/>
  <c r="K50" i="13"/>
  <c r="L55" i="13"/>
  <c r="K58" i="13"/>
  <c r="L63" i="13"/>
  <c r="K66" i="13"/>
  <c r="L71" i="13"/>
  <c r="K74" i="13"/>
  <c r="L79" i="13"/>
  <c r="K82" i="13"/>
  <c r="L87" i="13"/>
  <c r="K90" i="13"/>
  <c r="L95" i="13"/>
  <c r="K98" i="13"/>
  <c r="L103" i="13"/>
  <c r="K106" i="13"/>
  <c r="L111" i="13"/>
  <c r="K114" i="13"/>
  <c r="L119" i="13"/>
  <c r="K122" i="13"/>
  <c r="L127" i="13"/>
  <c r="K130" i="13"/>
  <c r="L50" i="13"/>
  <c r="L106" i="13"/>
  <c r="L5" i="13"/>
  <c r="K8" i="13"/>
  <c r="L13" i="13"/>
  <c r="K16" i="13"/>
  <c r="L21" i="13"/>
  <c r="K24" i="13"/>
  <c r="L29" i="13"/>
  <c r="K32" i="13"/>
  <c r="L37" i="13"/>
  <c r="K40" i="13"/>
  <c r="L45" i="13"/>
  <c r="K48" i="13"/>
  <c r="L53" i="13"/>
  <c r="K56" i="13"/>
  <c r="L61" i="13"/>
  <c r="K64" i="13"/>
  <c r="L69" i="13"/>
  <c r="K72" i="13"/>
  <c r="L77" i="13"/>
  <c r="K80" i="13"/>
  <c r="L85" i="13"/>
  <c r="K88" i="13"/>
  <c r="L93" i="13"/>
  <c r="K96" i="13"/>
  <c r="L101" i="13"/>
  <c r="K104" i="13"/>
  <c r="L109" i="13"/>
  <c r="K112" i="13"/>
  <c r="L117" i="13"/>
  <c r="K120" i="13"/>
  <c r="L125" i="13"/>
  <c r="K128" i="13"/>
  <c r="L133" i="13"/>
  <c r="L42" i="13"/>
  <c r="L74" i="13"/>
  <c r="L114" i="13"/>
  <c r="K3" i="13"/>
  <c r="L8" i="13"/>
  <c r="K11" i="13"/>
  <c r="L16" i="13"/>
  <c r="K19" i="13"/>
  <c r="L24" i="13"/>
  <c r="K27" i="13"/>
  <c r="L32" i="13"/>
  <c r="K35" i="13"/>
  <c r="L40" i="13"/>
  <c r="K43" i="13"/>
  <c r="L48" i="13"/>
  <c r="K51" i="13"/>
  <c r="L56" i="13"/>
  <c r="K59" i="13"/>
  <c r="L64" i="13"/>
  <c r="K67" i="13"/>
  <c r="L72" i="13"/>
  <c r="K75" i="13"/>
  <c r="L80" i="13"/>
  <c r="K83" i="13"/>
  <c r="L88" i="13"/>
  <c r="K91" i="13"/>
  <c r="L96" i="13"/>
  <c r="K99" i="13"/>
  <c r="L104" i="13"/>
  <c r="K107" i="13"/>
  <c r="L112" i="13"/>
  <c r="K115" i="13"/>
  <c r="L120" i="13"/>
  <c r="K123" i="13"/>
  <c r="L128" i="13"/>
  <c r="K131" i="13"/>
  <c r="L3" i="13"/>
  <c r="K6" i="13"/>
  <c r="L11" i="13"/>
  <c r="K14" i="13"/>
  <c r="L19" i="13"/>
  <c r="K22" i="13"/>
  <c r="L27" i="13"/>
  <c r="K30" i="13"/>
  <c r="L35" i="13"/>
  <c r="K38" i="13"/>
  <c r="L43" i="13"/>
  <c r="K46" i="13"/>
  <c r="L51" i="13"/>
  <c r="K54" i="13"/>
  <c r="L59" i="13"/>
  <c r="K62" i="13"/>
  <c r="L67" i="13"/>
  <c r="K70" i="13"/>
  <c r="L75" i="13"/>
  <c r="K78" i="13"/>
  <c r="L83" i="13"/>
  <c r="K86" i="13"/>
  <c r="L91" i="13"/>
  <c r="K94" i="13"/>
  <c r="L99" i="13"/>
  <c r="K102" i="13"/>
  <c r="L107" i="13"/>
  <c r="K110" i="13"/>
  <c r="L115" i="13"/>
  <c r="K118" i="13"/>
  <c r="L123" i="13"/>
  <c r="K126" i="13"/>
  <c r="L131" i="13"/>
  <c r="L66" i="13"/>
  <c r="L6" i="13"/>
  <c r="L14" i="13"/>
  <c r="L22" i="13"/>
  <c r="L30" i="13"/>
  <c r="L38" i="13"/>
  <c r="L46" i="13"/>
  <c r="L54" i="13"/>
  <c r="L62" i="13"/>
  <c r="L70" i="13"/>
  <c r="L78" i="13"/>
  <c r="L86" i="13"/>
  <c r="L94" i="13"/>
  <c r="L102" i="13"/>
  <c r="L110" i="13"/>
  <c r="L118" i="13"/>
  <c r="L126" i="13"/>
  <c r="L26" i="13"/>
  <c r="L90" i="13"/>
  <c r="L122" i="13"/>
  <c r="K4" i="13"/>
  <c r="L9" i="13"/>
  <c r="K12" i="13"/>
  <c r="L17" i="13"/>
  <c r="K20" i="13"/>
  <c r="L25" i="13"/>
  <c r="K28" i="13"/>
  <c r="L33" i="13"/>
  <c r="K36" i="13"/>
  <c r="L41" i="13"/>
  <c r="K44" i="13"/>
  <c r="L49" i="13"/>
  <c r="K52" i="13"/>
  <c r="L57" i="13"/>
  <c r="K60" i="13"/>
  <c r="L65" i="13"/>
  <c r="K68" i="13"/>
  <c r="L73" i="13"/>
  <c r="K76" i="13"/>
  <c r="L81" i="13"/>
  <c r="K84" i="13"/>
  <c r="L89" i="13"/>
  <c r="K92" i="13"/>
  <c r="L97" i="13"/>
  <c r="K100" i="13"/>
  <c r="L105" i="13"/>
  <c r="K108" i="13"/>
  <c r="L113" i="13"/>
  <c r="K116" i="13"/>
  <c r="L121" i="13"/>
  <c r="K124" i="13"/>
  <c r="L129" i="13"/>
  <c r="K132" i="13"/>
  <c r="L34" i="13"/>
  <c r="L58" i="13"/>
  <c r="L98" i="13"/>
  <c r="L130" i="13"/>
  <c r="L4" i="13"/>
  <c r="K5" i="13"/>
  <c r="L12" i="13"/>
  <c r="K15" i="13"/>
  <c r="L20" i="13"/>
  <c r="K23" i="13"/>
  <c r="L28" i="13"/>
  <c r="K31" i="13"/>
  <c r="L36" i="13"/>
  <c r="K39" i="13"/>
  <c r="L44" i="13"/>
  <c r="K47" i="13"/>
  <c r="L52" i="13"/>
  <c r="K55" i="13"/>
  <c r="L60" i="13"/>
  <c r="K63" i="13"/>
  <c r="L68" i="13"/>
  <c r="K71" i="13"/>
  <c r="L76" i="13"/>
  <c r="K79" i="13"/>
  <c r="L84" i="13"/>
  <c r="K87" i="13"/>
  <c r="L92" i="13"/>
  <c r="K95" i="13"/>
  <c r="L100" i="13"/>
  <c r="K103" i="13"/>
  <c r="L108" i="13"/>
  <c r="K111" i="13"/>
  <c r="L116" i="13"/>
  <c r="K119" i="13"/>
  <c r="L124" i="13"/>
  <c r="K127" i="13"/>
  <c r="L132" i="13"/>
  <c r="K129" i="13"/>
  <c r="K109" i="13"/>
  <c r="K93" i="13"/>
  <c r="K73" i="13"/>
  <c r="K53" i="13"/>
  <c r="K25" i="13"/>
  <c r="K113" i="13"/>
  <c r="K81" i="13"/>
  <c r="K57" i="13"/>
  <c r="K33" i="13"/>
  <c r="K13" i="13"/>
  <c r="K133" i="13"/>
  <c r="K105" i="13"/>
  <c r="K85" i="13"/>
  <c r="K65" i="13"/>
  <c r="K45" i="13"/>
  <c r="K21" i="13"/>
  <c r="K29" i="13"/>
  <c r="K125" i="13"/>
  <c r="K97" i="13"/>
  <c r="K69" i="13"/>
  <c r="K37" i="13"/>
  <c r="K9" i="13"/>
  <c r="K7" i="13"/>
  <c r="K117" i="13"/>
  <c r="K89" i="13"/>
  <c r="K61" i="13"/>
  <c r="K41" i="13"/>
  <c r="K17" i="13"/>
  <c r="K121" i="13"/>
  <c r="K101" i="13"/>
  <c r="K77" i="13"/>
  <c r="K49" i="13"/>
  <c r="L9" i="12"/>
  <c r="K3" i="12"/>
  <c r="L8" i="12"/>
  <c r="K11" i="12"/>
  <c r="L16" i="12"/>
  <c r="K19" i="12"/>
  <c r="L24" i="12"/>
  <c r="K27" i="12"/>
  <c r="L32" i="12"/>
  <c r="K35" i="12"/>
  <c r="L40" i="12"/>
  <c r="K43" i="12"/>
  <c r="L48" i="12"/>
  <c r="K51" i="12"/>
  <c r="L56" i="12"/>
  <c r="K59" i="12"/>
  <c r="L64" i="12"/>
  <c r="K67" i="12"/>
  <c r="L72" i="12"/>
  <c r="K75" i="12"/>
  <c r="L80" i="12"/>
  <c r="K83" i="12"/>
  <c r="L88" i="12"/>
  <c r="K91" i="12"/>
  <c r="L96" i="12"/>
  <c r="K99" i="12"/>
  <c r="L104" i="12"/>
  <c r="K107" i="12"/>
  <c r="L112" i="12"/>
  <c r="K115" i="12"/>
  <c r="L120" i="12"/>
  <c r="K123" i="12"/>
  <c r="L128" i="12"/>
  <c r="K131" i="12"/>
  <c r="L136" i="12"/>
  <c r="L27" i="12"/>
  <c r="K54" i="12"/>
  <c r="L67" i="12"/>
  <c r="K78" i="12"/>
  <c r="K94" i="12"/>
  <c r="L107" i="12"/>
  <c r="K134" i="12"/>
  <c r="K9" i="12"/>
  <c r="K25" i="12"/>
  <c r="K33" i="12"/>
  <c r="K49" i="12"/>
  <c r="K57" i="12"/>
  <c r="L62" i="12"/>
  <c r="K65" i="12"/>
  <c r="L70" i="12"/>
  <c r="K81" i="12"/>
  <c r="L86" i="12"/>
  <c r="K89" i="12"/>
  <c r="L94" i="12"/>
  <c r="K97" i="12"/>
  <c r="K105" i="12"/>
  <c r="L110" i="12"/>
  <c r="K113" i="12"/>
  <c r="L118" i="12"/>
  <c r="K121" i="12"/>
  <c r="K129" i="12"/>
  <c r="K137" i="12"/>
  <c r="L126" i="12"/>
  <c r="K4" i="12"/>
  <c r="K12" i="12"/>
  <c r="K20" i="12"/>
  <c r="K28" i="12"/>
  <c r="K36" i="12"/>
  <c r="K44" i="12"/>
  <c r="K52" i="12"/>
  <c r="K60" i="12"/>
  <c r="K68" i="12"/>
  <c r="K76" i="12"/>
  <c r="K84" i="12"/>
  <c r="K92" i="12"/>
  <c r="K100" i="12"/>
  <c r="K108" i="12"/>
  <c r="K116" i="12"/>
  <c r="K124" i="12"/>
  <c r="K132" i="12"/>
  <c r="K22" i="12"/>
  <c r="L35" i="12"/>
  <c r="L43" i="12"/>
  <c r="K70" i="12"/>
  <c r="K86" i="12"/>
  <c r="L99" i="12"/>
  <c r="L115" i="12"/>
  <c r="K126" i="12"/>
  <c r="K17" i="12"/>
  <c r="L38" i="12"/>
  <c r="K73" i="12"/>
  <c r="L4" i="12"/>
  <c r="K7" i="12"/>
  <c r="L12" i="12"/>
  <c r="K15" i="12"/>
  <c r="L20" i="12"/>
  <c r="K23" i="12"/>
  <c r="L28" i="12"/>
  <c r="K31" i="12"/>
  <c r="L36" i="12"/>
  <c r="K39" i="12"/>
  <c r="L44" i="12"/>
  <c r="L52" i="12"/>
  <c r="K55" i="12"/>
  <c r="L60" i="12"/>
  <c r="K63" i="12"/>
  <c r="L68" i="12"/>
  <c r="K71" i="12"/>
  <c r="L76" i="12"/>
  <c r="K79" i="12"/>
  <c r="L84" i="12"/>
  <c r="K87" i="12"/>
  <c r="L92" i="12"/>
  <c r="K95" i="12"/>
  <c r="L100" i="12"/>
  <c r="K103" i="12"/>
  <c r="L108" i="12"/>
  <c r="K111" i="12"/>
  <c r="L116" i="12"/>
  <c r="K119" i="12"/>
  <c r="L124" i="12"/>
  <c r="K127" i="12"/>
  <c r="L132" i="12"/>
  <c r="K135" i="12"/>
  <c r="L14" i="12"/>
  <c r="K41" i="12"/>
  <c r="L134" i="12"/>
  <c r="K47" i="12"/>
  <c r="L7" i="12"/>
  <c r="K10" i="12"/>
  <c r="L15" i="12"/>
  <c r="K18" i="12"/>
  <c r="L23" i="12"/>
  <c r="K26" i="12"/>
  <c r="L31" i="12"/>
  <c r="K34" i="12"/>
  <c r="L39" i="12"/>
  <c r="K42" i="12"/>
  <c r="L47" i="12"/>
  <c r="K50" i="12"/>
  <c r="L55" i="12"/>
  <c r="K58" i="12"/>
  <c r="L63" i="12"/>
  <c r="K66" i="12"/>
  <c r="L71" i="12"/>
  <c r="K74" i="12"/>
  <c r="L79" i="12"/>
  <c r="K82" i="12"/>
  <c r="L87" i="12"/>
  <c r="K90" i="12"/>
  <c r="L95" i="12"/>
  <c r="K98" i="12"/>
  <c r="L103" i="12"/>
  <c r="K106" i="12"/>
  <c r="L111" i="12"/>
  <c r="K114" i="12"/>
  <c r="L119" i="12"/>
  <c r="K122" i="12"/>
  <c r="L127" i="12"/>
  <c r="K130" i="12"/>
  <c r="L135" i="12"/>
  <c r="K30" i="12"/>
  <c r="K46" i="12"/>
  <c r="L59" i="12"/>
  <c r="L75" i="12"/>
  <c r="L91" i="12"/>
  <c r="K102" i="12"/>
  <c r="K118" i="12"/>
  <c r="L131" i="12"/>
  <c r="L6" i="12"/>
  <c r="L22" i="12"/>
  <c r="L30" i="12"/>
  <c r="L46" i="12"/>
  <c r="L54" i="12"/>
  <c r="L78" i="12"/>
  <c r="K5" i="12"/>
  <c r="L10" i="12"/>
  <c r="K13" i="12"/>
  <c r="L18" i="12"/>
  <c r="K21" i="12"/>
  <c r="L26" i="12"/>
  <c r="K29" i="12"/>
  <c r="L34" i="12"/>
  <c r="K37" i="12"/>
  <c r="L42" i="12"/>
  <c r="K45" i="12"/>
  <c r="L50" i="12"/>
  <c r="K53" i="12"/>
  <c r="L58" i="12"/>
  <c r="K61" i="12"/>
  <c r="L66" i="12"/>
  <c r="K69" i="12"/>
  <c r="L74" i="12"/>
  <c r="K77" i="12"/>
  <c r="L82" i="12"/>
  <c r="K85" i="12"/>
  <c r="L90" i="12"/>
  <c r="K93" i="12"/>
  <c r="L98" i="12"/>
  <c r="K101" i="12"/>
  <c r="L106" i="12"/>
  <c r="K109" i="12"/>
  <c r="L114" i="12"/>
  <c r="K117" i="12"/>
  <c r="L122" i="12"/>
  <c r="K125" i="12"/>
  <c r="L130" i="12"/>
  <c r="K133" i="12"/>
  <c r="L19" i="12"/>
  <c r="K38" i="12"/>
  <c r="L51" i="12"/>
  <c r="K62" i="12"/>
  <c r="L83" i="12"/>
  <c r="K110" i="12"/>
  <c r="L123" i="12"/>
  <c r="L102" i="12"/>
  <c r="K8" i="12"/>
  <c r="L13" i="12"/>
  <c r="K16" i="12"/>
  <c r="L21" i="12"/>
  <c r="K24" i="12"/>
  <c r="L29" i="12"/>
  <c r="K32" i="12"/>
  <c r="L37" i="12"/>
  <c r="K40" i="12"/>
  <c r="L45" i="12"/>
  <c r="K48" i="12"/>
  <c r="L53" i="12"/>
  <c r="K56" i="12"/>
  <c r="L61" i="12"/>
  <c r="K64" i="12"/>
  <c r="L69" i="12"/>
  <c r="K72" i="12"/>
  <c r="L77" i="12"/>
  <c r="K80" i="12"/>
  <c r="L85" i="12"/>
  <c r="K88" i="12"/>
  <c r="L93" i="12"/>
  <c r="K96" i="12"/>
  <c r="L101" i="12"/>
  <c r="K104" i="12"/>
  <c r="L109" i="12"/>
  <c r="K112" i="12"/>
  <c r="L117" i="12"/>
  <c r="K120" i="12"/>
  <c r="L125" i="12"/>
  <c r="K128" i="12"/>
  <c r="L133" i="12"/>
  <c r="K136" i="12"/>
  <c r="L121" i="12"/>
  <c r="L41" i="12"/>
  <c r="L129" i="12"/>
  <c r="L97" i="12"/>
  <c r="L73" i="12"/>
  <c r="L49" i="12"/>
  <c r="L89" i="12"/>
  <c r="L65" i="12"/>
  <c r="L33" i="12"/>
  <c r="L5" i="12"/>
  <c r="L57" i="12"/>
  <c r="L113" i="12"/>
  <c r="L25" i="12"/>
  <c r="L137" i="12"/>
  <c r="L81" i="12"/>
  <c r="L17" i="12"/>
  <c r="L105" i="12"/>
  <c r="L3" i="11"/>
  <c r="L27" i="11"/>
  <c r="L59" i="11"/>
  <c r="L91" i="11"/>
  <c r="K110" i="11"/>
  <c r="L139" i="11"/>
  <c r="L159" i="11"/>
  <c r="K3" i="11"/>
  <c r="L8" i="11"/>
  <c r="K11" i="11"/>
  <c r="L16" i="11"/>
  <c r="K19" i="11"/>
  <c r="L24" i="11"/>
  <c r="K27" i="11"/>
  <c r="L32" i="11"/>
  <c r="K35" i="11"/>
  <c r="L40" i="11"/>
  <c r="K43" i="11"/>
  <c r="L48" i="11"/>
  <c r="K51" i="11"/>
  <c r="L56" i="11"/>
  <c r="K59" i="11"/>
  <c r="L64" i="11"/>
  <c r="K67" i="11"/>
  <c r="L72" i="11"/>
  <c r="K75" i="11"/>
  <c r="L80" i="11"/>
  <c r="K83" i="11"/>
  <c r="L88" i="11"/>
  <c r="K91" i="11"/>
  <c r="L96" i="11"/>
  <c r="K99" i="11"/>
  <c r="L104" i="11"/>
  <c r="K107" i="11"/>
  <c r="L112" i="11"/>
  <c r="K115" i="11"/>
  <c r="L120" i="11"/>
  <c r="K123" i="11"/>
  <c r="L128" i="11"/>
  <c r="K131" i="11"/>
  <c r="L136" i="11"/>
  <c r="K139" i="11"/>
  <c r="L144" i="11"/>
  <c r="K147" i="11"/>
  <c r="L152" i="11"/>
  <c r="K173" i="11"/>
  <c r="L170" i="11"/>
  <c r="K165" i="11"/>
  <c r="L162" i="11"/>
  <c r="K157" i="11"/>
  <c r="L154" i="11"/>
  <c r="K14" i="11"/>
  <c r="K38" i="11"/>
  <c r="K86" i="11"/>
  <c r="L107" i="11"/>
  <c r="L123" i="11"/>
  <c r="K142" i="11"/>
  <c r="K170" i="11"/>
  <c r="L6" i="11"/>
  <c r="K9" i="11"/>
  <c r="L14" i="11"/>
  <c r="K17" i="11"/>
  <c r="L22" i="11"/>
  <c r="K25" i="11"/>
  <c r="L30" i="11"/>
  <c r="K33" i="11"/>
  <c r="L38" i="11"/>
  <c r="K41" i="11"/>
  <c r="L46" i="11"/>
  <c r="K49" i="11"/>
  <c r="L54" i="11"/>
  <c r="K57" i="11"/>
  <c r="L62" i="11"/>
  <c r="K65" i="11"/>
  <c r="L70" i="11"/>
  <c r="K73" i="11"/>
  <c r="L78" i="11"/>
  <c r="K81" i="11"/>
  <c r="L86" i="11"/>
  <c r="K89" i="11"/>
  <c r="L94" i="11"/>
  <c r="K97" i="11"/>
  <c r="L102" i="11"/>
  <c r="K105" i="11"/>
  <c r="L110" i="11"/>
  <c r="K113" i="11"/>
  <c r="L118" i="11"/>
  <c r="K121" i="11"/>
  <c r="L126" i="11"/>
  <c r="K129" i="11"/>
  <c r="L134" i="11"/>
  <c r="K137" i="11"/>
  <c r="L142" i="11"/>
  <c r="K145" i="11"/>
  <c r="L150" i="11"/>
  <c r="K153" i="11"/>
  <c r="K175" i="11"/>
  <c r="L172" i="11"/>
  <c r="K167" i="11"/>
  <c r="L164" i="11"/>
  <c r="K159" i="11"/>
  <c r="L156" i="11"/>
  <c r="K30" i="11"/>
  <c r="L51" i="11"/>
  <c r="L67" i="11"/>
  <c r="L99" i="11"/>
  <c r="L131" i="11"/>
  <c r="K150" i="11"/>
  <c r="K154" i="11"/>
  <c r="L9" i="11"/>
  <c r="L17" i="11"/>
  <c r="L25" i="11"/>
  <c r="L33" i="11"/>
  <c r="L41" i="11"/>
  <c r="L49" i="11"/>
  <c r="L57" i="11"/>
  <c r="L65" i="11"/>
  <c r="L73" i="11"/>
  <c r="L81" i="11"/>
  <c r="L89" i="11"/>
  <c r="L97" i="11"/>
  <c r="L105" i="11"/>
  <c r="L113" i="11"/>
  <c r="L121" i="11"/>
  <c r="L129" i="11"/>
  <c r="L137" i="11"/>
  <c r="L145" i="11"/>
  <c r="L153" i="11"/>
  <c r="L169" i="11"/>
  <c r="L161" i="11"/>
  <c r="L4" i="11"/>
  <c r="K7" i="11"/>
  <c r="L12" i="11"/>
  <c r="K15" i="11"/>
  <c r="L20" i="11"/>
  <c r="K23" i="11"/>
  <c r="L28" i="11"/>
  <c r="K31" i="11"/>
  <c r="L36" i="11"/>
  <c r="K39" i="11"/>
  <c r="L44" i="11"/>
  <c r="K47" i="11"/>
  <c r="L52" i="11"/>
  <c r="K55" i="11"/>
  <c r="L60" i="11"/>
  <c r="K63" i="11"/>
  <c r="L68" i="11"/>
  <c r="K71" i="11"/>
  <c r="L76" i="11"/>
  <c r="K79" i="11"/>
  <c r="L84" i="11"/>
  <c r="K87" i="11"/>
  <c r="L92" i="11"/>
  <c r="K95" i="11"/>
  <c r="L100" i="11"/>
  <c r="K103" i="11"/>
  <c r="L108" i="11"/>
  <c r="K111" i="11"/>
  <c r="L116" i="11"/>
  <c r="K119" i="11"/>
  <c r="L124" i="11"/>
  <c r="K127" i="11"/>
  <c r="L132" i="11"/>
  <c r="K135" i="11"/>
  <c r="L140" i="11"/>
  <c r="K143" i="11"/>
  <c r="L148" i="11"/>
  <c r="K151" i="11"/>
  <c r="L174" i="11"/>
  <c r="K169" i="11"/>
  <c r="L166" i="11"/>
  <c r="K161" i="11"/>
  <c r="L158" i="11"/>
  <c r="K22" i="11"/>
  <c r="L43" i="11"/>
  <c r="K62" i="11"/>
  <c r="L75" i="11"/>
  <c r="L115" i="11"/>
  <c r="K134" i="11"/>
  <c r="K162" i="11"/>
  <c r="L7" i="11"/>
  <c r="K24" i="11"/>
  <c r="L15" i="11"/>
  <c r="K18" i="11"/>
  <c r="L23" i="11"/>
  <c r="K26" i="11"/>
  <c r="L31" i="11"/>
  <c r="K34" i="11"/>
  <c r="L39" i="11"/>
  <c r="K42" i="11"/>
  <c r="L47" i="11"/>
  <c r="K50" i="11"/>
  <c r="L55" i="11"/>
  <c r="K58" i="11"/>
  <c r="L63" i="11"/>
  <c r="K66" i="11"/>
  <c r="L71" i="11"/>
  <c r="K74" i="11"/>
  <c r="L79" i="11"/>
  <c r="K82" i="11"/>
  <c r="L87" i="11"/>
  <c r="K90" i="11"/>
  <c r="L95" i="11"/>
  <c r="K98" i="11"/>
  <c r="L103" i="11"/>
  <c r="K106" i="11"/>
  <c r="L111" i="11"/>
  <c r="K114" i="11"/>
  <c r="L119" i="11"/>
  <c r="K122" i="11"/>
  <c r="L127" i="11"/>
  <c r="K130" i="11"/>
  <c r="L135" i="11"/>
  <c r="K138" i="11"/>
  <c r="L143" i="11"/>
  <c r="K146" i="11"/>
  <c r="L151" i="11"/>
  <c r="K174" i="11"/>
  <c r="L171" i="11"/>
  <c r="K166" i="11"/>
  <c r="L163" i="11"/>
  <c r="K158" i="11"/>
  <c r="L155" i="11"/>
  <c r="L19" i="11"/>
  <c r="K46" i="11"/>
  <c r="K78" i="11"/>
  <c r="K102" i="11"/>
  <c r="K126" i="11"/>
  <c r="L147" i="11"/>
  <c r="L167" i="11"/>
  <c r="K5" i="11"/>
  <c r="L10" i="11"/>
  <c r="K13" i="11"/>
  <c r="L18" i="11"/>
  <c r="K21" i="11"/>
  <c r="L26" i="11"/>
  <c r="K29" i="11"/>
  <c r="L34" i="11"/>
  <c r="K37" i="11"/>
  <c r="L42" i="11"/>
  <c r="K45" i="11"/>
  <c r="L50" i="11"/>
  <c r="K53" i="11"/>
  <c r="L58" i="11"/>
  <c r="K61" i="11"/>
  <c r="L66" i="11"/>
  <c r="K69" i="11"/>
  <c r="L74" i="11"/>
  <c r="K77" i="11"/>
  <c r="L82" i="11"/>
  <c r="K85" i="11"/>
  <c r="L90" i="11"/>
  <c r="K93" i="11"/>
  <c r="L98" i="11"/>
  <c r="K101" i="11"/>
  <c r="L106" i="11"/>
  <c r="K109" i="11"/>
  <c r="L114" i="11"/>
  <c r="K117" i="11"/>
  <c r="L122" i="11"/>
  <c r="K125" i="11"/>
  <c r="L130" i="11"/>
  <c r="K133" i="11"/>
  <c r="L138" i="11"/>
  <c r="K141" i="11"/>
  <c r="L146" i="11"/>
  <c r="K149" i="11"/>
  <c r="L176" i="11"/>
  <c r="K171" i="11"/>
  <c r="L168" i="11"/>
  <c r="K163" i="11"/>
  <c r="L160" i="11"/>
  <c r="K155" i="11"/>
  <c r="L35" i="11"/>
  <c r="K54" i="11"/>
  <c r="K70" i="11"/>
  <c r="L83" i="11"/>
  <c r="K94" i="11"/>
  <c r="K118" i="11"/>
  <c r="L175" i="11"/>
  <c r="L5" i="11"/>
  <c r="L13" i="11"/>
  <c r="L21" i="11"/>
  <c r="L29" i="11"/>
  <c r="L37" i="11"/>
  <c r="L45" i="11"/>
  <c r="L53" i="11"/>
  <c r="L61" i="11"/>
  <c r="L69" i="11"/>
  <c r="L77" i="11"/>
  <c r="L85" i="11"/>
  <c r="L93" i="11"/>
  <c r="L101" i="11"/>
  <c r="L109" i="11"/>
  <c r="L117" i="11"/>
  <c r="L125" i="11"/>
  <c r="L133" i="11"/>
  <c r="L141" i="11"/>
  <c r="L149" i="11"/>
  <c r="L173" i="11"/>
  <c r="L165" i="11"/>
  <c r="L157" i="11"/>
  <c r="K156" i="11"/>
  <c r="K132" i="11"/>
  <c r="K108" i="11"/>
  <c r="K88" i="11"/>
  <c r="K60" i="11"/>
  <c r="K36" i="11"/>
  <c r="K20" i="11"/>
  <c r="K176" i="11"/>
  <c r="K152" i="11"/>
  <c r="K128" i="11"/>
  <c r="K104" i="11"/>
  <c r="K80" i="11"/>
  <c r="K56" i="11"/>
  <c r="K28" i="11"/>
  <c r="K4" i="11"/>
  <c r="K160" i="11"/>
  <c r="K136" i="11"/>
  <c r="K112" i="11"/>
  <c r="K84" i="11"/>
  <c r="K64" i="11"/>
  <c r="K44" i="11"/>
  <c r="K16" i="11"/>
  <c r="K164" i="11"/>
  <c r="K140" i="11"/>
  <c r="K116" i="11"/>
  <c r="K92" i="11"/>
  <c r="K72" i="11"/>
  <c r="K48" i="11"/>
  <c r="K12" i="11"/>
  <c r="K10" i="11"/>
  <c r="K168" i="11"/>
  <c r="K144" i="11"/>
  <c r="K120" i="11"/>
  <c r="K96" i="11"/>
  <c r="K68" i="11"/>
  <c r="K40" i="11"/>
  <c r="K8" i="11"/>
  <c r="K172" i="11"/>
  <c r="K148" i="11"/>
  <c r="K124" i="11"/>
  <c r="K100" i="11"/>
  <c r="K76" i="11"/>
  <c r="K52" i="11"/>
  <c r="K32" i="11"/>
  <c r="L14" i="10"/>
  <c r="L46" i="10"/>
  <c r="L62" i="10"/>
  <c r="L151" i="10"/>
  <c r="K138" i="10"/>
  <c r="L119" i="10"/>
  <c r="L95" i="10"/>
  <c r="L79" i="10"/>
  <c r="L17" i="10"/>
  <c r="L3" i="10"/>
  <c r="K6" i="10"/>
  <c r="L11" i="10"/>
  <c r="K14" i="10"/>
  <c r="L19" i="10"/>
  <c r="K22" i="10"/>
  <c r="L27" i="10"/>
  <c r="K30" i="10"/>
  <c r="L35" i="10"/>
  <c r="K38" i="10"/>
  <c r="L43" i="10"/>
  <c r="K46" i="10"/>
  <c r="L51" i="10"/>
  <c r="K54" i="10"/>
  <c r="L59" i="10"/>
  <c r="K62" i="10"/>
  <c r="L67" i="10"/>
  <c r="K70" i="10"/>
  <c r="L75" i="10"/>
  <c r="L146" i="10"/>
  <c r="L138" i="10"/>
  <c r="L130" i="10"/>
  <c r="L122" i="10"/>
  <c r="L114" i="10"/>
  <c r="L106" i="10"/>
  <c r="L98" i="10"/>
  <c r="L90" i="10"/>
  <c r="L82" i="10"/>
  <c r="L22" i="10"/>
  <c r="L38" i="10"/>
  <c r="L70" i="10"/>
  <c r="L127" i="10"/>
  <c r="K114" i="10"/>
  <c r="L103" i="10"/>
  <c r="K82" i="10"/>
  <c r="L9" i="10"/>
  <c r="K20" i="10"/>
  <c r="K28" i="10"/>
  <c r="L33" i="10"/>
  <c r="K44" i="10"/>
  <c r="K52" i="10"/>
  <c r="K60" i="10"/>
  <c r="K68" i="10"/>
  <c r="L148" i="10"/>
  <c r="L140" i="10"/>
  <c r="K135" i="10"/>
  <c r="L124" i="10"/>
  <c r="L116" i="10"/>
  <c r="K111" i="10"/>
  <c r="L100" i="10"/>
  <c r="K95" i="10"/>
  <c r="K87" i="10"/>
  <c r="K79" i="10"/>
  <c r="L4" i="10"/>
  <c r="K7" i="10"/>
  <c r="L12" i="10"/>
  <c r="K15" i="10"/>
  <c r="L20" i="10"/>
  <c r="K23" i="10"/>
  <c r="L28" i="10"/>
  <c r="K31" i="10"/>
  <c r="L36" i="10"/>
  <c r="K39" i="10"/>
  <c r="L44" i="10"/>
  <c r="K47" i="10"/>
  <c r="L52" i="10"/>
  <c r="K55" i="10"/>
  <c r="L60" i="10"/>
  <c r="K63" i="10"/>
  <c r="L68" i="10"/>
  <c r="K71" i="10"/>
  <c r="L153" i="10"/>
  <c r="K148" i="10"/>
  <c r="L145" i="10"/>
  <c r="K140" i="10"/>
  <c r="L137" i="10"/>
  <c r="K132" i="10"/>
  <c r="L129" i="10"/>
  <c r="K124" i="10"/>
  <c r="L121" i="10"/>
  <c r="K116" i="10"/>
  <c r="L113" i="10"/>
  <c r="K108" i="10"/>
  <c r="L105" i="10"/>
  <c r="K100" i="10"/>
  <c r="L97" i="10"/>
  <c r="K92" i="10"/>
  <c r="L89" i="10"/>
  <c r="K84" i="10"/>
  <c r="L81" i="10"/>
  <c r="K76" i="10"/>
  <c r="L7" i="10"/>
  <c r="K10" i="10"/>
  <c r="L15" i="10"/>
  <c r="K18" i="10"/>
  <c r="L23" i="10"/>
  <c r="K26" i="10"/>
  <c r="L31" i="10"/>
  <c r="K34" i="10"/>
  <c r="L39" i="10"/>
  <c r="K42" i="10"/>
  <c r="L47" i="10"/>
  <c r="K50" i="10"/>
  <c r="L55" i="10"/>
  <c r="K58" i="10"/>
  <c r="L63" i="10"/>
  <c r="K66" i="10"/>
  <c r="L71" i="10"/>
  <c r="K74" i="10"/>
  <c r="L150" i="10"/>
  <c r="L142" i="10"/>
  <c r="L134" i="10"/>
  <c r="L126" i="10"/>
  <c r="L118" i="10"/>
  <c r="L110" i="10"/>
  <c r="L102" i="10"/>
  <c r="L94" i="10"/>
  <c r="L86" i="10"/>
  <c r="L78" i="10"/>
  <c r="L54" i="10"/>
  <c r="L143" i="10"/>
  <c r="K130" i="10"/>
  <c r="K122" i="10"/>
  <c r="K106" i="10"/>
  <c r="K90" i="10"/>
  <c r="K4" i="10"/>
  <c r="K12" i="10"/>
  <c r="L25" i="10"/>
  <c r="K36" i="10"/>
  <c r="L41" i="10"/>
  <c r="L49" i="10"/>
  <c r="L57" i="10"/>
  <c r="L65" i="10"/>
  <c r="L73" i="10"/>
  <c r="K151" i="10"/>
  <c r="K143" i="10"/>
  <c r="L132" i="10"/>
  <c r="K127" i="10"/>
  <c r="K119" i="10"/>
  <c r="L108" i="10"/>
  <c r="K103" i="10"/>
  <c r="L92" i="10"/>
  <c r="L84" i="10"/>
  <c r="L76" i="10"/>
  <c r="L10" i="10"/>
  <c r="L18" i="10"/>
  <c r="L26" i="10"/>
  <c r="L34" i="10"/>
  <c r="L42" i="10"/>
  <c r="L50" i="10"/>
  <c r="L58" i="10"/>
  <c r="L66" i="10"/>
  <c r="L74" i="10"/>
  <c r="K150" i="10"/>
  <c r="L147" i="10"/>
  <c r="K142" i="10"/>
  <c r="L139" i="10"/>
  <c r="K134" i="10"/>
  <c r="L131" i="10"/>
  <c r="K126" i="10"/>
  <c r="L123" i="10"/>
  <c r="K118" i="10"/>
  <c r="L115" i="10"/>
  <c r="K110" i="10"/>
  <c r="L107" i="10"/>
  <c r="K102" i="10"/>
  <c r="L99" i="10"/>
  <c r="K94" i="10"/>
  <c r="L91" i="10"/>
  <c r="K86" i="10"/>
  <c r="L83" i="10"/>
  <c r="K78" i="10"/>
  <c r="L5" i="10"/>
  <c r="K8" i="10"/>
  <c r="L13" i="10"/>
  <c r="K16" i="10"/>
  <c r="L21" i="10"/>
  <c r="K24" i="10"/>
  <c r="K32" i="10"/>
  <c r="L37" i="10"/>
  <c r="K40" i="10"/>
  <c r="L45" i="10"/>
  <c r="K48" i="10"/>
  <c r="L53" i="10"/>
  <c r="K56" i="10"/>
  <c r="L61" i="10"/>
  <c r="K64" i="10"/>
  <c r="L69" i="10"/>
  <c r="K72" i="10"/>
  <c r="L152" i="10"/>
  <c r="K147" i="10"/>
  <c r="L144" i="10"/>
  <c r="K139" i="10"/>
  <c r="L136" i="10"/>
  <c r="K131" i="10"/>
  <c r="L128" i="10"/>
  <c r="K123" i="10"/>
  <c r="L120" i="10"/>
  <c r="K115" i="10"/>
  <c r="L112" i="10"/>
  <c r="K107" i="10"/>
  <c r="L104" i="10"/>
  <c r="K99" i="10"/>
  <c r="L96" i="10"/>
  <c r="K91" i="10"/>
  <c r="L88" i="10"/>
  <c r="K83" i="10"/>
  <c r="L80" i="10"/>
  <c r="L30" i="10"/>
  <c r="K146" i="10"/>
  <c r="L135" i="10"/>
  <c r="L111" i="10"/>
  <c r="K98" i="10"/>
  <c r="L87" i="10"/>
  <c r="L29" i="10"/>
  <c r="K17" i="10"/>
  <c r="L8" i="10"/>
  <c r="K11" i="10"/>
  <c r="L16" i="10"/>
  <c r="K19" i="10"/>
  <c r="L24" i="10"/>
  <c r="K27" i="10"/>
  <c r="L32" i="10"/>
  <c r="K35" i="10"/>
  <c r="L40" i="10"/>
  <c r="K43" i="10"/>
  <c r="L48" i="10"/>
  <c r="K51" i="10"/>
  <c r="L56" i="10"/>
  <c r="K59" i="10"/>
  <c r="L64" i="10"/>
  <c r="K67" i="10"/>
  <c r="L72" i="10"/>
  <c r="K75" i="10"/>
  <c r="K152" i="10"/>
  <c r="L149" i="10"/>
  <c r="K144" i="10"/>
  <c r="L141" i="10"/>
  <c r="K136" i="10"/>
  <c r="L133" i="10"/>
  <c r="K128" i="10"/>
  <c r="L125" i="10"/>
  <c r="K120" i="10"/>
  <c r="L117" i="10"/>
  <c r="K112" i="10"/>
  <c r="L109" i="10"/>
  <c r="K104" i="10"/>
  <c r="L101" i="10"/>
  <c r="K96" i="10"/>
  <c r="L93" i="10"/>
  <c r="K88" i="10"/>
  <c r="L85" i="10"/>
  <c r="K80" i="10"/>
  <c r="L77" i="10"/>
  <c r="K141" i="10"/>
  <c r="K117" i="10"/>
  <c r="K93" i="10"/>
  <c r="K73" i="10"/>
  <c r="K49" i="10"/>
  <c r="K21" i="10"/>
  <c r="K133" i="10"/>
  <c r="K109" i="10"/>
  <c r="K85" i="10"/>
  <c r="K65" i="10"/>
  <c r="K37" i="10"/>
  <c r="K13" i="10"/>
  <c r="K145" i="10"/>
  <c r="K121" i="10"/>
  <c r="K97" i="10"/>
  <c r="K69" i="10"/>
  <c r="K45" i="10"/>
  <c r="K5" i="10"/>
  <c r="K153" i="10"/>
  <c r="K129" i="10"/>
  <c r="K105" i="10"/>
  <c r="K81" i="10"/>
  <c r="K57" i="10"/>
  <c r="K41" i="10"/>
  <c r="K25" i="10"/>
  <c r="K137" i="10"/>
  <c r="K113" i="10"/>
  <c r="K89" i="10"/>
  <c r="K61" i="10"/>
  <c r="K33" i="10"/>
  <c r="K9" i="10"/>
  <c r="K3" i="10"/>
  <c r="K149" i="10"/>
  <c r="K125" i="10"/>
  <c r="K101" i="10"/>
  <c r="K77" i="10"/>
  <c r="K53" i="10"/>
  <c r="K29" i="10"/>
  <c r="K15" i="9"/>
  <c r="L44" i="9"/>
  <c r="K71" i="9"/>
  <c r="L9" i="9"/>
  <c r="L17" i="9"/>
  <c r="L25" i="9"/>
  <c r="L33" i="9"/>
  <c r="L41" i="9"/>
  <c r="L49" i="9"/>
  <c r="L57" i="9"/>
  <c r="L65" i="9"/>
  <c r="L73" i="9"/>
  <c r="L12" i="9"/>
  <c r="K31" i="9"/>
  <c r="K63" i="9"/>
  <c r="L7" i="9"/>
  <c r="K10" i="9"/>
  <c r="L15" i="9"/>
  <c r="K18" i="9"/>
  <c r="L23" i="9"/>
  <c r="K26" i="9"/>
  <c r="L31" i="9"/>
  <c r="K34" i="9"/>
  <c r="L39" i="9"/>
  <c r="K42" i="9"/>
  <c r="L47" i="9"/>
  <c r="K50" i="9"/>
  <c r="L55" i="9"/>
  <c r="K58" i="9"/>
  <c r="L63" i="9"/>
  <c r="K66" i="9"/>
  <c r="L71" i="9"/>
  <c r="K74" i="9"/>
  <c r="K23" i="9"/>
  <c r="K39" i="9"/>
  <c r="L60" i="9"/>
  <c r="K5" i="9"/>
  <c r="L10" i="9"/>
  <c r="K13" i="9"/>
  <c r="L18" i="9"/>
  <c r="K21" i="9"/>
  <c r="L26" i="9"/>
  <c r="K29" i="9"/>
  <c r="L34" i="9"/>
  <c r="K37" i="9"/>
  <c r="L42" i="9"/>
  <c r="K45" i="9"/>
  <c r="L50" i="9"/>
  <c r="K53" i="9"/>
  <c r="L58" i="9"/>
  <c r="K61" i="9"/>
  <c r="L66" i="9"/>
  <c r="K69" i="9"/>
  <c r="L74" i="9"/>
  <c r="L5" i="9"/>
  <c r="L13" i="9"/>
  <c r="L21" i="9"/>
  <c r="L29" i="9"/>
  <c r="L37" i="9"/>
  <c r="L45" i="9"/>
  <c r="L53" i="9"/>
  <c r="L61" i="9"/>
  <c r="L69" i="9"/>
  <c r="L28" i="9"/>
  <c r="K47" i="9"/>
  <c r="L68" i="9"/>
  <c r="K3" i="9"/>
  <c r="L8" i="9"/>
  <c r="K11" i="9"/>
  <c r="L16" i="9"/>
  <c r="K19" i="9"/>
  <c r="L24" i="9"/>
  <c r="K27" i="9"/>
  <c r="L32" i="9"/>
  <c r="K35" i="9"/>
  <c r="L40" i="9"/>
  <c r="K43" i="9"/>
  <c r="L48" i="9"/>
  <c r="K51" i="9"/>
  <c r="L56" i="9"/>
  <c r="K59" i="9"/>
  <c r="L64" i="9"/>
  <c r="K67" i="9"/>
  <c r="L72" i="9"/>
  <c r="L52" i="9"/>
  <c r="K6" i="9"/>
  <c r="L11" i="9"/>
  <c r="K14" i="9"/>
  <c r="L19" i="9"/>
  <c r="K22" i="9"/>
  <c r="L27" i="9"/>
  <c r="K30" i="9"/>
  <c r="L35" i="9"/>
  <c r="K38" i="9"/>
  <c r="L43" i="9"/>
  <c r="K46" i="9"/>
  <c r="L51" i="9"/>
  <c r="K54" i="9"/>
  <c r="L59" i="9"/>
  <c r="K62" i="9"/>
  <c r="L67" i="9"/>
  <c r="K70" i="9"/>
  <c r="L75" i="9"/>
  <c r="L20" i="9"/>
  <c r="L36" i="9"/>
  <c r="K55" i="9"/>
  <c r="L6" i="9"/>
  <c r="K9" i="9"/>
  <c r="L14" i="9"/>
  <c r="K17" i="9"/>
  <c r="L22" i="9"/>
  <c r="K25" i="9"/>
  <c r="L30" i="9"/>
  <c r="K33" i="9"/>
  <c r="L38" i="9"/>
  <c r="K41" i="9"/>
  <c r="L46" i="9"/>
  <c r="K49" i="9"/>
  <c r="L54" i="9"/>
  <c r="K57" i="9"/>
  <c r="L62" i="9"/>
  <c r="K65" i="9"/>
  <c r="L70" i="9"/>
  <c r="K73" i="9"/>
  <c r="K75" i="9"/>
  <c r="K64" i="9"/>
  <c r="K48" i="9"/>
  <c r="K36" i="9"/>
  <c r="K12" i="9"/>
  <c r="L3" i="9"/>
  <c r="K56" i="9"/>
  <c r="K44" i="9"/>
  <c r="K32" i="9"/>
  <c r="K16" i="9"/>
  <c r="K7" i="9"/>
  <c r="K72" i="9"/>
  <c r="K52" i="9"/>
  <c r="K40" i="9"/>
  <c r="K4" i="9"/>
  <c r="K28" i="9"/>
  <c r="K68" i="9"/>
  <c r="K20" i="9"/>
  <c r="K60" i="9"/>
  <c r="L12" i="8"/>
  <c r="L20" i="8"/>
  <c r="K47" i="8"/>
  <c r="L60" i="8"/>
  <c r="L7" i="8"/>
  <c r="K10" i="8"/>
  <c r="L15" i="8"/>
  <c r="K18" i="8"/>
  <c r="L23" i="8"/>
  <c r="K26" i="8"/>
  <c r="L31" i="8"/>
  <c r="K34" i="8"/>
  <c r="L39" i="8"/>
  <c r="K42" i="8"/>
  <c r="L47" i="8"/>
  <c r="K50" i="8"/>
  <c r="L55" i="8"/>
  <c r="K58" i="8"/>
  <c r="L63" i="8"/>
  <c r="K66" i="8"/>
  <c r="L74" i="8"/>
  <c r="L4" i="8"/>
  <c r="K15" i="8"/>
  <c r="K31" i="8"/>
  <c r="L44" i="8"/>
  <c r="K55" i="8"/>
  <c r="L68" i="8"/>
  <c r="L10" i="8"/>
  <c r="L18" i="8"/>
  <c r="L26" i="8"/>
  <c r="L34" i="8"/>
  <c r="L42" i="8"/>
  <c r="L50" i="8"/>
  <c r="L58" i="8"/>
  <c r="L66" i="8"/>
  <c r="K74" i="8"/>
  <c r="L71" i="8"/>
  <c r="K7" i="8"/>
  <c r="K23" i="8"/>
  <c r="L36" i="8"/>
  <c r="L52" i="8"/>
  <c r="K72" i="8"/>
  <c r="L5" i="8"/>
  <c r="K8" i="8"/>
  <c r="L13" i="8"/>
  <c r="K16" i="8"/>
  <c r="L21" i="8"/>
  <c r="K24" i="8"/>
  <c r="L29" i="8"/>
  <c r="K32" i="8"/>
  <c r="L37" i="8"/>
  <c r="K40" i="8"/>
  <c r="L45" i="8"/>
  <c r="K48" i="8"/>
  <c r="L53" i="8"/>
  <c r="K56" i="8"/>
  <c r="L61" i="8"/>
  <c r="K64" i="8"/>
  <c r="L69" i="8"/>
  <c r="K71" i="8"/>
  <c r="K3" i="8"/>
  <c r="L8" i="8"/>
  <c r="K11" i="8"/>
  <c r="L16" i="8"/>
  <c r="K19" i="8"/>
  <c r="L32" i="8"/>
  <c r="K35" i="8"/>
  <c r="L40" i="8"/>
  <c r="K43" i="8"/>
  <c r="L48" i="8"/>
  <c r="K51" i="8"/>
  <c r="L56" i="8"/>
  <c r="K59" i="8"/>
  <c r="L64" i="8"/>
  <c r="K67" i="8"/>
  <c r="L73" i="8"/>
  <c r="L3" i="8"/>
  <c r="K6" i="8"/>
  <c r="L11" i="8"/>
  <c r="K14" i="8"/>
  <c r="L19" i="8"/>
  <c r="K22" i="8"/>
  <c r="L27" i="8"/>
  <c r="K30" i="8"/>
  <c r="L35" i="8"/>
  <c r="K38" i="8"/>
  <c r="L43" i="8"/>
  <c r="K46" i="8"/>
  <c r="L51" i="8"/>
  <c r="K54" i="8"/>
  <c r="L59" i="8"/>
  <c r="K62" i="8"/>
  <c r="L67" i="8"/>
  <c r="K70" i="8"/>
  <c r="K63" i="8"/>
  <c r="L24" i="8"/>
  <c r="L6" i="8"/>
  <c r="L14" i="8"/>
  <c r="L22" i="8"/>
  <c r="L30" i="8"/>
  <c r="L38" i="8"/>
  <c r="L46" i="8"/>
  <c r="L54" i="8"/>
  <c r="L62" i="8"/>
  <c r="L70" i="8"/>
  <c r="K27" i="8"/>
  <c r="K4" i="8"/>
  <c r="L9" i="8"/>
  <c r="K12" i="8"/>
  <c r="L17" i="8"/>
  <c r="K20" i="8"/>
  <c r="L25" i="8"/>
  <c r="K28" i="8"/>
  <c r="L33" i="8"/>
  <c r="K36" i="8"/>
  <c r="L41" i="8"/>
  <c r="K44" i="8"/>
  <c r="L49" i="8"/>
  <c r="K52" i="8"/>
  <c r="L57" i="8"/>
  <c r="K60" i="8"/>
  <c r="L65" i="8"/>
  <c r="K68" i="8"/>
  <c r="L72" i="8"/>
  <c r="K73" i="8"/>
  <c r="K45" i="8"/>
  <c r="K13" i="8"/>
  <c r="K53" i="8"/>
  <c r="K29" i="8"/>
  <c r="K17" i="8"/>
  <c r="K69" i="8"/>
  <c r="K41" i="8"/>
  <c r="K9" i="8"/>
  <c r="K57" i="8"/>
  <c r="K37" i="8"/>
  <c r="K25" i="8"/>
  <c r="K65" i="8"/>
  <c r="K49" i="8"/>
  <c r="K21" i="8"/>
  <c r="K61" i="8"/>
  <c r="K33" i="8"/>
  <c r="K5" i="8"/>
  <c r="K22" i="7"/>
  <c r="K46" i="7"/>
  <c r="K70" i="7"/>
  <c r="K3" i="7"/>
  <c r="L8" i="7"/>
  <c r="K11" i="7"/>
  <c r="L16" i="7"/>
  <c r="K19" i="7"/>
  <c r="L24" i="7"/>
  <c r="K27" i="7"/>
  <c r="L32" i="7"/>
  <c r="K35" i="7"/>
  <c r="L40" i="7"/>
  <c r="K43" i="7"/>
  <c r="L48" i="7"/>
  <c r="K51" i="7"/>
  <c r="L56" i="7"/>
  <c r="K59" i="7"/>
  <c r="L64" i="7"/>
  <c r="K67" i="7"/>
  <c r="K14" i="7"/>
  <c r="K30" i="7"/>
  <c r="K62" i="7"/>
  <c r="L6" i="7"/>
  <c r="L14" i="7"/>
  <c r="L22" i="7"/>
  <c r="L30" i="7"/>
  <c r="L38" i="7"/>
  <c r="L46" i="7"/>
  <c r="L54" i="7"/>
  <c r="L62" i="7"/>
  <c r="L70" i="7"/>
  <c r="L27" i="7"/>
  <c r="L43" i="7"/>
  <c r="L59" i="7"/>
  <c r="K4" i="7"/>
  <c r="L9" i="7"/>
  <c r="K12" i="7"/>
  <c r="L17" i="7"/>
  <c r="K20" i="7"/>
  <c r="L25" i="7"/>
  <c r="K28" i="7"/>
  <c r="L33" i="7"/>
  <c r="K36" i="7"/>
  <c r="L41" i="7"/>
  <c r="K44" i="7"/>
  <c r="L49" i="7"/>
  <c r="K52" i="7"/>
  <c r="L57" i="7"/>
  <c r="K60" i="7"/>
  <c r="L65" i="7"/>
  <c r="K68" i="7"/>
  <c r="L4" i="7"/>
  <c r="K7" i="7"/>
  <c r="L12" i="7"/>
  <c r="K15" i="7"/>
  <c r="L20" i="7"/>
  <c r="K23" i="7"/>
  <c r="L28" i="7"/>
  <c r="K31" i="7"/>
  <c r="L36" i="7"/>
  <c r="K39" i="7"/>
  <c r="L44" i="7"/>
  <c r="K47" i="7"/>
  <c r="L52" i="7"/>
  <c r="K55" i="7"/>
  <c r="L60" i="7"/>
  <c r="K63" i="7"/>
  <c r="L68" i="7"/>
  <c r="L19" i="7"/>
  <c r="K38" i="7"/>
  <c r="L51" i="7"/>
  <c r="L7" i="7"/>
  <c r="K10" i="7"/>
  <c r="L15" i="7"/>
  <c r="K18" i="7"/>
  <c r="L23" i="7"/>
  <c r="K26" i="7"/>
  <c r="L31" i="7"/>
  <c r="K34" i="7"/>
  <c r="L39" i="7"/>
  <c r="K42" i="7"/>
  <c r="L47" i="7"/>
  <c r="K50" i="7"/>
  <c r="L55" i="7"/>
  <c r="K58" i="7"/>
  <c r="L63" i="7"/>
  <c r="K66" i="7"/>
  <c r="L35" i="7"/>
  <c r="K54" i="7"/>
  <c r="L10" i="7"/>
  <c r="L18" i="7"/>
  <c r="L26" i="7"/>
  <c r="L34" i="7"/>
  <c r="L42" i="7"/>
  <c r="L50" i="7"/>
  <c r="L58" i="7"/>
  <c r="L66" i="7"/>
  <c r="L67" i="7"/>
  <c r="L5" i="7"/>
  <c r="K8" i="7"/>
  <c r="L13" i="7"/>
  <c r="K16" i="7"/>
  <c r="L21" i="7"/>
  <c r="K24" i="7"/>
  <c r="L29" i="7"/>
  <c r="K32" i="7"/>
  <c r="L37" i="7"/>
  <c r="K40" i="7"/>
  <c r="L45" i="7"/>
  <c r="K48" i="7"/>
  <c r="L53" i="7"/>
  <c r="K56" i="7"/>
  <c r="L61" i="7"/>
  <c r="K64" i="7"/>
  <c r="L69" i="7"/>
  <c r="K69" i="7"/>
  <c r="K49" i="7"/>
  <c r="K21" i="7"/>
  <c r="K53" i="7"/>
  <c r="K29" i="7"/>
  <c r="K25" i="7"/>
  <c r="K61" i="7"/>
  <c r="K41" i="7"/>
  <c r="K17" i="7"/>
  <c r="K65" i="7"/>
  <c r="K33" i="7"/>
  <c r="K9" i="7"/>
  <c r="K45" i="7"/>
  <c r="K5" i="7"/>
  <c r="K57" i="7"/>
  <c r="K37" i="7"/>
  <c r="K13" i="7"/>
  <c r="K3" i="6"/>
  <c r="L16" i="6"/>
  <c r="L24" i="6"/>
  <c r="L40" i="6"/>
  <c r="L48" i="6"/>
  <c r="K86" i="6"/>
  <c r="L75" i="6"/>
  <c r="L67" i="6"/>
  <c r="L59" i="6"/>
  <c r="L51" i="6"/>
  <c r="L3" i="6"/>
  <c r="K7" i="6"/>
  <c r="L11" i="6"/>
  <c r="K14" i="6"/>
  <c r="L19" i="6"/>
  <c r="K22" i="6"/>
  <c r="L27" i="6"/>
  <c r="K30" i="6"/>
  <c r="L35" i="6"/>
  <c r="K38" i="6"/>
  <c r="L43" i="6"/>
  <c r="K46" i="6"/>
  <c r="L88" i="6"/>
  <c r="K83" i="6"/>
  <c r="L80" i="6"/>
  <c r="K75" i="6"/>
  <c r="L72" i="6"/>
  <c r="K67" i="6"/>
  <c r="L64" i="6"/>
  <c r="K59" i="6"/>
  <c r="L56" i="6"/>
  <c r="K51" i="6"/>
  <c r="L8" i="6"/>
  <c r="L32" i="6"/>
  <c r="L83" i="6"/>
  <c r="K78" i="6"/>
  <c r="K70" i="6"/>
  <c r="K62" i="6"/>
  <c r="K54" i="6"/>
  <c r="L6" i="6"/>
  <c r="K9" i="6"/>
  <c r="L14" i="6"/>
  <c r="K17" i="6"/>
  <c r="L22" i="6"/>
  <c r="K25" i="6"/>
  <c r="L30" i="6"/>
  <c r="K33" i="6"/>
  <c r="L38" i="6"/>
  <c r="K41" i="6"/>
  <c r="L46" i="6"/>
  <c r="K88" i="6"/>
  <c r="L85" i="6"/>
  <c r="K80" i="6"/>
  <c r="L77" i="6"/>
  <c r="K72" i="6"/>
  <c r="L69" i="6"/>
  <c r="K64" i="6"/>
  <c r="L61" i="6"/>
  <c r="K56" i="6"/>
  <c r="L53" i="6"/>
  <c r="L4" i="6"/>
  <c r="L12" i="6"/>
  <c r="L20" i="6"/>
  <c r="L28" i="6"/>
  <c r="L36" i="6"/>
  <c r="L44" i="6"/>
  <c r="K90" i="6"/>
  <c r="L87" i="6"/>
  <c r="K82" i="6"/>
  <c r="L79" i="6"/>
  <c r="K74" i="6"/>
  <c r="L71" i="6"/>
  <c r="K66" i="6"/>
  <c r="L63" i="6"/>
  <c r="K58" i="6"/>
  <c r="L55" i="6"/>
  <c r="K50" i="6"/>
  <c r="K12" i="6"/>
  <c r="K20" i="6"/>
  <c r="K28" i="6"/>
  <c r="K36" i="6"/>
  <c r="L41" i="6"/>
  <c r="L90" i="6"/>
  <c r="L82" i="6"/>
  <c r="K77" i="6"/>
  <c r="L74" i="6"/>
  <c r="L66" i="6"/>
  <c r="K61" i="6"/>
  <c r="L58" i="6"/>
  <c r="K53" i="6"/>
  <c r="L50" i="6"/>
  <c r="L7" i="6"/>
  <c r="K10" i="6"/>
  <c r="L15" i="6"/>
  <c r="K18" i="6"/>
  <c r="L23" i="6"/>
  <c r="K26" i="6"/>
  <c r="L31" i="6"/>
  <c r="K34" i="6"/>
  <c r="L39" i="6"/>
  <c r="K42" i="6"/>
  <c r="L47" i="6"/>
  <c r="L84" i="6"/>
  <c r="L76" i="6"/>
  <c r="L68" i="6"/>
  <c r="L60" i="6"/>
  <c r="L52" i="6"/>
  <c r="K5" i="6"/>
  <c r="L10" i="6"/>
  <c r="K13" i="6"/>
  <c r="L18" i="6"/>
  <c r="K21" i="6"/>
  <c r="L26" i="6"/>
  <c r="K29" i="6"/>
  <c r="L34" i="6"/>
  <c r="K37" i="6"/>
  <c r="L42" i="6"/>
  <c r="K45" i="6"/>
  <c r="L89" i="6"/>
  <c r="K84" i="6"/>
  <c r="L81" i="6"/>
  <c r="K76" i="6"/>
  <c r="L73" i="6"/>
  <c r="K68" i="6"/>
  <c r="L65" i="6"/>
  <c r="K60" i="6"/>
  <c r="L57" i="6"/>
  <c r="K52" i="6"/>
  <c r="L49" i="6"/>
  <c r="L17" i="6"/>
  <c r="L25" i="6"/>
  <c r="L33" i="6"/>
  <c r="K44" i="6"/>
  <c r="K85" i="6"/>
  <c r="K69" i="6"/>
  <c r="L5" i="6"/>
  <c r="K8" i="6"/>
  <c r="L13" i="6"/>
  <c r="K16" i="6"/>
  <c r="L21" i="6"/>
  <c r="K24" i="6"/>
  <c r="L29" i="6"/>
  <c r="K32" i="6"/>
  <c r="L37" i="6"/>
  <c r="K40" i="6"/>
  <c r="L45" i="6"/>
  <c r="K48" i="6"/>
  <c r="K89" i="6"/>
  <c r="L86" i="6"/>
  <c r="K81" i="6"/>
  <c r="L78" i="6"/>
  <c r="K73" i="6"/>
  <c r="L70" i="6"/>
  <c r="K65" i="6"/>
  <c r="L62" i="6"/>
  <c r="K57" i="6"/>
  <c r="L54" i="6"/>
  <c r="K49" i="6"/>
  <c r="K35" i="6"/>
  <c r="K11" i="6"/>
  <c r="K55" i="6"/>
  <c r="K31" i="6"/>
  <c r="K23" i="6"/>
  <c r="K87" i="6"/>
  <c r="K63" i="6"/>
  <c r="K19" i="6"/>
  <c r="K6" i="6"/>
  <c r="K71" i="6"/>
  <c r="K47" i="6"/>
  <c r="K27" i="6"/>
  <c r="K79" i="6"/>
  <c r="K39" i="6"/>
  <c r="K15" i="6"/>
  <c r="K43" i="6"/>
  <c r="K4" i="5"/>
  <c r="K12" i="5"/>
  <c r="K20" i="5"/>
  <c r="K28" i="5"/>
  <c r="K36" i="5"/>
  <c r="K44" i="5"/>
  <c r="L4" i="5"/>
  <c r="K7" i="5"/>
  <c r="L12" i="5"/>
  <c r="K15" i="5"/>
  <c r="L20" i="5"/>
  <c r="K23" i="5"/>
  <c r="L28" i="5"/>
  <c r="K31" i="5"/>
  <c r="L36" i="5"/>
  <c r="K39" i="5"/>
  <c r="L44" i="5"/>
  <c r="K47" i="5"/>
  <c r="L9" i="5"/>
  <c r="L17" i="5"/>
  <c r="L25" i="5"/>
  <c r="L33" i="5"/>
  <c r="L41" i="5"/>
  <c r="K10" i="5"/>
  <c r="K18" i="5"/>
  <c r="K26" i="5"/>
  <c r="K34" i="5"/>
  <c r="K42" i="5"/>
  <c r="K37" i="5"/>
  <c r="L13" i="5"/>
  <c r="L21" i="5"/>
  <c r="L29" i="5"/>
  <c r="K32" i="5"/>
  <c r="L37" i="5"/>
  <c r="K48" i="5"/>
  <c r="K13" i="5"/>
  <c r="L42" i="5"/>
  <c r="K16" i="5"/>
  <c r="K40" i="5"/>
  <c r="K3" i="5"/>
  <c r="L8" i="5"/>
  <c r="L16" i="5"/>
  <c r="K19" i="5"/>
  <c r="L24" i="5"/>
  <c r="K27" i="5"/>
  <c r="L32" i="5"/>
  <c r="K35" i="5"/>
  <c r="L40" i="5"/>
  <c r="K43" i="5"/>
  <c r="L48" i="5"/>
  <c r="L27" i="5"/>
  <c r="K21" i="5"/>
  <c r="K45" i="5"/>
  <c r="K8" i="5"/>
  <c r="L45" i="5"/>
  <c r="L3" i="5"/>
  <c r="K6" i="5"/>
  <c r="K14" i="5"/>
  <c r="K22" i="5"/>
  <c r="K30" i="5"/>
  <c r="K38" i="5"/>
  <c r="K46" i="5"/>
  <c r="K29" i="5"/>
  <c r="L34" i="5"/>
  <c r="L5" i="5"/>
  <c r="K24" i="5"/>
  <c r="K11" i="5"/>
  <c r="L6" i="5"/>
  <c r="K9" i="5"/>
  <c r="L14" i="5"/>
  <c r="K17" i="5"/>
  <c r="L22" i="5"/>
  <c r="K25" i="5"/>
  <c r="L30" i="5"/>
  <c r="K33" i="5"/>
  <c r="L38" i="5"/>
  <c r="K41" i="5"/>
  <c r="L46" i="5"/>
  <c r="L39" i="5"/>
  <c r="L15" i="5"/>
  <c r="L43" i="5"/>
  <c r="L7" i="5"/>
  <c r="L10" i="5"/>
  <c r="L47" i="5"/>
  <c r="L11" i="5"/>
  <c r="L35" i="5"/>
  <c r="L23" i="5"/>
  <c r="L19" i="5"/>
  <c r="L3" i="4"/>
  <c r="K6" i="4"/>
  <c r="L11" i="4"/>
  <c r="K14" i="4"/>
  <c r="L19" i="4"/>
  <c r="K22" i="4"/>
  <c r="L27" i="4"/>
  <c r="K30" i="4"/>
  <c r="L35" i="4"/>
  <c r="K38" i="4"/>
  <c r="L43" i="4"/>
  <c r="K46" i="4"/>
  <c r="L51" i="4"/>
  <c r="K54" i="4"/>
  <c r="L59" i="4"/>
  <c r="K62" i="4"/>
  <c r="L67" i="4"/>
  <c r="L5" i="4"/>
  <c r="L29" i="4"/>
  <c r="L45" i="4"/>
  <c r="L69" i="4"/>
  <c r="K11" i="4"/>
  <c r="K19" i="4"/>
  <c r="L24" i="4"/>
  <c r="L32" i="4"/>
  <c r="L40" i="4"/>
  <c r="L48" i="4"/>
  <c r="L64" i="4"/>
  <c r="K69" i="4"/>
  <c r="L6" i="4"/>
  <c r="K9" i="4"/>
  <c r="L14" i="4"/>
  <c r="K17" i="4"/>
  <c r="L22" i="4"/>
  <c r="K25" i="4"/>
  <c r="L30" i="4"/>
  <c r="K33" i="4"/>
  <c r="L38" i="4"/>
  <c r="K41" i="4"/>
  <c r="L46" i="4"/>
  <c r="K49" i="4"/>
  <c r="L54" i="4"/>
  <c r="K57" i="4"/>
  <c r="L62" i="4"/>
  <c r="K65" i="4"/>
  <c r="L9" i="4"/>
  <c r="L17" i="4"/>
  <c r="L25" i="4"/>
  <c r="L33" i="4"/>
  <c r="L41" i="4"/>
  <c r="L49" i="4"/>
  <c r="L57" i="4"/>
  <c r="L65" i="4"/>
  <c r="L4" i="4"/>
  <c r="K7" i="4"/>
  <c r="L12" i="4"/>
  <c r="K15" i="4"/>
  <c r="L20" i="4"/>
  <c r="K23" i="4"/>
  <c r="L28" i="4"/>
  <c r="K31" i="4"/>
  <c r="L36" i="4"/>
  <c r="K39" i="4"/>
  <c r="L44" i="4"/>
  <c r="K47" i="4"/>
  <c r="L52" i="4"/>
  <c r="K55" i="4"/>
  <c r="L60" i="4"/>
  <c r="K63" i="4"/>
  <c r="L68" i="4"/>
  <c r="L53" i="4"/>
  <c r="K59" i="4"/>
  <c r="L7" i="4"/>
  <c r="K10" i="4"/>
  <c r="L15" i="4"/>
  <c r="K18" i="4"/>
  <c r="L23" i="4"/>
  <c r="K26" i="4"/>
  <c r="L31" i="4"/>
  <c r="K34" i="4"/>
  <c r="L39" i="4"/>
  <c r="K42" i="4"/>
  <c r="L47" i="4"/>
  <c r="K50" i="4"/>
  <c r="L55" i="4"/>
  <c r="K58" i="4"/>
  <c r="L63" i="4"/>
  <c r="K66" i="4"/>
  <c r="L13" i="4"/>
  <c r="L21" i="4"/>
  <c r="L37" i="4"/>
  <c r="K3" i="4"/>
  <c r="L8" i="4"/>
  <c r="L16" i="4"/>
  <c r="K27" i="4"/>
  <c r="K35" i="4"/>
  <c r="K43" i="4"/>
  <c r="K51" i="4"/>
  <c r="L56" i="4"/>
  <c r="K67" i="4"/>
  <c r="K5" i="4"/>
  <c r="L10" i="4"/>
  <c r="K13" i="4"/>
  <c r="L18" i="4"/>
  <c r="K21" i="4"/>
  <c r="L26" i="4"/>
  <c r="K29" i="4"/>
  <c r="L34" i="4"/>
  <c r="K37" i="4"/>
  <c r="L42" i="4"/>
  <c r="K45" i="4"/>
  <c r="L50" i="4"/>
  <c r="K53" i="4"/>
  <c r="L58" i="4"/>
  <c r="K61" i="4"/>
  <c r="L66" i="4"/>
  <c r="K52" i="4"/>
  <c r="K28" i="4"/>
  <c r="K12" i="4"/>
  <c r="K56" i="4"/>
  <c r="K32" i="4"/>
  <c r="K8" i="4"/>
  <c r="K64" i="4"/>
  <c r="K44" i="4"/>
  <c r="K24" i="4"/>
  <c r="K68" i="4"/>
  <c r="K40" i="4"/>
  <c r="K16" i="4"/>
  <c r="K60" i="4"/>
  <c r="K36" i="4"/>
  <c r="K20" i="4"/>
  <c r="K48" i="4"/>
  <c r="K4" i="4"/>
  <c r="K63" i="3"/>
  <c r="L7" i="3"/>
  <c r="K10" i="3"/>
  <c r="L15" i="3"/>
  <c r="K18" i="3"/>
  <c r="L23" i="3"/>
  <c r="K26" i="3"/>
  <c r="L31" i="3"/>
  <c r="K34" i="3"/>
  <c r="L39" i="3"/>
  <c r="K42" i="3"/>
  <c r="L47" i="3"/>
  <c r="K50" i="3"/>
  <c r="L55" i="3"/>
  <c r="K58" i="3"/>
  <c r="L63" i="3"/>
  <c r="K66" i="3"/>
  <c r="K12" i="3"/>
  <c r="K20" i="3"/>
  <c r="K28" i="3"/>
  <c r="L41" i="3"/>
  <c r="K52" i="3"/>
  <c r="L57" i="3"/>
  <c r="L65" i="3"/>
  <c r="K7" i="3"/>
  <c r="L12" i="3"/>
  <c r="K23" i="3"/>
  <c r="L28" i="3"/>
  <c r="K39" i="3"/>
  <c r="L44" i="3"/>
  <c r="K55" i="3"/>
  <c r="L60" i="3"/>
  <c r="L10" i="3"/>
  <c r="L18" i="3"/>
  <c r="L26" i="3"/>
  <c r="L34" i="3"/>
  <c r="L42" i="3"/>
  <c r="L50" i="3"/>
  <c r="L58" i="3"/>
  <c r="L66" i="3"/>
  <c r="L5" i="3"/>
  <c r="K13" i="3"/>
  <c r="L13" i="3"/>
  <c r="K16" i="3"/>
  <c r="L21" i="3"/>
  <c r="K24" i="3"/>
  <c r="L29" i="3"/>
  <c r="K32" i="3"/>
  <c r="L37" i="3"/>
  <c r="K40" i="3"/>
  <c r="L45" i="3"/>
  <c r="K48" i="3"/>
  <c r="L53" i="3"/>
  <c r="K56" i="3"/>
  <c r="L61" i="3"/>
  <c r="K64" i="3"/>
  <c r="K3" i="3"/>
  <c r="L8" i="3"/>
  <c r="K11" i="3"/>
  <c r="L16" i="3"/>
  <c r="K19" i="3"/>
  <c r="L24" i="3"/>
  <c r="K27" i="3"/>
  <c r="L32" i="3"/>
  <c r="K35" i="3"/>
  <c r="L40" i="3"/>
  <c r="K43" i="3"/>
  <c r="L48" i="3"/>
  <c r="K51" i="3"/>
  <c r="L56" i="3"/>
  <c r="K59" i="3"/>
  <c r="L64" i="3"/>
  <c r="K67" i="3"/>
  <c r="K4" i="3"/>
  <c r="K6" i="3"/>
  <c r="L11" i="3"/>
  <c r="K14" i="3"/>
  <c r="L19" i="3"/>
  <c r="K22" i="3"/>
  <c r="L27" i="3"/>
  <c r="K30" i="3"/>
  <c r="L35" i="3"/>
  <c r="K38" i="3"/>
  <c r="L43" i="3"/>
  <c r="K46" i="3"/>
  <c r="L51" i="3"/>
  <c r="K54" i="3"/>
  <c r="L59" i="3"/>
  <c r="K62" i="3"/>
  <c r="L67" i="3"/>
  <c r="L17" i="3"/>
  <c r="L25" i="3"/>
  <c r="L33" i="3"/>
  <c r="K44" i="3"/>
  <c r="L49" i="3"/>
  <c r="K60" i="3"/>
  <c r="K68" i="3"/>
  <c r="L4" i="3"/>
  <c r="K15" i="3"/>
  <c r="L20" i="3"/>
  <c r="K31" i="3"/>
  <c r="L36" i="3"/>
  <c r="K47" i="3"/>
  <c r="L52" i="3"/>
  <c r="L68" i="3"/>
  <c r="L6" i="3"/>
  <c r="L14" i="3"/>
  <c r="L22" i="3"/>
  <c r="L30" i="3"/>
  <c r="L38" i="3"/>
  <c r="L46" i="3"/>
  <c r="L54" i="3"/>
  <c r="L62" i="3"/>
  <c r="K65" i="3"/>
  <c r="K41" i="3"/>
  <c r="K25" i="3"/>
  <c r="K57" i="3"/>
  <c r="K33" i="3"/>
  <c r="K5" i="3"/>
  <c r="K8" i="3"/>
  <c r="K49" i="3"/>
  <c r="K17" i="3"/>
  <c r="L3" i="3"/>
  <c r="K45" i="3"/>
  <c r="K21" i="3"/>
  <c r="K61" i="3"/>
  <c r="K37" i="3"/>
  <c r="K9" i="3"/>
  <c r="K53" i="3"/>
  <c r="K29" i="3"/>
  <c r="L12" i="2"/>
  <c r="K55" i="2"/>
  <c r="L13" i="2"/>
  <c r="K24" i="2"/>
  <c r="L37" i="2"/>
  <c r="L45" i="2"/>
  <c r="L69" i="2"/>
  <c r="K80" i="2"/>
  <c r="K4" i="2"/>
  <c r="L9" i="2"/>
  <c r="K12" i="2"/>
  <c r="L17" i="2"/>
  <c r="K20" i="2"/>
  <c r="L25" i="2"/>
  <c r="K28" i="2"/>
  <c r="L33" i="2"/>
  <c r="K36" i="2"/>
  <c r="L41" i="2"/>
  <c r="K44" i="2"/>
  <c r="L49" i="2"/>
  <c r="K52" i="2"/>
  <c r="L57" i="2"/>
  <c r="K60" i="2"/>
  <c r="L65" i="2"/>
  <c r="K68" i="2"/>
  <c r="L73" i="2"/>
  <c r="K76" i="2"/>
  <c r="L81" i="2"/>
  <c r="K84" i="2"/>
  <c r="L89" i="2"/>
  <c r="K92" i="2"/>
  <c r="L97" i="2"/>
  <c r="K100" i="2"/>
  <c r="L105" i="2"/>
  <c r="K108" i="2"/>
  <c r="L113" i="2"/>
  <c r="K116" i="2"/>
  <c r="L158" i="2"/>
  <c r="K153" i="2"/>
  <c r="L150" i="2"/>
  <c r="K145" i="2"/>
  <c r="L142" i="2"/>
  <c r="K137" i="2"/>
  <c r="L134" i="2"/>
  <c r="K129" i="2"/>
  <c r="L126" i="2"/>
  <c r="K121" i="2"/>
  <c r="K31" i="2"/>
  <c r="L44" i="2"/>
  <c r="L52" i="2"/>
  <c r="L68" i="2"/>
  <c r="L76" i="2"/>
  <c r="L84" i="2"/>
  <c r="L92" i="2"/>
  <c r="L100" i="2"/>
  <c r="L108" i="2"/>
  <c r="K119" i="2"/>
  <c r="K126" i="2"/>
  <c r="K10" i="2"/>
  <c r="K18" i="2"/>
  <c r="K26" i="2"/>
  <c r="K34" i="2"/>
  <c r="K42" i="2"/>
  <c r="K50" i="2"/>
  <c r="K58" i="2"/>
  <c r="K66" i="2"/>
  <c r="K74" i="2"/>
  <c r="K82" i="2"/>
  <c r="K90" i="2"/>
  <c r="K98" i="2"/>
  <c r="K106" i="2"/>
  <c r="K114" i="2"/>
  <c r="K155" i="2"/>
  <c r="L152" i="2"/>
  <c r="K147" i="2"/>
  <c r="L144" i="2"/>
  <c r="K139" i="2"/>
  <c r="L136" i="2"/>
  <c r="K131" i="2"/>
  <c r="L128" i="2"/>
  <c r="K123" i="2"/>
  <c r="K15" i="2"/>
  <c r="L28" i="2"/>
  <c r="L36" i="2"/>
  <c r="K47" i="2"/>
  <c r="K63" i="2"/>
  <c r="K71" i="2"/>
  <c r="K79" i="2"/>
  <c r="K87" i="2"/>
  <c r="K95" i="2"/>
  <c r="K103" i="2"/>
  <c r="K111" i="2"/>
  <c r="L116" i="2"/>
  <c r="K158" i="2"/>
  <c r="L155" i="2"/>
  <c r="K150" i="2"/>
  <c r="L147" i="2"/>
  <c r="K142" i="2"/>
  <c r="L139" i="2"/>
  <c r="K134" i="2"/>
  <c r="L131" i="2"/>
  <c r="L123" i="2"/>
  <c r="K5" i="2"/>
  <c r="L10" i="2"/>
  <c r="K13" i="2"/>
  <c r="L18" i="2"/>
  <c r="K21" i="2"/>
  <c r="L26" i="2"/>
  <c r="K29" i="2"/>
  <c r="L34" i="2"/>
  <c r="K37" i="2"/>
  <c r="L42" i="2"/>
  <c r="K45" i="2"/>
  <c r="L50" i="2"/>
  <c r="K53" i="2"/>
  <c r="L58" i="2"/>
  <c r="K61" i="2"/>
  <c r="L66" i="2"/>
  <c r="K69" i="2"/>
  <c r="L74" i="2"/>
  <c r="K77" i="2"/>
  <c r="L82" i="2"/>
  <c r="K85" i="2"/>
  <c r="L90" i="2"/>
  <c r="K93" i="2"/>
  <c r="L98" i="2"/>
  <c r="K101" i="2"/>
  <c r="L106" i="2"/>
  <c r="K109" i="2"/>
  <c r="L114" i="2"/>
  <c r="K117" i="2"/>
  <c r="L157" i="2"/>
  <c r="K152" i="2"/>
  <c r="L149" i="2"/>
  <c r="K144" i="2"/>
  <c r="L141" i="2"/>
  <c r="K136" i="2"/>
  <c r="L133" i="2"/>
  <c r="K128" i="2"/>
  <c r="L125" i="2"/>
  <c r="L20" i="2"/>
  <c r="L60" i="2"/>
  <c r="K8" i="2"/>
  <c r="K16" i="2"/>
  <c r="L29" i="2"/>
  <c r="K48" i="2"/>
  <c r="K56" i="2"/>
  <c r="K64" i="2"/>
  <c r="K72" i="2"/>
  <c r="L85" i="2"/>
  <c r="L93" i="2"/>
  <c r="K104" i="2"/>
  <c r="K112" i="2"/>
  <c r="L117" i="2"/>
  <c r="K157" i="2"/>
  <c r="K149" i="2"/>
  <c r="K141" i="2"/>
  <c r="L130" i="2"/>
  <c r="L122" i="2"/>
  <c r="L8" i="2"/>
  <c r="K11" i="2"/>
  <c r="L16" i="2"/>
  <c r="K19" i="2"/>
  <c r="L24" i="2"/>
  <c r="K27" i="2"/>
  <c r="L32" i="2"/>
  <c r="K35" i="2"/>
  <c r="L40" i="2"/>
  <c r="K43" i="2"/>
  <c r="L48" i="2"/>
  <c r="K51" i="2"/>
  <c r="L56" i="2"/>
  <c r="K59" i="2"/>
  <c r="L64" i="2"/>
  <c r="K67" i="2"/>
  <c r="L72" i="2"/>
  <c r="K75" i="2"/>
  <c r="L80" i="2"/>
  <c r="K83" i="2"/>
  <c r="L88" i="2"/>
  <c r="K91" i="2"/>
  <c r="L96" i="2"/>
  <c r="K99" i="2"/>
  <c r="L104" i="2"/>
  <c r="K107" i="2"/>
  <c r="L112" i="2"/>
  <c r="K115" i="2"/>
  <c r="L120" i="2"/>
  <c r="K154" i="2"/>
  <c r="K146" i="2"/>
  <c r="K138" i="2"/>
  <c r="K130" i="2"/>
  <c r="K122" i="2"/>
  <c r="L3" i="2"/>
  <c r="K6" i="2"/>
  <c r="K14" i="2"/>
  <c r="K22" i="2"/>
  <c r="K30" i="2"/>
  <c r="K38" i="2"/>
  <c r="K46" i="2"/>
  <c r="K54" i="2"/>
  <c r="K62" i="2"/>
  <c r="K70" i="2"/>
  <c r="K78" i="2"/>
  <c r="K86" i="2"/>
  <c r="K94" i="2"/>
  <c r="K102" i="2"/>
  <c r="K110" i="2"/>
  <c r="K118" i="2"/>
  <c r="L156" i="2"/>
  <c r="K151" i="2"/>
  <c r="L148" i="2"/>
  <c r="K143" i="2"/>
  <c r="L140" i="2"/>
  <c r="K135" i="2"/>
  <c r="L132" i="2"/>
  <c r="K127" i="2"/>
  <c r="L124" i="2"/>
  <c r="K23" i="2"/>
  <c r="K39" i="2"/>
  <c r="L5" i="2"/>
  <c r="L21" i="2"/>
  <c r="K32" i="2"/>
  <c r="K40" i="2"/>
  <c r="L53" i="2"/>
  <c r="L61" i="2"/>
  <c r="L77" i="2"/>
  <c r="K88" i="2"/>
  <c r="K96" i="2"/>
  <c r="L101" i="2"/>
  <c r="L109" i="2"/>
  <c r="K120" i="2"/>
  <c r="L154" i="2"/>
  <c r="L146" i="2"/>
  <c r="L138" i="2"/>
  <c r="K133" i="2"/>
  <c r="K125" i="2"/>
  <c r="L6" i="2"/>
  <c r="K9" i="2"/>
  <c r="L14" i="2"/>
  <c r="K17" i="2"/>
  <c r="L22" i="2"/>
  <c r="K25" i="2"/>
  <c r="L30" i="2"/>
  <c r="K33" i="2"/>
  <c r="L38" i="2"/>
  <c r="K41" i="2"/>
  <c r="L46" i="2"/>
  <c r="K49" i="2"/>
  <c r="L54" i="2"/>
  <c r="K57" i="2"/>
  <c r="L62" i="2"/>
  <c r="K65" i="2"/>
  <c r="L70" i="2"/>
  <c r="K73" i="2"/>
  <c r="L78" i="2"/>
  <c r="K81" i="2"/>
  <c r="L86" i="2"/>
  <c r="K89" i="2"/>
  <c r="L94" i="2"/>
  <c r="K97" i="2"/>
  <c r="L102" i="2"/>
  <c r="K105" i="2"/>
  <c r="L110" i="2"/>
  <c r="K113" i="2"/>
  <c r="L118" i="2"/>
  <c r="K156" i="2"/>
  <c r="L153" i="2"/>
  <c r="K148" i="2"/>
  <c r="L145" i="2"/>
  <c r="K140" i="2"/>
  <c r="L137" i="2"/>
  <c r="K132" i="2"/>
  <c r="L129" i="2"/>
  <c r="K124" i="2"/>
  <c r="L121" i="2"/>
  <c r="L135" i="2"/>
  <c r="L111" i="2"/>
  <c r="L87" i="2"/>
  <c r="L63" i="2"/>
  <c r="L31" i="2"/>
  <c r="L7" i="2"/>
  <c r="L119" i="2"/>
  <c r="L95" i="2"/>
  <c r="L71" i="2"/>
  <c r="L47" i="2"/>
  <c r="L19" i="2"/>
  <c r="K7" i="2"/>
  <c r="L99" i="2"/>
  <c r="L67" i="2"/>
  <c r="L35" i="2"/>
  <c r="L15" i="2"/>
  <c r="L143" i="2"/>
  <c r="L115" i="2"/>
  <c r="L91" i="2"/>
  <c r="L75" i="2"/>
  <c r="L51" i="2"/>
  <c r="L27" i="2"/>
  <c r="L151" i="2"/>
  <c r="L103" i="2"/>
  <c r="L79" i="2"/>
  <c r="L55" i="2"/>
  <c r="L39" i="2"/>
  <c r="L23" i="2"/>
  <c r="L127" i="2"/>
  <c r="L107" i="2"/>
  <c r="L83" i="2"/>
  <c r="L59" i="2"/>
  <c r="L43" i="2"/>
  <c r="L11" i="2"/>
  <c r="L53" i="1"/>
  <c r="L5" i="1"/>
  <c r="K93" i="1"/>
  <c r="K81" i="1"/>
  <c r="K69" i="1"/>
  <c r="K61" i="1"/>
  <c r="K49" i="1"/>
  <c r="K37" i="1"/>
  <c r="K25" i="1"/>
  <c r="K17" i="1"/>
  <c r="K13" i="1"/>
  <c r="K3" i="1"/>
  <c r="L69" i="1"/>
  <c r="L29" i="1"/>
  <c r="L14" i="1"/>
  <c r="K117" i="1"/>
  <c r="K97" i="1"/>
  <c r="K85" i="1"/>
  <c r="K77" i="1"/>
  <c r="K65" i="1"/>
  <c r="K53" i="1"/>
  <c r="K41" i="1"/>
  <c r="K33" i="1"/>
  <c r="K21" i="1"/>
  <c r="L116" i="1"/>
  <c r="L108" i="1"/>
  <c r="L104" i="1"/>
  <c r="L96" i="1"/>
  <c r="L88" i="1"/>
  <c r="L84" i="1"/>
  <c r="L80" i="1"/>
  <c r="L76" i="1"/>
  <c r="L72" i="1"/>
  <c r="L68" i="1"/>
  <c r="L64" i="1"/>
  <c r="L60" i="1"/>
  <c r="L56" i="1"/>
  <c r="L52" i="1"/>
  <c r="L48" i="1"/>
  <c r="L44" i="1"/>
  <c r="L40" i="1"/>
  <c r="L36" i="1"/>
  <c r="L32" i="1"/>
  <c r="L28" i="1"/>
  <c r="L24" i="1"/>
  <c r="L20" i="1"/>
  <c r="L16" i="1"/>
  <c r="L12" i="1"/>
  <c r="L8" i="1"/>
  <c r="L4" i="1"/>
  <c r="L77" i="1"/>
  <c r="L37" i="1"/>
  <c r="K109" i="1"/>
  <c r="K89" i="1"/>
  <c r="K73" i="1"/>
  <c r="K57" i="1"/>
  <c r="K45" i="1"/>
  <c r="K29" i="1"/>
  <c r="K9" i="1"/>
  <c r="L120" i="1"/>
  <c r="L112" i="1"/>
  <c r="L100" i="1"/>
  <c r="L92" i="1"/>
  <c r="K120" i="1"/>
  <c r="K112" i="1"/>
  <c r="K104" i="1"/>
  <c r="K96" i="1"/>
  <c r="K88" i="1"/>
  <c r="K80" i="1"/>
  <c r="K72" i="1"/>
  <c r="K64" i="1"/>
  <c r="K56" i="1"/>
  <c r="K48" i="1"/>
  <c r="K40" i="1"/>
  <c r="K32" i="1"/>
  <c r="K24" i="1"/>
  <c r="K16" i="1"/>
  <c r="K8" i="1"/>
  <c r="L15" i="1"/>
  <c r="L11" i="1"/>
  <c r="L7" i="1"/>
  <c r="L61" i="1"/>
  <c r="K113" i="1"/>
  <c r="L119" i="1"/>
  <c r="L107" i="1"/>
  <c r="L95" i="1"/>
  <c r="L83" i="1"/>
  <c r="L71" i="1"/>
  <c r="L63" i="1"/>
  <c r="L55" i="1"/>
  <c r="L43" i="1"/>
  <c r="L27" i="1"/>
  <c r="K115" i="1"/>
  <c r="K103" i="1"/>
  <c r="K91" i="1"/>
  <c r="K83" i="1"/>
  <c r="K79" i="1"/>
  <c r="K71" i="1"/>
  <c r="K67" i="1"/>
  <c r="K63" i="1"/>
  <c r="K59" i="1"/>
  <c r="K55" i="1"/>
  <c r="K51" i="1"/>
  <c r="K47" i="1"/>
  <c r="K39" i="1"/>
  <c r="K35" i="1"/>
  <c r="K31" i="1"/>
  <c r="K27" i="1"/>
  <c r="K23" i="1"/>
  <c r="K19" i="1"/>
  <c r="K15" i="1"/>
  <c r="K11" i="1"/>
  <c r="K7" i="1"/>
  <c r="L21" i="1"/>
  <c r="K105" i="1"/>
  <c r="L115" i="1"/>
  <c r="L103" i="1"/>
  <c r="L91" i="1"/>
  <c r="L79" i="1"/>
  <c r="L67" i="1"/>
  <c r="L51" i="1"/>
  <c r="L39" i="1"/>
  <c r="L31" i="1"/>
  <c r="L19" i="1"/>
  <c r="K107" i="1"/>
  <c r="K95" i="1"/>
  <c r="K87" i="1"/>
  <c r="K75" i="1"/>
  <c r="K43" i="1"/>
  <c r="L45" i="1"/>
  <c r="L13" i="1"/>
  <c r="L30" i="1"/>
  <c r="K101" i="1"/>
  <c r="L111" i="1"/>
  <c r="L99" i="1"/>
  <c r="L87" i="1"/>
  <c r="L75" i="1"/>
  <c r="L59" i="1"/>
  <c r="L47" i="1"/>
  <c r="L35" i="1"/>
  <c r="L23" i="1"/>
  <c r="K119" i="1"/>
  <c r="K111" i="1"/>
  <c r="K99" i="1"/>
  <c r="K118" i="1"/>
  <c r="K110" i="1"/>
  <c r="K102" i="1"/>
  <c r="K94" i="1"/>
  <c r="K86" i="1"/>
  <c r="K78" i="1"/>
  <c r="K70" i="1"/>
  <c r="K62" i="1"/>
  <c r="K54" i="1"/>
  <c r="K46" i="1"/>
  <c r="K38" i="1"/>
  <c r="K30" i="1"/>
  <c r="K22" i="1"/>
  <c r="K14" i="1"/>
  <c r="K6" i="1"/>
  <c r="L114" i="1"/>
  <c r="L106" i="1"/>
  <c r="L98" i="1"/>
  <c r="L34" i="1"/>
  <c r="L18" i="1"/>
  <c r="L10" i="1"/>
  <c r="K114" i="1"/>
  <c r="K106" i="1"/>
  <c r="K66" i="1"/>
  <c r="K10" i="1"/>
  <c r="K98" i="1"/>
  <c r="K90" i="1"/>
  <c r="K82" i="1"/>
  <c r="K74" i="1"/>
  <c r="K58" i="1"/>
  <c r="K50" i="1"/>
  <c r="K42" i="1"/>
  <c r="K34" i="1"/>
  <c r="K26" i="1"/>
  <c r="K18" i="1"/>
  <c r="L90" i="1"/>
  <c r="L82" i="1"/>
  <c r="L74" i="1"/>
  <c r="L66" i="1"/>
  <c r="L58" i="1"/>
  <c r="L50" i="1"/>
  <c r="L42" i="1"/>
  <c r="L26" i="1"/>
  <c r="K5" i="1"/>
  <c r="K116" i="1"/>
  <c r="L113" i="1"/>
  <c r="K108" i="1"/>
  <c r="L105" i="1"/>
  <c r="K100" i="1"/>
  <c r="L97" i="1"/>
  <c r="K92" i="1"/>
  <c r="L89" i="1"/>
  <c r="K84" i="1"/>
  <c r="L81" i="1"/>
  <c r="K76" i="1"/>
  <c r="L73" i="1"/>
  <c r="K68" i="1"/>
  <c r="L65" i="1"/>
  <c r="K60" i="1"/>
  <c r="L57" i="1"/>
  <c r="K52" i="1"/>
  <c r="L49" i="1"/>
  <c r="K44" i="1"/>
  <c r="L41" i="1"/>
  <c r="K36" i="1"/>
  <c r="L33" i="1"/>
  <c r="K28" i="1"/>
  <c r="L25" i="1"/>
  <c r="K20" i="1"/>
  <c r="L17" i="1"/>
  <c r="K12" i="1"/>
  <c r="L9" i="1"/>
  <c r="K4" i="1"/>
  <c r="L3" i="1"/>
  <c r="L118" i="1"/>
  <c r="L110" i="1"/>
  <c r="L102" i="1"/>
  <c r="L94" i="1"/>
  <c r="L86" i="1"/>
  <c r="L78" i="1"/>
  <c r="L70" i="1"/>
  <c r="L62" i="1"/>
  <c r="L54" i="1"/>
  <c r="L46" i="1"/>
  <c r="L38" i="1"/>
  <c r="B19" i="51" l="1"/>
  <c r="AO18" i="51"/>
  <c r="AK18" i="51"/>
  <c r="AL6" i="18"/>
  <c r="B7" i="18"/>
  <c r="AH6" i="18"/>
  <c r="AO19" i="51" l="1"/>
  <c r="AK19" i="51"/>
  <c r="B20" i="51"/>
  <c r="B8" i="18"/>
  <c r="AH7" i="18"/>
  <c r="AL7" i="18"/>
  <c r="B21" i="51" l="1"/>
  <c r="AK20" i="51"/>
  <c r="AO20" i="51"/>
  <c r="AH8" i="18"/>
  <c r="AL8" i="18"/>
  <c r="B9" i="18"/>
  <c r="AO21" i="51" l="1"/>
  <c r="AK21" i="51"/>
  <c r="B22" i="51"/>
  <c r="AL9" i="18"/>
  <c r="AH9" i="18"/>
  <c r="B10" i="18"/>
  <c r="B23" i="51" l="1"/>
  <c r="AK22" i="51"/>
  <c r="AO22" i="51"/>
  <c r="AL10" i="18"/>
  <c r="B11" i="18"/>
  <c r="AH10" i="18"/>
  <c r="AO23" i="51" l="1"/>
  <c r="AK23" i="51"/>
  <c r="B24" i="51"/>
  <c r="B12" i="18"/>
  <c r="AH11" i="18"/>
  <c r="AL11" i="18"/>
  <c r="B25" i="51" l="1"/>
  <c r="AO24" i="51"/>
  <c r="AK24" i="51"/>
  <c r="AH12" i="18"/>
  <c r="AL12" i="18"/>
  <c r="B13" i="18"/>
  <c r="AO25" i="51" l="1"/>
  <c r="AK25" i="51"/>
  <c r="B26" i="51"/>
  <c r="AH13" i="18"/>
  <c r="AL13" i="18"/>
  <c r="B14" i="18"/>
  <c r="AK26" i="51" l="1"/>
  <c r="AO26" i="51"/>
  <c r="B27" i="51"/>
  <c r="AL14" i="18"/>
  <c r="B15" i="18"/>
  <c r="AH14" i="18"/>
  <c r="AO27" i="51" l="1"/>
  <c r="AK27" i="51"/>
  <c r="B28" i="51"/>
  <c r="B16" i="18"/>
  <c r="AH15" i="18"/>
  <c r="AL15" i="18"/>
  <c r="B29" i="51" l="1"/>
  <c r="AK28" i="51"/>
  <c r="AO28" i="51"/>
  <c r="AH16" i="18"/>
  <c r="AL16" i="18"/>
  <c r="B17" i="18"/>
  <c r="B30" i="51" l="1"/>
  <c r="AO29" i="51"/>
  <c r="AK29" i="51"/>
  <c r="AL17" i="18"/>
  <c r="B18" i="18"/>
  <c r="AH17" i="18"/>
  <c r="AK30" i="51" l="1"/>
  <c r="B31" i="51"/>
  <c r="AO30" i="51"/>
  <c r="AL18" i="18"/>
  <c r="B19" i="18"/>
  <c r="AH18" i="18"/>
  <c r="AO31" i="51" l="1"/>
  <c r="AK31" i="51"/>
  <c r="B32" i="51"/>
  <c r="B20" i="18"/>
  <c r="AH19" i="18"/>
  <c r="AL19" i="18"/>
  <c r="B33" i="51" l="1"/>
  <c r="AO32" i="51"/>
  <c r="AK32" i="51"/>
  <c r="AH20" i="18"/>
  <c r="AL20" i="18"/>
  <c r="B21" i="18"/>
  <c r="AO33" i="51" l="1"/>
  <c r="AK33" i="51"/>
  <c r="B34" i="51"/>
  <c r="AL21" i="18"/>
  <c r="B22" i="18"/>
  <c r="AH21" i="18"/>
  <c r="AK34" i="51" l="1"/>
  <c r="AO34" i="51"/>
  <c r="B35" i="51"/>
  <c r="AL22" i="18"/>
  <c r="B23" i="18"/>
  <c r="AH22" i="18"/>
  <c r="AO35" i="51" l="1"/>
  <c r="AK35" i="51"/>
  <c r="B36" i="51"/>
  <c r="B24" i="18"/>
  <c r="AH23" i="18"/>
  <c r="AL23" i="18"/>
  <c r="B37" i="51" l="1"/>
  <c r="AK36" i="51"/>
  <c r="AO36" i="51"/>
  <c r="AH24" i="18"/>
  <c r="AL24" i="18"/>
  <c r="B25" i="18"/>
  <c r="B38" i="51" l="1"/>
  <c r="AO37" i="51"/>
  <c r="AK37" i="51"/>
  <c r="AL25" i="18"/>
  <c r="B26" i="18"/>
  <c r="AH25" i="18"/>
  <c r="AK38" i="51" l="1"/>
  <c r="B39" i="51"/>
  <c r="AO38" i="51"/>
  <c r="AL26" i="18"/>
  <c r="B27" i="18"/>
  <c r="AH26" i="18"/>
  <c r="AO39" i="51" l="1"/>
  <c r="AK39" i="51"/>
  <c r="B40" i="51"/>
  <c r="B28" i="18"/>
  <c r="AH27" i="18"/>
  <c r="AL27" i="18"/>
  <c r="B41" i="51" l="1"/>
  <c r="AO40" i="51"/>
  <c r="AK40" i="51"/>
  <c r="AH28" i="18"/>
  <c r="AL28" i="18"/>
  <c r="B29" i="18"/>
  <c r="AO41" i="51" l="1"/>
  <c r="AK41" i="51"/>
  <c r="B42" i="51"/>
  <c r="AH29" i="18"/>
  <c r="AL29" i="18"/>
  <c r="B30" i="18"/>
  <c r="AK42" i="51" l="1"/>
  <c r="AO42" i="51"/>
  <c r="B43" i="51"/>
  <c r="AL30" i="18"/>
  <c r="B31" i="18"/>
  <c r="AH30" i="18"/>
  <c r="AO43" i="51" l="1"/>
  <c r="AK43" i="51"/>
  <c r="B44" i="51"/>
  <c r="B32" i="18"/>
  <c r="AH31" i="18"/>
  <c r="AL31" i="18"/>
  <c r="B45" i="51" l="1"/>
  <c r="AO44" i="51"/>
  <c r="AK44" i="51"/>
  <c r="AH32" i="18"/>
  <c r="AL32" i="18"/>
  <c r="B33" i="18"/>
  <c r="B46" i="51" l="1"/>
  <c r="AO45" i="51"/>
  <c r="AK45" i="51"/>
  <c r="AH33" i="18"/>
  <c r="AL33" i="18"/>
  <c r="B34" i="18"/>
  <c r="AK46" i="51" l="1"/>
  <c r="B47" i="51"/>
  <c r="AO46" i="51"/>
  <c r="AL34" i="18"/>
  <c r="B35" i="18"/>
  <c r="AH34" i="18"/>
  <c r="AO47" i="51" l="1"/>
  <c r="AK47" i="51"/>
  <c r="B48" i="51"/>
  <c r="B36" i="18"/>
  <c r="AH35" i="18"/>
  <c r="AL35" i="18"/>
  <c r="B49" i="51" l="1"/>
  <c r="AK48" i="51"/>
  <c r="AO48" i="51"/>
  <c r="AH36" i="18"/>
  <c r="AL36" i="18"/>
  <c r="B37" i="18"/>
  <c r="AO49" i="51" l="1"/>
  <c r="B50" i="51"/>
  <c r="AK49" i="51"/>
  <c r="AL37" i="18"/>
  <c r="AH37" i="18"/>
  <c r="B38" i="18"/>
  <c r="AK50" i="51" l="1"/>
  <c r="B51" i="51"/>
  <c r="AO50" i="51"/>
  <c r="AL38" i="18"/>
  <c r="B39" i="18"/>
  <c r="AH38" i="18"/>
  <c r="AO51" i="51" l="1"/>
  <c r="AK51" i="51"/>
  <c r="B52" i="51"/>
  <c r="B40" i="18"/>
  <c r="AH39" i="18"/>
  <c r="AL39" i="18"/>
  <c r="B53" i="51" l="1"/>
  <c r="AK52" i="51"/>
  <c r="AO52" i="51"/>
  <c r="AH40" i="18"/>
  <c r="AL40" i="18"/>
  <c r="B41" i="18"/>
  <c r="AK53" i="51" l="1"/>
  <c r="B54" i="51"/>
  <c r="AO53" i="51"/>
  <c r="AH41" i="18"/>
  <c r="AL41" i="18"/>
  <c r="B42" i="18"/>
  <c r="AK54" i="51" l="1"/>
  <c r="AO54" i="51"/>
  <c r="B55" i="51"/>
  <c r="AL42" i="18"/>
  <c r="AH42" i="18"/>
  <c r="B43" i="18"/>
  <c r="AO55" i="51" l="1"/>
  <c r="AK55" i="51"/>
  <c r="B56" i="51"/>
  <c r="B44" i="18"/>
  <c r="AL43" i="18"/>
  <c r="AH43" i="18"/>
  <c r="B57" i="51" l="1"/>
  <c r="AK56" i="51"/>
  <c r="AO56" i="51"/>
  <c r="B45" i="18"/>
  <c r="AH44" i="18"/>
  <c r="AL44" i="18"/>
  <c r="B58" i="51" l="1"/>
  <c r="AO57" i="51"/>
  <c r="AK57" i="51"/>
  <c r="B46" i="18"/>
  <c r="AH45" i="18"/>
  <c r="AL45" i="18"/>
  <c r="AK58" i="51" l="1"/>
  <c r="AO58" i="51"/>
  <c r="B59" i="51"/>
  <c r="B47" i="18"/>
  <c r="AL46" i="18"/>
  <c r="AH46" i="18"/>
  <c r="AO59" i="51" l="1"/>
  <c r="AK59" i="51"/>
  <c r="B60" i="51"/>
  <c r="B48" i="18"/>
  <c r="AH47" i="18"/>
  <c r="AL47" i="18"/>
  <c r="B61" i="51" l="1"/>
  <c r="AK60" i="51"/>
  <c r="AO60" i="51"/>
  <c r="B49" i="18"/>
  <c r="AL48" i="18"/>
  <c r="AH48" i="18"/>
  <c r="AO61" i="51" l="1"/>
  <c r="AK61" i="51"/>
  <c r="B62" i="51"/>
  <c r="B50" i="18"/>
  <c r="AH49" i="18"/>
  <c r="AL49" i="18"/>
  <c r="AK62" i="51" l="1"/>
  <c r="B63" i="51"/>
  <c r="AO62" i="51"/>
  <c r="AL50" i="18"/>
  <c r="AH50" i="18"/>
  <c r="B51" i="18"/>
  <c r="AO63" i="51" l="1"/>
  <c r="AK63" i="51"/>
  <c r="B64" i="51"/>
  <c r="AL51" i="18"/>
  <c r="AH51" i="18"/>
  <c r="B52" i="18"/>
  <c r="B65" i="51" l="1"/>
  <c r="AK64" i="51"/>
  <c r="AO64" i="51"/>
  <c r="AH52" i="18"/>
  <c r="AL52" i="18"/>
  <c r="B53" i="18"/>
  <c r="AO65" i="51" l="1"/>
  <c r="AK65" i="51"/>
  <c r="B66" i="51"/>
  <c r="AH53" i="18"/>
  <c r="AL53" i="18"/>
  <c r="B54" i="18"/>
  <c r="AK66" i="51" l="1"/>
  <c r="AO66" i="51"/>
  <c r="B67" i="51"/>
  <c r="B55" i="18"/>
  <c r="AL54" i="18"/>
  <c r="AH54" i="18"/>
  <c r="AO67" i="51" l="1"/>
  <c r="AK67" i="51"/>
  <c r="B68" i="51"/>
  <c r="B56" i="18"/>
  <c r="AH55" i="18"/>
  <c r="AL55" i="18"/>
  <c r="B69" i="51" l="1"/>
  <c r="AK68" i="51"/>
  <c r="AO68" i="51"/>
  <c r="B57" i="18"/>
  <c r="AL56" i="18"/>
  <c r="AH56" i="18"/>
  <c r="AK69" i="51" l="1"/>
  <c r="B70" i="51"/>
  <c r="AO69" i="51"/>
  <c r="B58" i="18"/>
  <c r="AH57" i="18"/>
  <c r="AL57" i="18"/>
  <c r="AK70" i="51" l="1"/>
  <c r="AO70" i="51"/>
  <c r="B71" i="51"/>
  <c r="B59" i="18"/>
  <c r="AH58" i="18"/>
  <c r="AL58" i="18"/>
  <c r="AO71" i="51" l="1"/>
  <c r="AK71" i="51"/>
  <c r="B72" i="51"/>
  <c r="B60" i="18"/>
  <c r="AH59" i="18"/>
  <c r="AL59" i="18"/>
  <c r="B73" i="51" l="1"/>
  <c r="AK72" i="51"/>
  <c r="AO72" i="51"/>
  <c r="AH60" i="18"/>
  <c r="AL60" i="18"/>
  <c r="B61" i="18"/>
  <c r="B74" i="51" l="1"/>
  <c r="AK73" i="51"/>
  <c r="AO73" i="51"/>
  <c r="B62" i="18"/>
  <c r="AH61" i="18"/>
  <c r="AL61" i="18"/>
  <c r="AK74" i="51" l="1"/>
  <c r="B75" i="51"/>
  <c r="AO74" i="51"/>
  <c r="B63" i="18"/>
  <c r="AL62" i="18"/>
  <c r="AH62" i="18"/>
  <c r="AO75" i="51" l="1"/>
  <c r="AK75" i="51"/>
  <c r="B76" i="51"/>
  <c r="B64" i="18"/>
  <c r="AL63" i="18"/>
  <c r="AH63" i="18"/>
  <c r="B77" i="51" l="1"/>
  <c r="AK76" i="51"/>
  <c r="AO76" i="51"/>
  <c r="B65" i="18"/>
  <c r="AL64" i="18"/>
  <c r="AH64" i="18"/>
  <c r="B78" i="51" l="1"/>
  <c r="AK77" i="51"/>
  <c r="AO77" i="51"/>
  <c r="B66" i="18"/>
  <c r="AL65" i="18"/>
  <c r="AH65" i="18"/>
  <c r="AK78" i="51" l="1"/>
  <c r="B79" i="51"/>
  <c r="AO78" i="51"/>
  <c r="AH66" i="18"/>
  <c r="AL66" i="18"/>
  <c r="B67" i="18"/>
  <c r="AO79" i="51" l="1"/>
  <c r="AK79" i="51"/>
  <c r="B80" i="51"/>
  <c r="AL67" i="18"/>
  <c r="AH67" i="18"/>
  <c r="B68" i="18"/>
  <c r="B81" i="51" l="1"/>
  <c r="AK80" i="51"/>
  <c r="AO80" i="51"/>
  <c r="AL68" i="18"/>
  <c r="AH68" i="18"/>
  <c r="B69" i="18"/>
  <c r="AO81" i="51" l="1"/>
  <c r="AK81" i="51"/>
  <c r="B82" i="51"/>
  <c r="B70" i="18"/>
  <c r="AH69" i="18"/>
  <c r="AL69" i="18"/>
  <c r="AK82" i="51" l="1"/>
  <c r="B83" i="51"/>
  <c r="AO82" i="51"/>
  <c r="AL70" i="18"/>
  <c r="B71" i="18"/>
  <c r="AH70" i="18"/>
  <c r="AO83" i="51" l="1"/>
  <c r="AK83" i="51"/>
  <c r="B84" i="51"/>
  <c r="B72" i="18"/>
  <c r="AL71" i="18"/>
  <c r="AH71" i="18"/>
  <c r="B85" i="51" l="1"/>
  <c r="AK84" i="51"/>
  <c r="AO84" i="51"/>
  <c r="AL72" i="18"/>
  <c r="AH72" i="18"/>
  <c r="B73" i="18"/>
  <c r="AK85" i="51" l="1"/>
  <c r="B86" i="51"/>
  <c r="AO85" i="51"/>
  <c r="B74" i="18"/>
  <c r="AL73" i="18"/>
  <c r="AH73" i="18"/>
  <c r="AK86" i="51" l="1"/>
  <c r="B87" i="51"/>
  <c r="AO86" i="51"/>
  <c r="B75" i="18"/>
  <c r="AH74" i="18"/>
  <c r="AL74" i="18"/>
  <c r="AO87" i="51" l="1"/>
  <c r="AK87" i="51"/>
  <c r="B88" i="51"/>
  <c r="B76" i="18"/>
  <c r="AL75" i="18"/>
  <c r="AH75" i="18"/>
  <c r="B89" i="51" l="1"/>
  <c r="AK88" i="51"/>
  <c r="AO88" i="51"/>
  <c r="B77" i="18"/>
  <c r="AH76" i="18"/>
  <c r="AL76" i="18"/>
  <c r="B90" i="51" l="1"/>
  <c r="AK89" i="51"/>
  <c r="AO89" i="51"/>
  <c r="AH77" i="18"/>
  <c r="B78" i="18"/>
  <c r="AL77" i="18"/>
  <c r="AK90" i="51" l="1"/>
  <c r="B91" i="51"/>
  <c r="AO90" i="51"/>
  <c r="B79" i="18"/>
  <c r="AH78" i="18"/>
  <c r="AL78" i="18"/>
  <c r="AO91" i="51" l="1"/>
  <c r="AK91" i="51"/>
  <c r="B92" i="51"/>
  <c r="AH79" i="18"/>
  <c r="B80" i="18"/>
  <c r="AL79" i="18"/>
  <c r="B93" i="51" l="1"/>
  <c r="AO92" i="51"/>
  <c r="AK92" i="51"/>
  <c r="AL80" i="18"/>
  <c r="B81" i="18"/>
  <c r="AH80" i="18"/>
  <c r="B94" i="51" l="1"/>
  <c r="AK93" i="51"/>
  <c r="AO93" i="51"/>
  <c r="B82" i="18"/>
  <c r="AL81" i="18"/>
  <c r="AH81" i="18"/>
  <c r="AK94" i="51" l="1"/>
  <c r="AO94" i="51"/>
  <c r="B95" i="51"/>
  <c r="B83" i="18"/>
  <c r="AL82" i="18"/>
  <c r="AH82" i="18"/>
  <c r="AO95" i="51" l="1"/>
  <c r="AK95" i="51"/>
  <c r="B96" i="51"/>
  <c r="B84" i="18"/>
  <c r="AL83" i="18"/>
  <c r="AH83" i="18"/>
  <c r="B97" i="51" l="1"/>
  <c r="AO96" i="51"/>
  <c r="AK96" i="51"/>
  <c r="B85" i="18"/>
  <c r="AH84" i="18"/>
  <c r="AL84" i="18"/>
  <c r="B98" i="51" l="1"/>
  <c r="AO97" i="51"/>
  <c r="AK97" i="51"/>
  <c r="B86" i="18"/>
  <c r="AL85" i="18"/>
  <c r="AH85" i="18"/>
  <c r="AK98" i="51" l="1"/>
  <c r="AO98" i="51"/>
  <c r="B99" i="51"/>
  <c r="B87" i="18"/>
  <c r="AH86" i="18"/>
  <c r="AL86" i="18"/>
  <c r="AO99" i="51" l="1"/>
  <c r="AK99" i="51"/>
  <c r="B100" i="51"/>
  <c r="B88" i="18"/>
  <c r="AL87" i="18"/>
  <c r="AH87" i="18"/>
  <c r="B101" i="51" l="1"/>
  <c r="AO100" i="51"/>
  <c r="AK100" i="51"/>
  <c r="B89" i="18"/>
  <c r="AL88" i="18"/>
  <c r="AH88" i="18"/>
  <c r="B102" i="51" l="1"/>
  <c r="AO101" i="51"/>
  <c r="AK101" i="51"/>
  <c r="B90" i="18"/>
  <c r="AL89" i="18"/>
  <c r="AH89" i="18"/>
  <c r="AK102" i="51" l="1"/>
  <c r="B103" i="51"/>
  <c r="AO102" i="51"/>
  <c r="B91" i="18"/>
  <c r="AL90" i="18"/>
  <c r="AH90" i="18"/>
  <c r="AO103" i="51" l="1"/>
  <c r="AK103" i="51"/>
  <c r="B104" i="51"/>
  <c r="B92" i="18"/>
  <c r="AH91" i="18"/>
  <c r="AL91" i="18"/>
  <c r="B105" i="51" l="1"/>
  <c r="AO104" i="51"/>
  <c r="AK104" i="51"/>
  <c r="B93" i="18"/>
  <c r="AH92" i="18"/>
  <c r="AL92" i="18"/>
  <c r="B106" i="51" l="1"/>
  <c r="AO105" i="51"/>
  <c r="AK105" i="51"/>
  <c r="B94" i="18"/>
  <c r="AL93" i="18"/>
  <c r="AH93" i="18"/>
  <c r="AK106" i="51" l="1"/>
  <c r="B107" i="51"/>
  <c r="AO106" i="51"/>
  <c r="B95" i="18"/>
  <c r="AH94" i="18"/>
  <c r="AL94" i="18"/>
  <c r="AO107" i="51" l="1"/>
  <c r="AK107" i="51"/>
  <c r="B108" i="51"/>
  <c r="B96" i="18"/>
  <c r="AL95" i="18"/>
  <c r="AH95" i="18"/>
  <c r="B109" i="51" l="1"/>
  <c r="AO108" i="51"/>
  <c r="AK108" i="51"/>
  <c r="B97" i="18"/>
  <c r="AL96" i="18"/>
  <c r="AH96" i="18"/>
  <c r="B110" i="51" l="1"/>
  <c r="AO109" i="51"/>
  <c r="AK109" i="51"/>
  <c r="B98" i="18"/>
  <c r="AH97" i="18"/>
  <c r="AL97" i="18"/>
  <c r="AK110" i="51" l="1"/>
  <c r="B111" i="51"/>
  <c r="AO110" i="51"/>
  <c r="B99" i="18"/>
  <c r="AL98" i="18"/>
  <c r="AH98" i="18"/>
  <c r="AO111" i="51" l="1"/>
  <c r="AK111" i="51"/>
  <c r="B112" i="51"/>
  <c r="B100" i="18"/>
  <c r="AH99" i="18"/>
  <c r="AL99" i="18"/>
  <c r="B113" i="51" l="1"/>
  <c r="AO112" i="51"/>
  <c r="AK112" i="51"/>
  <c r="B101" i="18"/>
  <c r="AH100" i="18"/>
  <c r="AL100" i="18"/>
  <c r="AK113" i="51" l="1"/>
  <c r="B114" i="51"/>
  <c r="AO113" i="51"/>
  <c r="B102" i="18"/>
  <c r="AL101" i="18"/>
  <c r="AH101" i="18"/>
  <c r="AK114" i="51" l="1"/>
  <c r="B115" i="51"/>
  <c r="AO114" i="51"/>
  <c r="B103" i="18"/>
  <c r="AL102" i="18"/>
  <c r="AH102" i="18"/>
  <c r="AO115" i="51" l="1"/>
  <c r="AK115" i="51"/>
  <c r="B116" i="51"/>
  <c r="B104" i="18"/>
  <c r="AL103" i="18"/>
  <c r="AH103" i="18"/>
  <c r="B117" i="51" l="1"/>
  <c r="AO116" i="51"/>
  <c r="AK116" i="51"/>
  <c r="B105" i="18"/>
  <c r="AL104" i="18"/>
  <c r="AH104" i="18"/>
  <c r="AK117" i="51" l="1"/>
  <c r="B118" i="51"/>
  <c r="AO117" i="51"/>
  <c r="B106" i="18"/>
  <c r="AL105" i="18"/>
  <c r="AH105" i="18"/>
  <c r="AK118" i="51" l="1"/>
  <c r="B119" i="51"/>
  <c r="AO118" i="51"/>
  <c r="B107" i="18"/>
  <c r="AL106" i="18"/>
  <c r="AH106" i="18"/>
  <c r="AO119" i="51" l="1"/>
  <c r="AK119" i="51"/>
  <c r="B120" i="51"/>
  <c r="B108" i="18"/>
  <c r="AL107" i="18"/>
  <c r="AH107" i="18"/>
  <c r="B121" i="51" l="1"/>
  <c r="AO120" i="51"/>
  <c r="AK120" i="51"/>
  <c r="B109" i="18"/>
  <c r="AL108" i="18"/>
  <c r="AH108" i="18"/>
  <c r="AK121" i="51" l="1"/>
  <c r="B122" i="51"/>
  <c r="AO121" i="51"/>
  <c r="B110" i="18"/>
  <c r="AL109" i="18"/>
  <c r="AH109" i="18"/>
  <c r="AK122" i="51" l="1"/>
  <c r="B123" i="51"/>
  <c r="AO122" i="51"/>
  <c r="B111" i="18"/>
  <c r="AL110" i="18"/>
  <c r="AH110" i="18"/>
  <c r="AO123" i="51" l="1"/>
  <c r="AK123" i="51"/>
  <c r="B124" i="51"/>
  <c r="B112" i="18"/>
  <c r="AL111" i="18"/>
  <c r="AH111" i="18"/>
  <c r="B125" i="51" l="1"/>
  <c r="AO124" i="51"/>
  <c r="AK124" i="51"/>
  <c r="B113" i="18"/>
  <c r="AH112" i="18"/>
  <c r="AL112" i="18"/>
  <c r="AK125" i="51" l="1"/>
  <c r="B126" i="51"/>
  <c r="AO125" i="51"/>
  <c r="B114" i="18"/>
  <c r="AL113" i="18"/>
  <c r="AH113" i="18"/>
  <c r="AK126" i="51" l="1"/>
  <c r="B127" i="51"/>
  <c r="AO126" i="51"/>
  <c r="B115" i="18"/>
  <c r="AL114" i="18"/>
  <c r="AH114" i="18"/>
  <c r="AO127" i="51" l="1"/>
  <c r="AK127" i="51"/>
  <c r="B128" i="51"/>
  <c r="B116" i="18"/>
  <c r="AL115" i="18"/>
  <c r="AH115" i="18"/>
  <c r="B129" i="51" l="1"/>
  <c r="AO128" i="51"/>
  <c r="AK128" i="51"/>
  <c r="B117" i="18"/>
  <c r="AL116" i="18"/>
  <c r="AH116" i="18"/>
  <c r="AK129" i="51" l="1"/>
  <c r="B130" i="51"/>
  <c r="AO129" i="51"/>
  <c r="B118" i="18"/>
  <c r="AH117" i="18"/>
  <c r="AL117" i="18"/>
  <c r="AK130" i="51" l="1"/>
  <c r="B131" i="51"/>
  <c r="AO130" i="51"/>
  <c r="B119" i="18"/>
  <c r="AL118" i="18"/>
  <c r="AH118" i="18"/>
  <c r="AO131" i="51" l="1"/>
  <c r="AK131" i="51"/>
  <c r="B132" i="51"/>
  <c r="B120" i="18"/>
  <c r="AL119" i="18"/>
  <c r="AH119" i="18"/>
  <c r="B133" i="51" l="1"/>
  <c r="AO132" i="51"/>
  <c r="AK132" i="51"/>
  <c r="B121" i="18"/>
  <c r="AL120" i="18"/>
  <c r="AH120" i="18"/>
  <c r="AK133" i="51" l="1"/>
  <c r="B134" i="51"/>
  <c r="AO133" i="51"/>
  <c r="B122" i="18"/>
  <c r="AL121" i="18"/>
  <c r="AH121" i="18"/>
  <c r="AK134" i="51" l="1"/>
  <c r="B135" i="51"/>
  <c r="AO134" i="51"/>
  <c r="B123" i="18"/>
  <c r="AL122" i="18"/>
  <c r="AH122" i="18"/>
  <c r="AO135" i="51" l="1"/>
  <c r="AK135" i="51"/>
  <c r="B136" i="51"/>
  <c r="B124" i="18"/>
  <c r="AL123" i="18"/>
  <c r="AH123" i="18"/>
  <c r="B137" i="51" l="1"/>
  <c r="AO136" i="51"/>
  <c r="AK136" i="51"/>
  <c r="B125" i="18"/>
  <c r="AH124" i="18"/>
  <c r="AL124" i="18"/>
  <c r="AK137" i="51" l="1"/>
  <c r="B138" i="51"/>
  <c r="AO137" i="51"/>
  <c r="B126" i="18"/>
  <c r="AL125" i="18"/>
  <c r="AH125" i="18"/>
  <c r="AK138" i="51" l="1"/>
  <c r="B139" i="51"/>
  <c r="AO138" i="51"/>
  <c r="B127" i="18"/>
  <c r="AH126" i="18"/>
  <c r="AL126" i="18"/>
  <c r="AO139" i="51" l="1"/>
  <c r="AK139" i="51"/>
  <c r="B140" i="51"/>
  <c r="B128" i="18"/>
  <c r="AL127" i="18"/>
  <c r="AH127" i="18"/>
  <c r="B141" i="51" l="1"/>
  <c r="AO140" i="51"/>
  <c r="AK140" i="51"/>
  <c r="B129" i="18"/>
  <c r="AH128" i="18"/>
  <c r="AL128" i="18"/>
  <c r="AK141" i="51" l="1"/>
  <c r="B142" i="51"/>
  <c r="AO141" i="51"/>
  <c r="B130" i="18"/>
  <c r="AH129" i="18"/>
  <c r="AL129" i="18"/>
  <c r="AK142" i="51" l="1"/>
  <c r="B143" i="51"/>
  <c r="AO142" i="51"/>
  <c r="B131" i="18"/>
  <c r="AH130" i="18"/>
  <c r="AL130" i="18"/>
  <c r="AO143" i="51" l="1"/>
  <c r="AK143" i="51"/>
  <c r="B144" i="51"/>
  <c r="B132" i="18"/>
  <c r="AH131" i="18"/>
  <c r="AL131" i="18"/>
  <c r="B145" i="51" l="1"/>
  <c r="AO144" i="51"/>
  <c r="AK144" i="51"/>
  <c r="B133" i="18"/>
  <c r="AH132" i="18"/>
  <c r="AL132" i="18"/>
  <c r="AK145" i="51" l="1"/>
  <c r="B146" i="51"/>
  <c r="AO145" i="51"/>
  <c r="AL133" i="18"/>
  <c r="B134" i="18"/>
  <c r="AH133" i="18"/>
  <c r="AK146" i="51" l="1"/>
  <c r="B147" i="51"/>
  <c r="AO146" i="51"/>
  <c r="B135" i="18"/>
  <c r="AH134" i="18"/>
  <c r="AL134" i="18"/>
  <c r="AO147" i="51" l="1"/>
  <c r="AK147" i="51"/>
  <c r="B148" i="51"/>
  <c r="B136" i="18"/>
  <c r="AH135" i="18"/>
  <c r="AL135" i="18"/>
  <c r="B149" i="51" l="1"/>
  <c r="AO148" i="51"/>
  <c r="AK148" i="51"/>
  <c r="B137" i="18"/>
  <c r="AL136" i="18"/>
  <c r="AH136" i="18"/>
  <c r="AK149" i="51" l="1"/>
  <c r="B150" i="51"/>
  <c r="AO149" i="51"/>
  <c r="B138" i="18"/>
  <c r="AH137" i="18"/>
  <c r="AL137" i="18"/>
  <c r="AK150" i="51" l="1"/>
  <c r="B151" i="51"/>
  <c r="AO150" i="51"/>
  <c r="B139" i="18"/>
  <c r="AL138" i="18"/>
  <c r="AH138" i="18"/>
  <c r="AO151" i="51" l="1"/>
  <c r="AK151" i="51"/>
  <c r="B152" i="51"/>
  <c r="B140" i="18"/>
  <c r="AL139" i="18"/>
  <c r="AH139" i="18"/>
  <c r="B153" i="51" l="1"/>
  <c r="AO152" i="51"/>
  <c r="AK152" i="51"/>
  <c r="B141" i="18"/>
  <c r="AL140" i="18"/>
  <c r="AH140" i="18"/>
  <c r="AK153" i="51" l="1"/>
  <c r="B154" i="51"/>
  <c r="AO153" i="51"/>
  <c r="B142" i="18"/>
  <c r="AL141" i="18"/>
  <c r="AH141" i="18"/>
  <c r="AK154" i="51" l="1"/>
  <c r="B155" i="51"/>
  <c r="AO154" i="51"/>
  <c r="B143" i="18"/>
  <c r="AH142" i="18"/>
  <c r="AL142" i="18"/>
  <c r="AO155" i="51" l="1"/>
  <c r="AK155" i="51"/>
  <c r="B156" i="51"/>
  <c r="B144" i="18"/>
  <c r="AH143" i="18"/>
  <c r="AL143" i="18"/>
  <c r="B157" i="51" l="1"/>
  <c r="AO156" i="51"/>
  <c r="AK156" i="51"/>
  <c r="B145" i="18"/>
  <c r="AH144" i="18"/>
  <c r="AL144" i="18"/>
  <c r="AK157" i="51" l="1"/>
  <c r="B158" i="51"/>
  <c r="AO157" i="51"/>
  <c r="B146" i="18"/>
  <c r="AH145" i="18"/>
  <c r="AL145" i="18"/>
  <c r="AK158" i="51" l="1"/>
  <c r="B159" i="51"/>
  <c r="AO158" i="51"/>
  <c r="B147" i="18"/>
  <c r="AH146" i="18"/>
  <c r="AL146" i="18"/>
  <c r="AO159" i="51" l="1"/>
  <c r="AK159" i="51"/>
  <c r="B148" i="18"/>
  <c r="AH147" i="18"/>
  <c r="AL147" i="18"/>
  <c r="B149" i="18" l="1"/>
  <c r="AL148" i="18"/>
  <c r="AH148" i="18"/>
  <c r="B150" i="18" l="1"/>
  <c r="AL149" i="18"/>
  <c r="AH149" i="18"/>
  <c r="B151" i="18" l="1"/>
  <c r="AL150" i="18"/>
  <c r="AH150" i="18"/>
  <c r="B152" i="18" l="1"/>
  <c r="AL151" i="18"/>
  <c r="AH151" i="18"/>
  <c r="B153" i="18" l="1"/>
  <c r="AH152" i="18"/>
  <c r="AL152" i="18"/>
  <c r="B154" i="18" l="1"/>
  <c r="AL153" i="18"/>
  <c r="AH153" i="18"/>
  <c r="B155" i="18" l="1"/>
  <c r="AL154" i="18"/>
  <c r="AH154" i="18"/>
  <c r="B156" i="18" l="1"/>
  <c r="AL155" i="18"/>
  <c r="AH155" i="18"/>
  <c r="B157" i="18" l="1"/>
  <c r="AL156" i="18"/>
  <c r="AH156" i="18"/>
  <c r="B158" i="18" l="1"/>
  <c r="AL157" i="18"/>
  <c r="AH157" i="18"/>
  <c r="B159" i="18" l="1"/>
  <c r="AH158" i="18"/>
  <c r="AL158" i="18"/>
  <c r="B160" i="18" l="1"/>
  <c r="AL159" i="18"/>
  <c r="AH159" i="18"/>
  <c r="B161" i="18" l="1"/>
  <c r="AL160" i="18"/>
  <c r="AH160" i="18"/>
  <c r="B162" i="18" l="1"/>
  <c r="AL161" i="18"/>
  <c r="AH161" i="18"/>
  <c r="B163" i="18" l="1"/>
  <c r="AL162" i="18"/>
  <c r="AH162" i="18"/>
  <c r="B164" i="18" l="1"/>
  <c r="AH163" i="18"/>
  <c r="AL163" i="18"/>
  <c r="B165" i="18" l="1"/>
  <c r="AL164" i="18"/>
  <c r="AH164" i="18"/>
  <c r="B166" i="18" l="1"/>
  <c r="AL165" i="18"/>
  <c r="AH165" i="18"/>
  <c r="B167" i="18" l="1"/>
  <c r="AH166" i="18"/>
  <c r="AL166" i="18"/>
  <c r="B168" i="18" l="1"/>
  <c r="AL167" i="18"/>
  <c r="AH167" i="18"/>
  <c r="B169" i="18" l="1"/>
  <c r="AL168" i="18"/>
  <c r="AH168" i="18"/>
  <c r="B170" i="18" l="1"/>
  <c r="AH169" i="18"/>
  <c r="AL169" i="18"/>
  <c r="B171" i="18" l="1"/>
  <c r="AH170" i="18"/>
  <c r="AL170" i="18"/>
  <c r="B172" i="18" l="1"/>
  <c r="AL171" i="18"/>
  <c r="AH171" i="18"/>
  <c r="B173" i="18" l="1"/>
  <c r="AH172" i="18"/>
  <c r="AL172" i="18"/>
  <c r="B174" i="18" l="1"/>
  <c r="AL173" i="18"/>
  <c r="AH173" i="18"/>
  <c r="B175" i="18" l="1"/>
  <c r="AH174" i="18"/>
  <c r="AL174" i="18"/>
  <c r="B176" i="18" l="1"/>
  <c r="AH175" i="18"/>
  <c r="AL175" i="18"/>
  <c r="B177" i="18" l="1"/>
  <c r="AH176" i="18"/>
  <c r="AL176" i="18"/>
  <c r="B178" i="18" l="1"/>
  <c r="AH177" i="18"/>
  <c r="AL177" i="18"/>
  <c r="B179" i="18" l="1"/>
  <c r="AL178" i="18"/>
  <c r="AH178" i="18"/>
  <c r="B180" i="18" l="1"/>
  <c r="AL179" i="18"/>
  <c r="AH179" i="18"/>
  <c r="B181" i="18" l="1"/>
  <c r="AH180" i="18"/>
  <c r="AL180" i="18"/>
  <c r="B182" i="18" l="1"/>
  <c r="AL181" i="18"/>
  <c r="AH181" i="18"/>
  <c r="AL182" i="18" l="1"/>
  <c r="AH182" i="18"/>
  <c r="B183" i="18"/>
  <c r="B184" i="18" l="1"/>
  <c r="AH183" i="18"/>
  <c r="AL183" i="18"/>
  <c r="B185" i="18" l="1"/>
  <c r="AH184" i="18"/>
  <c r="AL184" i="18"/>
  <c r="B186" i="18" l="1"/>
  <c r="AH185" i="18"/>
  <c r="AL185" i="18"/>
  <c r="B187" i="18" l="1"/>
  <c r="AH186" i="18"/>
  <c r="AL186" i="18"/>
  <c r="B188" i="18" l="1"/>
  <c r="AH187" i="18"/>
  <c r="AL187" i="18"/>
  <c r="B189" i="18" l="1"/>
  <c r="AL188" i="18"/>
  <c r="AH188" i="18"/>
  <c r="B190" i="18" l="1"/>
  <c r="AL189" i="18"/>
  <c r="AH189" i="18"/>
  <c r="B191" i="18" l="1"/>
  <c r="AH190" i="18"/>
  <c r="AL190" i="18"/>
  <c r="B192" i="18" l="1"/>
  <c r="AL191" i="18"/>
  <c r="AH191" i="18"/>
  <c r="B193" i="18" l="1"/>
  <c r="AL192" i="18"/>
  <c r="AH192" i="18"/>
  <c r="B194" i="18" l="1"/>
  <c r="AH193" i="18"/>
  <c r="AL193" i="18"/>
  <c r="B195" i="18" l="1"/>
  <c r="AL194" i="18"/>
  <c r="AH194" i="18"/>
  <c r="B196" i="18" l="1"/>
  <c r="AH195" i="18"/>
  <c r="AL195" i="18"/>
  <c r="B197" i="18" l="1"/>
  <c r="AL196" i="18"/>
  <c r="AH196" i="18"/>
  <c r="B198" i="18" l="1"/>
  <c r="AL197" i="18"/>
  <c r="AH197" i="18"/>
  <c r="B199" i="18" l="1"/>
  <c r="AL198" i="18"/>
  <c r="AH198" i="18"/>
  <c r="B200" i="18" l="1"/>
  <c r="AL199" i="18"/>
  <c r="AH199" i="18"/>
  <c r="B201" i="18" l="1"/>
  <c r="AH200" i="18"/>
  <c r="AL200" i="18"/>
  <c r="B202" i="18" l="1"/>
  <c r="AL201" i="18"/>
  <c r="AH201" i="18"/>
  <c r="B203" i="18" l="1"/>
  <c r="AH202" i="18"/>
  <c r="AL202" i="18"/>
  <c r="B204" i="18" l="1"/>
  <c r="AL203" i="18"/>
  <c r="AH203" i="18"/>
  <c r="B205" i="18" l="1"/>
  <c r="AL204" i="18"/>
  <c r="AH204" i="18"/>
  <c r="B206" i="18" l="1"/>
  <c r="AH205" i="18"/>
  <c r="AL205" i="18"/>
  <c r="B207" i="18" l="1"/>
  <c r="AL206" i="18"/>
  <c r="AH206" i="18"/>
  <c r="B208" i="18" l="1"/>
  <c r="AH207" i="18"/>
  <c r="AL207" i="18"/>
  <c r="B209" i="18" l="1"/>
  <c r="AH208" i="18"/>
  <c r="AL208" i="18"/>
  <c r="B210" i="18" l="1"/>
  <c r="AL209" i="18"/>
  <c r="AH209" i="18"/>
  <c r="B211" i="18" l="1"/>
  <c r="AH210" i="18"/>
  <c r="AL210" i="18"/>
  <c r="B212" i="18" l="1"/>
  <c r="AH211" i="18"/>
  <c r="AL211" i="18"/>
  <c r="B213" i="18" l="1"/>
  <c r="AL212" i="18"/>
  <c r="AH212" i="18"/>
  <c r="B214" i="18" l="1"/>
  <c r="AH213" i="18"/>
  <c r="AL213" i="18"/>
  <c r="B215" i="18" l="1"/>
  <c r="AL214" i="18"/>
  <c r="AH214" i="18"/>
  <c r="B216" i="18" l="1"/>
  <c r="AH215" i="18"/>
  <c r="AL215" i="18"/>
  <c r="B217" i="18" l="1"/>
  <c r="AL216" i="18"/>
  <c r="AH216" i="18"/>
  <c r="B218" i="18" l="1"/>
  <c r="AL217" i="18"/>
  <c r="AH217" i="18"/>
  <c r="B219" i="18" l="1"/>
  <c r="AL218" i="18"/>
  <c r="AH218" i="18"/>
  <c r="B220" i="18" l="1"/>
  <c r="AL219" i="18"/>
  <c r="AH219" i="18"/>
  <c r="B221" i="18" l="1"/>
  <c r="AH220" i="18"/>
  <c r="AL220" i="18"/>
  <c r="B222" i="18" l="1"/>
  <c r="AL221" i="18"/>
  <c r="AH221" i="18"/>
  <c r="B223" i="18" l="1"/>
  <c r="AL222" i="18"/>
  <c r="AH222" i="18"/>
  <c r="B224" i="18" l="1"/>
  <c r="AH223" i="18"/>
  <c r="AL223" i="18"/>
  <c r="B225" i="18" l="1"/>
  <c r="AL224" i="18"/>
  <c r="AH224" i="18"/>
  <c r="B226" i="18" l="1"/>
  <c r="AL225" i="18"/>
  <c r="AH225" i="18"/>
  <c r="B227" i="18" l="1"/>
  <c r="AH226" i="18"/>
  <c r="AL226" i="18"/>
  <c r="B228" i="18" l="1"/>
  <c r="AL227" i="18"/>
  <c r="AH227" i="18"/>
  <c r="B229" i="18" l="1"/>
  <c r="AH228" i="18"/>
  <c r="AL228" i="18"/>
  <c r="B230" i="18" l="1"/>
  <c r="AL229" i="18"/>
  <c r="AH229" i="18"/>
  <c r="B231" i="18" l="1"/>
  <c r="AL230" i="18"/>
  <c r="AH230" i="18"/>
  <c r="B232" i="18" l="1"/>
  <c r="AH231" i="18"/>
  <c r="AL231" i="18"/>
  <c r="B233" i="18" l="1"/>
  <c r="AH232" i="18"/>
  <c r="AL232" i="18"/>
  <c r="B234" i="18" l="1"/>
  <c r="AL233" i="18"/>
  <c r="AH233" i="18"/>
  <c r="B235" i="18" l="1"/>
  <c r="AL234" i="18"/>
  <c r="AH234" i="18"/>
  <c r="B236" i="18" l="1"/>
  <c r="AH235" i="18"/>
  <c r="AL235" i="18"/>
  <c r="B237" i="18" l="1"/>
  <c r="AL236" i="18"/>
  <c r="AH236" i="18"/>
  <c r="B238" i="18" l="1"/>
  <c r="AH237" i="18"/>
  <c r="AL237" i="18"/>
  <c r="B239" i="18" l="1"/>
  <c r="AH238" i="18"/>
  <c r="AL238" i="18"/>
  <c r="B240" i="18" l="1"/>
  <c r="AL239" i="18"/>
  <c r="AH239" i="18"/>
  <c r="B241" i="18" l="1"/>
  <c r="AH240" i="18"/>
  <c r="AL240" i="18"/>
  <c r="B242" i="18" l="1"/>
  <c r="AL241" i="18"/>
  <c r="AH241" i="18"/>
  <c r="B243" i="18" l="1"/>
  <c r="AH242" i="18"/>
  <c r="AL242" i="18"/>
  <c r="B244" i="18" l="1"/>
  <c r="AH243" i="18"/>
  <c r="AL243" i="18"/>
  <c r="B245" i="18" l="1"/>
  <c r="AH244" i="18"/>
  <c r="AL244" i="18"/>
  <c r="B246" i="18" l="1"/>
  <c r="AL245" i="18"/>
  <c r="AH245" i="18"/>
  <c r="B247" i="18" l="1"/>
  <c r="AH246" i="18"/>
  <c r="AL246" i="18"/>
  <c r="B248" i="18" l="1"/>
  <c r="AH247" i="18"/>
  <c r="AL247" i="18"/>
  <c r="B249" i="18" l="1"/>
  <c r="AL248" i="18"/>
  <c r="AH248" i="18"/>
  <c r="B250" i="18" l="1"/>
  <c r="AL249" i="18"/>
  <c r="AH249" i="18"/>
  <c r="B251" i="18" l="1"/>
  <c r="AH250" i="18"/>
  <c r="AL250" i="18"/>
  <c r="B252" i="18" l="1"/>
  <c r="AL251" i="18"/>
  <c r="AH251" i="18"/>
  <c r="B253" i="18" l="1"/>
  <c r="AL252" i="18"/>
  <c r="AH252" i="18"/>
  <c r="B254" i="18" l="1"/>
  <c r="AH253" i="18"/>
  <c r="AL253" i="18"/>
  <c r="B255" i="18" l="1"/>
  <c r="AH254" i="18"/>
  <c r="AL254" i="18"/>
  <c r="AH255" i="18" l="1"/>
  <c r="B256" i="18"/>
  <c r="AL255" i="18"/>
  <c r="B257" i="18" l="1"/>
  <c r="AL256" i="18"/>
  <c r="AH256" i="18"/>
  <c r="B258" i="18" l="1"/>
  <c r="AH257" i="18"/>
  <c r="AL257" i="18"/>
  <c r="B259" i="18" l="1"/>
  <c r="AH258" i="18"/>
  <c r="AL258" i="18"/>
  <c r="B260" i="18" l="1"/>
  <c r="AH259" i="18"/>
  <c r="AL259" i="18"/>
  <c r="B261" i="18" l="1"/>
  <c r="AH260" i="18"/>
  <c r="AL260" i="18"/>
  <c r="AL261" i="18" l="1"/>
  <c r="AH261" i="18"/>
  <c r="B262" i="18"/>
  <c r="B263" i="18" l="1"/>
  <c r="AH262" i="18"/>
  <c r="AL262" i="18"/>
  <c r="AL263" i="18" l="1"/>
  <c r="B264" i="18"/>
  <c r="AH263" i="18"/>
  <c r="B265" i="18" l="1"/>
  <c r="AL264" i="18"/>
  <c r="AH264" i="18"/>
  <c r="B266" i="18" l="1"/>
  <c r="AH265" i="18"/>
  <c r="AL265" i="18"/>
  <c r="B267" i="18" l="1"/>
  <c r="AL266" i="18"/>
  <c r="AH266" i="18"/>
  <c r="AH267" i="18" l="1"/>
  <c r="B268" i="18"/>
  <c r="AL267" i="18"/>
  <c r="AL268" i="18" l="1"/>
  <c r="AH268" i="18"/>
  <c r="B269" i="18"/>
  <c r="B270" i="18" l="1"/>
  <c r="AH269" i="18"/>
  <c r="AL269" i="18"/>
  <c r="B271" i="18" l="1"/>
  <c r="AH270" i="18"/>
  <c r="AL270" i="18"/>
  <c r="B272" i="18" l="1"/>
  <c r="AH271" i="18"/>
  <c r="AL271" i="18"/>
  <c r="B273" i="18" l="1"/>
  <c r="AH272" i="18"/>
  <c r="AL272" i="18"/>
  <c r="B274" i="18" l="1"/>
  <c r="AH273" i="18"/>
  <c r="AL273" i="18"/>
  <c r="B275" i="18" l="1"/>
  <c r="AL274" i="18"/>
  <c r="AH274" i="18"/>
  <c r="B276" i="18" l="1"/>
  <c r="AH275" i="18"/>
  <c r="AL275" i="18"/>
  <c r="AH276" i="18" l="1"/>
  <c r="AL276" i="18"/>
</calcChain>
</file>

<file path=xl/sharedStrings.xml><?xml version="1.0" encoding="utf-8"?>
<sst xmlns="http://schemas.openxmlformats.org/spreadsheetml/2006/main" count="794" uniqueCount="58">
  <si>
    <t>Rab7</t>
  </si>
  <si>
    <t>Rab11</t>
  </si>
  <si>
    <t>min</t>
  </si>
  <si>
    <t>sec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</si>
  <si>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</si>
  <si>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</si>
  <si>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</si>
  <si>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</si>
  <si>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</si>
  <si>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</si>
  <si>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</si>
  <si>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</si>
  <si>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</si>
  <si>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e12</t>
  </si>
  <si>
    <t>e13</t>
  </si>
  <si>
    <t>e14</t>
  </si>
  <si>
    <t>e15</t>
  </si>
  <si>
    <t>e16</t>
  </si>
  <si>
    <t>e17</t>
  </si>
  <si>
    <t>count</t>
  </si>
  <si>
    <t>Rab7(rim)</t>
  </si>
  <si>
    <t>Rab7(background)</t>
  </si>
  <si>
    <t>Rab11(rim)</t>
  </si>
  <si>
    <t>Rab11(background)</t>
  </si>
  <si>
    <t>dMFI</t>
  </si>
  <si>
    <t>%dMFI</t>
  </si>
  <si>
    <t>endosome 1</t>
  </si>
  <si>
    <t>endosome 2</t>
  </si>
  <si>
    <t>endosome 3</t>
  </si>
  <si>
    <t>endosome 4</t>
  </si>
  <si>
    <t>endosome 5</t>
  </si>
  <si>
    <t>endosome 6</t>
  </si>
  <si>
    <t>endosome 7</t>
  </si>
  <si>
    <t>endosome 8</t>
  </si>
  <si>
    <t>endosome 9</t>
  </si>
  <si>
    <t>endosome 10</t>
  </si>
  <si>
    <t>endosome 11</t>
  </si>
  <si>
    <t>endosome 12</t>
  </si>
  <si>
    <t>endosome 13</t>
  </si>
  <si>
    <t>endosome 14</t>
  </si>
  <si>
    <t>endosome 15</t>
  </si>
  <si>
    <t>endosome 16</t>
  </si>
  <si>
    <t>endosome 17</t>
  </si>
  <si>
    <t>frame #</t>
  </si>
  <si>
    <t>time(min)</t>
  </si>
  <si>
    <t>skipped two time points</t>
  </si>
  <si>
    <t>skipped three time points</t>
  </si>
  <si>
    <t>relative time (min)</t>
  </si>
  <si>
    <t>endosome #</t>
  </si>
  <si>
    <t>average</t>
  </si>
  <si>
    <t>time relative to the beginning of recording</t>
  </si>
  <si>
    <t>56-61 are out of focus and were not measured</t>
  </si>
  <si>
    <t>t(min)</t>
  </si>
  <si>
    <t>skipped one time point</t>
  </si>
  <si>
    <t>e10</t>
  </si>
  <si>
    <t>e11</t>
  </si>
  <si>
    <t>time (min)</t>
  </si>
  <si>
    <t>time relative to the start of recording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</si>
</sst>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A249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4" fillId="3" borderId="0" xfId="0" applyFont="1" applyFill="1"/>
    <xf numFmtId="0" fontId="5" fillId="0" borderId="0" xfId="0" applyFont="1"/>
    <xf numFmtId="0" fontId="6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A46"/>
      <color rgb="FF009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'exp1-endosome1'!$J$3:$J$120</c:f>
              <c:numCache>
                <c:formatCode>General</c:formatCode>
                <c:ptCount val="118"/>
                <c:pt idx="0">
                  <c:v>77</c:v>
                </c:pt>
                <c:pt idx="1">
                  <c:v>78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82</c:v>
                </c:pt>
                <c:pt idx="6">
                  <c:v>83</c:v>
                </c:pt>
                <c:pt idx="7">
                  <c:v>84</c:v>
                </c:pt>
                <c:pt idx="8">
                  <c:v>85</c:v>
                </c:pt>
                <c:pt idx="9">
                  <c:v>86</c:v>
                </c:pt>
                <c:pt idx="10">
                  <c:v>87</c:v>
                </c:pt>
                <c:pt idx="11">
                  <c:v>88</c:v>
                </c:pt>
                <c:pt idx="12">
                  <c:v>89</c:v>
                </c:pt>
                <c:pt idx="13">
                  <c:v>90</c:v>
                </c:pt>
                <c:pt idx="14">
                  <c:v>91</c:v>
                </c:pt>
                <c:pt idx="15">
                  <c:v>92</c:v>
                </c:pt>
                <c:pt idx="16">
                  <c:v>93</c:v>
                </c:pt>
                <c:pt idx="17">
                  <c:v>94</c:v>
                </c:pt>
                <c:pt idx="18">
                  <c:v>95</c:v>
                </c:pt>
                <c:pt idx="19">
                  <c:v>96</c:v>
                </c:pt>
                <c:pt idx="20">
                  <c:v>97</c:v>
                </c:pt>
                <c:pt idx="21">
                  <c:v>98</c:v>
                </c:pt>
                <c:pt idx="22">
                  <c:v>99</c:v>
                </c:pt>
                <c:pt idx="23">
                  <c:v>100</c:v>
                </c:pt>
                <c:pt idx="24">
                  <c:v>101</c:v>
                </c:pt>
                <c:pt idx="25">
                  <c:v>102</c:v>
                </c:pt>
                <c:pt idx="26">
                  <c:v>103</c:v>
                </c:pt>
                <c:pt idx="27">
                  <c:v>104</c:v>
                </c:pt>
                <c:pt idx="28">
                  <c:v>105</c:v>
                </c:pt>
                <c:pt idx="29">
                  <c:v>106</c:v>
                </c:pt>
                <c:pt idx="30">
                  <c:v>107</c:v>
                </c:pt>
                <c:pt idx="31">
                  <c:v>108</c:v>
                </c:pt>
                <c:pt idx="32">
                  <c:v>109</c:v>
                </c:pt>
                <c:pt idx="33">
                  <c:v>110</c:v>
                </c:pt>
                <c:pt idx="34">
                  <c:v>111</c:v>
                </c:pt>
                <c:pt idx="35">
                  <c:v>112</c:v>
                </c:pt>
                <c:pt idx="36">
                  <c:v>113</c:v>
                </c:pt>
                <c:pt idx="37">
                  <c:v>114</c:v>
                </c:pt>
                <c:pt idx="38">
                  <c:v>115</c:v>
                </c:pt>
                <c:pt idx="39">
                  <c:v>116</c:v>
                </c:pt>
                <c:pt idx="40">
                  <c:v>117</c:v>
                </c:pt>
                <c:pt idx="41">
                  <c:v>118</c:v>
                </c:pt>
                <c:pt idx="42">
                  <c:v>119</c:v>
                </c:pt>
                <c:pt idx="43">
                  <c:v>120</c:v>
                </c:pt>
                <c:pt idx="44">
                  <c:v>121</c:v>
                </c:pt>
                <c:pt idx="45">
                  <c:v>122</c:v>
                </c:pt>
                <c:pt idx="46">
                  <c:v>123</c:v>
                </c:pt>
                <c:pt idx="47">
                  <c:v>124</c:v>
                </c:pt>
                <c:pt idx="48">
                  <c:v>125</c:v>
                </c:pt>
                <c:pt idx="49">
                  <c:v>126</c:v>
                </c:pt>
                <c:pt idx="50">
                  <c:v>127</c:v>
                </c:pt>
                <c:pt idx="51">
                  <c:v>128</c:v>
                </c:pt>
                <c:pt idx="52">
                  <c:v>129</c:v>
                </c:pt>
                <c:pt idx="53">
                  <c:v>130</c:v>
                </c:pt>
                <c:pt idx="54">
                  <c:v>131</c:v>
                </c:pt>
                <c:pt idx="55">
                  <c:v>132</c:v>
                </c:pt>
                <c:pt idx="56">
                  <c:v>133</c:v>
                </c:pt>
                <c:pt idx="57">
                  <c:v>134</c:v>
                </c:pt>
                <c:pt idx="58">
                  <c:v>135</c:v>
                </c:pt>
                <c:pt idx="59">
                  <c:v>136</c:v>
                </c:pt>
                <c:pt idx="60">
                  <c:v>137</c:v>
                </c:pt>
                <c:pt idx="61">
                  <c:v>138</c:v>
                </c:pt>
                <c:pt idx="62">
                  <c:v>139</c:v>
                </c:pt>
                <c:pt idx="63">
                  <c:v>140</c:v>
                </c:pt>
                <c:pt idx="64">
                  <c:v>141</c:v>
                </c:pt>
                <c:pt idx="65">
                  <c:v>142</c:v>
                </c:pt>
                <c:pt idx="66">
                  <c:v>143</c:v>
                </c:pt>
                <c:pt idx="67">
                  <c:v>144</c:v>
                </c:pt>
                <c:pt idx="68">
                  <c:v>145</c:v>
                </c:pt>
                <c:pt idx="69">
                  <c:v>146</c:v>
                </c:pt>
                <c:pt idx="70">
                  <c:v>147</c:v>
                </c:pt>
                <c:pt idx="71">
                  <c:v>148</c:v>
                </c:pt>
                <c:pt idx="72">
                  <c:v>149</c:v>
                </c:pt>
                <c:pt idx="73">
                  <c:v>150</c:v>
                </c:pt>
                <c:pt idx="74">
                  <c:v>151</c:v>
                </c:pt>
                <c:pt idx="75">
                  <c:v>152</c:v>
                </c:pt>
                <c:pt idx="76">
                  <c:v>153</c:v>
                </c:pt>
                <c:pt idx="77">
                  <c:v>154</c:v>
                </c:pt>
                <c:pt idx="78">
                  <c:v>155</c:v>
                </c:pt>
                <c:pt idx="79">
                  <c:v>156</c:v>
                </c:pt>
                <c:pt idx="80">
                  <c:v>157</c:v>
                </c:pt>
                <c:pt idx="81">
                  <c:v>158</c:v>
                </c:pt>
                <c:pt idx="82">
                  <c:v>159</c:v>
                </c:pt>
                <c:pt idx="83">
                  <c:v>160</c:v>
                </c:pt>
                <c:pt idx="84">
                  <c:v>161</c:v>
                </c:pt>
                <c:pt idx="85">
                  <c:v>162</c:v>
                </c:pt>
                <c:pt idx="86">
                  <c:v>163</c:v>
                </c:pt>
                <c:pt idx="87">
                  <c:v>164</c:v>
                </c:pt>
                <c:pt idx="88">
                  <c:v>165</c:v>
                </c:pt>
                <c:pt idx="89">
                  <c:v>166</c:v>
                </c:pt>
                <c:pt idx="90">
                  <c:v>167</c:v>
                </c:pt>
                <c:pt idx="91">
                  <c:v>168</c:v>
                </c:pt>
                <c:pt idx="92">
                  <c:v>169</c:v>
                </c:pt>
                <c:pt idx="93">
                  <c:v>170</c:v>
                </c:pt>
                <c:pt idx="94">
                  <c:v>171</c:v>
                </c:pt>
                <c:pt idx="95">
                  <c:v>172</c:v>
                </c:pt>
                <c:pt idx="96">
                  <c:v>173</c:v>
                </c:pt>
                <c:pt idx="97">
                  <c:v>174</c:v>
                </c:pt>
                <c:pt idx="98">
                  <c:v>175</c:v>
                </c:pt>
                <c:pt idx="99">
                  <c:v>176</c:v>
                </c:pt>
                <c:pt idx="100">
                  <c:v>177</c:v>
                </c:pt>
                <c:pt idx="101">
                  <c:v>178</c:v>
                </c:pt>
                <c:pt idx="102">
                  <c:v>179</c:v>
                </c:pt>
                <c:pt idx="103">
                  <c:v>180</c:v>
                </c:pt>
                <c:pt idx="104">
                  <c:v>181</c:v>
                </c:pt>
                <c:pt idx="105">
                  <c:v>182</c:v>
                </c:pt>
                <c:pt idx="106">
                  <c:v>183</c:v>
                </c:pt>
                <c:pt idx="107">
                  <c:v>184</c:v>
                </c:pt>
                <c:pt idx="108">
                  <c:v>185</c:v>
                </c:pt>
                <c:pt idx="109">
                  <c:v>186</c:v>
                </c:pt>
                <c:pt idx="110">
                  <c:v>187</c:v>
                </c:pt>
                <c:pt idx="111">
                  <c:v>188</c:v>
                </c:pt>
                <c:pt idx="112">
                  <c:v>189</c:v>
                </c:pt>
                <c:pt idx="113">
                  <c:v>190</c:v>
                </c:pt>
                <c:pt idx="114">
                  <c:v>191</c:v>
                </c:pt>
                <c:pt idx="115">
                  <c:v>192</c:v>
                </c:pt>
                <c:pt idx="116">
                  <c:v>193</c:v>
                </c:pt>
                <c:pt idx="117">
                  <c:v>194</c:v>
                </c:pt>
              </c:numCache>
            </c:numRef>
          </c:xVal>
          <c:yVal>
            <c:numRef>
              <c:f>'exp1-endosome1'!$K$3:$K$120</c:f>
              <c:numCache>
                <c:formatCode>General</c:formatCode>
                <c:ptCount val="118"/>
                <c:pt idx="0">
                  <c:v>0</c:v>
                </c:pt>
                <c:pt idx="1">
                  <c:v>7.772020725388562E-2</c:v>
                </c:pt>
                <c:pt idx="2">
                  <c:v>5.1234843902054343E-2</c:v>
                </c:pt>
                <c:pt idx="3">
                  <c:v>0.16735488282791094</c:v>
                </c:pt>
                <c:pt idx="4">
                  <c:v>0.18037400383998259</c:v>
                </c:pt>
                <c:pt idx="5">
                  <c:v>0.22845269719365641</c:v>
                </c:pt>
                <c:pt idx="6">
                  <c:v>0.22400778517135264</c:v>
                </c:pt>
                <c:pt idx="7">
                  <c:v>0.23818416138449769</c:v>
                </c:pt>
                <c:pt idx="8">
                  <c:v>0.15357302543331319</c:v>
                </c:pt>
                <c:pt idx="9">
                  <c:v>0.20157281502327634</c:v>
                </c:pt>
                <c:pt idx="10">
                  <c:v>9.1686173430472404E-2</c:v>
                </c:pt>
                <c:pt idx="11">
                  <c:v>0.29360090476315687</c:v>
                </c:pt>
                <c:pt idx="12">
                  <c:v>0.23037268877725439</c:v>
                </c:pt>
                <c:pt idx="13">
                  <c:v>0.42292417348307487</c:v>
                </c:pt>
                <c:pt idx="14">
                  <c:v>0.43026222350806098</c:v>
                </c:pt>
                <c:pt idx="15">
                  <c:v>0.41169353778175211</c:v>
                </c:pt>
                <c:pt idx="16">
                  <c:v>0.47268614712921847</c:v>
                </c:pt>
                <c:pt idx="17">
                  <c:v>0.3877593961231951</c:v>
                </c:pt>
                <c:pt idx="18">
                  <c:v>0.33776071118592327</c:v>
                </c:pt>
                <c:pt idx="19">
                  <c:v>0.52136976933799706</c:v>
                </c:pt>
                <c:pt idx="20">
                  <c:v>0.51129638883774764</c:v>
                </c:pt>
                <c:pt idx="21">
                  <c:v>0.42005733673496248</c:v>
                </c:pt>
                <c:pt idx="22">
                  <c:v>0.55716577680755386</c:v>
                </c:pt>
                <c:pt idx="23">
                  <c:v>0.60027353304752606</c:v>
                </c:pt>
                <c:pt idx="24">
                  <c:v>0.60916335709213354</c:v>
                </c:pt>
                <c:pt idx="25">
                  <c:v>0.70416348859840627</c:v>
                </c:pt>
                <c:pt idx="26">
                  <c:v>0.58007416953788737</c:v>
                </c:pt>
                <c:pt idx="27">
                  <c:v>0.631650929749349</c:v>
                </c:pt>
                <c:pt idx="28">
                  <c:v>0.65221851082296578</c:v>
                </c:pt>
                <c:pt idx="29">
                  <c:v>0.68938218353015501</c:v>
                </c:pt>
                <c:pt idx="30">
                  <c:v>0.57597117382499163</c:v>
                </c:pt>
                <c:pt idx="31">
                  <c:v>0.64609031850819298</c:v>
                </c:pt>
                <c:pt idx="32">
                  <c:v>0.62620657005339175</c:v>
                </c:pt>
                <c:pt idx="33">
                  <c:v>0.57057941663817358</c:v>
                </c:pt>
                <c:pt idx="34">
                  <c:v>0.58899029483706411</c:v>
                </c:pt>
                <c:pt idx="35">
                  <c:v>0.62525972488887727</c:v>
                </c:pt>
                <c:pt idx="36">
                  <c:v>0.69858762262959917</c:v>
                </c:pt>
                <c:pt idx="37">
                  <c:v>0.6326766786775726</c:v>
                </c:pt>
                <c:pt idx="38">
                  <c:v>0.52229031324794151</c:v>
                </c:pt>
                <c:pt idx="39">
                  <c:v>0.53580915809684182</c:v>
                </c:pt>
                <c:pt idx="40">
                  <c:v>0.60032613555666592</c:v>
                </c:pt>
                <c:pt idx="41">
                  <c:v>0.53217958496620255</c:v>
                </c:pt>
                <c:pt idx="42">
                  <c:v>0.52449961863180838</c:v>
                </c:pt>
                <c:pt idx="43">
                  <c:v>0.51579390336919062</c:v>
                </c:pt>
                <c:pt idx="44">
                  <c:v>0.63312380000526058</c:v>
                </c:pt>
                <c:pt idx="45">
                  <c:v>0.59425054575103242</c:v>
                </c:pt>
                <c:pt idx="46">
                  <c:v>0.66668420083637969</c:v>
                </c:pt>
                <c:pt idx="47">
                  <c:v>0.76334131138055306</c:v>
                </c:pt>
                <c:pt idx="48">
                  <c:v>0.82157228899818535</c:v>
                </c:pt>
                <c:pt idx="49">
                  <c:v>0.80907919307751008</c:v>
                </c:pt>
                <c:pt idx="50">
                  <c:v>0.74645590594671396</c:v>
                </c:pt>
                <c:pt idx="51">
                  <c:v>0.8595249993424684</c:v>
                </c:pt>
                <c:pt idx="52">
                  <c:v>0.84140343494384673</c:v>
                </c:pt>
                <c:pt idx="53">
                  <c:v>0.74621919465558573</c:v>
                </c:pt>
                <c:pt idx="54">
                  <c:v>0.59372452065963599</c:v>
                </c:pt>
                <c:pt idx="55">
                  <c:v>0.54780253018068992</c:v>
                </c:pt>
                <c:pt idx="56">
                  <c:v>0.54567212856053215</c:v>
                </c:pt>
                <c:pt idx="57">
                  <c:v>0.54530391099655406</c:v>
                </c:pt>
                <c:pt idx="58">
                  <c:v>0.61116225243944067</c:v>
                </c:pt>
                <c:pt idx="59">
                  <c:v>0.5951973909155468</c:v>
                </c:pt>
                <c:pt idx="60">
                  <c:v>0.71904999868493746</c:v>
                </c:pt>
                <c:pt idx="61">
                  <c:v>0.79892690881355077</c:v>
                </c:pt>
                <c:pt idx="62">
                  <c:v>0.7049262249809316</c:v>
                </c:pt>
                <c:pt idx="63">
                  <c:v>0.76252597248888776</c:v>
                </c:pt>
                <c:pt idx="64">
                  <c:v>0.7987164987769918</c:v>
                </c:pt>
                <c:pt idx="65">
                  <c:v>0.67028747271244893</c:v>
                </c:pt>
                <c:pt idx="66">
                  <c:v>0.73874963835774976</c:v>
                </c:pt>
                <c:pt idx="67">
                  <c:v>0.76042187212329992</c:v>
                </c:pt>
                <c:pt idx="68">
                  <c:v>0.81597012177480899</c:v>
                </c:pt>
                <c:pt idx="69">
                  <c:v>0.77499276715499299</c:v>
                </c:pt>
                <c:pt idx="70">
                  <c:v>0.77467715210015564</c:v>
                </c:pt>
                <c:pt idx="71">
                  <c:v>0.85468556850161737</c:v>
                </c:pt>
                <c:pt idx="72">
                  <c:v>0.90978669682543911</c:v>
                </c:pt>
                <c:pt idx="73">
                  <c:v>0.93579863759501314</c:v>
                </c:pt>
                <c:pt idx="74">
                  <c:v>0.92682990978669721</c:v>
                </c:pt>
                <c:pt idx="75">
                  <c:v>0.91320585991951853</c:v>
                </c:pt>
                <c:pt idx="76">
                  <c:v>0.8779884800504989</c:v>
                </c:pt>
                <c:pt idx="77">
                  <c:v>0.95794429394282055</c:v>
                </c:pt>
                <c:pt idx="78">
                  <c:v>0.91157518213618804</c:v>
                </c:pt>
                <c:pt idx="79">
                  <c:v>0.90510507351200709</c:v>
                </c:pt>
                <c:pt idx="80">
                  <c:v>0.94008574208989792</c:v>
                </c:pt>
                <c:pt idx="81">
                  <c:v>0.90210673049104417</c:v>
                </c:pt>
                <c:pt idx="82">
                  <c:v>0.80834275794955468</c:v>
                </c:pt>
                <c:pt idx="83">
                  <c:v>0.73835511953920174</c:v>
                </c:pt>
                <c:pt idx="84">
                  <c:v>0.6894347860392942</c:v>
                </c:pt>
                <c:pt idx="85">
                  <c:v>0.91536256279424555</c:v>
                </c:pt>
                <c:pt idx="86">
                  <c:v>0.90060755898056344</c:v>
                </c:pt>
                <c:pt idx="87">
                  <c:v>0.95915415165303386</c:v>
                </c:pt>
                <c:pt idx="88">
                  <c:v>0.9200704873622475</c:v>
                </c:pt>
                <c:pt idx="89">
                  <c:v>0.99560769048683695</c:v>
                </c:pt>
                <c:pt idx="90">
                  <c:v>0.91044422818968462</c:v>
                </c:pt>
                <c:pt idx="91">
                  <c:v>0.99689645196075871</c:v>
                </c:pt>
                <c:pt idx="92">
                  <c:v>0.90218563425475407</c:v>
                </c:pt>
                <c:pt idx="93">
                  <c:v>1</c:v>
                </c:pt>
                <c:pt idx="94">
                  <c:v>0.97719681228794641</c:v>
                </c:pt>
                <c:pt idx="95">
                  <c:v>0.92117514005418089</c:v>
                </c:pt>
                <c:pt idx="96">
                  <c:v>0.91636201046789911</c:v>
                </c:pt>
                <c:pt idx="97">
                  <c:v>0.93022277162620604</c:v>
                </c:pt>
                <c:pt idx="98">
                  <c:v>0.89995002761631726</c:v>
                </c:pt>
                <c:pt idx="99">
                  <c:v>0.90715657136845418</c:v>
                </c:pt>
                <c:pt idx="100">
                  <c:v>0.84014097472449423</c:v>
                </c:pt>
                <c:pt idx="101">
                  <c:v>0.8718339864811554</c:v>
                </c:pt>
                <c:pt idx="102">
                  <c:v>0.89955550879776991</c:v>
                </c:pt>
                <c:pt idx="103">
                  <c:v>0.9142053075931722</c:v>
                </c:pt>
                <c:pt idx="104">
                  <c:v>0.98385102969411631</c:v>
                </c:pt>
                <c:pt idx="105">
                  <c:v>0.88201257199968464</c:v>
                </c:pt>
                <c:pt idx="106">
                  <c:v>0.84274479892690846</c:v>
                </c:pt>
                <c:pt idx="107">
                  <c:v>0.81549669919255174</c:v>
                </c:pt>
                <c:pt idx="108">
                  <c:v>0.79711212224823125</c:v>
                </c:pt>
                <c:pt idx="109">
                  <c:v>0.66089792483101428</c:v>
                </c:pt>
                <c:pt idx="110">
                  <c:v>0.69679913731885024</c:v>
                </c:pt>
                <c:pt idx="111">
                  <c:v>0.71113332105941429</c:v>
                </c:pt>
                <c:pt idx="112">
                  <c:v>0.69124957260461306</c:v>
                </c:pt>
                <c:pt idx="113">
                  <c:v>0.78283054101680627</c:v>
                </c:pt>
                <c:pt idx="114">
                  <c:v>0.80900028931380097</c:v>
                </c:pt>
                <c:pt idx="115">
                  <c:v>0.84718971094921214</c:v>
                </c:pt>
                <c:pt idx="116">
                  <c:v>0.75623997264669518</c:v>
                </c:pt>
                <c:pt idx="117">
                  <c:v>0.82983088293311591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76-4D50-BA7E-BFAA8B95F863}"/>
            </c:ext>
          </c:extLst>
        </c:ser>
        <c:ser>
          <c:idx val="1"/>
          <c:order val="1"/>
          <c:tx>
            <c:strRef>
              <c:f>'exp1-endosome1'!$L$2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'exp1-endosome1'!$J$3:$J$120</c:f>
              <c:numCache>
                <c:formatCode>General</c:formatCode>
                <c:ptCount val="118"/>
                <c:pt idx="0">
                  <c:v>77</c:v>
                </c:pt>
                <c:pt idx="1">
                  <c:v>78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82</c:v>
                </c:pt>
                <c:pt idx="6">
                  <c:v>83</c:v>
                </c:pt>
                <c:pt idx="7">
                  <c:v>84</c:v>
                </c:pt>
                <c:pt idx="8">
                  <c:v>85</c:v>
                </c:pt>
                <c:pt idx="9">
                  <c:v>86</c:v>
                </c:pt>
                <c:pt idx="10">
                  <c:v>87</c:v>
                </c:pt>
                <c:pt idx="11">
                  <c:v>88</c:v>
                </c:pt>
                <c:pt idx="12">
                  <c:v>89</c:v>
                </c:pt>
                <c:pt idx="13">
                  <c:v>90</c:v>
                </c:pt>
                <c:pt idx="14">
                  <c:v>91</c:v>
                </c:pt>
                <c:pt idx="15">
                  <c:v>92</c:v>
                </c:pt>
                <c:pt idx="16">
                  <c:v>93</c:v>
                </c:pt>
                <c:pt idx="17">
                  <c:v>94</c:v>
                </c:pt>
                <c:pt idx="18">
                  <c:v>95</c:v>
                </c:pt>
                <c:pt idx="19">
                  <c:v>96</c:v>
                </c:pt>
                <c:pt idx="20">
                  <c:v>97</c:v>
                </c:pt>
                <c:pt idx="21">
                  <c:v>98</c:v>
                </c:pt>
                <c:pt idx="22">
                  <c:v>99</c:v>
                </c:pt>
                <c:pt idx="23">
                  <c:v>100</c:v>
                </c:pt>
                <c:pt idx="24">
                  <c:v>101</c:v>
                </c:pt>
                <c:pt idx="25">
                  <c:v>102</c:v>
                </c:pt>
                <c:pt idx="26">
                  <c:v>103</c:v>
                </c:pt>
                <c:pt idx="27">
                  <c:v>104</c:v>
                </c:pt>
                <c:pt idx="28">
                  <c:v>105</c:v>
                </c:pt>
                <c:pt idx="29">
                  <c:v>106</c:v>
                </c:pt>
                <c:pt idx="30">
                  <c:v>107</c:v>
                </c:pt>
                <c:pt idx="31">
                  <c:v>108</c:v>
                </c:pt>
                <c:pt idx="32">
                  <c:v>109</c:v>
                </c:pt>
                <c:pt idx="33">
                  <c:v>110</c:v>
                </c:pt>
                <c:pt idx="34">
                  <c:v>111</c:v>
                </c:pt>
                <c:pt idx="35">
                  <c:v>112</c:v>
                </c:pt>
                <c:pt idx="36">
                  <c:v>113</c:v>
                </c:pt>
                <c:pt idx="37">
                  <c:v>114</c:v>
                </c:pt>
                <c:pt idx="38">
                  <c:v>115</c:v>
                </c:pt>
                <c:pt idx="39">
                  <c:v>116</c:v>
                </c:pt>
                <c:pt idx="40">
                  <c:v>117</c:v>
                </c:pt>
                <c:pt idx="41">
                  <c:v>118</c:v>
                </c:pt>
                <c:pt idx="42">
                  <c:v>119</c:v>
                </c:pt>
                <c:pt idx="43">
                  <c:v>120</c:v>
                </c:pt>
                <c:pt idx="44">
                  <c:v>121</c:v>
                </c:pt>
                <c:pt idx="45">
                  <c:v>122</c:v>
                </c:pt>
                <c:pt idx="46">
                  <c:v>123</c:v>
                </c:pt>
                <c:pt idx="47">
                  <c:v>124</c:v>
                </c:pt>
                <c:pt idx="48">
                  <c:v>125</c:v>
                </c:pt>
                <c:pt idx="49">
                  <c:v>126</c:v>
                </c:pt>
                <c:pt idx="50">
                  <c:v>127</c:v>
                </c:pt>
                <c:pt idx="51">
                  <c:v>128</c:v>
                </c:pt>
                <c:pt idx="52">
                  <c:v>129</c:v>
                </c:pt>
                <c:pt idx="53">
                  <c:v>130</c:v>
                </c:pt>
                <c:pt idx="54">
                  <c:v>131</c:v>
                </c:pt>
                <c:pt idx="55">
                  <c:v>132</c:v>
                </c:pt>
                <c:pt idx="56">
                  <c:v>133</c:v>
                </c:pt>
                <c:pt idx="57">
                  <c:v>134</c:v>
                </c:pt>
                <c:pt idx="58">
                  <c:v>135</c:v>
                </c:pt>
                <c:pt idx="59">
                  <c:v>136</c:v>
                </c:pt>
                <c:pt idx="60">
                  <c:v>137</c:v>
                </c:pt>
                <c:pt idx="61">
                  <c:v>138</c:v>
                </c:pt>
                <c:pt idx="62">
                  <c:v>139</c:v>
                </c:pt>
                <c:pt idx="63">
                  <c:v>140</c:v>
                </c:pt>
                <c:pt idx="64">
                  <c:v>141</c:v>
                </c:pt>
                <c:pt idx="65">
                  <c:v>142</c:v>
                </c:pt>
                <c:pt idx="66">
                  <c:v>143</c:v>
                </c:pt>
                <c:pt idx="67">
                  <c:v>144</c:v>
                </c:pt>
                <c:pt idx="68">
                  <c:v>145</c:v>
                </c:pt>
                <c:pt idx="69">
                  <c:v>146</c:v>
                </c:pt>
                <c:pt idx="70">
                  <c:v>147</c:v>
                </c:pt>
                <c:pt idx="71">
                  <c:v>148</c:v>
                </c:pt>
                <c:pt idx="72">
                  <c:v>149</c:v>
                </c:pt>
                <c:pt idx="73">
                  <c:v>150</c:v>
                </c:pt>
                <c:pt idx="74">
                  <c:v>151</c:v>
                </c:pt>
                <c:pt idx="75">
                  <c:v>152</c:v>
                </c:pt>
                <c:pt idx="76">
                  <c:v>153</c:v>
                </c:pt>
                <c:pt idx="77">
                  <c:v>154</c:v>
                </c:pt>
                <c:pt idx="78">
                  <c:v>155</c:v>
                </c:pt>
                <c:pt idx="79">
                  <c:v>156</c:v>
                </c:pt>
                <c:pt idx="80">
                  <c:v>157</c:v>
                </c:pt>
                <c:pt idx="81">
                  <c:v>158</c:v>
                </c:pt>
                <c:pt idx="82">
                  <c:v>159</c:v>
                </c:pt>
                <c:pt idx="83">
                  <c:v>160</c:v>
                </c:pt>
                <c:pt idx="84">
                  <c:v>161</c:v>
                </c:pt>
                <c:pt idx="85">
                  <c:v>162</c:v>
                </c:pt>
                <c:pt idx="86">
                  <c:v>163</c:v>
                </c:pt>
                <c:pt idx="87">
                  <c:v>164</c:v>
                </c:pt>
                <c:pt idx="88">
                  <c:v>165</c:v>
                </c:pt>
                <c:pt idx="89">
                  <c:v>166</c:v>
                </c:pt>
                <c:pt idx="90">
                  <c:v>167</c:v>
                </c:pt>
                <c:pt idx="91">
                  <c:v>168</c:v>
                </c:pt>
                <c:pt idx="92">
                  <c:v>169</c:v>
                </c:pt>
                <c:pt idx="93">
                  <c:v>170</c:v>
                </c:pt>
                <c:pt idx="94">
                  <c:v>171</c:v>
                </c:pt>
                <c:pt idx="95">
                  <c:v>172</c:v>
                </c:pt>
                <c:pt idx="96">
                  <c:v>173</c:v>
                </c:pt>
                <c:pt idx="97">
                  <c:v>174</c:v>
                </c:pt>
                <c:pt idx="98">
                  <c:v>175</c:v>
                </c:pt>
                <c:pt idx="99">
                  <c:v>176</c:v>
                </c:pt>
                <c:pt idx="100">
                  <c:v>177</c:v>
                </c:pt>
                <c:pt idx="101">
                  <c:v>178</c:v>
                </c:pt>
                <c:pt idx="102">
                  <c:v>179</c:v>
                </c:pt>
                <c:pt idx="103">
                  <c:v>180</c:v>
                </c:pt>
                <c:pt idx="104">
                  <c:v>181</c:v>
                </c:pt>
                <c:pt idx="105">
                  <c:v>182</c:v>
                </c:pt>
                <c:pt idx="106">
                  <c:v>183</c:v>
                </c:pt>
                <c:pt idx="107">
                  <c:v>184</c:v>
                </c:pt>
                <c:pt idx="108">
                  <c:v>185</c:v>
                </c:pt>
                <c:pt idx="109">
                  <c:v>186</c:v>
                </c:pt>
                <c:pt idx="110">
                  <c:v>187</c:v>
                </c:pt>
                <c:pt idx="111">
                  <c:v>188</c:v>
                </c:pt>
                <c:pt idx="112">
                  <c:v>189</c:v>
                </c:pt>
                <c:pt idx="113">
                  <c:v>190</c:v>
                </c:pt>
                <c:pt idx="114">
                  <c:v>191</c:v>
                </c:pt>
                <c:pt idx="115">
                  <c:v>192</c:v>
                </c:pt>
                <c:pt idx="116">
                  <c:v>193</c:v>
                </c:pt>
                <c:pt idx="117">
                  <c:v>194</c:v>
                </c:pt>
              </c:numCache>
            </c:numRef>
          </c:xVal>
          <c:yVal>
            <c:numRef>
              <c:f>'exp1-endosome1'!$L$3:$L$120</c:f>
              <c:numCache>
                <c:formatCode>General</c:formatCode>
                <c:ptCount val="118"/>
                <c:pt idx="0">
                  <c:v>0.73136853595306206</c:v>
                </c:pt>
                <c:pt idx="1">
                  <c:v>0.62556965479601456</c:v>
                </c:pt>
                <c:pt idx="2">
                  <c:v>0.78188020193750885</c:v>
                </c:pt>
                <c:pt idx="3">
                  <c:v>0.44772820302906324</c:v>
                </c:pt>
                <c:pt idx="4">
                  <c:v>0.45239459680720462</c:v>
                </c:pt>
                <c:pt idx="5">
                  <c:v>0.32997680447537103</c:v>
                </c:pt>
                <c:pt idx="6">
                  <c:v>0.34629553827261522</c:v>
                </c:pt>
                <c:pt idx="7">
                  <c:v>0.22311365807067757</c:v>
                </c:pt>
                <c:pt idx="8">
                  <c:v>0.54992495565561372</c:v>
                </c:pt>
                <c:pt idx="9">
                  <c:v>0.45618774730522649</c:v>
                </c:pt>
                <c:pt idx="10">
                  <c:v>0.53652612907627184</c:v>
                </c:pt>
                <c:pt idx="11">
                  <c:v>0.60051848819757148</c:v>
                </c:pt>
                <c:pt idx="12">
                  <c:v>0.66592986764906525</c:v>
                </c:pt>
                <c:pt idx="13">
                  <c:v>0.73614408514121898</c:v>
                </c:pt>
                <c:pt idx="14">
                  <c:v>0.42469641151589654</c:v>
                </c:pt>
                <c:pt idx="15">
                  <c:v>0.57314776913630683</c:v>
                </c:pt>
                <c:pt idx="16">
                  <c:v>0.81629144494473949</c:v>
                </c:pt>
                <c:pt idx="17">
                  <c:v>0.66650293355164281</c:v>
                </c:pt>
                <c:pt idx="18">
                  <c:v>0.46096329649338186</c:v>
                </c:pt>
                <c:pt idx="19">
                  <c:v>0.30637194705962673</c:v>
                </c:pt>
                <c:pt idx="20">
                  <c:v>0.54918815663801279</c:v>
                </c:pt>
                <c:pt idx="21">
                  <c:v>0.72086232773911774</c:v>
                </c:pt>
                <c:pt idx="22">
                  <c:v>0.50115977623140917</c:v>
                </c:pt>
                <c:pt idx="23">
                  <c:v>0.49406467458043385</c:v>
                </c:pt>
                <c:pt idx="24">
                  <c:v>0.88833401555464486</c:v>
                </c:pt>
                <c:pt idx="25">
                  <c:v>0.49005321326238255</c:v>
                </c:pt>
                <c:pt idx="26">
                  <c:v>0.64224314367580848</c:v>
                </c:pt>
                <c:pt idx="27">
                  <c:v>0.45168508664210677</c:v>
                </c:pt>
                <c:pt idx="28">
                  <c:v>0.46767635420930592</c:v>
                </c:pt>
                <c:pt idx="29">
                  <c:v>0.65367717287488014</c:v>
                </c:pt>
                <c:pt idx="30">
                  <c:v>0.75478237140128313</c:v>
                </c:pt>
                <c:pt idx="31">
                  <c:v>0.6952926729431016</c:v>
                </c:pt>
                <c:pt idx="32">
                  <c:v>0.75339063992359057</c:v>
                </c:pt>
                <c:pt idx="33">
                  <c:v>0.59170418883886</c:v>
                </c:pt>
                <c:pt idx="34">
                  <c:v>0.56916359667076011</c:v>
                </c:pt>
                <c:pt idx="35">
                  <c:v>0.78127984718242505</c:v>
                </c:pt>
                <c:pt idx="36">
                  <c:v>0.47417110110519894</c:v>
                </c:pt>
                <c:pt idx="37">
                  <c:v>0.66287351616864432</c:v>
                </c:pt>
                <c:pt idx="38">
                  <c:v>0.64011461318051488</c:v>
                </c:pt>
                <c:pt idx="39">
                  <c:v>0.29477418474553169</c:v>
                </c:pt>
                <c:pt idx="40">
                  <c:v>0.25146677582207572</c:v>
                </c:pt>
                <c:pt idx="41">
                  <c:v>0</c:v>
                </c:pt>
                <c:pt idx="42">
                  <c:v>0.19132214490380725</c:v>
                </c:pt>
                <c:pt idx="43">
                  <c:v>0.14506753990994592</c:v>
                </c:pt>
                <c:pt idx="44">
                  <c:v>0.11161140674034577</c:v>
                </c:pt>
                <c:pt idx="45">
                  <c:v>9.1635966707599964E-2</c:v>
                </c:pt>
                <c:pt idx="46">
                  <c:v>0.88413153226906716</c:v>
                </c:pt>
                <c:pt idx="47">
                  <c:v>0.66445626961386173</c:v>
                </c:pt>
                <c:pt idx="48">
                  <c:v>0.69802155819347744</c:v>
                </c:pt>
                <c:pt idx="49">
                  <c:v>0.53827261563651252</c:v>
                </c:pt>
                <c:pt idx="50">
                  <c:v>0.56332378223495727</c:v>
                </c:pt>
                <c:pt idx="51">
                  <c:v>0.53917314776913683</c:v>
                </c:pt>
                <c:pt idx="52">
                  <c:v>0.42600627643607514</c:v>
                </c:pt>
                <c:pt idx="53">
                  <c:v>0.49753035884841068</c:v>
                </c:pt>
                <c:pt idx="54">
                  <c:v>0.60412061672806683</c:v>
                </c:pt>
                <c:pt idx="55">
                  <c:v>2.2513303315595246E-2</c:v>
                </c:pt>
                <c:pt idx="56">
                  <c:v>0.32642925364988495</c:v>
                </c:pt>
                <c:pt idx="57">
                  <c:v>0.10058671032883154</c:v>
                </c:pt>
                <c:pt idx="58">
                  <c:v>0.17906945012962219</c:v>
                </c:pt>
                <c:pt idx="59">
                  <c:v>0.3483422022103963</c:v>
                </c:pt>
                <c:pt idx="60">
                  <c:v>0.32776640742256818</c:v>
                </c:pt>
                <c:pt idx="61">
                  <c:v>0.39091281211624979</c:v>
                </c:pt>
                <c:pt idx="62">
                  <c:v>0.17642243143675876</c:v>
                </c:pt>
                <c:pt idx="63">
                  <c:v>0.6054031927957424</c:v>
                </c:pt>
                <c:pt idx="64">
                  <c:v>0.27659980897803127</c:v>
                </c:pt>
                <c:pt idx="65">
                  <c:v>0.57770500750443277</c:v>
                </c:pt>
                <c:pt idx="66">
                  <c:v>0.71595033428844213</c:v>
                </c:pt>
                <c:pt idx="67">
                  <c:v>0.62685223086369157</c:v>
                </c:pt>
                <c:pt idx="68">
                  <c:v>0.71095647428025566</c:v>
                </c:pt>
                <c:pt idx="69">
                  <c:v>0.52416427889207118</c:v>
                </c:pt>
                <c:pt idx="70">
                  <c:v>0.21187065083913226</c:v>
                </c:pt>
                <c:pt idx="71">
                  <c:v>0.48877063719470548</c:v>
                </c:pt>
                <c:pt idx="72">
                  <c:v>0.67567198799290396</c:v>
                </c:pt>
                <c:pt idx="73">
                  <c:v>1</c:v>
                </c:pt>
                <c:pt idx="74">
                  <c:v>0.72833947332514737</c:v>
                </c:pt>
                <c:pt idx="75">
                  <c:v>0.41154318460908723</c:v>
                </c:pt>
                <c:pt idx="76">
                  <c:v>0.52738436348751538</c:v>
                </c:pt>
                <c:pt idx="77">
                  <c:v>0.96837221994814993</c:v>
                </c:pt>
                <c:pt idx="78">
                  <c:v>0.80764087870104984</c:v>
                </c:pt>
                <c:pt idx="79">
                  <c:v>0.72615636512484616</c:v>
                </c:pt>
                <c:pt idx="80">
                  <c:v>0.52872151726019867</c:v>
                </c:pt>
                <c:pt idx="81">
                  <c:v>0.60597625869832161</c:v>
                </c:pt>
                <c:pt idx="82">
                  <c:v>0.51676899986355551</c:v>
                </c:pt>
                <c:pt idx="83">
                  <c:v>0.46101787419838963</c:v>
                </c:pt>
                <c:pt idx="84">
                  <c:v>0.67084186109974075</c:v>
                </c:pt>
                <c:pt idx="85">
                  <c:v>0.52692045299495016</c:v>
                </c:pt>
                <c:pt idx="86">
                  <c:v>0.51758766543866885</c:v>
                </c:pt>
                <c:pt idx="87">
                  <c:v>0.83154591349433615</c:v>
                </c:pt>
                <c:pt idx="88">
                  <c:v>0.29046254604993843</c:v>
                </c:pt>
                <c:pt idx="89">
                  <c:v>0.87130577159230294</c:v>
                </c:pt>
                <c:pt idx="90">
                  <c:v>0.58067949242734274</c:v>
                </c:pt>
                <c:pt idx="91">
                  <c:v>0.6110246964115158</c:v>
                </c:pt>
                <c:pt idx="92">
                  <c:v>0.65348615090735374</c:v>
                </c:pt>
                <c:pt idx="93">
                  <c:v>0.86478373584390833</c:v>
                </c:pt>
                <c:pt idx="94">
                  <c:v>0.87490790012279829</c:v>
                </c:pt>
                <c:pt idx="95">
                  <c:v>0.7756310547141485</c:v>
                </c:pt>
                <c:pt idx="96">
                  <c:v>0.81615500068222091</c:v>
                </c:pt>
                <c:pt idx="97">
                  <c:v>0.81498158002455934</c:v>
                </c:pt>
                <c:pt idx="98">
                  <c:v>0.60589439214081064</c:v>
                </c:pt>
                <c:pt idx="99">
                  <c:v>0.52157183790421557</c:v>
                </c:pt>
                <c:pt idx="100">
                  <c:v>0.7735298130713596</c:v>
                </c:pt>
                <c:pt idx="101">
                  <c:v>0.86650293355164287</c:v>
                </c:pt>
                <c:pt idx="102">
                  <c:v>0.37191977077363908</c:v>
                </c:pt>
                <c:pt idx="103">
                  <c:v>0.49998635557374765</c:v>
                </c:pt>
                <c:pt idx="104">
                  <c:v>0.66887706371946898</c:v>
                </c:pt>
                <c:pt idx="105">
                  <c:v>0.77835993996452435</c:v>
                </c:pt>
                <c:pt idx="106">
                  <c:v>0.80081866557511183</c:v>
                </c:pt>
                <c:pt idx="107">
                  <c:v>0.82158548233046791</c:v>
                </c:pt>
                <c:pt idx="108">
                  <c:v>0.95057988811570382</c:v>
                </c:pt>
                <c:pt idx="109">
                  <c:v>0.90686314640469345</c:v>
                </c:pt>
                <c:pt idx="110">
                  <c:v>0.77557647700914079</c:v>
                </c:pt>
                <c:pt idx="111">
                  <c:v>0.75390912812116195</c:v>
                </c:pt>
                <c:pt idx="112">
                  <c:v>0.65092099877200116</c:v>
                </c:pt>
                <c:pt idx="113">
                  <c:v>0.55562832582889954</c:v>
                </c:pt>
                <c:pt idx="114">
                  <c:v>0.59151316687133215</c:v>
                </c:pt>
                <c:pt idx="115">
                  <c:v>0.74735980352026121</c:v>
                </c:pt>
                <c:pt idx="116">
                  <c:v>0.66996861781961969</c:v>
                </c:pt>
                <c:pt idx="117">
                  <c:v>0.65577841451766905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76-4D50-BA7E-BFAA8B95F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'exp1-endosome10'!$J$3:$J$158</c:f>
              <c:numCache>
                <c:formatCode>General</c:formatCode>
                <c:ptCount val="156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  <c:pt idx="65">
                  <c:v>85</c:v>
                </c:pt>
                <c:pt idx="66">
                  <c:v>86</c:v>
                </c:pt>
                <c:pt idx="67">
                  <c:v>87</c:v>
                </c:pt>
                <c:pt idx="68">
                  <c:v>88</c:v>
                </c:pt>
                <c:pt idx="69">
                  <c:v>89</c:v>
                </c:pt>
                <c:pt idx="70">
                  <c:v>90</c:v>
                </c:pt>
                <c:pt idx="71">
                  <c:v>91</c:v>
                </c:pt>
                <c:pt idx="72">
                  <c:v>92</c:v>
                </c:pt>
                <c:pt idx="73">
                  <c:v>93</c:v>
                </c:pt>
                <c:pt idx="74">
                  <c:v>94</c:v>
                </c:pt>
                <c:pt idx="75">
                  <c:v>95</c:v>
                </c:pt>
                <c:pt idx="76">
                  <c:v>96</c:v>
                </c:pt>
                <c:pt idx="77">
                  <c:v>97</c:v>
                </c:pt>
                <c:pt idx="78">
                  <c:v>98</c:v>
                </c:pt>
                <c:pt idx="79">
                  <c:v>99</c:v>
                </c:pt>
                <c:pt idx="80">
                  <c:v>100</c:v>
                </c:pt>
                <c:pt idx="81">
                  <c:v>101</c:v>
                </c:pt>
                <c:pt idx="82">
                  <c:v>102</c:v>
                </c:pt>
                <c:pt idx="83">
                  <c:v>103</c:v>
                </c:pt>
                <c:pt idx="84">
                  <c:v>104</c:v>
                </c:pt>
                <c:pt idx="85">
                  <c:v>105</c:v>
                </c:pt>
                <c:pt idx="86">
                  <c:v>106</c:v>
                </c:pt>
                <c:pt idx="87">
                  <c:v>107</c:v>
                </c:pt>
                <c:pt idx="88">
                  <c:v>108</c:v>
                </c:pt>
                <c:pt idx="89">
                  <c:v>109</c:v>
                </c:pt>
                <c:pt idx="90">
                  <c:v>110</c:v>
                </c:pt>
                <c:pt idx="91">
                  <c:v>111</c:v>
                </c:pt>
                <c:pt idx="92">
                  <c:v>112</c:v>
                </c:pt>
                <c:pt idx="93">
                  <c:v>113</c:v>
                </c:pt>
                <c:pt idx="94">
                  <c:v>114</c:v>
                </c:pt>
                <c:pt idx="95">
                  <c:v>115</c:v>
                </c:pt>
                <c:pt idx="96">
                  <c:v>116</c:v>
                </c:pt>
                <c:pt idx="97">
                  <c:v>117</c:v>
                </c:pt>
                <c:pt idx="98">
                  <c:v>118</c:v>
                </c:pt>
                <c:pt idx="99">
                  <c:v>119</c:v>
                </c:pt>
                <c:pt idx="100">
                  <c:v>120</c:v>
                </c:pt>
                <c:pt idx="101">
                  <c:v>121</c:v>
                </c:pt>
                <c:pt idx="102">
                  <c:v>122</c:v>
                </c:pt>
                <c:pt idx="103">
                  <c:v>123</c:v>
                </c:pt>
                <c:pt idx="104">
                  <c:v>124</c:v>
                </c:pt>
                <c:pt idx="105">
                  <c:v>125</c:v>
                </c:pt>
                <c:pt idx="106">
                  <c:v>126</c:v>
                </c:pt>
                <c:pt idx="107">
                  <c:v>127</c:v>
                </c:pt>
                <c:pt idx="108">
                  <c:v>128</c:v>
                </c:pt>
                <c:pt idx="109">
                  <c:v>129</c:v>
                </c:pt>
                <c:pt idx="110">
                  <c:v>130</c:v>
                </c:pt>
                <c:pt idx="111">
                  <c:v>131</c:v>
                </c:pt>
                <c:pt idx="112">
                  <c:v>132</c:v>
                </c:pt>
                <c:pt idx="113">
                  <c:v>133</c:v>
                </c:pt>
                <c:pt idx="114">
                  <c:v>134</c:v>
                </c:pt>
                <c:pt idx="115">
                  <c:v>135</c:v>
                </c:pt>
                <c:pt idx="116">
                  <c:v>136</c:v>
                </c:pt>
                <c:pt idx="117">
                  <c:v>137</c:v>
                </c:pt>
                <c:pt idx="118">
                  <c:v>138</c:v>
                </c:pt>
                <c:pt idx="119">
                  <c:v>139</c:v>
                </c:pt>
                <c:pt idx="120">
                  <c:v>140</c:v>
                </c:pt>
                <c:pt idx="121">
                  <c:v>141</c:v>
                </c:pt>
                <c:pt idx="122">
                  <c:v>142</c:v>
                </c:pt>
                <c:pt idx="123">
                  <c:v>143</c:v>
                </c:pt>
                <c:pt idx="124">
                  <c:v>144</c:v>
                </c:pt>
                <c:pt idx="125">
                  <c:v>145</c:v>
                </c:pt>
                <c:pt idx="126">
                  <c:v>146</c:v>
                </c:pt>
                <c:pt idx="127">
                  <c:v>147</c:v>
                </c:pt>
                <c:pt idx="128">
                  <c:v>148</c:v>
                </c:pt>
                <c:pt idx="129">
                  <c:v>149</c:v>
                </c:pt>
                <c:pt idx="130">
                  <c:v>150</c:v>
                </c:pt>
                <c:pt idx="131">
                  <c:v>151</c:v>
                </c:pt>
                <c:pt idx="132">
                  <c:v>152</c:v>
                </c:pt>
                <c:pt idx="133">
                  <c:v>153</c:v>
                </c:pt>
                <c:pt idx="134">
                  <c:v>154</c:v>
                </c:pt>
                <c:pt idx="135">
                  <c:v>155</c:v>
                </c:pt>
                <c:pt idx="136">
                  <c:v>156</c:v>
                </c:pt>
                <c:pt idx="137">
                  <c:v>157</c:v>
                </c:pt>
                <c:pt idx="138">
                  <c:v>158</c:v>
                </c:pt>
                <c:pt idx="139">
                  <c:v>159</c:v>
                </c:pt>
                <c:pt idx="140">
                  <c:v>160</c:v>
                </c:pt>
                <c:pt idx="141">
                  <c:v>161</c:v>
                </c:pt>
                <c:pt idx="142">
                  <c:v>162</c:v>
                </c:pt>
                <c:pt idx="143">
                  <c:v>163</c:v>
                </c:pt>
                <c:pt idx="144">
                  <c:v>164</c:v>
                </c:pt>
                <c:pt idx="145">
                  <c:v>165</c:v>
                </c:pt>
                <c:pt idx="146">
                  <c:v>166</c:v>
                </c:pt>
                <c:pt idx="147">
                  <c:v>167</c:v>
                </c:pt>
                <c:pt idx="148">
                  <c:v>168</c:v>
                </c:pt>
                <c:pt idx="149">
                  <c:v>169</c:v>
                </c:pt>
                <c:pt idx="150">
                  <c:v>170</c:v>
                </c:pt>
              </c:numCache>
            </c:numRef>
          </c:xVal>
          <c:yVal>
            <c:numRef>
              <c:f>'exp1-endosome10'!$K$3:$K$158</c:f>
              <c:numCache>
                <c:formatCode>General</c:formatCode>
                <c:ptCount val="156"/>
                <c:pt idx="0">
                  <c:v>0.31385118622401031</c:v>
                </c:pt>
                <c:pt idx="1">
                  <c:v>0.44916719930819249</c:v>
                </c:pt>
                <c:pt idx="2">
                  <c:v>0.49761251268940088</c:v>
                </c:pt>
                <c:pt idx="3">
                  <c:v>0.44677971199759337</c:v>
                </c:pt>
                <c:pt idx="4">
                  <c:v>0.56530811745685694</c:v>
                </c:pt>
                <c:pt idx="5">
                  <c:v>0.42510433507538475</c:v>
                </c:pt>
                <c:pt idx="6">
                  <c:v>0.50272587133887359</c:v>
                </c:pt>
                <c:pt idx="7">
                  <c:v>0.47432041207655024</c:v>
                </c:pt>
                <c:pt idx="8">
                  <c:v>0.4853554912208155</c:v>
                </c:pt>
                <c:pt idx="9">
                  <c:v>0.55075760424108067</c:v>
                </c:pt>
                <c:pt idx="10">
                  <c:v>0.53427078241907056</c:v>
                </c:pt>
                <c:pt idx="11">
                  <c:v>0.41715231041094886</c:v>
                </c:pt>
                <c:pt idx="12">
                  <c:v>0.57574162499530124</c:v>
                </c:pt>
                <c:pt idx="13">
                  <c:v>0.80435763431966034</c:v>
                </c:pt>
                <c:pt idx="14">
                  <c:v>0.50806481934052772</c:v>
                </c:pt>
                <c:pt idx="15">
                  <c:v>0.83293228559612076</c:v>
                </c:pt>
                <c:pt idx="16">
                  <c:v>0.91245253224047962</c:v>
                </c:pt>
                <c:pt idx="17">
                  <c:v>0.47907658758506599</c:v>
                </c:pt>
                <c:pt idx="18">
                  <c:v>0.68425010339511971</c:v>
                </c:pt>
                <c:pt idx="19">
                  <c:v>0.93190961386622628</c:v>
                </c:pt>
                <c:pt idx="20">
                  <c:v>0.61862240102267185</c:v>
                </c:pt>
                <c:pt idx="21">
                  <c:v>0.60644057600481327</c:v>
                </c:pt>
                <c:pt idx="22">
                  <c:v>0.75006579689438713</c:v>
                </c:pt>
                <c:pt idx="23">
                  <c:v>0.82323194345226958</c:v>
                </c:pt>
                <c:pt idx="24">
                  <c:v>0.63614317404218568</c:v>
                </c:pt>
                <c:pt idx="25">
                  <c:v>0.72053239087115095</c:v>
                </c:pt>
                <c:pt idx="26">
                  <c:v>0.62755197954656594</c:v>
                </c:pt>
                <c:pt idx="27">
                  <c:v>0.57241418205060679</c:v>
                </c:pt>
                <c:pt idx="28">
                  <c:v>0.65185923224423881</c:v>
                </c:pt>
                <c:pt idx="29">
                  <c:v>0.78749483024401279</c:v>
                </c:pt>
                <c:pt idx="30">
                  <c:v>0.89474376809414713</c:v>
                </c:pt>
                <c:pt idx="31">
                  <c:v>0.51165544986276656</c:v>
                </c:pt>
                <c:pt idx="32">
                  <c:v>0.70562469451441989</c:v>
                </c:pt>
                <c:pt idx="33">
                  <c:v>0.6722562695040798</c:v>
                </c:pt>
                <c:pt idx="34">
                  <c:v>0.66357107944505078</c:v>
                </c:pt>
                <c:pt idx="35">
                  <c:v>0.6139978193029294</c:v>
                </c:pt>
                <c:pt idx="36">
                  <c:v>1</c:v>
                </c:pt>
                <c:pt idx="37">
                  <c:v>0.30698951009512343</c:v>
                </c:pt>
                <c:pt idx="38">
                  <c:v>0.59448434033913622</c:v>
                </c:pt>
                <c:pt idx="39">
                  <c:v>0.3798548708500965</c:v>
                </c:pt>
                <c:pt idx="40">
                  <c:v>0.39070195886754205</c:v>
                </c:pt>
                <c:pt idx="41">
                  <c:v>0.5805729969545449</c:v>
                </c:pt>
                <c:pt idx="42">
                  <c:v>0.62335977741850612</c:v>
                </c:pt>
                <c:pt idx="43">
                  <c:v>0.75611911117795305</c:v>
                </c:pt>
                <c:pt idx="44">
                  <c:v>0.54784374177538853</c:v>
                </c:pt>
                <c:pt idx="45">
                  <c:v>0.58356205587096277</c:v>
                </c:pt>
                <c:pt idx="46">
                  <c:v>0.5045493852690156</c:v>
                </c:pt>
                <c:pt idx="47">
                  <c:v>0.59170207166221844</c:v>
                </c:pt>
                <c:pt idx="48">
                  <c:v>0.85953303004098236</c:v>
                </c:pt>
                <c:pt idx="49">
                  <c:v>0.27010565101327333</c:v>
                </c:pt>
                <c:pt idx="50">
                  <c:v>0.74745272023160547</c:v>
                </c:pt>
                <c:pt idx="51">
                  <c:v>5.2092341241493721E-2</c:v>
                </c:pt>
                <c:pt idx="52">
                  <c:v>0.64505395345339833</c:v>
                </c:pt>
                <c:pt idx="53">
                  <c:v>0.47306087152686405</c:v>
                </c:pt>
                <c:pt idx="54">
                  <c:v>0.47232770613227093</c:v>
                </c:pt>
                <c:pt idx="55">
                  <c:v>0.60679775914576806</c:v>
                </c:pt>
                <c:pt idx="56">
                  <c:v>0.60335752152498501</c:v>
                </c:pt>
                <c:pt idx="57">
                  <c:v>0.56243185321652878</c:v>
                </c:pt>
                <c:pt idx="58">
                  <c:v>0.4900552693912848</c:v>
                </c:pt>
                <c:pt idx="59">
                  <c:v>0.49859006654885912</c:v>
                </c:pt>
                <c:pt idx="60">
                  <c:v>0.7230326728578419</c:v>
                </c:pt>
                <c:pt idx="61">
                  <c:v>0.64627589577771949</c:v>
                </c:pt>
                <c:pt idx="62">
                  <c:v>0.56989510095123552</c:v>
                </c:pt>
                <c:pt idx="63">
                  <c:v>0.48304320036094323</c:v>
                </c:pt>
                <c:pt idx="64">
                  <c:v>0.42788660375230364</c:v>
                </c:pt>
                <c:pt idx="65">
                  <c:v>0.3335714554273046</c:v>
                </c:pt>
                <c:pt idx="66">
                  <c:v>0.8654923487611389</c:v>
                </c:pt>
                <c:pt idx="67">
                  <c:v>0.74077903522953825</c:v>
                </c:pt>
                <c:pt idx="68">
                  <c:v>0.14941534759559427</c:v>
                </c:pt>
                <c:pt idx="69">
                  <c:v>0.36771064405760079</c:v>
                </c:pt>
                <c:pt idx="70">
                  <c:v>0.38290032710456084</c:v>
                </c:pt>
                <c:pt idx="71">
                  <c:v>0.61619731548670986</c:v>
                </c:pt>
                <c:pt idx="72">
                  <c:v>0.68103545512651809</c:v>
                </c:pt>
                <c:pt idx="73">
                  <c:v>0.65845772079557918</c:v>
                </c:pt>
                <c:pt idx="74">
                  <c:v>0.4032033688009925</c:v>
                </c:pt>
                <c:pt idx="75">
                  <c:v>0.34043313155619043</c:v>
                </c:pt>
                <c:pt idx="76">
                  <c:v>0.6264428318983345</c:v>
                </c:pt>
                <c:pt idx="77">
                  <c:v>0.5101703199608989</c:v>
                </c:pt>
                <c:pt idx="78">
                  <c:v>0.62601045230665187</c:v>
                </c:pt>
                <c:pt idx="79">
                  <c:v>0.45867955032522501</c:v>
                </c:pt>
                <c:pt idx="80">
                  <c:v>0.70737301199383518</c:v>
                </c:pt>
                <c:pt idx="81">
                  <c:v>0.65155844644132832</c:v>
                </c:pt>
                <c:pt idx="82">
                  <c:v>0.40271459187126446</c:v>
                </c:pt>
                <c:pt idx="83">
                  <c:v>0.54805053201488863</c:v>
                </c:pt>
                <c:pt idx="84">
                  <c:v>0.54837011693048154</c:v>
                </c:pt>
                <c:pt idx="85">
                  <c:v>0.6898710380870029</c:v>
                </c:pt>
                <c:pt idx="86">
                  <c:v>0.50688047524156943</c:v>
                </c:pt>
                <c:pt idx="87">
                  <c:v>0.35244576455991394</c:v>
                </c:pt>
                <c:pt idx="88">
                  <c:v>0.78053915855171763</c:v>
                </c:pt>
                <c:pt idx="89">
                  <c:v>0.65843892168289664</c:v>
                </c:pt>
                <c:pt idx="90">
                  <c:v>0.71483625972854092</c:v>
                </c:pt>
                <c:pt idx="91">
                  <c:v>0.55199834567808437</c:v>
                </c:pt>
                <c:pt idx="92">
                  <c:v>0.39433018761514482</c:v>
                </c:pt>
                <c:pt idx="93">
                  <c:v>0.4171711095236314</c:v>
                </c:pt>
                <c:pt idx="94">
                  <c:v>0.43606421776892212</c:v>
                </c:pt>
                <c:pt idx="95">
                  <c:v>0.37415873970748648</c:v>
                </c:pt>
                <c:pt idx="96">
                  <c:v>0.43074406887994937</c:v>
                </c:pt>
                <c:pt idx="97">
                  <c:v>0.52114900176711665</c:v>
                </c:pt>
                <c:pt idx="98">
                  <c:v>0.70171447907658913</c:v>
                </c:pt>
                <c:pt idx="99">
                  <c:v>0.24352370568109219</c:v>
                </c:pt>
                <c:pt idx="100">
                  <c:v>0.5826408993495511</c:v>
                </c:pt>
                <c:pt idx="101">
                  <c:v>0.60437267360980607</c:v>
                </c:pt>
                <c:pt idx="102">
                  <c:v>0.1589840959506722</c:v>
                </c:pt>
                <c:pt idx="103">
                  <c:v>0.33580854983644798</c:v>
                </c:pt>
                <c:pt idx="104">
                  <c:v>0.18285896905666021</c:v>
                </c:pt>
                <c:pt idx="105">
                  <c:v>0.50033838402827446</c:v>
                </c:pt>
                <c:pt idx="106">
                  <c:v>0.48836334924991592</c:v>
                </c:pt>
                <c:pt idx="107">
                  <c:v>0.5261871639658614</c:v>
                </c:pt>
                <c:pt idx="108">
                  <c:v>0.92734142948452913</c:v>
                </c:pt>
                <c:pt idx="109">
                  <c:v>0.88205436703387696</c:v>
                </c:pt>
                <c:pt idx="110">
                  <c:v>0.29375493476707981</c:v>
                </c:pt>
                <c:pt idx="111">
                  <c:v>0.6346580441403169</c:v>
                </c:pt>
                <c:pt idx="112">
                  <c:v>0.60224837387675345</c:v>
                </c:pt>
                <c:pt idx="113">
                  <c:v>0.42100612851073427</c:v>
                </c:pt>
                <c:pt idx="114">
                  <c:v>0.41151257660638424</c:v>
                </c:pt>
                <c:pt idx="115">
                  <c:v>0.46911305786366936</c:v>
                </c:pt>
                <c:pt idx="116">
                  <c:v>0.43230439523254499</c:v>
                </c:pt>
                <c:pt idx="117">
                  <c:v>0.5046997781704704</c:v>
                </c:pt>
                <c:pt idx="118">
                  <c:v>2.4495243824491451E-2</c:v>
                </c:pt>
                <c:pt idx="119">
                  <c:v>0.18524645636725931</c:v>
                </c:pt>
                <c:pt idx="120">
                  <c:v>0.61824641876903452</c:v>
                </c:pt>
                <c:pt idx="121">
                  <c:v>0.94110237996766688</c:v>
                </c:pt>
                <c:pt idx="122">
                  <c:v>0.52389367221867267</c:v>
                </c:pt>
                <c:pt idx="123">
                  <c:v>0.49629657480166933</c:v>
                </c:pt>
                <c:pt idx="124">
                  <c:v>0.16983118396811667</c:v>
                </c:pt>
                <c:pt idx="125">
                  <c:v>0.31922773245102953</c:v>
                </c:pt>
                <c:pt idx="126">
                  <c:v>0.38737451592284861</c:v>
                </c:pt>
                <c:pt idx="127">
                  <c:v>0.40831672745046516</c:v>
                </c:pt>
                <c:pt idx="128">
                  <c:v>0.94010602699552615</c:v>
                </c:pt>
                <c:pt idx="129">
                  <c:v>0.4264954694138442</c:v>
                </c:pt>
                <c:pt idx="130">
                  <c:v>0.60288754370793729</c:v>
                </c:pt>
                <c:pt idx="131">
                  <c:v>0.63381208406963296</c:v>
                </c:pt>
                <c:pt idx="132">
                  <c:v>0.48204684738880355</c:v>
                </c:pt>
                <c:pt idx="133">
                  <c:v>0.88085122382223613</c:v>
                </c:pt>
                <c:pt idx="134">
                  <c:v>0.63659435274655085</c:v>
                </c:pt>
                <c:pt idx="135">
                  <c:v>0.36242809339399201</c:v>
                </c:pt>
                <c:pt idx="136">
                  <c:v>0.57859909012294697</c:v>
                </c:pt>
                <c:pt idx="137">
                  <c:v>0.61349024326051882</c:v>
                </c:pt>
                <c:pt idx="138">
                  <c:v>0.69270970410196719</c:v>
                </c:pt>
                <c:pt idx="139">
                  <c:v>0.33140955746888806</c:v>
                </c:pt>
                <c:pt idx="140">
                  <c:v>0.32646539083355264</c:v>
                </c:pt>
                <c:pt idx="141">
                  <c:v>0.46373651163665119</c:v>
                </c:pt>
                <c:pt idx="142">
                  <c:v>0.19195773959469151</c:v>
                </c:pt>
                <c:pt idx="143">
                  <c:v>0.22714967853517382</c:v>
                </c:pt>
                <c:pt idx="144">
                  <c:v>0.65543106365379622</c:v>
                </c:pt>
                <c:pt idx="145">
                  <c:v>0.56254464789261949</c:v>
                </c:pt>
                <c:pt idx="146">
                  <c:v>0.48396435688235495</c:v>
                </c:pt>
                <c:pt idx="147">
                  <c:v>0.11484377937361435</c:v>
                </c:pt>
                <c:pt idx="148">
                  <c:v>0.33625972854081315</c:v>
                </c:pt>
                <c:pt idx="149">
                  <c:v>0.10478625408880732</c:v>
                </c:pt>
                <c:pt idx="1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81-477D-8771-D660F6CF161F}"/>
            </c:ext>
          </c:extLst>
        </c:ser>
        <c:ser>
          <c:idx val="1"/>
          <c:order val="1"/>
          <c:tx>
            <c:strRef>
              <c:f>'exp1-endosome10'!$L$2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'exp1-endosome10'!$J$3:$J$158</c:f>
              <c:numCache>
                <c:formatCode>General</c:formatCode>
                <c:ptCount val="156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  <c:pt idx="65">
                  <c:v>85</c:v>
                </c:pt>
                <c:pt idx="66">
                  <c:v>86</c:v>
                </c:pt>
                <c:pt idx="67">
                  <c:v>87</c:v>
                </c:pt>
                <c:pt idx="68">
                  <c:v>88</c:v>
                </c:pt>
                <c:pt idx="69">
                  <c:v>89</c:v>
                </c:pt>
                <c:pt idx="70">
                  <c:v>90</c:v>
                </c:pt>
                <c:pt idx="71">
                  <c:v>91</c:v>
                </c:pt>
                <c:pt idx="72">
                  <c:v>92</c:v>
                </c:pt>
                <c:pt idx="73">
                  <c:v>93</c:v>
                </c:pt>
                <c:pt idx="74">
                  <c:v>94</c:v>
                </c:pt>
                <c:pt idx="75">
                  <c:v>95</c:v>
                </c:pt>
                <c:pt idx="76">
                  <c:v>96</c:v>
                </c:pt>
                <c:pt idx="77">
                  <c:v>97</c:v>
                </c:pt>
                <c:pt idx="78">
                  <c:v>98</c:v>
                </c:pt>
                <c:pt idx="79">
                  <c:v>99</c:v>
                </c:pt>
                <c:pt idx="80">
                  <c:v>100</c:v>
                </c:pt>
                <c:pt idx="81">
                  <c:v>101</c:v>
                </c:pt>
                <c:pt idx="82">
                  <c:v>102</c:v>
                </c:pt>
                <c:pt idx="83">
                  <c:v>103</c:v>
                </c:pt>
                <c:pt idx="84">
                  <c:v>104</c:v>
                </c:pt>
                <c:pt idx="85">
                  <c:v>105</c:v>
                </c:pt>
                <c:pt idx="86">
                  <c:v>106</c:v>
                </c:pt>
                <c:pt idx="87">
                  <c:v>107</c:v>
                </c:pt>
                <c:pt idx="88">
                  <c:v>108</c:v>
                </c:pt>
                <c:pt idx="89">
                  <c:v>109</c:v>
                </c:pt>
                <c:pt idx="90">
                  <c:v>110</c:v>
                </c:pt>
                <c:pt idx="91">
                  <c:v>111</c:v>
                </c:pt>
                <c:pt idx="92">
                  <c:v>112</c:v>
                </c:pt>
                <c:pt idx="93">
                  <c:v>113</c:v>
                </c:pt>
                <c:pt idx="94">
                  <c:v>114</c:v>
                </c:pt>
                <c:pt idx="95">
                  <c:v>115</c:v>
                </c:pt>
                <c:pt idx="96">
                  <c:v>116</c:v>
                </c:pt>
                <c:pt idx="97">
                  <c:v>117</c:v>
                </c:pt>
                <c:pt idx="98">
                  <c:v>118</c:v>
                </c:pt>
                <c:pt idx="99">
                  <c:v>119</c:v>
                </c:pt>
                <c:pt idx="100">
                  <c:v>120</c:v>
                </c:pt>
                <c:pt idx="101">
                  <c:v>121</c:v>
                </c:pt>
                <c:pt idx="102">
                  <c:v>122</c:v>
                </c:pt>
                <c:pt idx="103">
                  <c:v>123</c:v>
                </c:pt>
                <c:pt idx="104">
                  <c:v>124</c:v>
                </c:pt>
                <c:pt idx="105">
                  <c:v>125</c:v>
                </c:pt>
                <c:pt idx="106">
                  <c:v>126</c:v>
                </c:pt>
                <c:pt idx="107">
                  <c:v>127</c:v>
                </c:pt>
                <c:pt idx="108">
                  <c:v>128</c:v>
                </c:pt>
                <c:pt idx="109">
                  <c:v>129</c:v>
                </c:pt>
                <c:pt idx="110">
                  <c:v>130</c:v>
                </c:pt>
                <c:pt idx="111">
                  <c:v>131</c:v>
                </c:pt>
                <c:pt idx="112">
                  <c:v>132</c:v>
                </c:pt>
                <c:pt idx="113">
                  <c:v>133</c:v>
                </c:pt>
                <c:pt idx="114">
                  <c:v>134</c:v>
                </c:pt>
                <c:pt idx="115">
                  <c:v>135</c:v>
                </c:pt>
                <c:pt idx="116">
                  <c:v>136</c:v>
                </c:pt>
                <c:pt idx="117">
                  <c:v>137</c:v>
                </c:pt>
                <c:pt idx="118">
                  <c:v>138</c:v>
                </c:pt>
                <c:pt idx="119">
                  <c:v>139</c:v>
                </c:pt>
                <c:pt idx="120">
                  <c:v>140</c:v>
                </c:pt>
                <c:pt idx="121">
                  <c:v>141</c:v>
                </c:pt>
                <c:pt idx="122">
                  <c:v>142</c:v>
                </c:pt>
                <c:pt idx="123">
                  <c:v>143</c:v>
                </c:pt>
                <c:pt idx="124">
                  <c:v>144</c:v>
                </c:pt>
                <c:pt idx="125">
                  <c:v>145</c:v>
                </c:pt>
                <c:pt idx="126">
                  <c:v>146</c:v>
                </c:pt>
                <c:pt idx="127">
                  <c:v>147</c:v>
                </c:pt>
                <c:pt idx="128">
                  <c:v>148</c:v>
                </c:pt>
                <c:pt idx="129">
                  <c:v>149</c:v>
                </c:pt>
                <c:pt idx="130">
                  <c:v>150</c:v>
                </c:pt>
                <c:pt idx="131">
                  <c:v>151</c:v>
                </c:pt>
                <c:pt idx="132">
                  <c:v>152</c:v>
                </c:pt>
                <c:pt idx="133">
                  <c:v>153</c:v>
                </c:pt>
                <c:pt idx="134">
                  <c:v>154</c:v>
                </c:pt>
                <c:pt idx="135">
                  <c:v>155</c:v>
                </c:pt>
                <c:pt idx="136">
                  <c:v>156</c:v>
                </c:pt>
                <c:pt idx="137">
                  <c:v>157</c:v>
                </c:pt>
                <c:pt idx="138">
                  <c:v>158</c:v>
                </c:pt>
                <c:pt idx="139">
                  <c:v>159</c:v>
                </c:pt>
                <c:pt idx="140">
                  <c:v>160</c:v>
                </c:pt>
                <c:pt idx="141">
                  <c:v>161</c:v>
                </c:pt>
                <c:pt idx="142">
                  <c:v>162</c:v>
                </c:pt>
                <c:pt idx="143">
                  <c:v>163</c:v>
                </c:pt>
                <c:pt idx="144">
                  <c:v>164</c:v>
                </c:pt>
                <c:pt idx="145">
                  <c:v>165</c:v>
                </c:pt>
                <c:pt idx="146">
                  <c:v>166</c:v>
                </c:pt>
                <c:pt idx="147">
                  <c:v>167</c:v>
                </c:pt>
                <c:pt idx="148">
                  <c:v>168</c:v>
                </c:pt>
                <c:pt idx="149">
                  <c:v>169</c:v>
                </c:pt>
                <c:pt idx="150">
                  <c:v>170</c:v>
                </c:pt>
              </c:numCache>
            </c:numRef>
          </c:xVal>
          <c:yVal>
            <c:numRef>
              <c:f>'exp1-endosome10'!$L$3:$L$158</c:f>
              <c:numCache>
                <c:formatCode>General</c:formatCode>
                <c:ptCount val="156"/>
                <c:pt idx="0">
                  <c:v>0.58766402456413114</c:v>
                </c:pt>
                <c:pt idx="1">
                  <c:v>0.73281038193942505</c:v>
                </c:pt>
                <c:pt idx="2">
                  <c:v>0.47771141052335475</c:v>
                </c:pt>
                <c:pt idx="3">
                  <c:v>0.57858920318927431</c:v>
                </c:pt>
                <c:pt idx="4">
                  <c:v>0.56107632147447273</c:v>
                </c:pt>
                <c:pt idx="5">
                  <c:v>0.53311743357957331</c:v>
                </c:pt>
                <c:pt idx="6">
                  <c:v>0.66498947195712199</c:v>
                </c:pt>
                <c:pt idx="7">
                  <c:v>0.4825711082376562</c:v>
                </c:pt>
                <c:pt idx="8">
                  <c:v>0.48119992343241519</c:v>
                </c:pt>
                <c:pt idx="9">
                  <c:v>0.62703773297445509</c:v>
                </c:pt>
                <c:pt idx="10">
                  <c:v>0.40439013528242074</c:v>
                </c:pt>
                <c:pt idx="11">
                  <c:v>0.67365020333381487</c:v>
                </c:pt>
                <c:pt idx="12">
                  <c:v>0.73563088173824009</c:v>
                </c:pt>
                <c:pt idx="13">
                  <c:v>0.64112069942144578</c:v>
                </c:pt>
                <c:pt idx="14">
                  <c:v>1</c:v>
                </c:pt>
                <c:pt idx="15">
                  <c:v>0.35558220663090911</c:v>
                </c:pt>
                <c:pt idx="16">
                  <c:v>0.45055726356828385</c:v>
                </c:pt>
                <c:pt idx="17">
                  <c:v>0.57487801924346527</c:v>
                </c:pt>
                <c:pt idx="18">
                  <c:v>0.65577792275268243</c:v>
                </c:pt>
                <c:pt idx="19">
                  <c:v>0.52341366418863744</c:v>
                </c:pt>
                <c:pt idx="20">
                  <c:v>0.51057296773613847</c:v>
                </c:pt>
                <c:pt idx="21">
                  <c:v>0.50645941332041566</c:v>
                </c:pt>
                <c:pt idx="22">
                  <c:v>0.38738509979178293</c:v>
                </c:pt>
                <c:pt idx="23">
                  <c:v>0.53047663321392424</c:v>
                </c:pt>
                <c:pt idx="24">
                  <c:v>0.3872561849810337</c:v>
                </c:pt>
                <c:pt idx="25">
                  <c:v>0.75298750307637585</c:v>
                </c:pt>
                <c:pt idx="26">
                  <c:v>0.70152314802154847</c:v>
                </c:pt>
                <c:pt idx="27">
                  <c:v>0.38792810460069604</c:v>
                </c:pt>
                <c:pt idx="28">
                  <c:v>0.55184523972294985</c:v>
                </c:pt>
                <c:pt idx="29">
                  <c:v>0.55965825855623186</c:v>
                </c:pt>
                <c:pt idx="30">
                  <c:v>0.64394119922026039</c:v>
                </c:pt>
                <c:pt idx="31">
                  <c:v>0.42024275049515014</c:v>
                </c:pt>
                <c:pt idx="32">
                  <c:v>0.46481992944843981</c:v>
                </c:pt>
                <c:pt idx="33">
                  <c:v>0.5363715559236355</c:v>
                </c:pt>
                <c:pt idx="34">
                  <c:v>0.44454514557607305</c:v>
                </c:pt>
                <c:pt idx="35">
                  <c:v>0.37797041209767834</c:v>
                </c:pt>
                <c:pt idx="36">
                  <c:v>0.9699081579636144</c:v>
                </c:pt>
                <c:pt idx="37">
                  <c:v>0.67449791587722596</c:v>
                </c:pt>
                <c:pt idx="38">
                  <c:v>0.58066355968951044</c:v>
                </c:pt>
                <c:pt idx="39">
                  <c:v>0.56885418172300473</c:v>
                </c:pt>
                <c:pt idx="40">
                  <c:v>0.66234476508205598</c:v>
                </c:pt>
                <c:pt idx="41">
                  <c:v>0.33688955907228185</c:v>
                </c:pt>
                <c:pt idx="42">
                  <c:v>0.57590933772945851</c:v>
                </c:pt>
                <c:pt idx="43">
                  <c:v>0.88435950824859433</c:v>
                </c:pt>
                <c:pt idx="44">
                  <c:v>0.32396291941261707</c:v>
                </c:pt>
                <c:pt idx="45">
                  <c:v>0.636229749631811</c:v>
                </c:pt>
                <c:pt idx="46">
                  <c:v>0.34461272818898137</c:v>
                </c:pt>
                <c:pt idx="47">
                  <c:v>0.32420512299644882</c:v>
                </c:pt>
                <c:pt idx="48">
                  <c:v>0.57522569858154604</c:v>
                </c:pt>
                <c:pt idx="49">
                  <c:v>0.57901110620627128</c:v>
                </c:pt>
                <c:pt idx="50">
                  <c:v>0.80432684982987135</c:v>
                </c:pt>
                <c:pt idx="51">
                  <c:v>0.93714426348624702</c:v>
                </c:pt>
                <c:pt idx="52">
                  <c:v>0.31495060218842635</c:v>
                </c:pt>
                <c:pt idx="53">
                  <c:v>0.43501326259946937</c:v>
                </c:pt>
                <c:pt idx="54">
                  <c:v>0.14416191700230097</c:v>
                </c:pt>
                <c:pt idx="55">
                  <c:v>0.31637257161608379</c:v>
                </c:pt>
                <c:pt idx="56">
                  <c:v>0.83309438517401546</c:v>
                </c:pt>
                <c:pt idx="57">
                  <c:v>0.18563342096936122</c:v>
                </c:pt>
                <c:pt idx="58">
                  <c:v>0.4351226448631354</c:v>
                </c:pt>
                <c:pt idx="59">
                  <c:v>0.32371680931936875</c:v>
                </c:pt>
                <c:pt idx="60">
                  <c:v>0.54891926416988623</c:v>
                </c:pt>
                <c:pt idx="61">
                  <c:v>0.33585042756745548</c:v>
                </c:pt>
                <c:pt idx="62">
                  <c:v>0.50099420664653493</c:v>
                </c:pt>
                <c:pt idx="63">
                  <c:v>0.51382709008020033</c:v>
                </c:pt>
                <c:pt idx="64">
                  <c:v>0.85660766535277688</c:v>
                </c:pt>
                <c:pt idx="65">
                  <c:v>0.30942289136387952</c:v>
                </c:pt>
                <c:pt idx="66">
                  <c:v>0.8534433927252979</c:v>
                </c:pt>
                <c:pt idx="67">
                  <c:v>0.41343761109136135</c:v>
                </c:pt>
                <c:pt idx="68">
                  <c:v>0.53790681412437547</c:v>
                </c:pt>
                <c:pt idx="69">
                  <c:v>0.471660227436978</c:v>
                </c:pt>
                <c:pt idx="70">
                  <c:v>0.45505365590683744</c:v>
                </c:pt>
                <c:pt idx="71">
                  <c:v>0.36364524206685589</c:v>
                </c:pt>
                <c:pt idx="72">
                  <c:v>0.85961177109417375</c:v>
                </c:pt>
                <c:pt idx="73">
                  <c:v>0.52381212814913469</c:v>
                </c:pt>
                <c:pt idx="74">
                  <c:v>0.47863725325509848</c:v>
                </c:pt>
                <c:pt idx="75">
                  <c:v>0.23993780837008685</c:v>
                </c:pt>
                <c:pt idx="76">
                  <c:v>0.16549536492657724</c:v>
                </c:pt>
                <c:pt idx="77">
                  <c:v>0.43527499873038433</c:v>
                </c:pt>
                <c:pt idx="78">
                  <c:v>0.34938257618669993</c:v>
                </c:pt>
                <c:pt idx="79">
                  <c:v>0.22288980127586563</c:v>
                </c:pt>
                <c:pt idx="80">
                  <c:v>0.43507967325955205</c:v>
                </c:pt>
                <c:pt idx="81">
                  <c:v>0.35706277369981565</c:v>
                </c:pt>
                <c:pt idx="82">
                  <c:v>0.67831457557728403</c:v>
                </c:pt>
                <c:pt idx="83">
                  <c:v>0.32373243535703539</c:v>
                </c:pt>
                <c:pt idx="84">
                  <c:v>0.38111515217807412</c:v>
                </c:pt>
                <c:pt idx="85">
                  <c:v>0.45460050081450715</c:v>
                </c:pt>
                <c:pt idx="86">
                  <c:v>0.25941175781204207</c:v>
                </c:pt>
                <c:pt idx="87">
                  <c:v>0.40635901602840785</c:v>
                </c:pt>
                <c:pt idx="88">
                  <c:v>6.808655262263498E-2</c:v>
                </c:pt>
                <c:pt idx="89">
                  <c:v>0.71063312798115474</c:v>
                </c:pt>
                <c:pt idx="90">
                  <c:v>0.15715496732204887</c:v>
                </c:pt>
                <c:pt idx="91">
                  <c:v>0.26695132098615931</c:v>
                </c:pt>
                <c:pt idx="92">
                  <c:v>0</c:v>
                </c:pt>
                <c:pt idx="93">
                  <c:v>0.62309997148248086</c:v>
                </c:pt>
                <c:pt idx="94">
                  <c:v>0.39506920381431559</c:v>
                </c:pt>
                <c:pt idx="95">
                  <c:v>0.67358769918314876</c:v>
                </c:pt>
                <c:pt idx="96">
                  <c:v>0.58039791704917887</c:v>
                </c:pt>
                <c:pt idx="97">
                  <c:v>0.37529835965669561</c:v>
                </c:pt>
                <c:pt idx="98">
                  <c:v>1.0172550520932747E-2</c:v>
                </c:pt>
                <c:pt idx="99">
                  <c:v>0.3350261540805442</c:v>
                </c:pt>
                <c:pt idx="100">
                  <c:v>0.55724794224616447</c:v>
                </c:pt>
                <c:pt idx="101">
                  <c:v>0.65381685502552878</c:v>
                </c:pt>
                <c:pt idx="102">
                  <c:v>0.47051952668731872</c:v>
                </c:pt>
                <c:pt idx="103">
                  <c:v>0.14761136481719464</c:v>
                </c:pt>
                <c:pt idx="104">
                  <c:v>0.64284737658360103</c:v>
                </c:pt>
                <c:pt idx="105">
                  <c:v>0.13702081778868097</c:v>
                </c:pt>
                <c:pt idx="106">
                  <c:v>0.3521640108913478</c:v>
                </c:pt>
                <c:pt idx="107">
                  <c:v>0.32100569178421962</c:v>
                </c:pt>
                <c:pt idx="108">
                  <c:v>0.49382185535758211</c:v>
                </c:pt>
                <c:pt idx="109">
                  <c:v>0.51047530500072258</c:v>
                </c:pt>
                <c:pt idx="110">
                  <c:v>0.42527824113320029</c:v>
                </c:pt>
                <c:pt idx="111">
                  <c:v>0.54748557521397867</c:v>
                </c:pt>
                <c:pt idx="112">
                  <c:v>0.28562443599770293</c:v>
                </c:pt>
                <c:pt idx="113">
                  <c:v>0.48432903747514477</c:v>
                </c:pt>
                <c:pt idx="114">
                  <c:v>0.577393811307782</c:v>
                </c:pt>
                <c:pt idx="115">
                  <c:v>0.22444068551427229</c:v>
                </c:pt>
                <c:pt idx="116">
                  <c:v>0.36939171741873472</c:v>
                </c:pt>
                <c:pt idx="117">
                  <c:v>0.32145884687655035</c:v>
                </c:pt>
                <c:pt idx="118">
                  <c:v>0.3082274994823877</c:v>
                </c:pt>
                <c:pt idx="119">
                  <c:v>0.74401425094635143</c:v>
                </c:pt>
                <c:pt idx="120">
                  <c:v>0.40910138563888981</c:v>
                </c:pt>
                <c:pt idx="121">
                  <c:v>0.40887090158330813</c:v>
                </c:pt>
                <c:pt idx="122">
                  <c:v>0.27221338917037458</c:v>
                </c:pt>
                <c:pt idx="123">
                  <c:v>0.18044166995464558</c:v>
                </c:pt>
                <c:pt idx="124">
                  <c:v>0.30837985334963619</c:v>
                </c:pt>
                <c:pt idx="125">
                  <c:v>0.49761898251055747</c:v>
                </c:pt>
                <c:pt idx="126">
                  <c:v>0.54275479231042689</c:v>
                </c:pt>
                <c:pt idx="127">
                  <c:v>0.3415539313157514</c:v>
                </c:pt>
                <c:pt idx="128">
                  <c:v>0.16370227710433882</c:v>
                </c:pt>
                <c:pt idx="129">
                  <c:v>0.1075344847118751</c:v>
                </c:pt>
                <c:pt idx="130">
                  <c:v>0.62883863381552663</c:v>
                </c:pt>
                <c:pt idx="131">
                  <c:v>0.15091236527425636</c:v>
                </c:pt>
                <c:pt idx="132">
                  <c:v>0.17022224132071292</c:v>
                </c:pt>
                <c:pt idx="133">
                  <c:v>0.25144247860209418</c:v>
                </c:pt>
                <c:pt idx="134">
                  <c:v>0.13720833024067974</c:v>
                </c:pt>
                <c:pt idx="135">
                  <c:v>0.34292902263040892</c:v>
                </c:pt>
                <c:pt idx="136">
                  <c:v>0.38291214650972866</c:v>
                </c:pt>
                <c:pt idx="137">
                  <c:v>0.24188325005957423</c:v>
                </c:pt>
                <c:pt idx="138">
                  <c:v>0.3558126906864908</c:v>
                </c:pt>
                <c:pt idx="139">
                  <c:v>0.42229757444830313</c:v>
                </c:pt>
                <c:pt idx="140">
                  <c:v>6.9707754030540831E-2</c:v>
                </c:pt>
                <c:pt idx="141">
                  <c:v>0.30736416090130958</c:v>
                </c:pt>
                <c:pt idx="142">
                  <c:v>0.35781282350781074</c:v>
                </c:pt>
                <c:pt idx="143">
                  <c:v>4.5866327060781309E-2</c:v>
                </c:pt>
                <c:pt idx="144">
                  <c:v>0.22250696335303499</c:v>
                </c:pt>
                <c:pt idx="145">
                  <c:v>0.55050921350245874</c:v>
                </c:pt>
                <c:pt idx="146">
                  <c:v>0.26917803135364488</c:v>
                </c:pt>
                <c:pt idx="147">
                  <c:v>0.1222463991749452</c:v>
                </c:pt>
                <c:pt idx="148">
                  <c:v>5.2273002504072415E-2</c:v>
                </c:pt>
                <c:pt idx="149">
                  <c:v>0.14904896028251871</c:v>
                </c:pt>
                <c:pt idx="150">
                  <c:v>0.23627350253727769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81-477D-8771-D660F6CF1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'exp1-endosome11'!$J$3:$J$176</c:f>
              <c:numCache>
                <c:formatCode>General</c:formatCode>
                <c:ptCount val="17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  <c:pt idx="94">
                  <c:v>115</c:v>
                </c:pt>
                <c:pt idx="95">
                  <c:v>116</c:v>
                </c:pt>
                <c:pt idx="96">
                  <c:v>117</c:v>
                </c:pt>
                <c:pt idx="97">
                  <c:v>118</c:v>
                </c:pt>
                <c:pt idx="98">
                  <c:v>119</c:v>
                </c:pt>
                <c:pt idx="99">
                  <c:v>120</c:v>
                </c:pt>
                <c:pt idx="100">
                  <c:v>121</c:v>
                </c:pt>
                <c:pt idx="101">
                  <c:v>122</c:v>
                </c:pt>
                <c:pt idx="102">
                  <c:v>123</c:v>
                </c:pt>
                <c:pt idx="103">
                  <c:v>124</c:v>
                </c:pt>
                <c:pt idx="104">
                  <c:v>125</c:v>
                </c:pt>
                <c:pt idx="105">
                  <c:v>126</c:v>
                </c:pt>
                <c:pt idx="106">
                  <c:v>127</c:v>
                </c:pt>
                <c:pt idx="107">
                  <c:v>128</c:v>
                </c:pt>
                <c:pt idx="108">
                  <c:v>129</c:v>
                </c:pt>
                <c:pt idx="109">
                  <c:v>130</c:v>
                </c:pt>
                <c:pt idx="110">
                  <c:v>131</c:v>
                </c:pt>
                <c:pt idx="111">
                  <c:v>132</c:v>
                </c:pt>
                <c:pt idx="112">
                  <c:v>133</c:v>
                </c:pt>
                <c:pt idx="113">
                  <c:v>134</c:v>
                </c:pt>
                <c:pt idx="114">
                  <c:v>135</c:v>
                </c:pt>
                <c:pt idx="115">
                  <c:v>136</c:v>
                </c:pt>
                <c:pt idx="116">
                  <c:v>137</c:v>
                </c:pt>
                <c:pt idx="117">
                  <c:v>138</c:v>
                </c:pt>
                <c:pt idx="118">
                  <c:v>139</c:v>
                </c:pt>
                <c:pt idx="119">
                  <c:v>140</c:v>
                </c:pt>
                <c:pt idx="120">
                  <c:v>141</c:v>
                </c:pt>
                <c:pt idx="121">
                  <c:v>142</c:v>
                </c:pt>
                <c:pt idx="122">
                  <c:v>143</c:v>
                </c:pt>
                <c:pt idx="123">
                  <c:v>144</c:v>
                </c:pt>
                <c:pt idx="124">
                  <c:v>145</c:v>
                </c:pt>
                <c:pt idx="125">
                  <c:v>146</c:v>
                </c:pt>
                <c:pt idx="126">
                  <c:v>147</c:v>
                </c:pt>
                <c:pt idx="127">
                  <c:v>148</c:v>
                </c:pt>
                <c:pt idx="128">
                  <c:v>149</c:v>
                </c:pt>
                <c:pt idx="129">
                  <c:v>150</c:v>
                </c:pt>
                <c:pt idx="130">
                  <c:v>151</c:v>
                </c:pt>
                <c:pt idx="131">
                  <c:v>152</c:v>
                </c:pt>
                <c:pt idx="132">
                  <c:v>153</c:v>
                </c:pt>
                <c:pt idx="133">
                  <c:v>154</c:v>
                </c:pt>
                <c:pt idx="134">
                  <c:v>155</c:v>
                </c:pt>
                <c:pt idx="135">
                  <c:v>156</c:v>
                </c:pt>
                <c:pt idx="136">
                  <c:v>157</c:v>
                </c:pt>
                <c:pt idx="137">
                  <c:v>158</c:v>
                </c:pt>
                <c:pt idx="138">
                  <c:v>159</c:v>
                </c:pt>
                <c:pt idx="139">
                  <c:v>160</c:v>
                </c:pt>
                <c:pt idx="140">
                  <c:v>161</c:v>
                </c:pt>
                <c:pt idx="141">
                  <c:v>162</c:v>
                </c:pt>
                <c:pt idx="142">
                  <c:v>163</c:v>
                </c:pt>
                <c:pt idx="143">
                  <c:v>164</c:v>
                </c:pt>
                <c:pt idx="144">
                  <c:v>165</c:v>
                </c:pt>
                <c:pt idx="145">
                  <c:v>166</c:v>
                </c:pt>
                <c:pt idx="146">
                  <c:v>167</c:v>
                </c:pt>
                <c:pt idx="147">
                  <c:v>168</c:v>
                </c:pt>
                <c:pt idx="148">
                  <c:v>169</c:v>
                </c:pt>
                <c:pt idx="149">
                  <c:v>170</c:v>
                </c:pt>
                <c:pt idx="150">
                  <c:v>171</c:v>
                </c:pt>
                <c:pt idx="151">
                  <c:v>172</c:v>
                </c:pt>
                <c:pt idx="152">
                  <c:v>173</c:v>
                </c:pt>
                <c:pt idx="153">
                  <c:v>174</c:v>
                </c:pt>
                <c:pt idx="154">
                  <c:v>175</c:v>
                </c:pt>
                <c:pt idx="155">
                  <c:v>176</c:v>
                </c:pt>
                <c:pt idx="156">
                  <c:v>177</c:v>
                </c:pt>
                <c:pt idx="157">
                  <c:v>178</c:v>
                </c:pt>
                <c:pt idx="158">
                  <c:v>179</c:v>
                </c:pt>
                <c:pt idx="159">
                  <c:v>180</c:v>
                </c:pt>
                <c:pt idx="160">
                  <c:v>181</c:v>
                </c:pt>
                <c:pt idx="161">
                  <c:v>182</c:v>
                </c:pt>
                <c:pt idx="162">
                  <c:v>183</c:v>
                </c:pt>
                <c:pt idx="163">
                  <c:v>184</c:v>
                </c:pt>
                <c:pt idx="164">
                  <c:v>185</c:v>
                </c:pt>
                <c:pt idx="165">
                  <c:v>186</c:v>
                </c:pt>
                <c:pt idx="166">
                  <c:v>187</c:v>
                </c:pt>
                <c:pt idx="167">
                  <c:v>188</c:v>
                </c:pt>
                <c:pt idx="168">
                  <c:v>189</c:v>
                </c:pt>
                <c:pt idx="169">
                  <c:v>190</c:v>
                </c:pt>
                <c:pt idx="170">
                  <c:v>191</c:v>
                </c:pt>
                <c:pt idx="171">
                  <c:v>192</c:v>
                </c:pt>
                <c:pt idx="172">
                  <c:v>193</c:v>
                </c:pt>
                <c:pt idx="173">
                  <c:v>194</c:v>
                </c:pt>
              </c:numCache>
            </c:numRef>
          </c:xVal>
          <c:yVal>
            <c:numRef>
              <c:f>'exp1-endosome11'!$K$3:$K$176</c:f>
              <c:numCache>
                <c:formatCode>General</c:formatCode>
                <c:ptCount val="174"/>
                <c:pt idx="0">
                  <c:v>0</c:v>
                </c:pt>
                <c:pt idx="1">
                  <c:v>8.7795976886648877E-2</c:v>
                </c:pt>
                <c:pt idx="2">
                  <c:v>0.10038667072164002</c:v>
                </c:pt>
                <c:pt idx="3">
                  <c:v>0.67770778120519604</c:v>
                </c:pt>
                <c:pt idx="4">
                  <c:v>0.66972237911109178</c:v>
                </c:pt>
                <c:pt idx="5">
                  <c:v>0.73801972455141818</c:v>
                </c:pt>
                <c:pt idx="6">
                  <c:v>2.8405091888603635E-2</c:v>
                </c:pt>
                <c:pt idx="7">
                  <c:v>0.62759699352652376</c:v>
                </c:pt>
                <c:pt idx="8">
                  <c:v>0.77972802711039646</c:v>
                </c:pt>
                <c:pt idx="9">
                  <c:v>0.15542425164009163</c:v>
                </c:pt>
                <c:pt idx="10">
                  <c:v>0.12726245818308174</c:v>
                </c:pt>
                <c:pt idx="11">
                  <c:v>0.73865403831950294</c:v>
                </c:pt>
                <c:pt idx="12">
                  <c:v>0.75774427596993521</c:v>
                </c:pt>
                <c:pt idx="13">
                  <c:v>0.79508189598992074</c:v>
                </c:pt>
                <c:pt idx="14">
                  <c:v>0.75414693487422346</c:v>
                </c:pt>
                <c:pt idx="15">
                  <c:v>0.64010079506451767</c:v>
                </c:pt>
                <c:pt idx="16">
                  <c:v>0.79806230177694737</c:v>
                </c:pt>
                <c:pt idx="17">
                  <c:v>0.94451057913715974</c:v>
                </c:pt>
                <c:pt idx="18">
                  <c:v>0.82661511057044779</c:v>
                </c:pt>
                <c:pt idx="19">
                  <c:v>0.11394186905330794</c:v>
                </c:pt>
                <c:pt idx="20">
                  <c:v>0.74521440674284223</c:v>
                </c:pt>
                <c:pt idx="21">
                  <c:v>0.816361819524699</c:v>
                </c:pt>
                <c:pt idx="22">
                  <c:v>0.1836468697050006</c:v>
                </c:pt>
                <c:pt idx="23">
                  <c:v>0.8269974366772388</c:v>
                </c:pt>
                <c:pt idx="24">
                  <c:v>0.87234652648042721</c:v>
                </c:pt>
                <c:pt idx="25">
                  <c:v>9.1567102576356224E-2</c:v>
                </c:pt>
                <c:pt idx="26">
                  <c:v>0.87097362818786073</c:v>
                </c:pt>
                <c:pt idx="27">
                  <c:v>9.7866794108702082E-2</c:v>
                </c:pt>
                <c:pt idx="28">
                  <c:v>4.6122431246469454E-2</c:v>
                </c:pt>
                <c:pt idx="29">
                  <c:v>0.85213537819872265</c:v>
                </c:pt>
                <c:pt idx="30">
                  <c:v>0.12660207672589821</c:v>
                </c:pt>
                <c:pt idx="31">
                  <c:v>0.68162662379980021</c:v>
                </c:pt>
                <c:pt idx="32">
                  <c:v>0.90150758135291276</c:v>
                </c:pt>
                <c:pt idx="33">
                  <c:v>7.8298648824781408E-2</c:v>
                </c:pt>
                <c:pt idx="34">
                  <c:v>0.89188860407524861</c:v>
                </c:pt>
                <c:pt idx="35">
                  <c:v>0.80457053482208807</c:v>
                </c:pt>
                <c:pt idx="36">
                  <c:v>0.97929356562540693</c:v>
                </c:pt>
                <c:pt idx="37">
                  <c:v>0.71468914280748974</c:v>
                </c:pt>
                <c:pt idx="38">
                  <c:v>0.77523569535560655</c:v>
                </c:pt>
                <c:pt idx="39">
                  <c:v>0.66385714906373539</c:v>
                </c:pt>
                <c:pt idx="40">
                  <c:v>0.92297866794108674</c:v>
                </c:pt>
                <c:pt idx="41">
                  <c:v>0.90756397445366432</c:v>
                </c:pt>
                <c:pt idx="42">
                  <c:v>0.78712256158491523</c:v>
                </c:pt>
                <c:pt idx="43">
                  <c:v>0.18039709779728003</c:v>
                </c:pt>
                <c:pt idx="44">
                  <c:v>0.89480818525437722</c:v>
                </c:pt>
                <c:pt idx="45">
                  <c:v>0.89112395186166771</c:v>
                </c:pt>
                <c:pt idx="46">
                  <c:v>0.71587087804666105</c:v>
                </c:pt>
                <c:pt idx="47">
                  <c:v>0.74946344006603782</c:v>
                </c:pt>
                <c:pt idx="48">
                  <c:v>0.94458878220445752</c:v>
                </c:pt>
                <c:pt idx="49">
                  <c:v>0.83029934396315785</c:v>
                </c:pt>
                <c:pt idx="50">
                  <c:v>0.18143111613155444</c:v>
                </c:pt>
                <c:pt idx="51">
                  <c:v>0.88418125733153752</c:v>
                </c:pt>
                <c:pt idx="52">
                  <c:v>0.65744449754529255</c:v>
                </c:pt>
                <c:pt idx="53">
                  <c:v>0.96025546335317358</c:v>
                </c:pt>
                <c:pt idx="54">
                  <c:v>0.75398183950992703</c:v>
                </c:pt>
                <c:pt idx="55">
                  <c:v>0.66522135812660188</c:v>
                </c:pt>
                <c:pt idx="56">
                  <c:v>0.82581570143806704</c:v>
                </c:pt>
                <c:pt idx="57">
                  <c:v>0.84242081939436075</c:v>
                </c:pt>
                <c:pt idx="58">
                  <c:v>0.77801624885953879</c:v>
                </c:pt>
                <c:pt idx="59">
                  <c:v>0.78832167528348618</c:v>
                </c:pt>
                <c:pt idx="60">
                  <c:v>0.70944953729851856</c:v>
                </c:pt>
                <c:pt idx="61">
                  <c:v>0.75548507624799066</c:v>
                </c:pt>
                <c:pt idx="62">
                  <c:v>0.7130729460833295</c:v>
                </c:pt>
                <c:pt idx="63">
                  <c:v>0.85701872529000267</c:v>
                </c:pt>
                <c:pt idx="64">
                  <c:v>0.92258765260459619</c:v>
                </c:pt>
                <c:pt idx="65">
                  <c:v>0.83294086979189241</c:v>
                </c:pt>
                <c:pt idx="66">
                  <c:v>0.70441847330234175</c:v>
                </c:pt>
                <c:pt idx="67">
                  <c:v>0.81778685319546396</c:v>
                </c:pt>
                <c:pt idx="68">
                  <c:v>0.72428205239605514</c:v>
                </c:pt>
                <c:pt idx="69">
                  <c:v>0.83904939827084357</c:v>
                </c:pt>
                <c:pt idx="70">
                  <c:v>0.68257374983707686</c:v>
                </c:pt>
                <c:pt idx="71">
                  <c:v>0.35515488551939867</c:v>
                </c:pt>
                <c:pt idx="72">
                  <c:v>0.84993700308467668</c:v>
                </c:pt>
                <c:pt idx="73">
                  <c:v>0.40036494764739083</c:v>
                </c:pt>
                <c:pt idx="74">
                  <c:v>0.17521831689620737</c:v>
                </c:pt>
                <c:pt idx="75">
                  <c:v>0.81580570882391246</c:v>
                </c:pt>
                <c:pt idx="76">
                  <c:v>0.35136638137029119</c:v>
                </c:pt>
                <c:pt idx="77">
                  <c:v>0.76578181344223839</c:v>
                </c:pt>
                <c:pt idx="78">
                  <c:v>0.83867576139375211</c:v>
                </c:pt>
                <c:pt idx="79">
                  <c:v>0.77782508580614362</c:v>
                </c:pt>
                <c:pt idx="80">
                  <c:v>0.80389277490550448</c:v>
                </c:pt>
                <c:pt idx="81">
                  <c:v>0.84386323152452491</c:v>
                </c:pt>
                <c:pt idx="82">
                  <c:v>0.81023591258634919</c:v>
                </c:pt>
                <c:pt idx="83">
                  <c:v>0.77887648259981712</c:v>
                </c:pt>
                <c:pt idx="84">
                  <c:v>0.72430812008515433</c:v>
                </c:pt>
                <c:pt idx="85">
                  <c:v>0.2718859973063385</c:v>
                </c:pt>
                <c:pt idx="86">
                  <c:v>0.84247295477255923</c:v>
                </c:pt>
                <c:pt idx="87">
                  <c:v>0.28477212495112336</c:v>
                </c:pt>
                <c:pt idx="88">
                  <c:v>0.82439935699700218</c:v>
                </c:pt>
                <c:pt idx="89">
                  <c:v>0.83538254333753315</c:v>
                </c:pt>
                <c:pt idx="90">
                  <c:v>0.79933961854281599</c:v>
                </c:pt>
                <c:pt idx="91">
                  <c:v>0.89344397619151084</c:v>
                </c:pt>
                <c:pt idx="92">
                  <c:v>0.81414606595125327</c:v>
                </c:pt>
                <c:pt idx="93">
                  <c:v>0.83599947864621826</c:v>
                </c:pt>
                <c:pt idx="94">
                  <c:v>0.772976495633662</c:v>
                </c:pt>
                <c:pt idx="95">
                  <c:v>0.8293956640743797</c:v>
                </c:pt>
                <c:pt idx="96">
                  <c:v>0.82538123995307811</c:v>
                </c:pt>
                <c:pt idx="97">
                  <c:v>0.527132119737585</c:v>
                </c:pt>
                <c:pt idx="98">
                  <c:v>0.90175956901420706</c:v>
                </c:pt>
                <c:pt idx="99">
                  <c:v>0.8755702306990486</c:v>
                </c:pt>
                <c:pt idx="100">
                  <c:v>0.85172698440283245</c:v>
                </c:pt>
                <c:pt idx="101">
                  <c:v>0.42339140635182648</c:v>
                </c:pt>
                <c:pt idx="102">
                  <c:v>0.87145153582134904</c:v>
                </c:pt>
                <c:pt idx="103">
                  <c:v>0.87748186123300143</c:v>
                </c:pt>
                <c:pt idx="104">
                  <c:v>0.80924534040057317</c:v>
                </c:pt>
                <c:pt idx="105">
                  <c:v>0.69821436329669373</c:v>
                </c:pt>
                <c:pt idx="106">
                  <c:v>0.92474258157014377</c:v>
                </c:pt>
                <c:pt idx="107">
                  <c:v>0.83946648129643331</c:v>
                </c:pt>
                <c:pt idx="108">
                  <c:v>0.81083546943563412</c:v>
                </c:pt>
                <c:pt idx="109">
                  <c:v>0.89319198853021653</c:v>
                </c:pt>
                <c:pt idx="110">
                  <c:v>0.85790502671938118</c:v>
                </c:pt>
                <c:pt idx="111">
                  <c:v>0.90634748229569428</c:v>
                </c:pt>
                <c:pt idx="112">
                  <c:v>0.89101968110526975</c:v>
                </c:pt>
                <c:pt idx="113">
                  <c:v>0.82777946735021946</c:v>
                </c:pt>
                <c:pt idx="114">
                  <c:v>0.7648433766346614</c:v>
                </c:pt>
                <c:pt idx="115">
                  <c:v>0.71090932788808237</c:v>
                </c:pt>
                <c:pt idx="116">
                  <c:v>0.81208671851240355</c:v>
                </c:pt>
                <c:pt idx="117">
                  <c:v>0.86230177694747379</c:v>
                </c:pt>
                <c:pt idx="118">
                  <c:v>0.82373897553981867</c:v>
                </c:pt>
                <c:pt idx="119">
                  <c:v>0.68493722031541882</c:v>
                </c:pt>
                <c:pt idx="120">
                  <c:v>0.81922926532562856</c:v>
                </c:pt>
                <c:pt idx="121">
                  <c:v>0.76346178911239537</c:v>
                </c:pt>
                <c:pt idx="122">
                  <c:v>0.80059086761958542</c:v>
                </c:pt>
                <c:pt idx="123">
                  <c:v>0.86881869922231358</c:v>
                </c:pt>
                <c:pt idx="124">
                  <c:v>0.88332102359125864</c:v>
                </c:pt>
                <c:pt idx="125">
                  <c:v>0.87120823738975539</c:v>
                </c:pt>
                <c:pt idx="126">
                  <c:v>0.85316070730329752</c:v>
                </c:pt>
                <c:pt idx="127">
                  <c:v>0.76264500152061543</c:v>
                </c:pt>
                <c:pt idx="128">
                  <c:v>0.86324021375505033</c:v>
                </c:pt>
                <c:pt idx="129">
                  <c:v>0.82909154103488736</c:v>
                </c:pt>
                <c:pt idx="130">
                  <c:v>0.82101924664378489</c:v>
                </c:pt>
                <c:pt idx="131">
                  <c:v>0.65663639918321215</c:v>
                </c:pt>
                <c:pt idx="132">
                  <c:v>0.82948255637137791</c:v>
                </c:pt>
                <c:pt idx="133">
                  <c:v>0.92867880262414759</c:v>
                </c:pt>
                <c:pt idx="134">
                  <c:v>0.83482643263674661</c:v>
                </c:pt>
                <c:pt idx="135">
                  <c:v>0.82794456271451544</c:v>
                </c:pt>
                <c:pt idx="136">
                  <c:v>0.96877959768866528</c:v>
                </c:pt>
                <c:pt idx="137">
                  <c:v>0.81472824434113855</c:v>
                </c:pt>
                <c:pt idx="138">
                  <c:v>0.9174783855411216</c:v>
                </c:pt>
                <c:pt idx="139">
                  <c:v>0.89737150801581456</c:v>
                </c:pt>
                <c:pt idx="140">
                  <c:v>0.66115479862710136</c:v>
                </c:pt>
                <c:pt idx="141">
                  <c:v>0.74305078854759543</c:v>
                </c:pt>
                <c:pt idx="142">
                  <c:v>0.97086501281661375</c:v>
                </c:pt>
                <c:pt idx="143">
                  <c:v>0.82340878481122659</c:v>
                </c:pt>
                <c:pt idx="144">
                  <c:v>0.93033844549680678</c:v>
                </c:pt>
                <c:pt idx="145">
                  <c:v>0.89957857235956062</c:v>
                </c:pt>
                <c:pt idx="146">
                  <c:v>0.75841334665681881</c:v>
                </c:pt>
                <c:pt idx="147">
                  <c:v>0.95543294086979225</c:v>
                </c:pt>
                <c:pt idx="148">
                  <c:v>0.69951774775166164</c:v>
                </c:pt>
                <c:pt idx="149">
                  <c:v>0.87900247643046436</c:v>
                </c:pt>
                <c:pt idx="150">
                  <c:v>0.81243428770039516</c:v>
                </c:pt>
                <c:pt idx="151">
                  <c:v>0.80828952513359698</c:v>
                </c:pt>
                <c:pt idx="152">
                  <c:v>0.7267758613198938</c:v>
                </c:pt>
                <c:pt idx="153">
                  <c:v>0.87132988660555244</c:v>
                </c:pt>
                <c:pt idx="154">
                  <c:v>0.74066125038015374</c:v>
                </c:pt>
                <c:pt idx="155">
                  <c:v>0.69146283181995927</c:v>
                </c:pt>
                <c:pt idx="156">
                  <c:v>0.81536255810922342</c:v>
                </c:pt>
                <c:pt idx="157">
                  <c:v>0.83932745362123606</c:v>
                </c:pt>
                <c:pt idx="158">
                  <c:v>0.94099144110874522</c:v>
                </c:pt>
                <c:pt idx="159">
                  <c:v>0.82496415692748826</c:v>
                </c:pt>
                <c:pt idx="160">
                  <c:v>0.91859060694269479</c:v>
                </c:pt>
                <c:pt idx="161">
                  <c:v>0.9162792718425512</c:v>
                </c:pt>
                <c:pt idx="162">
                  <c:v>0.78482860494417184</c:v>
                </c:pt>
                <c:pt idx="163">
                  <c:v>0.99368293000825447</c:v>
                </c:pt>
                <c:pt idx="164">
                  <c:v>0.98509797106486485</c:v>
                </c:pt>
                <c:pt idx="165">
                  <c:v>0.93477864187339821</c:v>
                </c:pt>
                <c:pt idx="166">
                  <c:v>0.83982273971412413</c:v>
                </c:pt>
                <c:pt idx="167">
                  <c:v>0.94202545944302063</c:v>
                </c:pt>
                <c:pt idx="168">
                  <c:v>0.93814137376721529</c:v>
                </c:pt>
                <c:pt idx="169">
                  <c:v>0.85591519311813014</c:v>
                </c:pt>
                <c:pt idx="170">
                  <c:v>0.83674675240039953</c:v>
                </c:pt>
                <c:pt idx="171">
                  <c:v>0.8787765564582698</c:v>
                </c:pt>
                <c:pt idx="172">
                  <c:v>0.90920623886692431</c:v>
                </c:pt>
                <c:pt idx="17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F2-4CF1-847F-CEAB01857C19}"/>
            </c:ext>
          </c:extLst>
        </c:ser>
        <c:ser>
          <c:idx val="1"/>
          <c:order val="1"/>
          <c:tx>
            <c:strRef>
              <c:f>'exp1-endosome11'!$L$2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'exp1-endosome11'!$J$3:$J$176</c:f>
              <c:numCache>
                <c:formatCode>General</c:formatCode>
                <c:ptCount val="17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  <c:pt idx="94">
                  <c:v>115</c:v>
                </c:pt>
                <c:pt idx="95">
                  <c:v>116</c:v>
                </c:pt>
                <c:pt idx="96">
                  <c:v>117</c:v>
                </c:pt>
                <c:pt idx="97">
                  <c:v>118</c:v>
                </c:pt>
                <c:pt idx="98">
                  <c:v>119</c:v>
                </c:pt>
                <c:pt idx="99">
                  <c:v>120</c:v>
                </c:pt>
                <c:pt idx="100">
                  <c:v>121</c:v>
                </c:pt>
                <c:pt idx="101">
                  <c:v>122</c:v>
                </c:pt>
                <c:pt idx="102">
                  <c:v>123</c:v>
                </c:pt>
                <c:pt idx="103">
                  <c:v>124</c:v>
                </c:pt>
                <c:pt idx="104">
                  <c:v>125</c:v>
                </c:pt>
                <c:pt idx="105">
                  <c:v>126</c:v>
                </c:pt>
                <c:pt idx="106">
                  <c:v>127</c:v>
                </c:pt>
                <c:pt idx="107">
                  <c:v>128</c:v>
                </c:pt>
                <c:pt idx="108">
                  <c:v>129</c:v>
                </c:pt>
                <c:pt idx="109">
                  <c:v>130</c:v>
                </c:pt>
                <c:pt idx="110">
                  <c:v>131</c:v>
                </c:pt>
                <c:pt idx="111">
                  <c:v>132</c:v>
                </c:pt>
                <c:pt idx="112">
                  <c:v>133</c:v>
                </c:pt>
                <c:pt idx="113">
                  <c:v>134</c:v>
                </c:pt>
                <c:pt idx="114">
                  <c:v>135</c:v>
                </c:pt>
                <c:pt idx="115">
                  <c:v>136</c:v>
                </c:pt>
                <c:pt idx="116">
                  <c:v>137</c:v>
                </c:pt>
                <c:pt idx="117">
                  <c:v>138</c:v>
                </c:pt>
                <c:pt idx="118">
                  <c:v>139</c:v>
                </c:pt>
                <c:pt idx="119">
                  <c:v>140</c:v>
                </c:pt>
                <c:pt idx="120">
                  <c:v>141</c:v>
                </c:pt>
                <c:pt idx="121">
                  <c:v>142</c:v>
                </c:pt>
                <c:pt idx="122">
                  <c:v>143</c:v>
                </c:pt>
                <c:pt idx="123">
                  <c:v>144</c:v>
                </c:pt>
                <c:pt idx="124">
                  <c:v>145</c:v>
                </c:pt>
                <c:pt idx="125">
                  <c:v>146</c:v>
                </c:pt>
                <c:pt idx="126">
                  <c:v>147</c:v>
                </c:pt>
                <c:pt idx="127">
                  <c:v>148</c:v>
                </c:pt>
                <c:pt idx="128">
                  <c:v>149</c:v>
                </c:pt>
                <c:pt idx="129">
                  <c:v>150</c:v>
                </c:pt>
                <c:pt idx="130">
                  <c:v>151</c:v>
                </c:pt>
                <c:pt idx="131">
                  <c:v>152</c:v>
                </c:pt>
                <c:pt idx="132">
                  <c:v>153</c:v>
                </c:pt>
                <c:pt idx="133">
                  <c:v>154</c:v>
                </c:pt>
                <c:pt idx="134">
                  <c:v>155</c:v>
                </c:pt>
                <c:pt idx="135">
                  <c:v>156</c:v>
                </c:pt>
                <c:pt idx="136">
                  <c:v>157</c:v>
                </c:pt>
                <c:pt idx="137">
                  <c:v>158</c:v>
                </c:pt>
                <c:pt idx="138">
                  <c:v>159</c:v>
                </c:pt>
                <c:pt idx="139">
                  <c:v>160</c:v>
                </c:pt>
                <c:pt idx="140">
                  <c:v>161</c:v>
                </c:pt>
                <c:pt idx="141">
                  <c:v>162</c:v>
                </c:pt>
                <c:pt idx="142">
                  <c:v>163</c:v>
                </c:pt>
                <c:pt idx="143">
                  <c:v>164</c:v>
                </c:pt>
                <c:pt idx="144">
                  <c:v>165</c:v>
                </c:pt>
                <c:pt idx="145">
                  <c:v>166</c:v>
                </c:pt>
                <c:pt idx="146">
                  <c:v>167</c:v>
                </c:pt>
                <c:pt idx="147">
                  <c:v>168</c:v>
                </c:pt>
                <c:pt idx="148">
                  <c:v>169</c:v>
                </c:pt>
                <c:pt idx="149">
                  <c:v>170</c:v>
                </c:pt>
                <c:pt idx="150">
                  <c:v>171</c:v>
                </c:pt>
                <c:pt idx="151">
                  <c:v>172</c:v>
                </c:pt>
                <c:pt idx="152">
                  <c:v>173</c:v>
                </c:pt>
                <c:pt idx="153">
                  <c:v>174</c:v>
                </c:pt>
                <c:pt idx="154">
                  <c:v>175</c:v>
                </c:pt>
                <c:pt idx="155">
                  <c:v>176</c:v>
                </c:pt>
                <c:pt idx="156">
                  <c:v>177</c:v>
                </c:pt>
                <c:pt idx="157">
                  <c:v>178</c:v>
                </c:pt>
                <c:pt idx="158">
                  <c:v>179</c:v>
                </c:pt>
                <c:pt idx="159">
                  <c:v>180</c:v>
                </c:pt>
                <c:pt idx="160">
                  <c:v>181</c:v>
                </c:pt>
                <c:pt idx="161">
                  <c:v>182</c:v>
                </c:pt>
                <c:pt idx="162">
                  <c:v>183</c:v>
                </c:pt>
                <c:pt idx="163">
                  <c:v>184</c:v>
                </c:pt>
                <c:pt idx="164">
                  <c:v>185</c:v>
                </c:pt>
                <c:pt idx="165">
                  <c:v>186</c:v>
                </c:pt>
                <c:pt idx="166">
                  <c:v>187</c:v>
                </c:pt>
                <c:pt idx="167">
                  <c:v>188</c:v>
                </c:pt>
                <c:pt idx="168">
                  <c:v>189</c:v>
                </c:pt>
                <c:pt idx="169">
                  <c:v>190</c:v>
                </c:pt>
                <c:pt idx="170">
                  <c:v>191</c:v>
                </c:pt>
                <c:pt idx="171">
                  <c:v>192</c:v>
                </c:pt>
                <c:pt idx="172">
                  <c:v>193</c:v>
                </c:pt>
                <c:pt idx="173">
                  <c:v>194</c:v>
                </c:pt>
              </c:numCache>
            </c:numRef>
          </c:xVal>
          <c:yVal>
            <c:numRef>
              <c:f>'exp1-endosome11'!$L$3:$L$176</c:f>
              <c:numCache>
                <c:formatCode>General</c:formatCode>
                <c:ptCount val="174"/>
                <c:pt idx="0">
                  <c:v>0.33865501377291291</c:v>
                </c:pt>
                <c:pt idx="1">
                  <c:v>0.17084180619853198</c:v>
                </c:pt>
                <c:pt idx="2">
                  <c:v>4.6442117711533108E-2</c:v>
                </c:pt>
                <c:pt idx="3">
                  <c:v>4.0716624122066579E-2</c:v>
                </c:pt>
                <c:pt idx="4">
                  <c:v>3.7248157602503718E-2</c:v>
                </c:pt>
                <c:pt idx="5">
                  <c:v>0.30725854136921527</c:v>
                </c:pt>
                <c:pt idx="6">
                  <c:v>0.21814202685357431</c:v>
                </c:pt>
                <c:pt idx="7">
                  <c:v>0.39231168606411976</c:v>
                </c:pt>
                <c:pt idx="8">
                  <c:v>0.4696959863857284</c:v>
                </c:pt>
                <c:pt idx="9">
                  <c:v>0.27947114899263026</c:v>
                </c:pt>
                <c:pt idx="10">
                  <c:v>0.20893003937178212</c:v>
                </c:pt>
                <c:pt idx="11">
                  <c:v>7.8008047419201226E-2</c:v>
                </c:pt>
                <c:pt idx="12">
                  <c:v>0.32390862285293992</c:v>
                </c:pt>
                <c:pt idx="13">
                  <c:v>0.38144118028814955</c:v>
                </c:pt>
                <c:pt idx="14">
                  <c:v>0.35231976232711748</c:v>
                </c:pt>
                <c:pt idx="15">
                  <c:v>0.27747732156506422</c:v>
                </c:pt>
                <c:pt idx="16">
                  <c:v>0.36970536061956477</c:v>
                </c:pt>
                <c:pt idx="17">
                  <c:v>0.27693289490762774</c:v>
                </c:pt>
                <c:pt idx="18">
                  <c:v>0.65715181932245903</c:v>
                </c:pt>
                <c:pt idx="19">
                  <c:v>0.40269905825004676</c:v>
                </c:pt>
                <c:pt idx="20">
                  <c:v>0.21705317353870135</c:v>
                </c:pt>
                <c:pt idx="21">
                  <c:v>0.28789353754741187</c:v>
                </c:pt>
                <c:pt idx="22">
                  <c:v>0.31140123163010697</c:v>
                </c:pt>
                <c:pt idx="23">
                  <c:v>0.13887206334097679</c:v>
                </c:pt>
                <c:pt idx="24">
                  <c:v>0.2717518279755981</c:v>
                </c:pt>
                <c:pt idx="25">
                  <c:v>0.43259925871443233</c:v>
                </c:pt>
                <c:pt idx="26">
                  <c:v>0.43429022627958302</c:v>
                </c:pt>
                <c:pt idx="27">
                  <c:v>0.30980761187787559</c:v>
                </c:pt>
                <c:pt idx="28">
                  <c:v>0.485682660551782</c:v>
                </c:pt>
                <c:pt idx="29">
                  <c:v>0.30016296744977611</c:v>
                </c:pt>
                <c:pt idx="30">
                  <c:v>0.4085543489234057</c:v>
                </c:pt>
                <c:pt idx="31">
                  <c:v>0.43991837205612982</c:v>
                </c:pt>
                <c:pt idx="32">
                  <c:v>0.78386261699764914</c:v>
                </c:pt>
                <c:pt idx="33">
                  <c:v>0.43753154790233501</c:v>
                </c:pt>
                <c:pt idx="34">
                  <c:v>0.45091867491599286</c:v>
                </c:pt>
                <c:pt idx="35">
                  <c:v>0</c:v>
                </c:pt>
                <c:pt idx="36">
                  <c:v>0.45302427205468804</c:v>
                </c:pt>
                <c:pt idx="37">
                  <c:v>0.33646649071950874</c:v>
                </c:pt>
                <c:pt idx="38">
                  <c:v>0.33632227173740603</c:v>
                </c:pt>
                <c:pt idx="39">
                  <c:v>0.3898130921991953</c:v>
                </c:pt>
                <c:pt idx="40">
                  <c:v>0.46836556627583342</c:v>
                </c:pt>
                <c:pt idx="41">
                  <c:v>0.16467283923910031</c:v>
                </c:pt>
                <c:pt idx="42">
                  <c:v>0.23653355254618597</c:v>
                </c:pt>
                <c:pt idx="43">
                  <c:v>0.32398073234399105</c:v>
                </c:pt>
                <c:pt idx="44">
                  <c:v>0.40517601926765595</c:v>
                </c:pt>
                <c:pt idx="45">
                  <c:v>0.36926909819870501</c:v>
                </c:pt>
                <c:pt idx="46">
                  <c:v>0.56072700788877838</c:v>
                </c:pt>
                <c:pt idx="47">
                  <c:v>0.42592191984308975</c:v>
                </c:pt>
                <c:pt idx="48">
                  <c:v>0.58294754755620948</c:v>
                </c:pt>
                <c:pt idx="49">
                  <c:v>0.36713465726358918</c:v>
                </c:pt>
                <c:pt idx="50">
                  <c:v>0.46495839282366347</c:v>
                </c:pt>
                <c:pt idx="51">
                  <c:v>0.37027502559886943</c:v>
                </c:pt>
                <c:pt idx="52">
                  <c:v>0.3296088781205383</c:v>
                </c:pt>
                <c:pt idx="53">
                  <c:v>0.41885879519462371</c:v>
                </c:pt>
                <c:pt idx="54">
                  <c:v>0.50924443675276543</c:v>
                </c:pt>
                <c:pt idx="55">
                  <c:v>0.33376959575419324</c:v>
                </c:pt>
                <c:pt idx="56">
                  <c:v>0.47824096107529662</c:v>
                </c:pt>
                <c:pt idx="57">
                  <c:v>0.79625463303479993</c:v>
                </c:pt>
                <c:pt idx="58">
                  <c:v>0.62629256262709332</c:v>
                </c:pt>
                <c:pt idx="59">
                  <c:v>0.64741343255599315</c:v>
                </c:pt>
                <c:pt idx="60">
                  <c:v>0.33749765644154089</c:v>
                </c:pt>
                <c:pt idx="61">
                  <c:v>0.20643505098141016</c:v>
                </c:pt>
                <c:pt idx="62">
                  <c:v>0.568410274160285</c:v>
                </c:pt>
                <c:pt idx="63">
                  <c:v>0.5626198820288727</c:v>
                </c:pt>
                <c:pt idx="64">
                  <c:v>0.33541369215016092</c:v>
                </c:pt>
                <c:pt idx="65">
                  <c:v>0.43059822033776096</c:v>
                </c:pt>
                <c:pt idx="66">
                  <c:v>0.40122802463260199</c:v>
                </c:pt>
                <c:pt idx="67">
                  <c:v>0.52201142214338236</c:v>
                </c:pt>
                <c:pt idx="68">
                  <c:v>0.57292793377464357</c:v>
                </c:pt>
                <c:pt idx="69">
                  <c:v>0.42669709687189</c:v>
                </c:pt>
                <c:pt idx="70">
                  <c:v>0.45527769365003801</c:v>
                </c:pt>
                <c:pt idx="71">
                  <c:v>0.37792944807395573</c:v>
                </c:pt>
                <c:pt idx="72">
                  <c:v>0.41429065893652922</c:v>
                </c:pt>
                <c:pt idx="73">
                  <c:v>0.62919857511645694</c:v>
                </c:pt>
                <c:pt idx="74">
                  <c:v>0.59352600989342263</c:v>
                </c:pt>
                <c:pt idx="75">
                  <c:v>0.40648480653023561</c:v>
                </c:pt>
                <c:pt idx="76">
                  <c:v>0.49687044808837744</c:v>
                </c:pt>
                <c:pt idx="77">
                  <c:v>0.45466115750155039</c:v>
                </c:pt>
                <c:pt idx="78">
                  <c:v>0.34157905363503932</c:v>
                </c:pt>
                <c:pt idx="79">
                  <c:v>0.61495334515929023</c:v>
                </c:pt>
                <c:pt idx="80">
                  <c:v>0.64976420196426243</c:v>
                </c:pt>
                <c:pt idx="81">
                  <c:v>0.51802016181369792</c:v>
                </c:pt>
                <c:pt idx="82">
                  <c:v>0.74695697947763917</c:v>
                </c:pt>
                <c:pt idx="83">
                  <c:v>0.67612022094348068</c:v>
                </c:pt>
                <c:pt idx="84">
                  <c:v>0.4600188926866558</c:v>
                </c:pt>
                <c:pt idx="85">
                  <c:v>0.33966815212218227</c:v>
                </c:pt>
                <c:pt idx="86">
                  <c:v>0.36241509107428704</c:v>
                </c:pt>
                <c:pt idx="87">
                  <c:v>0.34833931842109045</c:v>
                </c:pt>
                <c:pt idx="88">
                  <c:v>0.45705158712989807</c:v>
                </c:pt>
                <c:pt idx="89">
                  <c:v>0.53568698712124518</c:v>
                </c:pt>
                <c:pt idx="90">
                  <c:v>0.67521164135623524</c:v>
                </c:pt>
                <c:pt idx="91">
                  <c:v>0.42623559612916245</c:v>
                </c:pt>
                <c:pt idx="92">
                  <c:v>0.56729618252354386</c:v>
                </c:pt>
                <c:pt idx="93">
                  <c:v>0.63203968906387464</c:v>
                </c:pt>
                <c:pt idx="94">
                  <c:v>0.5147067306998947</c:v>
                </c:pt>
                <c:pt idx="95">
                  <c:v>0.58694601883499897</c:v>
                </c:pt>
                <c:pt idx="96">
                  <c:v>0.51421638616074661</c:v>
                </c:pt>
                <c:pt idx="97">
                  <c:v>0.7716436637390216</c:v>
                </c:pt>
                <c:pt idx="98">
                  <c:v>0.46819971444641545</c:v>
                </c:pt>
                <c:pt idx="99">
                  <c:v>0.38678449357504469</c:v>
                </c:pt>
                <c:pt idx="100">
                  <c:v>0.50051918833556897</c:v>
                </c:pt>
                <c:pt idx="101">
                  <c:v>0.54091853069701035</c:v>
                </c:pt>
                <c:pt idx="102">
                  <c:v>0.56415581418826366</c:v>
                </c:pt>
                <c:pt idx="103">
                  <c:v>0.47524481172211913</c:v>
                </c:pt>
                <c:pt idx="104">
                  <c:v>0.68905305816351603</c:v>
                </c:pt>
                <c:pt idx="105">
                  <c:v>0.4692128527956852</c:v>
                </c:pt>
                <c:pt idx="106">
                  <c:v>0.32364902868515555</c:v>
                </c:pt>
                <c:pt idx="107">
                  <c:v>0.57200132681463567</c:v>
                </c:pt>
                <c:pt idx="108">
                  <c:v>0.41984308974747242</c:v>
                </c:pt>
                <c:pt idx="109">
                  <c:v>0.35385929996106097</c:v>
                </c:pt>
                <c:pt idx="110">
                  <c:v>0.42873058451953444</c:v>
                </c:pt>
                <c:pt idx="111">
                  <c:v>0.35676170697587206</c:v>
                </c:pt>
                <c:pt idx="112">
                  <c:v>0.51718008624295142</c:v>
                </c:pt>
                <c:pt idx="113">
                  <c:v>0.42639784248402757</c:v>
                </c:pt>
                <c:pt idx="114">
                  <c:v>0.47901974357864974</c:v>
                </c:pt>
                <c:pt idx="115">
                  <c:v>0.65375546229394732</c:v>
                </c:pt>
                <c:pt idx="116">
                  <c:v>0.74563737579140166</c:v>
                </c:pt>
                <c:pt idx="117">
                  <c:v>0.67940480826086358</c:v>
                </c:pt>
                <c:pt idx="118">
                  <c:v>0.62673964147161054</c:v>
                </c:pt>
                <c:pt idx="119">
                  <c:v>0.54319719061422889</c:v>
                </c:pt>
                <c:pt idx="120">
                  <c:v>0.75010455876202475</c:v>
                </c:pt>
                <c:pt idx="121">
                  <c:v>0.54762110789022067</c:v>
                </c:pt>
                <c:pt idx="122">
                  <c:v>0.61435483638356503</c:v>
                </c:pt>
                <c:pt idx="123">
                  <c:v>0.82063124648466257</c:v>
                </c:pt>
                <c:pt idx="124">
                  <c:v>0.64857800083647021</c:v>
                </c:pt>
                <c:pt idx="125">
                  <c:v>0.65658575981770728</c:v>
                </c:pt>
                <c:pt idx="126">
                  <c:v>0.54535326439665999</c:v>
                </c:pt>
                <c:pt idx="127">
                  <c:v>0.52640289014840147</c:v>
                </c:pt>
                <c:pt idx="128">
                  <c:v>0.40201401808506043</c:v>
                </c:pt>
                <c:pt idx="129">
                  <c:v>0.36391857396270494</c:v>
                </c:pt>
                <c:pt idx="130">
                  <c:v>0.63296629602388299</c:v>
                </c:pt>
                <c:pt idx="131">
                  <c:v>0.55144291091593467</c:v>
                </c:pt>
                <c:pt idx="132">
                  <c:v>0.56523024560492674</c:v>
                </c:pt>
                <c:pt idx="133">
                  <c:v>0.4268232884812303</c:v>
                </c:pt>
                <c:pt idx="134">
                  <c:v>0.38185580986169404</c:v>
                </c:pt>
                <c:pt idx="135">
                  <c:v>0.52396558935087034</c:v>
                </c:pt>
                <c:pt idx="136">
                  <c:v>0.30141046164496166</c:v>
                </c:pt>
                <c:pt idx="137">
                  <c:v>0.41664863929390344</c:v>
                </c:pt>
                <c:pt idx="138">
                  <c:v>0.61894100001442232</c:v>
                </c:pt>
                <c:pt idx="139">
                  <c:v>0.66369215016080385</c:v>
                </c:pt>
                <c:pt idx="140">
                  <c:v>0.5911319747905216</c:v>
                </c:pt>
                <c:pt idx="141">
                  <c:v>0.55382612959517741</c:v>
                </c:pt>
                <c:pt idx="142">
                  <c:v>0.50801496993034223</c:v>
                </c:pt>
                <c:pt idx="143">
                  <c:v>0.66628088088954307</c:v>
                </c:pt>
                <c:pt idx="144">
                  <c:v>0.68164380795800328</c:v>
                </c:pt>
                <c:pt idx="145">
                  <c:v>0.60569809198286717</c:v>
                </c:pt>
                <c:pt idx="146">
                  <c:v>0.5223972079205067</c:v>
                </c:pt>
                <c:pt idx="147">
                  <c:v>0.34488887927428996</c:v>
                </c:pt>
                <c:pt idx="148">
                  <c:v>0.5504766437358487</c:v>
                </c:pt>
                <c:pt idx="149">
                  <c:v>0.75645740492363589</c:v>
                </c:pt>
                <c:pt idx="150">
                  <c:v>0.53080517457707799</c:v>
                </c:pt>
                <c:pt idx="151">
                  <c:v>0.4659138435800928</c:v>
                </c:pt>
                <c:pt idx="152">
                  <c:v>0.71054168649677651</c:v>
                </c:pt>
                <c:pt idx="153">
                  <c:v>0.71056692481864503</c:v>
                </c:pt>
                <c:pt idx="154">
                  <c:v>0.53696332511285139</c:v>
                </c:pt>
                <c:pt idx="155">
                  <c:v>0.67789050894878788</c:v>
                </c:pt>
                <c:pt idx="156">
                  <c:v>0.55737031108034429</c:v>
                </c:pt>
                <c:pt idx="157">
                  <c:v>0.89800833585716544</c:v>
                </c:pt>
                <c:pt idx="158">
                  <c:v>0.52203305499069808</c:v>
                </c:pt>
                <c:pt idx="159">
                  <c:v>0.46760120567069058</c:v>
                </c:pt>
                <c:pt idx="160">
                  <c:v>0.75671339361686829</c:v>
                </c:pt>
                <c:pt idx="161">
                  <c:v>0.85345909228572703</c:v>
                </c:pt>
                <c:pt idx="162">
                  <c:v>0.66253839830398509</c:v>
                </c:pt>
                <c:pt idx="163">
                  <c:v>0.69611618281198206</c:v>
                </c:pt>
                <c:pt idx="164">
                  <c:v>0.54986371306191273</c:v>
                </c:pt>
                <c:pt idx="165">
                  <c:v>0.78525433017493818</c:v>
                </c:pt>
                <c:pt idx="166">
                  <c:v>0.53698495796016665</c:v>
                </c:pt>
                <c:pt idx="167">
                  <c:v>1</c:v>
                </c:pt>
                <c:pt idx="168">
                  <c:v>0.58554709470860566</c:v>
                </c:pt>
                <c:pt idx="169">
                  <c:v>0.76722335193758184</c:v>
                </c:pt>
                <c:pt idx="170">
                  <c:v>0.60674728507766251</c:v>
                </c:pt>
                <c:pt idx="171">
                  <c:v>0.67069758721642947</c:v>
                </c:pt>
                <c:pt idx="172">
                  <c:v>0.56737910843825279</c:v>
                </c:pt>
                <c:pt idx="173">
                  <c:v>0.77823807669565559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F2-4CF1-847F-CEAB01857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'exp1-endosome12'!$J$3:$J$176</c:f>
              <c:numCache>
                <c:formatCode>General</c:formatCode>
                <c:ptCount val="17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  <c:pt idx="56">
                  <c:v>116</c:v>
                </c:pt>
                <c:pt idx="57">
                  <c:v>117</c:v>
                </c:pt>
                <c:pt idx="58">
                  <c:v>118</c:v>
                </c:pt>
                <c:pt idx="59">
                  <c:v>119</c:v>
                </c:pt>
                <c:pt idx="60">
                  <c:v>120</c:v>
                </c:pt>
                <c:pt idx="61">
                  <c:v>121</c:v>
                </c:pt>
                <c:pt idx="62">
                  <c:v>122</c:v>
                </c:pt>
                <c:pt idx="63">
                  <c:v>123</c:v>
                </c:pt>
                <c:pt idx="64">
                  <c:v>124</c:v>
                </c:pt>
                <c:pt idx="65">
                  <c:v>125</c:v>
                </c:pt>
                <c:pt idx="66">
                  <c:v>126</c:v>
                </c:pt>
                <c:pt idx="67">
                  <c:v>127</c:v>
                </c:pt>
                <c:pt idx="68">
                  <c:v>128</c:v>
                </c:pt>
                <c:pt idx="69">
                  <c:v>129</c:v>
                </c:pt>
                <c:pt idx="70">
                  <c:v>130</c:v>
                </c:pt>
                <c:pt idx="71">
                  <c:v>131</c:v>
                </c:pt>
                <c:pt idx="72">
                  <c:v>132</c:v>
                </c:pt>
                <c:pt idx="73">
                  <c:v>133</c:v>
                </c:pt>
                <c:pt idx="74">
                  <c:v>134</c:v>
                </c:pt>
                <c:pt idx="75">
                  <c:v>135</c:v>
                </c:pt>
                <c:pt idx="76">
                  <c:v>136</c:v>
                </c:pt>
                <c:pt idx="77">
                  <c:v>137</c:v>
                </c:pt>
                <c:pt idx="78">
                  <c:v>138</c:v>
                </c:pt>
                <c:pt idx="79">
                  <c:v>139</c:v>
                </c:pt>
                <c:pt idx="80">
                  <c:v>140</c:v>
                </c:pt>
                <c:pt idx="81">
                  <c:v>141</c:v>
                </c:pt>
                <c:pt idx="82">
                  <c:v>142</c:v>
                </c:pt>
                <c:pt idx="83">
                  <c:v>143</c:v>
                </c:pt>
                <c:pt idx="84">
                  <c:v>144</c:v>
                </c:pt>
                <c:pt idx="85">
                  <c:v>145</c:v>
                </c:pt>
                <c:pt idx="86">
                  <c:v>146</c:v>
                </c:pt>
                <c:pt idx="87">
                  <c:v>147</c:v>
                </c:pt>
                <c:pt idx="88">
                  <c:v>148</c:v>
                </c:pt>
                <c:pt idx="89">
                  <c:v>149</c:v>
                </c:pt>
                <c:pt idx="90">
                  <c:v>150</c:v>
                </c:pt>
                <c:pt idx="91">
                  <c:v>151</c:v>
                </c:pt>
                <c:pt idx="92">
                  <c:v>152</c:v>
                </c:pt>
                <c:pt idx="93">
                  <c:v>153</c:v>
                </c:pt>
                <c:pt idx="94">
                  <c:v>154</c:v>
                </c:pt>
                <c:pt idx="95">
                  <c:v>155</c:v>
                </c:pt>
                <c:pt idx="96">
                  <c:v>156</c:v>
                </c:pt>
                <c:pt idx="97">
                  <c:v>157</c:v>
                </c:pt>
                <c:pt idx="98">
                  <c:v>158</c:v>
                </c:pt>
                <c:pt idx="99">
                  <c:v>159</c:v>
                </c:pt>
                <c:pt idx="100">
                  <c:v>160</c:v>
                </c:pt>
                <c:pt idx="101">
                  <c:v>161</c:v>
                </c:pt>
                <c:pt idx="102">
                  <c:v>162</c:v>
                </c:pt>
                <c:pt idx="103">
                  <c:v>163</c:v>
                </c:pt>
                <c:pt idx="104">
                  <c:v>164</c:v>
                </c:pt>
                <c:pt idx="105">
                  <c:v>165</c:v>
                </c:pt>
                <c:pt idx="106">
                  <c:v>166</c:v>
                </c:pt>
                <c:pt idx="107">
                  <c:v>167</c:v>
                </c:pt>
                <c:pt idx="108">
                  <c:v>168</c:v>
                </c:pt>
                <c:pt idx="109">
                  <c:v>169</c:v>
                </c:pt>
                <c:pt idx="110">
                  <c:v>170</c:v>
                </c:pt>
                <c:pt idx="111">
                  <c:v>171</c:v>
                </c:pt>
                <c:pt idx="112">
                  <c:v>172</c:v>
                </c:pt>
                <c:pt idx="113">
                  <c:v>173</c:v>
                </c:pt>
                <c:pt idx="114">
                  <c:v>174</c:v>
                </c:pt>
                <c:pt idx="115">
                  <c:v>175</c:v>
                </c:pt>
                <c:pt idx="116">
                  <c:v>176</c:v>
                </c:pt>
                <c:pt idx="117">
                  <c:v>177</c:v>
                </c:pt>
                <c:pt idx="118">
                  <c:v>178</c:v>
                </c:pt>
                <c:pt idx="119">
                  <c:v>179</c:v>
                </c:pt>
                <c:pt idx="120">
                  <c:v>180</c:v>
                </c:pt>
                <c:pt idx="121">
                  <c:v>181</c:v>
                </c:pt>
                <c:pt idx="122">
                  <c:v>182</c:v>
                </c:pt>
                <c:pt idx="123">
                  <c:v>183</c:v>
                </c:pt>
                <c:pt idx="124">
                  <c:v>184</c:v>
                </c:pt>
                <c:pt idx="125">
                  <c:v>185</c:v>
                </c:pt>
                <c:pt idx="126">
                  <c:v>186</c:v>
                </c:pt>
                <c:pt idx="127">
                  <c:v>187</c:v>
                </c:pt>
                <c:pt idx="128">
                  <c:v>188</c:v>
                </c:pt>
                <c:pt idx="129">
                  <c:v>189</c:v>
                </c:pt>
                <c:pt idx="130">
                  <c:v>190</c:v>
                </c:pt>
                <c:pt idx="131">
                  <c:v>191</c:v>
                </c:pt>
                <c:pt idx="132">
                  <c:v>192</c:v>
                </c:pt>
                <c:pt idx="133">
                  <c:v>193</c:v>
                </c:pt>
                <c:pt idx="134">
                  <c:v>194</c:v>
                </c:pt>
              </c:numCache>
            </c:numRef>
          </c:xVal>
          <c:yVal>
            <c:numRef>
              <c:f>'exp1-endosome12'!$K$3:$K$176</c:f>
              <c:numCache>
                <c:formatCode>General</c:formatCode>
                <c:ptCount val="174"/>
                <c:pt idx="0">
                  <c:v>7.3122276339400299E-2</c:v>
                </c:pt>
                <c:pt idx="1">
                  <c:v>8.9400153806716509E-2</c:v>
                </c:pt>
                <c:pt idx="2">
                  <c:v>2.2019994873109319E-2</c:v>
                </c:pt>
                <c:pt idx="3">
                  <c:v>6.6265060240964416E-2</c:v>
                </c:pt>
                <c:pt idx="4">
                  <c:v>3.8733658036401171E-2</c:v>
                </c:pt>
                <c:pt idx="5">
                  <c:v>4.1425275570367286E-2</c:v>
                </c:pt>
                <c:pt idx="6">
                  <c:v>7.2289156626506937E-2</c:v>
                </c:pt>
                <c:pt idx="7">
                  <c:v>0.18677262240451203</c:v>
                </c:pt>
                <c:pt idx="8">
                  <c:v>7.5634452704435251E-2</c:v>
                </c:pt>
                <c:pt idx="9">
                  <c:v>0.12322481415021794</c:v>
                </c:pt>
                <c:pt idx="10">
                  <c:v>0</c:v>
                </c:pt>
                <c:pt idx="11">
                  <c:v>3.2043065880623588E-4</c:v>
                </c:pt>
                <c:pt idx="12">
                  <c:v>0.10603691361189432</c:v>
                </c:pt>
                <c:pt idx="13">
                  <c:v>0.12648038964368138</c:v>
                </c:pt>
                <c:pt idx="14">
                  <c:v>0.17308382466034408</c:v>
                </c:pt>
                <c:pt idx="15">
                  <c:v>0.18651627787746791</c:v>
                </c:pt>
                <c:pt idx="16">
                  <c:v>0.12004614201486814</c:v>
                </c:pt>
                <c:pt idx="17">
                  <c:v>0.11668802871058719</c:v>
                </c:pt>
                <c:pt idx="18">
                  <c:v>0.12057164829530902</c:v>
                </c:pt>
                <c:pt idx="19">
                  <c:v>5.2550628044123601E-4</c:v>
                </c:pt>
                <c:pt idx="20">
                  <c:v>0.18169700076903375</c:v>
                </c:pt>
                <c:pt idx="21">
                  <c:v>3.5439630863881244E-2</c:v>
                </c:pt>
                <c:pt idx="22">
                  <c:v>9.3822096898231483E-2</c:v>
                </c:pt>
                <c:pt idx="23">
                  <c:v>0.13400410151243286</c:v>
                </c:pt>
                <c:pt idx="24">
                  <c:v>0.12425019225839584</c:v>
                </c:pt>
                <c:pt idx="25">
                  <c:v>0.16406049730838296</c:v>
                </c:pt>
                <c:pt idx="26">
                  <c:v>0.18137657011022862</c:v>
                </c:pt>
                <c:pt idx="27">
                  <c:v>0.13128684952576364</c:v>
                </c:pt>
                <c:pt idx="28">
                  <c:v>0.14629582158420937</c:v>
                </c:pt>
                <c:pt idx="29">
                  <c:v>0.24679569341194593</c:v>
                </c:pt>
                <c:pt idx="30">
                  <c:v>0.18534991027941602</c:v>
                </c:pt>
                <c:pt idx="31">
                  <c:v>0.20607536529095105</c:v>
                </c:pt>
                <c:pt idx="32">
                  <c:v>0.23164573186362478</c:v>
                </c:pt>
                <c:pt idx="33">
                  <c:v>0.28087669828249218</c:v>
                </c:pt>
                <c:pt idx="34">
                  <c:v>0.31270187131504801</c:v>
                </c:pt>
                <c:pt idx="35">
                  <c:v>0.27054601384260485</c:v>
                </c:pt>
                <c:pt idx="36">
                  <c:v>0.24018200461420225</c:v>
                </c:pt>
                <c:pt idx="37">
                  <c:v>0.31039477057164844</c:v>
                </c:pt>
                <c:pt idx="38">
                  <c:v>0.45910023071007489</c:v>
                </c:pt>
                <c:pt idx="39">
                  <c:v>0.46827736477826226</c:v>
                </c:pt>
                <c:pt idx="40">
                  <c:v>0.38870802358369677</c:v>
                </c:pt>
                <c:pt idx="41">
                  <c:v>0.36716226608561958</c:v>
                </c:pt>
                <c:pt idx="42">
                  <c:v>0.35848500384516813</c:v>
                </c:pt>
                <c:pt idx="43">
                  <c:v>0.51026659830812615</c:v>
                </c:pt>
                <c:pt idx="44">
                  <c:v>0.52267367341707283</c:v>
                </c:pt>
                <c:pt idx="45">
                  <c:v>0.46152268649064349</c:v>
                </c:pt>
                <c:pt idx="46">
                  <c:v>0.52453217123814411</c:v>
                </c:pt>
                <c:pt idx="47">
                  <c:v>0.48596513714432255</c:v>
                </c:pt>
                <c:pt idx="48">
                  <c:v>0.5661240707510895</c:v>
                </c:pt>
                <c:pt idx="49">
                  <c:v>0.53413227377595518</c:v>
                </c:pt>
                <c:pt idx="50">
                  <c:v>0.4877723660599847</c:v>
                </c:pt>
                <c:pt idx="51">
                  <c:v>0.65125608818251735</c:v>
                </c:pt>
                <c:pt idx="52">
                  <c:v>0.59427069982055925</c:v>
                </c:pt>
                <c:pt idx="53">
                  <c:v>0.63042809536016475</c:v>
                </c:pt>
                <c:pt idx="54">
                  <c:v>0.63948987439118166</c:v>
                </c:pt>
                <c:pt idx="55">
                  <c:v>0.56456036913611951</c:v>
                </c:pt>
                <c:pt idx="56">
                  <c:v>0.63628556780312806</c:v>
                </c:pt>
                <c:pt idx="57">
                  <c:v>0.73449115611381732</c:v>
                </c:pt>
                <c:pt idx="58">
                  <c:v>0.73213278646500901</c:v>
                </c:pt>
                <c:pt idx="59">
                  <c:v>0.75444757754421932</c:v>
                </c:pt>
                <c:pt idx="60">
                  <c:v>0.77040502435272995</c:v>
                </c:pt>
                <c:pt idx="61">
                  <c:v>0.72078954114329674</c:v>
                </c:pt>
                <c:pt idx="62">
                  <c:v>0.77855678031274056</c:v>
                </c:pt>
                <c:pt idx="63">
                  <c:v>0.67681363752883916</c:v>
                </c:pt>
                <c:pt idx="64">
                  <c:v>0.80708792617277636</c:v>
                </c:pt>
                <c:pt idx="65">
                  <c:v>0.76500897205844653</c:v>
                </c:pt>
                <c:pt idx="66">
                  <c:v>0.73560625480646014</c:v>
                </c:pt>
                <c:pt idx="67">
                  <c:v>0.7586131761086905</c:v>
                </c:pt>
                <c:pt idx="68">
                  <c:v>0.75621635478082572</c:v>
                </c:pt>
                <c:pt idx="69">
                  <c:v>0.70488336324019518</c:v>
                </c:pt>
                <c:pt idx="70">
                  <c:v>0.72868495257626242</c:v>
                </c:pt>
                <c:pt idx="71">
                  <c:v>0.83149192514739823</c:v>
                </c:pt>
                <c:pt idx="72">
                  <c:v>0.77589079723147969</c:v>
                </c:pt>
                <c:pt idx="73">
                  <c:v>0.79063060753652936</c:v>
                </c:pt>
                <c:pt idx="74">
                  <c:v>0.8056523968213285</c:v>
                </c:pt>
                <c:pt idx="75">
                  <c:v>0.87512176365034611</c:v>
                </c:pt>
                <c:pt idx="76">
                  <c:v>0.88743911817482724</c:v>
                </c:pt>
                <c:pt idx="77">
                  <c:v>0.8909382209689829</c:v>
                </c:pt>
                <c:pt idx="78">
                  <c:v>0.83664445014098943</c:v>
                </c:pt>
                <c:pt idx="79">
                  <c:v>0.84516790566521427</c:v>
                </c:pt>
                <c:pt idx="80">
                  <c:v>0.84703922071263815</c:v>
                </c:pt>
                <c:pt idx="81">
                  <c:v>0.79926941809792362</c:v>
                </c:pt>
                <c:pt idx="82">
                  <c:v>0.8681363752883875</c:v>
                </c:pt>
                <c:pt idx="83">
                  <c:v>0.86418866957190466</c:v>
                </c:pt>
                <c:pt idx="84">
                  <c:v>0.84365547295565269</c:v>
                </c:pt>
                <c:pt idx="85">
                  <c:v>0.90936939246347126</c:v>
                </c:pt>
                <c:pt idx="86">
                  <c:v>0.89938477313509324</c:v>
                </c:pt>
                <c:pt idx="87">
                  <c:v>0.9079210458856708</c:v>
                </c:pt>
                <c:pt idx="88">
                  <c:v>0.8900538323506797</c:v>
                </c:pt>
                <c:pt idx="89">
                  <c:v>1</c:v>
                </c:pt>
                <c:pt idx="90">
                  <c:v>0.86443219687259676</c:v>
                </c:pt>
                <c:pt idx="91">
                  <c:v>0.9560753652909515</c:v>
                </c:pt>
                <c:pt idx="92">
                  <c:v>0.91777749295052524</c:v>
                </c:pt>
                <c:pt idx="93">
                  <c:v>0.90761343245321757</c:v>
                </c:pt>
                <c:pt idx="94">
                  <c:v>0.94974365547295581</c:v>
                </c:pt>
                <c:pt idx="95">
                  <c:v>0.80419123301717532</c:v>
                </c:pt>
                <c:pt idx="96">
                  <c:v>0.76631632914637315</c:v>
                </c:pt>
                <c:pt idx="97">
                  <c:v>0.79238656754678316</c:v>
                </c:pt>
                <c:pt idx="98">
                  <c:v>0.72865931812355789</c:v>
                </c:pt>
                <c:pt idx="99">
                  <c:v>0.83873365803640099</c:v>
                </c:pt>
                <c:pt idx="100">
                  <c:v>0.69136118943860569</c:v>
                </c:pt>
                <c:pt idx="101">
                  <c:v>0.77572417328890042</c:v>
                </c:pt>
                <c:pt idx="102">
                  <c:v>0.76626506024096397</c:v>
                </c:pt>
                <c:pt idx="103">
                  <c:v>0.72610869007946721</c:v>
                </c:pt>
                <c:pt idx="104">
                  <c:v>0.60885670340938236</c:v>
                </c:pt>
                <c:pt idx="105">
                  <c:v>0.58793899000256344</c:v>
                </c:pt>
                <c:pt idx="106">
                  <c:v>0.60451166367598064</c:v>
                </c:pt>
                <c:pt idx="107">
                  <c:v>0.49514227121250953</c:v>
                </c:pt>
                <c:pt idx="108">
                  <c:v>0.51659830812612184</c:v>
                </c:pt>
                <c:pt idx="109">
                  <c:v>0.46168931043322203</c:v>
                </c:pt>
                <c:pt idx="110">
                  <c:v>0.5195078185080757</c:v>
                </c:pt>
                <c:pt idx="111">
                  <c:v>0.52937708279928275</c:v>
                </c:pt>
                <c:pt idx="112">
                  <c:v>0.50815175596001005</c:v>
                </c:pt>
                <c:pt idx="113">
                  <c:v>0.49984619328377355</c:v>
                </c:pt>
                <c:pt idx="114">
                  <c:v>0.47218661881568824</c:v>
                </c:pt>
                <c:pt idx="115">
                  <c:v>0.48678543963086401</c:v>
                </c:pt>
                <c:pt idx="116">
                  <c:v>0.49170725455011566</c:v>
                </c:pt>
                <c:pt idx="117">
                  <c:v>0.55558831068956682</c:v>
                </c:pt>
                <c:pt idx="118">
                  <c:v>0.60301204819277165</c:v>
                </c:pt>
                <c:pt idx="119">
                  <c:v>0.6140476800820307</c:v>
                </c:pt>
                <c:pt idx="120">
                  <c:v>0.53946423993847759</c:v>
                </c:pt>
                <c:pt idx="121">
                  <c:v>0.63860548577287923</c:v>
                </c:pt>
                <c:pt idx="122">
                  <c:v>0.70155088438861879</c:v>
                </c:pt>
                <c:pt idx="123">
                  <c:v>0.47163547808254286</c:v>
                </c:pt>
                <c:pt idx="124">
                  <c:v>0.45052550628044163</c:v>
                </c:pt>
                <c:pt idx="125">
                  <c:v>0.54410407587797982</c:v>
                </c:pt>
                <c:pt idx="126">
                  <c:v>0.50601127915919009</c:v>
                </c:pt>
                <c:pt idx="127">
                  <c:v>0.52353242758267149</c:v>
                </c:pt>
                <c:pt idx="128">
                  <c:v>0.48310689566777787</c:v>
                </c:pt>
                <c:pt idx="129">
                  <c:v>0.45347346834145114</c:v>
                </c:pt>
                <c:pt idx="130">
                  <c:v>0.51385542168674669</c:v>
                </c:pt>
                <c:pt idx="131">
                  <c:v>0.41631632914637295</c:v>
                </c:pt>
                <c:pt idx="132">
                  <c:v>0.49874391181748273</c:v>
                </c:pt>
                <c:pt idx="133">
                  <c:v>0.48979748782363525</c:v>
                </c:pt>
                <c:pt idx="134">
                  <c:v>0.47959497564726961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6D-4CD2-AD95-F0F11F77292E}"/>
            </c:ext>
          </c:extLst>
        </c:ser>
        <c:ser>
          <c:idx val="1"/>
          <c:order val="1"/>
          <c:tx>
            <c:strRef>
              <c:f>'exp1-endosome12'!$L$2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'exp1-endosome12'!$J$3:$J$176</c:f>
              <c:numCache>
                <c:formatCode>General</c:formatCode>
                <c:ptCount val="17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  <c:pt idx="56">
                  <c:v>116</c:v>
                </c:pt>
                <c:pt idx="57">
                  <c:v>117</c:v>
                </c:pt>
                <c:pt idx="58">
                  <c:v>118</c:v>
                </c:pt>
                <c:pt idx="59">
                  <c:v>119</c:v>
                </c:pt>
                <c:pt idx="60">
                  <c:v>120</c:v>
                </c:pt>
                <c:pt idx="61">
                  <c:v>121</c:v>
                </c:pt>
                <c:pt idx="62">
                  <c:v>122</c:v>
                </c:pt>
                <c:pt idx="63">
                  <c:v>123</c:v>
                </c:pt>
                <c:pt idx="64">
                  <c:v>124</c:v>
                </c:pt>
                <c:pt idx="65">
                  <c:v>125</c:v>
                </c:pt>
                <c:pt idx="66">
                  <c:v>126</c:v>
                </c:pt>
                <c:pt idx="67">
                  <c:v>127</c:v>
                </c:pt>
                <c:pt idx="68">
                  <c:v>128</c:v>
                </c:pt>
                <c:pt idx="69">
                  <c:v>129</c:v>
                </c:pt>
                <c:pt idx="70">
                  <c:v>130</c:v>
                </c:pt>
                <c:pt idx="71">
                  <c:v>131</c:v>
                </c:pt>
                <c:pt idx="72">
                  <c:v>132</c:v>
                </c:pt>
                <c:pt idx="73">
                  <c:v>133</c:v>
                </c:pt>
                <c:pt idx="74">
                  <c:v>134</c:v>
                </c:pt>
                <c:pt idx="75">
                  <c:v>135</c:v>
                </c:pt>
                <c:pt idx="76">
                  <c:v>136</c:v>
                </c:pt>
                <c:pt idx="77">
                  <c:v>137</c:v>
                </c:pt>
                <c:pt idx="78">
                  <c:v>138</c:v>
                </c:pt>
                <c:pt idx="79">
                  <c:v>139</c:v>
                </c:pt>
                <c:pt idx="80">
                  <c:v>140</c:v>
                </c:pt>
                <c:pt idx="81">
                  <c:v>141</c:v>
                </c:pt>
                <c:pt idx="82">
                  <c:v>142</c:v>
                </c:pt>
                <c:pt idx="83">
                  <c:v>143</c:v>
                </c:pt>
                <c:pt idx="84">
                  <c:v>144</c:v>
                </c:pt>
                <c:pt idx="85">
                  <c:v>145</c:v>
                </c:pt>
                <c:pt idx="86">
                  <c:v>146</c:v>
                </c:pt>
                <c:pt idx="87">
                  <c:v>147</c:v>
                </c:pt>
                <c:pt idx="88">
                  <c:v>148</c:v>
                </c:pt>
                <c:pt idx="89">
                  <c:v>149</c:v>
                </c:pt>
                <c:pt idx="90">
                  <c:v>150</c:v>
                </c:pt>
                <c:pt idx="91">
                  <c:v>151</c:v>
                </c:pt>
                <c:pt idx="92">
                  <c:v>152</c:v>
                </c:pt>
                <c:pt idx="93">
                  <c:v>153</c:v>
                </c:pt>
                <c:pt idx="94">
                  <c:v>154</c:v>
                </c:pt>
                <c:pt idx="95">
                  <c:v>155</c:v>
                </c:pt>
                <c:pt idx="96">
                  <c:v>156</c:v>
                </c:pt>
                <c:pt idx="97">
                  <c:v>157</c:v>
                </c:pt>
                <c:pt idx="98">
                  <c:v>158</c:v>
                </c:pt>
                <c:pt idx="99">
                  <c:v>159</c:v>
                </c:pt>
                <c:pt idx="100">
                  <c:v>160</c:v>
                </c:pt>
                <c:pt idx="101">
                  <c:v>161</c:v>
                </c:pt>
                <c:pt idx="102">
                  <c:v>162</c:v>
                </c:pt>
                <c:pt idx="103">
                  <c:v>163</c:v>
                </c:pt>
                <c:pt idx="104">
                  <c:v>164</c:v>
                </c:pt>
                <c:pt idx="105">
                  <c:v>165</c:v>
                </c:pt>
                <c:pt idx="106">
                  <c:v>166</c:v>
                </c:pt>
                <c:pt idx="107">
                  <c:v>167</c:v>
                </c:pt>
                <c:pt idx="108">
                  <c:v>168</c:v>
                </c:pt>
                <c:pt idx="109">
                  <c:v>169</c:v>
                </c:pt>
                <c:pt idx="110">
                  <c:v>170</c:v>
                </c:pt>
                <c:pt idx="111">
                  <c:v>171</c:v>
                </c:pt>
                <c:pt idx="112">
                  <c:v>172</c:v>
                </c:pt>
                <c:pt idx="113">
                  <c:v>173</c:v>
                </c:pt>
                <c:pt idx="114">
                  <c:v>174</c:v>
                </c:pt>
                <c:pt idx="115">
                  <c:v>175</c:v>
                </c:pt>
                <c:pt idx="116">
                  <c:v>176</c:v>
                </c:pt>
                <c:pt idx="117">
                  <c:v>177</c:v>
                </c:pt>
                <c:pt idx="118">
                  <c:v>178</c:v>
                </c:pt>
                <c:pt idx="119">
                  <c:v>179</c:v>
                </c:pt>
                <c:pt idx="120">
                  <c:v>180</c:v>
                </c:pt>
                <c:pt idx="121">
                  <c:v>181</c:v>
                </c:pt>
                <c:pt idx="122">
                  <c:v>182</c:v>
                </c:pt>
                <c:pt idx="123">
                  <c:v>183</c:v>
                </c:pt>
                <c:pt idx="124">
                  <c:v>184</c:v>
                </c:pt>
                <c:pt idx="125">
                  <c:v>185</c:v>
                </c:pt>
                <c:pt idx="126">
                  <c:v>186</c:v>
                </c:pt>
                <c:pt idx="127">
                  <c:v>187</c:v>
                </c:pt>
                <c:pt idx="128">
                  <c:v>188</c:v>
                </c:pt>
                <c:pt idx="129">
                  <c:v>189</c:v>
                </c:pt>
                <c:pt idx="130">
                  <c:v>190</c:v>
                </c:pt>
                <c:pt idx="131">
                  <c:v>191</c:v>
                </c:pt>
                <c:pt idx="132">
                  <c:v>192</c:v>
                </c:pt>
                <c:pt idx="133">
                  <c:v>193</c:v>
                </c:pt>
                <c:pt idx="134">
                  <c:v>194</c:v>
                </c:pt>
              </c:numCache>
            </c:numRef>
          </c:xVal>
          <c:yVal>
            <c:numRef>
              <c:f>'exp1-endosome12'!$L$3:$L$176</c:f>
              <c:numCache>
                <c:formatCode>General</c:formatCode>
                <c:ptCount val="174"/>
                <c:pt idx="0">
                  <c:v>0.19304191990026426</c:v>
                </c:pt>
                <c:pt idx="1">
                  <c:v>0.46832632071061292</c:v>
                </c:pt>
                <c:pt idx="2">
                  <c:v>0.82799594826242939</c:v>
                </c:pt>
                <c:pt idx="3">
                  <c:v>0</c:v>
                </c:pt>
                <c:pt idx="4">
                  <c:v>0.46010596852111574</c:v>
                </c:pt>
                <c:pt idx="5">
                  <c:v>6.2996727442730965E-2</c:v>
                </c:pt>
                <c:pt idx="6">
                  <c:v>0.56365903069970447</c:v>
                </c:pt>
                <c:pt idx="7">
                  <c:v>0.38865513479819219</c:v>
                </c:pt>
                <c:pt idx="8">
                  <c:v>0.43813308399563572</c:v>
                </c:pt>
                <c:pt idx="9">
                  <c:v>0.15579710144927625</c:v>
                </c:pt>
                <c:pt idx="10">
                  <c:v>0.18665264142122692</c:v>
                </c:pt>
                <c:pt idx="11">
                  <c:v>0.32051581736013612</c:v>
                </c:pt>
                <c:pt idx="12">
                  <c:v>0.52844008103475215</c:v>
                </c:pt>
                <c:pt idx="13">
                  <c:v>0.79932211313697954</c:v>
                </c:pt>
                <c:pt idx="14">
                  <c:v>0.3737338320087274</c:v>
                </c:pt>
                <c:pt idx="15">
                  <c:v>3.2335982546371671E-3</c:v>
                </c:pt>
                <c:pt idx="16">
                  <c:v>0.19943119837930601</c:v>
                </c:pt>
                <c:pt idx="17">
                  <c:v>0.20122331307464622</c:v>
                </c:pt>
                <c:pt idx="18">
                  <c:v>0.18637992831541181</c:v>
                </c:pt>
                <c:pt idx="19">
                  <c:v>0.13908368396446907</c:v>
                </c:pt>
                <c:pt idx="20">
                  <c:v>0.17103007635967127</c:v>
                </c:pt>
                <c:pt idx="21">
                  <c:v>0.32125603864734437</c:v>
                </c:pt>
                <c:pt idx="22">
                  <c:v>0.37864266791335482</c:v>
                </c:pt>
                <c:pt idx="23">
                  <c:v>0.3010363098020894</c:v>
                </c:pt>
                <c:pt idx="24">
                  <c:v>0.31942496493688677</c:v>
                </c:pt>
                <c:pt idx="25">
                  <c:v>0.63659030699704022</c:v>
                </c:pt>
                <c:pt idx="26">
                  <c:v>0.27836216300451849</c:v>
                </c:pt>
                <c:pt idx="27">
                  <c:v>0.42979585476079307</c:v>
                </c:pt>
                <c:pt idx="28">
                  <c:v>0.65903069970391115</c:v>
                </c:pt>
                <c:pt idx="29">
                  <c:v>1</c:v>
                </c:pt>
                <c:pt idx="30">
                  <c:v>0.81638616175783218</c:v>
                </c:pt>
                <c:pt idx="31">
                  <c:v>0.72872837774661203</c:v>
                </c:pt>
                <c:pt idx="32">
                  <c:v>0.77497272868942058</c:v>
                </c:pt>
                <c:pt idx="33">
                  <c:v>0.65053763440860113</c:v>
                </c:pt>
                <c:pt idx="34">
                  <c:v>0.53642667913355158</c:v>
                </c:pt>
                <c:pt idx="35">
                  <c:v>0.5564126538881089</c:v>
                </c:pt>
                <c:pt idx="36">
                  <c:v>0.63281128253077945</c:v>
                </c:pt>
                <c:pt idx="37">
                  <c:v>0.70659965716066686</c:v>
                </c:pt>
                <c:pt idx="38">
                  <c:v>0.63927847904005164</c:v>
                </c:pt>
                <c:pt idx="39">
                  <c:v>0.7320788530465947</c:v>
                </c:pt>
                <c:pt idx="40">
                  <c:v>0.71832632071061175</c:v>
                </c:pt>
                <c:pt idx="41">
                  <c:v>0.36204612747389764</c:v>
                </c:pt>
                <c:pt idx="42">
                  <c:v>0.32581424341592635</c:v>
                </c:pt>
                <c:pt idx="43">
                  <c:v>0.54188094124980479</c:v>
                </c:pt>
                <c:pt idx="44">
                  <c:v>0.54075112981143802</c:v>
                </c:pt>
                <c:pt idx="45">
                  <c:v>0.40451145395044552</c:v>
                </c:pt>
                <c:pt idx="46">
                  <c:v>0.47265077138849937</c:v>
                </c:pt>
                <c:pt idx="47">
                  <c:v>0.63448652018076968</c:v>
                </c:pt>
                <c:pt idx="48">
                  <c:v>0.50292192613370912</c:v>
                </c:pt>
                <c:pt idx="49">
                  <c:v>0.59447561165653773</c:v>
                </c:pt>
                <c:pt idx="50">
                  <c:v>0.47923484494311924</c:v>
                </c:pt>
                <c:pt idx="51">
                  <c:v>0.51196041764064271</c:v>
                </c:pt>
                <c:pt idx="52">
                  <c:v>0.43158796945613326</c:v>
                </c:pt>
                <c:pt idx="53">
                  <c:v>0.48792270531401177</c:v>
                </c:pt>
                <c:pt idx="54">
                  <c:v>0.49213027894654832</c:v>
                </c:pt>
                <c:pt idx="55">
                  <c:v>0.25483091787439593</c:v>
                </c:pt>
                <c:pt idx="56">
                  <c:v>0.38997974131213919</c:v>
                </c:pt>
                <c:pt idx="57">
                  <c:v>0.80434782608695687</c:v>
                </c:pt>
                <c:pt idx="58">
                  <c:v>0.92776998597475513</c:v>
                </c:pt>
                <c:pt idx="59">
                  <c:v>0.82741156303568619</c:v>
                </c:pt>
                <c:pt idx="60">
                  <c:v>0.6811594202898541</c:v>
                </c:pt>
                <c:pt idx="61">
                  <c:v>0.45137914913511024</c:v>
                </c:pt>
                <c:pt idx="62">
                  <c:v>0.29340034283933319</c:v>
                </c:pt>
                <c:pt idx="63">
                  <c:v>0.56034751441483699</c:v>
                </c:pt>
                <c:pt idx="64">
                  <c:v>0.36582515194016052</c:v>
                </c:pt>
                <c:pt idx="65">
                  <c:v>0.62338320087268084</c:v>
                </c:pt>
                <c:pt idx="66">
                  <c:v>0.2838943431510042</c:v>
                </c:pt>
                <c:pt idx="67">
                  <c:v>0.31432133395667688</c:v>
                </c:pt>
                <c:pt idx="68">
                  <c:v>0.48328658251519507</c:v>
                </c:pt>
                <c:pt idx="69">
                  <c:v>0.58130746454729576</c:v>
                </c:pt>
                <c:pt idx="70">
                  <c:v>0.43965248558516529</c:v>
                </c:pt>
                <c:pt idx="71">
                  <c:v>0.73971482000935085</c:v>
                </c:pt>
                <c:pt idx="72">
                  <c:v>0.47023531245130085</c:v>
                </c:pt>
                <c:pt idx="73">
                  <c:v>0.48352033660589055</c:v>
                </c:pt>
                <c:pt idx="74">
                  <c:v>0.75607760635811039</c:v>
                </c:pt>
                <c:pt idx="75">
                  <c:v>0.68688639551192243</c:v>
                </c:pt>
                <c:pt idx="76">
                  <c:v>0.57951534985195563</c:v>
                </c:pt>
                <c:pt idx="77">
                  <c:v>0.70504129655602432</c:v>
                </c:pt>
                <c:pt idx="78">
                  <c:v>0.49092254947794906</c:v>
                </c:pt>
                <c:pt idx="79">
                  <c:v>0.53911485117656299</c:v>
                </c:pt>
                <c:pt idx="80">
                  <c:v>0.60686457846345621</c:v>
                </c:pt>
                <c:pt idx="81">
                  <c:v>0.48706560698145573</c:v>
                </c:pt>
                <c:pt idx="82">
                  <c:v>0.52606358111266882</c:v>
                </c:pt>
                <c:pt idx="83">
                  <c:v>0.71166432912576161</c:v>
                </c:pt>
                <c:pt idx="84">
                  <c:v>0.49910394265233099</c:v>
                </c:pt>
                <c:pt idx="85">
                  <c:v>0.68622409225494674</c:v>
                </c:pt>
                <c:pt idx="86">
                  <c:v>0.57811282530777597</c:v>
                </c:pt>
                <c:pt idx="87">
                  <c:v>0.45321022284556561</c:v>
                </c:pt>
                <c:pt idx="88">
                  <c:v>0.70157394421069164</c:v>
                </c:pt>
                <c:pt idx="89">
                  <c:v>0.61718871746922388</c:v>
                </c:pt>
                <c:pt idx="90">
                  <c:v>0.88452547919588598</c:v>
                </c:pt>
                <c:pt idx="91">
                  <c:v>0.69522362474676724</c:v>
                </c:pt>
                <c:pt idx="92">
                  <c:v>0.68867851020726256</c:v>
                </c:pt>
                <c:pt idx="93">
                  <c:v>0.57628175159732065</c:v>
                </c:pt>
                <c:pt idx="94">
                  <c:v>0.46018388655134834</c:v>
                </c:pt>
                <c:pt idx="95">
                  <c:v>0.55937353903693321</c:v>
                </c:pt>
                <c:pt idx="96">
                  <c:v>0.65922549477949155</c:v>
                </c:pt>
                <c:pt idx="97">
                  <c:v>0.45367773102696102</c:v>
                </c:pt>
                <c:pt idx="98">
                  <c:v>0.6158641109552746</c:v>
                </c:pt>
                <c:pt idx="99">
                  <c:v>0.55999688327878927</c:v>
                </c:pt>
                <c:pt idx="100">
                  <c:v>0.57534673523453206</c:v>
                </c:pt>
                <c:pt idx="101">
                  <c:v>0.57371045659965703</c:v>
                </c:pt>
                <c:pt idx="102">
                  <c:v>0.50467508181393195</c:v>
                </c:pt>
                <c:pt idx="103">
                  <c:v>0.77123266323827289</c:v>
                </c:pt>
                <c:pt idx="104">
                  <c:v>0.48655913978494741</c:v>
                </c:pt>
                <c:pt idx="105">
                  <c:v>0.48328658251519507</c:v>
                </c:pt>
                <c:pt idx="106">
                  <c:v>0.45363877201184366</c:v>
                </c:pt>
                <c:pt idx="107">
                  <c:v>0.42613370733987788</c:v>
                </c:pt>
                <c:pt idx="108">
                  <c:v>0.42835437120149611</c:v>
                </c:pt>
                <c:pt idx="109">
                  <c:v>0.35690353747857473</c:v>
                </c:pt>
                <c:pt idx="110">
                  <c:v>0.42231572385850197</c:v>
                </c:pt>
                <c:pt idx="111">
                  <c:v>0.49925977871279392</c:v>
                </c:pt>
                <c:pt idx="112">
                  <c:v>0.65092722455976404</c:v>
                </c:pt>
                <c:pt idx="113">
                  <c:v>0.60082593112046212</c:v>
                </c:pt>
                <c:pt idx="114">
                  <c:v>0.70796322268973122</c:v>
                </c:pt>
                <c:pt idx="115">
                  <c:v>0.59050179211469456</c:v>
                </c:pt>
                <c:pt idx="116">
                  <c:v>0.53747857254168574</c:v>
                </c:pt>
                <c:pt idx="117">
                  <c:v>0.76141499142901803</c:v>
                </c:pt>
                <c:pt idx="118">
                  <c:v>0.9496649524700026</c:v>
                </c:pt>
                <c:pt idx="119">
                  <c:v>0.62755181549010441</c:v>
                </c:pt>
                <c:pt idx="120">
                  <c:v>0.89671965092722639</c:v>
                </c:pt>
                <c:pt idx="121">
                  <c:v>0.68439301854449131</c:v>
                </c:pt>
                <c:pt idx="122">
                  <c:v>0.97202742714664103</c:v>
                </c:pt>
                <c:pt idx="123">
                  <c:v>0.62369487299361115</c:v>
                </c:pt>
                <c:pt idx="124">
                  <c:v>0.61769518466573003</c:v>
                </c:pt>
                <c:pt idx="125">
                  <c:v>0.74407822970235249</c:v>
                </c:pt>
                <c:pt idx="126">
                  <c:v>0.50853202431042743</c:v>
                </c:pt>
                <c:pt idx="127">
                  <c:v>0.43937977247935239</c:v>
                </c:pt>
                <c:pt idx="128">
                  <c:v>0.47241701729780167</c:v>
                </c:pt>
                <c:pt idx="129">
                  <c:v>0.53218014648589551</c:v>
                </c:pt>
                <c:pt idx="130">
                  <c:v>0.68104254324450864</c:v>
                </c:pt>
                <c:pt idx="131">
                  <c:v>0.49602618045815899</c:v>
                </c:pt>
                <c:pt idx="132">
                  <c:v>0.47896213183730635</c:v>
                </c:pt>
                <c:pt idx="133">
                  <c:v>0.56139940782297104</c:v>
                </c:pt>
                <c:pt idx="134">
                  <c:v>0.279881564594048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6D-4CD2-AD95-F0F11F77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'exp1-endosome13'!$J$3:$J$176</c:f>
              <c:numCache>
                <c:formatCode>General</c:formatCode>
                <c:ptCount val="174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  <c:pt idx="37">
                  <c:v>101</c:v>
                </c:pt>
                <c:pt idx="38">
                  <c:v>102</c:v>
                </c:pt>
                <c:pt idx="39">
                  <c:v>103</c:v>
                </c:pt>
                <c:pt idx="40">
                  <c:v>104</c:v>
                </c:pt>
                <c:pt idx="41">
                  <c:v>105</c:v>
                </c:pt>
                <c:pt idx="42">
                  <c:v>106</c:v>
                </c:pt>
                <c:pt idx="43">
                  <c:v>107</c:v>
                </c:pt>
                <c:pt idx="44">
                  <c:v>108</c:v>
                </c:pt>
                <c:pt idx="45">
                  <c:v>109</c:v>
                </c:pt>
                <c:pt idx="46">
                  <c:v>110</c:v>
                </c:pt>
                <c:pt idx="47">
                  <c:v>111</c:v>
                </c:pt>
                <c:pt idx="48">
                  <c:v>112</c:v>
                </c:pt>
                <c:pt idx="49">
                  <c:v>113</c:v>
                </c:pt>
                <c:pt idx="50">
                  <c:v>114</c:v>
                </c:pt>
                <c:pt idx="51">
                  <c:v>115</c:v>
                </c:pt>
                <c:pt idx="52">
                  <c:v>116</c:v>
                </c:pt>
                <c:pt idx="53">
                  <c:v>117</c:v>
                </c:pt>
                <c:pt idx="54">
                  <c:v>118</c:v>
                </c:pt>
                <c:pt idx="55">
                  <c:v>119</c:v>
                </c:pt>
                <c:pt idx="56">
                  <c:v>120</c:v>
                </c:pt>
                <c:pt idx="57">
                  <c:v>121</c:v>
                </c:pt>
                <c:pt idx="58">
                  <c:v>122</c:v>
                </c:pt>
                <c:pt idx="59">
                  <c:v>123</c:v>
                </c:pt>
                <c:pt idx="60">
                  <c:v>124</c:v>
                </c:pt>
                <c:pt idx="61">
                  <c:v>125</c:v>
                </c:pt>
                <c:pt idx="62">
                  <c:v>126</c:v>
                </c:pt>
                <c:pt idx="63">
                  <c:v>127</c:v>
                </c:pt>
                <c:pt idx="64">
                  <c:v>128</c:v>
                </c:pt>
                <c:pt idx="65">
                  <c:v>129</c:v>
                </c:pt>
                <c:pt idx="66">
                  <c:v>130</c:v>
                </c:pt>
                <c:pt idx="67">
                  <c:v>131</c:v>
                </c:pt>
                <c:pt idx="68">
                  <c:v>132</c:v>
                </c:pt>
                <c:pt idx="69">
                  <c:v>133</c:v>
                </c:pt>
                <c:pt idx="70">
                  <c:v>134</c:v>
                </c:pt>
                <c:pt idx="71">
                  <c:v>135</c:v>
                </c:pt>
                <c:pt idx="72">
                  <c:v>136</c:v>
                </c:pt>
                <c:pt idx="73">
                  <c:v>137</c:v>
                </c:pt>
                <c:pt idx="74">
                  <c:v>138</c:v>
                </c:pt>
                <c:pt idx="75">
                  <c:v>139</c:v>
                </c:pt>
                <c:pt idx="76">
                  <c:v>140</c:v>
                </c:pt>
                <c:pt idx="77">
                  <c:v>141</c:v>
                </c:pt>
                <c:pt idx="78">
                  <c:v>142</c:v>
                </c:pt>
                <c:pt idx="79">
                  <c:v>143</c:v>
                </c:pt>
                <c:pt idx="80">
                  <c:v>144</c:v>
                </c:pt>
                <c:pt idx="81">
                  <c:v>145</c:v>
                </c:pt>
                <c:pt idx="82">
                  <c:v>146</c:v>
                </c:pt>
                <c:pt idx="83">
                  <c:v>147</c:v>
                </c:pt>
                <c:pt idx="84">
                  <c:v>148</c:v>
                </c:pt>
                <c:pt idx="85">
                  <c:v>149</c:v>
                </c:pt>
                <c:pt idx="86">
                  <c:v>150</c:v>
                </c:pt>
                <c:pt idx="87">
                  <c:v>151</c:v>
                </c:pt>
                <c:pt idx="88">
                  <c:v>152</c:v>
                </c:pt>
                <c:pt idx="89">
                  <c:v>153</c:v>
                </c:pt>
                <c:pt idx="90">
                  <c:v>154</c:v>
                </c:pt>
                <c:pt idx="91">
                  <c:v>155</c:v>
                </c:pt>
                <c:pt idx="92">
                  <c:v>156</c:v>
                </c:pt>
                <c:pt idx="93">
                  <c:v>157</c:v>
                </c:pt>
                <c:pt idx="94">
                  <c:v>158</c:v>
                </c:pt>
                <c:pt idx="95">
                  <c:v>159</c:v>
                </c:pt>
                <c:pt idx="96">
                  <c:v>160</c:v>
                </c:pt>
                <c:pt idx="97">
                  <c:v>161</c:v>
                </c:pt>
                <c:pt idx="98">
                  <c:v>162</c:v>
                </c:pt>
                <c:pt idx="99">
                  <c:v>163</c:v>
                </c:pt>
                <c:pt idx="100">
                  <c:v>164</c:v>
                </c:pt>
                <c:pt idx="101">
                  <c:v>165</c:v>
                </c:pt>
                <c:pt idx="102">
                  <c:v>166</c:v>
                </c:pt>
                <c:pt idx="103">
                  <c:v>167</c:v>
                </c:pt>
                <c:pt idx="104">
                  <c:v>168</c:v>
                </c:pt>
                <c:pt idx="105">
                  <c:v>169</c:v>
                </c:pt>
                <c:pt idx="106">
                  <c:v>170</c:v>
                </c:pt>
                <c:pt idx="107">
                  <c:v>171</c:v>
                </c:pt>
                <c:pt idx="108">
                  <c:v>172</c:v>
                </c:pt>
                <c:pt idx="109">
                  <c:v>173</c:v>
                </c:pt>
                <c:pt idx="110">
                  <c:v>174</c:v>
                </c:pt>
                <c:pt idx="111">
                  <c:v>175</c:v>
                </c:pt>
                <c:pt idx="112">
                  <c:v>176</c:v>
                </c:pt>
                <c:pt idx="113">
                  <c:v>177</c:v>
                </c:pt>
                <c:pt idx="114">
                  <c:v>178</c:v>
                </c:pt>
                <c:pt idx="115">
                  <c:v>179</c:v>
                </c:pt>
                <c:pt idx="116">
                  <c:v>180</c:v>
                </c:pt>
                <c:pt idx="117">
                  <c:v>181</c:v>
                </c:pt>
                <c:pt idx="118">
                  <c:v>182</c:v>
                </c:pt>
                <c:pt idx="119">
                  <c:v>183</c:v>
                </c:pt>
                <c:pt idx="120">
                  <c:v>184</c:v>
                </c:pt>
                <c:pt idx="121">
                  <c:v>185</c:v>
                </c:pt>
                <c:pt idx="122">
                  <c:v>186</c:v>
                </c:pt>
                <c:pt idx="123">
                  <c:v>187</c:v>
                </c:pt>
                <c:pt idx="124">
                  <c:v>188</c:v>
                </c:pt>
                <c:pt idx="125">
                  <c:v>189</c:v>
                </c:pt>
                <c:pt idx="126">
                  <c:v>190</c:v>
                </c:pt>
                <c:pt idx="127">
                  <c:v>191</c:v>
                </c:pt>
                <c:pt idx="128">
                  <c:v>192</c:v>
                </c:pt>
                <c:pt idx="129">
                  <c:v>193</c:v>
                </c:pt>
                <c:pt idx="130">
                  <c:v>194</c:v>
                </c:pt>
              </c:numCache>
            </c:numRef>
          </c:xVal>
          <c:yVal>
            <c:numRef>
              <c:f>'exp1-endosome13'!$K$3:$K$176</c:f>
              <c:numCache>
                <c:formatCode>General</c:formatCode>
                <c:ptCount val="174"/>
                <c:pt idx="0">
                  <c:v>1.3927469135802817E-2</c:v>
                </c:pt>
                <c:pt idx="1">
                  <c:v>3.0439814814814326E-2</c:v>
                </c:pt>
                <c:pt idx="2">
                  <c:v>0</c:v>
                </c:pt>
                <c:pt idx="3">
                  <c:v>8.090277777777774E-2</c:v>
                </c:pt>
                <c:pt idx="4">
                  <c:v>0.15554269547325139</c:v>
                </c:pt>
                <c:pt idx="5">
                  <c:v>0.17933384773662545</c:v>
                </c:pt>
                <c:pt idx="6">
                  <c:v>0.27073045267489743</c:v>
                </c:pt>
                <c:pt idx="7">
                  <c:v>0.34319701646090484</c:v>
                </c:pt>
                <c:pt idx="8">
                  <c:v>0.28460648148148115</c:v>
                </c:pt>
                <c:pt idx="9">
                  <c:v>0.30299639917695448</c:v>
                </c:pt>
                <c:pt idx="10">
                  <c:v>0.24678497942386832</c:v>
                </c:pt>
                <c:pt idx="11">
                  <c:v>0.22677469135802492</c:v>
                </c:pt>
                <c:pt idx="12">
                  <c:v>0.22741769547325066</c:v>
                </c:pt>
                <c:pt idx="13">
                  <c:v>0.24426440329218146</c:v>
                </c:pt>
                <c:pt idx="14">
                  <c:v>0.21859567901234558</c:v>
                </c:pt>
                <c:pt idx="15">
                  <c:v>0.2307741769547321</c:v>
                </c:pt>
                <c:pt idx="16">
                  <c:v>0.26147119341563818</c:v>
                </c:pt>
                <c:pt idx="17">
                  <c:v>0.27042181069958876</c:v>
                </c:pt>
                <c:pt idx="18">
                  <c:v>0.22735339506172808</c:v>
                </c:pt>
                <c:pt idx="19">
                  <c:v>0.25505401234567865</c:v>
                </c:pt>
                <c:pt idx="20">
                  <c:v>0.3018132716049382</c:v>
                </c:pt>
                <c:pt idx="21">
                  <c:v>0.27255658436213942</c:v>
                </c:pt>
                <c:pt idx="22">
                  <c:v>0.24708076131687201</c:v>
                </c:pt>
                <c:pt idx="23">
                  <c:v>0.22614454732510264</c:v>
                </c:pt>
                <c:pt idx="24">
                  <c:v>0.31333590534979439</c:v>
                </c:pt>
                <c:pt idx="25">
                  <c:v>0.28150720164609039</c:v>
                </c:pt>
                <c:pt idx="26">
                  <c:v>0.29799382716049416</c:v>
                </c:pt>
                <c:pt idx="27">
                  <c:v>0.30712448559670791</c:v>
                </c:pt>
                <c:pt idx="28">
                  <c:v>0.28468364197530865</c:v>
                </c:pt>
                <c:pt idx="29">
                  <c:v>0.30335648148148148</c:v>
                </c:pt>
                <c:pt idx="30">
                  <c:v>0.32287808641975346</c:v>
                </c:pt>
                <c:pt idx="31">
                  <c:v>0.41225565843621426</c:v>
                </c:pt>
                <c:pt idx="32">
                  <c:v>0.33207304526748976</c:v>
                </c:pt>
                <c:pt idx="33">
                  <c:v>0.39201388888888899</c:v>
                </c:pt>
                <c:pt idx="34">
                  <c:v>0.42528292181069954</c:v>
                </c:pt>
                <c:pt idx="35">
                  <c:v>0.41829989711934146</c:v>
                </c:pt>
                <c:pt idx="36">
                  <c:v>0.42449845679012371</c:v>
                </c:pt>
                <c:pt idx="37">
                  <c:v>0.45084876543209873</c:v>
                </c:pt>
                <c:pt idx="38">
                  <c:v>0.52636316872428002</c:v>
                </c:pt>
                <c:pt idx="39">
                  <c:v>0.54452160493827151</c:v>
                </c:pt>
                <c:pt idx="40">
                  <c:v>0.48607253086419794</c:v>
                </c:pt>
                <c:pt idx="41">
                  <c:v>0.56948302469135825</c:v>
                </c:pt>
                <c:pt idx="42">
                  <c:v>0.5721450617283953</c:v>
                </c:pt>
                <c:pt idx="43">
                  <c:v>0.62413837448559695</c:v>
                </c:pt>
                <c:pt idx="44">
                  <c:v>0.66219135802469165</c:v>
                </c:pt>
                <c:pt idx="45">
                  <c:v>0.65154320987654313</c:v>
                </c:pt>
                <c:pt idx="46">
                  <c:v>0.62328960905349784</c:v>
                </c:pt>
                <c:pt idx="47">
                  <c:v>0.66923868312757162</c:v>
                </c:pt>
                <c:pt idx="48">
                  <c:v>0.56981738683127536</c:v>
                </c:pt>
                <c:pt idx="49">
                  <c:v>0.60735596707818873</c:v>
                </c:pt>
                <c:pt idx="50">
                  <c:v>0.73770576131687216</c:v>
                </c:pt>
                <c:pt idx="51">
                  <c:v>0.70952932098765442</c:v>
                </c:pt>
                <c:pt idx="52">
                  <c:v>0.72939814814814841</c:v>
                </c:pt>
                <c:pt idx="53">
                  <c:v>0.7893004115226343</c:v>
                </c:pt>
                <c:pt idx="54">
                  <c:v>0.68765432098765411</c:v>
                </c:pt>
                <c:pt idx="55">
                  <c:v>0.69609053497942375</c:v>
                </c:pt>
                <c:pt idx="56">
                  <c:v>0.72690329218107008</c:v>
                </c:pt>
                <c:pt idx="57">
                  <c:v>0.73815586419753099</c:v>
                </c:pt>
                <c:pt idx="58">
                  <c:v>0.71986882716049361</c:v>
                </c:pt>
                <c:pt idx="59">
                  <c:v>0.66473765432098775</c:v>
                </c:pt>
                <c:pt idx="60">
                  <c:v>0.60217335390946491</c:v>
                </c:pt>
                <c:pt idx="61">
                  <c:v>0.5674254115226337</c:v>
                </c:pt>
                <c:pt idx="62">
                  <c:v>0.63949331275720211</c:v>
                </c:pt>
                <c:pt idx="63">
                  <c:v>0.68393775720164607</c:v>
                </c:pt>
                <c:pt idx="64">
                  <c:v>0.74985853909465061</c:v>
                </c:pt>
                <c:pt idx="65">
                  <c:v>0.75084876543209911</c:v>
                </c:pt>
                <c:pt idx="66">
                  <c:v>0.74016203703703654</c:v>
                </c:pt>
                <c:pt idx="67">
                  <c:v>0.80250771604938309</c:v>
                </c:pt>
                <c:pt idx="68">
                  <c:v>0.81858281893004148</c:v>
                </c:pt>
                <c:pt idx="69">
                  <c:v>0.74384002057613186</c:v>
                </c:pt>
                <c:pt idx="70">
                  <c:v>0.77012602880658432</c:v>
                </c:pt>
                <c:pt idx="71">
                  <c:v>0.70225051440329267</c:v>
                </c:pt>
                <c:pt idx="72">
                  <c:v>0.76288580246913595</c:v>
                </c:pt>
                <c:pt idx="73">
                  <c:v>0.69755658436214019</c:v>
                </c:pt>
                <c:pt idx="74">
                  <c:v>0.69328703703703676</c:v>
                </c:pt>
                <c:pt idx="75">
                  <c:v>0.74952417695473206</c:v>
                </c:pt>
                <c:pt idx="76">
                  <c:v>0.81935442386831314</c:v>
                </c:pt>
                <c:pt idx="77">
                  <c:v>0.8249228395061724</c:v>
                </c:pt>
                <c:pt idx="78">
                  <c:v>0.78106995884773656</c:v>
                </c:pt>
                <c:pt idx="79">
                  <c:v>0.84889403292181065</c:v>
                </c:pt>
                <c:pt idx="80">
                  <c:v>0.84175668724279828</c:v>
                </c:pt>
                <c:pt idx="81">
                  <c:v>0.89845679012345658</c:v>
                </c:pt>
                <c:pt idx="82">
                  <c:v>0.85306069958847752</c:v>
                </c:pt>
                <c:pt idx="83">
                  <c:v>0.86525205761316859</c:v>
                </c:pt>
                <c:pt idx="84">
                  <c:v>0.84566615226337483</c:v>
                </c:pt>
                <c:pt idx="85">
                  <c:v>0.86161265432098733</c:v>
                </c:pt>
                <c:pt idx="86">
                  <c:v>0.84106224279835418</c:v>
                </c:pt>
                <c:pt idx="87">
                  <c:v>0.85086162551440359</c:v>
                </c:pt>
                <c:pt idx="88">
                  <c:v>0.812474279835391</c:v>
                </c:pt>
                <c:pt idx="89">
                  <c:v>0.86089248971193399</c:v>
                </c:pt>
                <c:pt idx="90">
                  <c:v>0.87923096707818904</c:v>
                </c:pt>
                <c:pt idx="91">
                  <c:v>0.81796553497942415</c:v>
                </c:pt>
                <c:pt idx="92">
                  <c:v>0.89095936213991789</c:v>
                </c:pt>
                <c:pt idx="93">
                  <c:v>0.89376286008230421</c:v>
                </c:pt>
                <c:pt idx="94">
                  <c:v>0.82192644032921836</c:v>
                </c:pt>
                <c:pt idx="95">
                  <c:v>0.89092078189300372</c:v>
                </c:pt>
                <c:pt idx="96">
                  <c:v>1</c:v>
                </c:pt>
                <c:pt idx="97">
                  <c:v>0.94776234567901219</c:v>
                </c:pt>
                <c:pt idx="98">
                  <c:v>0.89358281893004143</c:v>
                </c:pt>
                <c:pt idx="99">
                  <c:v>0.8488168724279832</c:v>
                </c:pt>
                <c:pt idx="100">
                  <c:v>0.90169753086419746</c:v>
                </c:pt>
                <c:pt idx="101">
                  <c:v>0.88706275720164629</c:v>
                </c:pt>
                <c:pt idx="102">
                  <c:v>0.8616255144032916</c:v>
                </c:pt>
                <c:pt idx="103">
                  <c:v>0.87642746913580272</c:v>
                </c:pt>
                <c:pt idx="104">
                  <c:v>0.84031635802469096</c:v>
                </c:pt>
                <c:pt idx="105">
                  <c:v>0.79844393004115222</c:v>
                </c:pt>
                <c:pt idx="106">
                  <c:v>0.78296039094650194</c:v>
                </c:pt>
                <c:pt idx="107">
                  <c:v>0.74507458847736574</c:v>
                </c:pt>
                <c:pt idx="108">
                  <c:v>0.73909465020576193</c:v>
                </c:pt>
                <c:pt idx="109">
                  <c:v>0.80579989711934152</c:v>
                </c:pt>
                <c:pt idx="110">
                  <c:v>0.77654320987654279</c:v>
                </c:pt>
                <c:pt idx="111">
                  <c:v>0.82821502057613161</c:v>
                </c:pt>
                <c:pt idx="112">
                  <c:v>0.76313014403292201</c:v>
                </c:pt>
                <c:pt idx="113">
                  <c:v>0.73677983539094627</c:v>
                </c:pt>
                <c:pt idx="114">
                  <c:v>0.84031635802469096</c:v>
                </c:pt>
                <c:pt idx="115">
                  <c:v>0.70677726337448576</c:v>
                </c:pt>
                <c:pt idx="116">
                  <c:v>0.75304783950617316</c:v>
                </c:pt>
                <c:pt idx="117">
                  <c:v>0.73748713991769532</c:v>
                </c:pt>
                <c:pt idx="118">
                  <c:v>0.69192386831275765</c:v>
                </c:pt>
                <c:pt idx="119">
                  <c:v>0.71720679012345667</c:v>
                </c:pt>
                <c:pt idx="120">
                  <c:v>0.69377572016460887</c:v>
                </c:pt>
                <c:pt idx="121">
                  <c:v>0.66177983539094631</c:v>
                </c:pt>
                <c:pt idx="122">
                  <c:v>0.6816486625514403</c:v>
                </c:pt>
                <c:pt idx="123">
                  <c:v>0.64781378600823014</c:v>
                </c:pt>
                <c:pt idx="124">
                  <c:v>0.69448302469135792</c:v>
                </c:pt>
                <c:pt idx="125">
                  <c:v>0.72775205761316852</c:v>
                </c:pt>
                <c:pt idx="126">
                  <c:v>0.71603652263374462</c:v>
                </c:pt>
                <c:pt idx="127">
                  <c:v>0.77301954732510314</c:v>
                </c:pt>
                <c:pt idx="128">
                  <c:v>0.81141975308641912</c:v>
                </c:pt>
                <c:pt idx="129">
                  <c:v>0.83602109053497975</c:v>
                </c:pt>
                <c:pt idx="130">
                  <c:v>0.77537294238683141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0B-4BCD-8224-434C0B64D778}"/>
            </c:ext>
          </c:extLst>
        </c:ser>
        <c:ser>
          <c:idx val="1"/>
          <c:order val="1"/>
          <c:tx>
            <c:strRef>
              <c:f>'exp1-endosome13'!$L$2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'exp1-endosome13'!$J$3:$J$176</c:f>
              <c:numCache>
                <c:formatCode>General</c:formatCode>
                <c:ptCount val="174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  <c:pt idx="37">
                  <c:v>101</c:v>
                </c:pt>
                <c:pt idx="38">
                  <c:v>102</c:v>
                </c:pt>
                <c:pt idx="39">
                  <c:v>103</c:v>
                </c:pt>
                <c:pt idx="40">
                  <c:v>104</c:v>
                </c:pt>
                <c:pt idx="41">
                  <c:v>105</c:v>
                </c:pt>
                <c:pt idx="42">
                  <c:v>106</c:v>
                </c:pt>
                <c:pt idx="43">
                  <c:v>107</c:v>
                </c:pt>
                <c:pt idx="44">
                  <c:v>108</c:v>
                </c:pt>
                <c:pt idx="45">
                  <c:v>109</c:v>
                </c:pt>
                <c:pt idx="46">
                  <c:v>110</c:v>
                </c:pt>
                <c:pt idx="47">
                  <c:v>111</c:v>
                </c:pt>
                <c:pt idx="48">
                  <c:v>112</c:v>
                </c:pt>
                <c:pt idx="49">
                  <c:v>113</c:v>
                </c:pt>
                <c:pt idx="50">
                  <c:v>114</c:v>
                </c:pt>
                <c:pt idx="51">
                  <c:v>115</c:v>
                </c:pt>
                <c:pt idx="52">
                  <c:v>116</c:v>
                </c:pt>
                <c:pt idx="53">
                  <c:v>117</c:v>
                </c:pt>
                <c:pt idx="54">
                  <c:v>118</c:v>
                </c:pt>
                <c:pt idx="55">
                  <c:v>119</c:v>
                </c:pt>
                <c:pt idx="56">
                  <c:v>120</c:v>
                </c:pt>
                <c:pt idx="57">
                  <c:v>121</c:v>
                </c:pt>
                <c:pt idx="58">
                  <c:v>122</c:v>
                </c:pt>
                <c:pt idx="59">
                  <c:v>123</c:v>
                </c:pt>
                <c:pt idx="60">
                  <c:v>124</c:v>
                </c:pt>
                <c:pt idx="61">
                  <c:v>125</c:v>
                </c:pt>
                <c:pt idx="62">
                  <c:v>126</c:v>
                </c:pt>
                <c:pt idx="63">
                  <c:v>127</c:v>
                </c:pt>
                <c:pt idx="64">
                  <c:v>128</c:v>
                </c:pt>
                <c:pt idx="65">
                  <c:v>129</c:v>
                </c:pt>
                <c:pt idx="66">
                  <c:v>130</c:v>
                </c:pt>
                <c:pt idx="67">
                  <c:v>131</c:v>
                </c:pt>
                <c:pt idx="68">
                  <c:v>132</c:v>
                </c:pt>
                <c:pt idx="69">
                  <c:v>133</c:v>
                </c:pt>
                <c:pt idx="70">
                  <c:v>134</c:v>
                </c:pt>
                <c:pt idx="71">
                  <c:v>135</c:v>
                </c:pt>
                <c:pt idx="72">
                  <c:v>136</c:v>
                </c:pt>
                <c:pt idx="73">
                  <c:v>137</c:v>
                </c:pt>
                <c:pt idx="74">
                  <c:v>138</c:v>
                </c:pt>
                <c:pt idx="75">
                  <c:v>139</c:v>
                </c:pt>
                <c:pt idx="76">
                  <c:v>140</c:v>
                </c:pt>
                <c:pt idx="77">
                  <c:v>141</c:v>
                </c:pt>
                <c:pt idx="78">
                  <c:v>142</c:v>
                </c:pt>
                <c:pt idx="79">
                  <c:v>143</c:v>
                </c:pt>
                <c:pt idx="80">
                  <c:v>144</c:v>
                </c:pt>
                <c:pt idx="81">
                  <c:v>145</c:v>
                </c:pt>
                <c:pt idx="82">
                  <c:v>146</c:v>
                </c:pt>
                <c:pt idx="83">
                  <c:v>147</c:v>
                </c:pt>
                <c:pt idx="84">
                  <c:v>148</c:v>
                </c:pt>
                <c:pt idx="85">
                  <c:v>149</c:v>
                </c:pt>
                <c:pt idx="86">
                  <c:v>150</c:v>
                </c:pt>
                <c:pt idx="87">
                  <c:v>151</c:v>
                </c:pt>
                <c:pt idx="88">
                  <c:v>152</c:v>
                </c:pt>
                <c:pt idx="89">
                  <c:v>153</c:v>
                </c:pt>
                <c:pt idx="90">
                  <c:v>154</c:v>
                </c:pt>
                <c:pt idx="91">
                  <c:v>155</c:v>
                </c:pt>
                <c:pt idx="92">
                  <c:v>156</c:v>
                </c:pt>
                <c:pt idx="93">
                  <c:v>157</c:v>
                </c:pt>
                <c:pt idx="94">
                  <c:v>158</c:v>
                </c:pt>
                <c:pt idx="95">
                  <c:v>159</c:v>
                </c:pt>
                <c:pt idx="96">
                  <c:v>160</c:v>
                </c:pt>
                <c:pt idx="97">
                  <c:v>161</c:v>
                </c:pt>
                <c:pt idx="98">
                  <c:v>162</c:v>
                </c:pt>
                <c:pt idx="99">
                  <c:v>163</c:v>
                </c:pt>
                <c:pt idx="100">
                  <c:v>164</c:v>
                </c:pt>
                <c:pt idx="101">
                  <c:v>165</c:v>
                </c:pt>
                <c:pt idx="102">
                  <c:v>166</c:v>
                </c:pt>
                <c:pt idx="103">
                  <c:v>167</c:v>
                </c:pt>
                <c:pt idx="104">
                  <c:v>168</c:v>
                </c:pt>
                <c:pt idx="105">
                  <c:v>169</c:v>
                </c:pt>
                <c:pt idx="106">
                  <c:v>170</c:v>
                </c:pt>
                <c:pt idx="107">
                  <c:v>171</c:v>
                </c:pt>
                <c:pt idx="108">
                  <c:v>172</c:v>
                </c:pt>
                <c:pt idx="109">
                  <c:v>173</c:v>
                </c:pt>
                <c:pt idx="110">
                  <c:v>174</c:v>
                </c:pt>
                <c:pt idx="111">
                  <c:v>175</c:v>
                </c:pt>
                <c:pt idx="112">
                  <c:v>176</c:v>
                </c:pt>
                <c:pt idx="113">
                  <c:v>177</c:v>
                </c:pt>
                <c:pt idx="114">
                  <c:v>178</c:v>
                </c:pt>
                <c:pt idx="115">
                  <c:v>179</c:v>
                </c:pt>
                <c:pt idx="116">
                  <c:v>180</c:v>
                </c:pt>
                <c:pt idx="117">
                  <c:v>181</c:v>
                </c:pt>
                <c:pt idx="118">
                  <c:v>182</c:v>
                </c:pt>
                <c:pt idx="119">
                  <c:v>183</c:v>
                </c:pt>
                <c:pt idx="120">
                  <c:v>184</c:v>
                </c:pt>
                <c:pt idx="121">
                  <c:v>185</c:v>
                </c:pt>
                <c:pt idx="122">
                  <c:v>186</c:v>
                </c:pt>
                <c:pt idx="123">
                  <c:v>187</c:v>
                </c:pt>
                <c:pt idx="124">
                  <c:v>188</c:v>
                </c:pt>
                <c:pt idx="125">
                  <c:v>189</c:v>
                </c:pt>
                <c:pt idx="126">
                  <c:v>190</c:v>
                </c:pt>
                <c:pt idx="127">
                  <c:v>191</c:v>
                </c:pt>
                <c:pt idx="128">
                  <c:v>192</c:v>
                </c:pt>
                <c:pt idx="129">
                  <c:v>193</c:v>
                </c:pt>
                <c:pt idx="130">
                  <c:v>194</c:v>
                </c:pt>
              </c:numCache>
            </c:numRef>
          </c:xVal>
          <c:yVal>
            <c:numRef>
              <c:f>'exp1-endosome13'!$L$3:$L$176</c:f>
              <c:numCache>
                <c:formatCode>General</c:formatCode>
                <c:ptCount val="174"/>
                <c:pt idx="0">
                  <c:v>0.14818699430626392</c:v>
                </c:pt>
                <c:pt idx="1">
                  <c:v>0.10402307461791992</c:v>
                </c:pt>
                <c:pt idx="2">
                  <c:v>0</c:v>
                </c:pt>
                <c:pt idx="3">
                  <c:v>0.46658675456997423</c:v>
                </c:pt>
                <c:pt idx="4">
                  <c:v>0.61762061732094764</c:v>
                </c:pt>
                <c:pt idx="5">
                  <c:v>0.2853611027869345</c:v>
                </c:pt>
                <c:pt idx="6">
                  <c:v>0.50149835181300539</c:v>
                </c:pt>
                <c:pt idx="7">
                  <c:v>0.53225202277494832</c:v>
                </c:pt>
                <c:pt idx="8">
                  <c:v>0.67066227150134916</c:v>
                </c:pt>
                <c:pt idx="9">
                  <c:v>0.58293377284986414</c:v>
                </c:pt>
                <c:pt idx="10">
                  <c:v>0.75228498651483555</c:v>
                </c:pt>
                <c:pt idx="11">
                  <c:v>0.78382529217860275</c:v>
                </c:pt>
                <c:pt idx="12">
                  <c:v>0.46123014683847774</c:v>
                </c:pt>
                <c:pt idx="13">
                  <c:v>0.60312406353011749</c:v>
                </c:pt>
                <c:pt idx="14">
                  <c:v>0.18246179202876786</c:v>
                </c:pt>
                <c:pt idx="15">
                  <c:v>0.50325891519328803</c:v>
                </c:pt>
                <c:pt idx="16">
                  <c:v>0.52075217261012896</c:v>
                </c:pt>
                <c:pt idx="17">
                  <c:v>0.42729247827389855</c:v>
                </c:pt>
                <c:pt idx="18">
                  <c:v>0.73175756667665748</c:v>
                </c:pt>
                <c:pt idx="19">
                  <c:v>0.5223629008091103</c:v>
                </c:pt>
                <c:pt idx="20">
                  <c:v>0.69362451303566142</c:v>
                </c:pt>
                <c:pt idx="21">
                  <c:v>0.54461342523224676</c:v>
                </c:pt>
                <c:pt idx="22">
                  <c:v>0.26768055139346808</c:v>
                </c:pt>
                <c:pt idx="23">
                  <c:v>0.23947407851363636</c:v>
                </c:pt>
                <c:pt idx="24">
                  <c:v>0.64882379382679223</c:v>
                </c:pt>
                <c:pt idx="25">
                  <c:v>0.63889721306563008</c:v>
                </c:pt>
                <c:pt idx="26">
                  <c:v>0.40035960443512353</c:v>
                </c:pt>
                <c:pt idx="27">
                  <c:v>0.34091249625412084</c:v>
                </c:pt>
                <c:pt idx="28">
                  <c:v>0.32308210967935308</c:v>
                </c:pt>
                <c:pt idx="29">
                  <c:v>0.15556637698531708</c:v>
                </c:pt>
                <c:pt idx="30">
                  <c:v>0.30727449805214202</c:v>
                </c:pt>
                <c:pt idx="31">
                  <c:v>0.54480071920887019</c:v>
                </c:pt>
                <c:pt idx="32">
                  <c:v>0.38713664968534794</c:v>
                </c:pt>
                <c:pt idx="33">
                  <c:v>0.34840425531914887</c:v>
                </c:pt>
                <c:pt idx="34">
                  <c:v>0.26281090800119761</c:v>
                </c:pt>
                <c:pt idx="35">
                  <c:v>0.48711417440815019</c:v>
                </c:pt>
                <c:pt idx="36">
                  <c:v>0.44411147737489004</c:v>
                </c:pt>
                <c:pt idx="37">
                  <c:v>0.48790080910998085</c:v>
                </c:pt>
                <c:pt idx="38">
                  <c:v>0.59877884327240161</c:v>
                </c:pt>
                <c:pt idx="39">
                  <c:v>0.83330836080311677</c:v>
                </c:pt>
                <c:pt idx="40">
                  <c:v>0.5130356607731511</c:v>
                </c:pt>
                <c:pt idx="41">
                  <c:v>0.55232993706922462</c:v>
                </c:pt>
                <c:pt idx="42">
                  <c:v>0.5411672160623322</c:v>
                </c:pt>
                <c:pt idx="43">
                  <c:v>0.41980071920887047</c:v>
                </c:pt>
                <c:pt idx="44">
                  <c:v>0.59533263410248904</c:v>
                </c:pt>
                <c:pt idx="45">
                  <c:v>0.66905154330236782</c:v>
                </c:pt>
                <c:pt idx="46">
                  <c:v>0.61211417440815208</c:v>
                </c:pt>
                <c:pt idx="47">
                  <c:v>0.72816152232544151</c:v>
                </c:pt>
                <c:pt idx="48">
                  <c:v>0.31607731495355101</c:v>
                </c:pt>
                <c:pt idx="49">
                  <c:v>0.50385825591849109</c:v>
                </c:pt>
                <c:pt idx="50">
                  <c:v>0.42062481270602331</c:v>
                </c:pt>
                <c:pt idx="51">
                  <c:v>0.46411447407851364</c:v>
                </c:pt>
                <c:pt idx="52">
                  <c:v>0.5171561282589151</c:v>
                </c:pt>
                <c:pt idx="53">
                  <c:v>0.57023524123464309</c:v>
                </c:pt>
                <c:pt idx="54">
                  <c:v>0.53112825891519289</c:v>
                </c:pt>
                <c:pt idx="55">
                  <c:v>0.5182424333233463</c:v>
                </c:pt>
                <c:pt idx="56">
                  <c:v>0.40953700928978143</c:v>
                </c:pt>
                <c:pt idx="57">
                  <c:v>0.33270902007791486</c:v>
                </c:pt>
                <c:pt idx="58">
                  <c:v>0.52614623913694969</c:v>
                </c:pt>
                <c:pt idx="59">
                  <c:v>0.18808061132754048</c:v>
                </c:pt>
                <c:pt idx="60">
                  <c:v>0.30184297272999705</c:v>
                </c:pt>
                <c:pt idx="61">
                  <c:v>0.46707371890920019</c:v>
                </c:pt>
                <c:pt idx="62">
                  <c:v>0.45381330536410036</c:v>
                </c:pt>
                <c:pt idx="63">
                  <c:v>0.40788882229547579</c:v>
                </c:pt>
                <c:pt idx="64">
                  <c:v>0.61207671561282562</c:v>
                </c:pt>
                <c:pt idx="65">
                  <c:v>0.75831585256218348</c:v>
                </c:pt>
                <c:pt idx="66">
                  <c:v>0.47965987413844852</c:v>
                </c:pt>
                <c:pt idx="67">
                  <c:v>0.65507941264609004</c:v>
                </c:pt>
                <c:pt idx="68">
                  <c:v>0.56611477374887686</c:v>
                </c:pt>
                <c:pt idx="69">
                  <c:v>0.40114623913694991</c:v>
                </c:pt>
                <c:pt idx="70">
                  <c:v>0.40657776445909488</c:v>
                </c:pt>
                <c:pt idx="71">
                  <c:v>0.51509589451603421</c:v>
                </c:pt>
                <c:pt idx="72">
                  <c:v>0.46036859454600071</c:v>
                </c:pt>
                <c:pt idx="73">
                  <c:v>0.43040155828588633</c:v>
                </c:pt>
                <c:pt idx="74">
                  <c:v>0.45197782439316708</c:v>
                </c:pt>
                <c:pt idx="75">
                  <c:v>0.36533563080611314</c:v>
                </c:pt>
                <c:pt idx="76">
                  <c:v>0.74970032963740008</c:v>
                </c:pt>
                <c:pt idx="77">
                  <c:v>0.44471081810009094</c:v>
                </c:pt>
                <c:pt idx="78">
                  <c:v>0.48089601438417667</c:v>
                </c:pt>
                <c:pt idx="79">
                  <c:v>0.34211117770452687</c:v>
                </c:pt>
                <c:pt idx="80">
                  <c:v>0.79375187293976712</c:v>
                </c:pt>
                <c:pt idx="81">
                  <c:v>0.63264159424632804</c:v>
                </c:pt>
                <c:pt idx="82">
                  <c:v>0.52431075816601846</c:v>
                </c:pt>
                <c:pt idx="83">
                  <c:v>0.65994905603835841</c:v>
                </c:pt>
                <c:pt idx="84">
                  <c:v>0.56049595445010636</c:v>
                </c:pt>
                <c:pt idx="85">
                  <c:v>0.52775696733593314</c:v>
                </c:pt>
                <c:pt idx="86">
                  <c:v>0.6418564578963144</c:v>
                </c:pt>
                <c:pt idx="87">
                  <c:v>0.50221006892418329</c:v>
                </c:pt>
                <c:pt idx="88">
                  <c:v>0.42560683248426867</c:v>
                </c:pt>
                <c:pt idx="89">
                  <c:v>0.52000299670362682</c:v>
                </c:pt>
                <c:pt idx="90">
                  <c:v>0.59383428228948254</c:v>
                </c:pt>
                <c:pt idx="91">
                  <c:v>0.80491459394665954</c:v>
                </c:pt>
                <c:pt idx="92">
                  <c:v>0.75782888822295547</c:v>
                </c:pt>
                <c:pt idx="93">
                  <c:v>0.6764683847767452</c:v>
                </c:pt>
                <c:pt idx="94">
                  <c:v>0.67650584357207155</c:v>
                </c:pt>
                <c:pt idx="95">
                  <c:v>0.75468234941564338</c:v>
                </c:pt>
                <c:pt idx="96">
                  <c:v>0.81787533712915894</c:v>
                </c:pt>
                <c:pt idx="97">
                  <c:v>1</c:v>
                </c:pt>
                <c:pt idx="98">
                  <c:v>0.73400509439616612</c:v>
                </c:pt>
                <c:pt idx="99">
                  <c:v>0.57060982918789416</c:v>
                </c:pt>
                <c:pt idx="100">
                  <c:v>0.73752622115672706</c:v>
                </c:pt>
                <c:pt idx="101">
                  <c:v>0.79004345220257832</c:v>
                </c:pt>
                <c:pt idx="102">
                  <c:v>0.80881030866047388</c:v>
                </c:pt>
                <c:pt idx="103">
                  <c:v>0.84919089002097847</c:v>
                </c:pt>
                <c:pt idx="104">
                  <c:v>0.68924183398261907</c:v>
                </c:pt>
                <c:pt idx="105">
                  <c:v>0.629120467485767</c:v>
                </c:pt>
                <c:pt idx="106">
                  <c:v>0.61387473778843471</c:v>
                </c:pt>
                <c:pt idx="107">
                  <c:v>0.53704674857656809</c:v>
                </c:pt>
                <c:pt idx="108">
                  <c:v>0.63616272100689331</c:v>
                </c:pt>
                <c:pt idx="109">
                  <c:v>0.7221306562780957</c:v>
                </c:pt>
                <c:pt idx="110">
                  <c:v>0.56603985615822627</c:v>
                </c:pt>
                <c:pt idx="111">
                  <c:v>0.64792478273898668</c:v>
                </c:pt>
                <c:pt idx="112">
                  <c:v>0.62822145639796356</c:v>
                </c:pt>
                <c:pt idx="113">
                  <c:v>0.80847317950254705</c:v>
                </c:pt>
                <c:pt idx="114">
                  <c:v>0.65399310758166107</c:v>
                </c:pt>
                <c:pt idx="115">
                  <c:v>0.5655903506143245</c:v>
                </c:pt>
                <c:pt idx="116">
                  <c:v>0.29232843871741232</c:v>
                </c:pt>
                <c:pt idx="117">
                  <c:v>0.3034162421336542</c:v>
                </c:pt>
                <c:pt idx="118">
                  <c:v>0.68399760263709963</c:v>
                </c:pt>
                <c:pt idx="119">
                  <c:v>0.51629457596643813</c:v>
                </c:pt>
                <c:pt idx="120">
                  <c:v>0.54540005993407326</c:v>
                </c:pt>
                <c:pt idx="121">
                  <c:v>0.66137249026071421</c:v>
                </c:pt>
                <c:pt idx="122">
                  <c:v>0.48460443512136747</c:v>
                </c:pt>
                <c:pt idx="123">
                  <c:v>0.60038957147138083</c:v>
                </c:pt>
                <c:pt idx="124">
                  <c:v>0.48329337728498656</c:v>
                </c:pt>
                <c:pt idx="125">
                  <c:v>0.58593047647587704</c:v>
                </c:pt>
                <c:pt idx="126">
                  <c:v>0.48726400958945359</c:v>
                </c:pt>
                <c:pt idx="127">
                  <c:v>0.73089601438417828</c:v>
                </c:pt>
                <c:pt idx="128">
                  <c:v>0.60630806113275604</c:v>
                </c:pt>
                <c:pt idx="129">
                  <c:v>0.82364399160923074</c:v>
                </c:pt>
                <c:pt idx="130">
                  <c:v>0.76209919089002287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0B-4BCD-8224-434C0B64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'exp1-endosome14'!$J$3:$J$176</c:f>
              <c:numCache>
                <c:formatCode>General</c:formatCode>
                <c:ptCount val="174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  <c:pt idx="27">
                  <c:v>61</c:v>
                </c:pt>
                <c:pt idx="28">
                  <c:v>62</c:v>
                </c:pt>
                <c:pt idx="29">
                  <c:v>63</c:v>
                </c:pt>
                <c:pt idx="30">
                  <c:v>64</c:v>
                </c:pt>
                <c:pt idx="31">
                  <c:v>65</c:v>
                </c:pt>
                <c:pt idx="32">
                  <c:v>66</c:v>
                </c:pt>
                <c:pt idx="33">
                  <c:v>67</c:v>
                </c:pt>
                <c:pt idx="34">
                  <c:v>68</c:v>
                </c:pt>
                <c:pt idx="35">
                  <c:v>69</c:v>
                </c:pt>
                <c:pt idx="36">
                  <c:v>70</c:v>
                </c:pt>
                <c:pt idx="37">
                  <c:v>71</c:v>
                </c:pt>
                <c:pt idx="38">
                  <c:v>72</c:v>
                </c:pt>
                <c:pt idx="39">
                  <c:v>73</c:v>
                </c:pt>
                <c:pt idx="40">
                  <c:v>74</c:v>
                </c:pt>
                <c:pt idx="41">
                  <c:v>75</c:v>
                </c:pt>
                <c:pt idx="42">
                  <c:v>76</c:v>
                </c:pt>
                <c:pt idx="43">
                  <c:v>77</c:v>
                </c:pt>
                <c:pt idx="44">
                  <c:v>78</c:v>
                </c:pt>
                <c:pt idx="45">
                  <c:v>79</c:v>
                </c:pt>
                <c:pt idx="46">
                  <c:v>80</c:v>
                </c:pt>
                <c:pt idx="47">
                  <c:v>81</c:v>
                </c:pt>
                <c:pt idx="48">
                  <c:v>82</c:v>
                </c:pt>
                <c:pt idx="49">
                  <c:v>83</c:v>
                </c:pt>
                <c:pt idx="50">
                  <c:v>84</c:v>
                </c:pt>
                <c:pt idx="51">
                  <c:v>85</c:v>
                </c:pt>
                <c:pt idx="52">
                  <c:v>86</c:v>
                </c:pt>
                <c:pt idx="53">
                  <c:v>87</c:v>
                </c:pt>
                <c:pt idx="54">
                  <c:v>88</c:v>
                </c:pt>
                <c:pt idx="55">
                  <c:v>89</c:v>
                </c:pt>
                <c:pt idx="56">
                  <c:v>90</c:v>
                </c:pt>
                <c:pt idx="57">
                  <c:v>91</c:v>
                </c:pt>
                <c:pt idx="58">
                  <c:v>92</c:v>
                </c:pt>
                <c:pt idx="59">
                  <c:v>93</c:v>
                </c:pt>
                <c:pt idx="60">
                  <c:v>94</c:v>
                </c:pt>
                <c:pt idx="61">
                  <c:v>95</c:v>
                </c:pt>
                <c:pt idx="62">
                  <c:v>96</c:v>
                </c:pt>
                <c:pt idx="63">
                  <c:v>97</c:v>
                </c:pt>
                <c:pt idx="64">
                  <c:v>98</c:v>
                </c:pt>
                <c:pt idx="65">
                  <c:v>99</c:v>
                </c:pt>
                <c:pt idx="66">
                  <c:v>100</c:v>
                </c:pt>
                <c:pt idx="67">
                  <c:v>101</c:v>
                </c:pt>
                <c:pt idx="68">
                  <c:v>102</c:v>
                </c:pt>
                <c:pt idx="69">
                  <c:v>103</c:v>
                </c:pt>
                <c:pt idx="70">
                  <c:v>104</c:v>
                </c:pt>
                <c:pt idx="71">
                  <c:v>105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109</c:v>
                </c:pt>
                <c:pt idx="76">
                  <c:v>110</c:v>
                </c:pt>
                <c:pt idx="77">
                  <c:v>111</c:v>
                </c:pt>
                <c:pt idx="78">
                  <c:v>112</c:v>
                </c:pt>
                <c:pt idx="79">
                  <c:v>113</c:v>
                </c:pt>
                <c:pt idx="80">
                  <c:v>114</c:v>
                </c:pt>
                <c:pt idx="81">
                  <c:v>115</c:v>
                </c:pt>
                <c:pt idx="82">
                  <c:v>116</c:v>
                </c:pt>
                <c:pt idx="83">
                  <c:v>117</c:v>
                </c:pt>
                <c:pt idx="84">
                  <c:v>118</c:v>
                </c:pt>
                <c:pt idx="85">
                  <c:v>119</c:v>
                </c:pt>
                <c:pt idx="86">
                  <c:v>120</c:v>
                </c:pt>
                <c:pt idx="87">
                  <c:v>121</c:v>
                </c:pt>
                <c:pt idx="88">
                  <c:v>122</c:v>
                </c:pt>
                <c:pt idx="89">
                  <c:v>123</c:v>
                </c:pt>
                <c:pt idx="90">
                  <c:v>124</c:v>
                </c:pt>
                <c:pt idx="91">
                  <c:v>125</c:v>
                </c:pt>
                <c:pt idx="92">
                  <c:v>126</c:v>
                </c:pt>
                <c:pt idx="93">
                  <c:v>127</c:v>
                </c:pt>
                <c:pt idx="94">
                  <c:v>128</c:v>
                </c:pt>
                <c:pt idx="95">
                  <c:v>129</c:v>
                </c:pt>
                <c:pt idx="96">
                  <c:v>130</c:v>
                </c:pt>
                <c:pt idx="97">
                  <c:v>131</c:v>
                </c:pt>
                <c:pt idx="98">
                  <c:v>132</c:v>
                </c:pt>
                <c:pt idx="99">
                  <c:v>133</c:v>
                </c:pt>
                <c:pt idx="100">
                  <c:v>134</c:v>
                </c:pt>
                <c:pt idx="101">
                  <c:v>135</c:v>
                </c:pt>
                <c:pt idx="102">
                  <c:v>136</c:v>
                </c:pt>
                <c:pt idx="103">
                  <c:v>137</c:v>
                </c:pt>
                <c:pt idx="104">
                  <c:v>138</c:v>
                </c:pt>
                <c:pt idx="105">
                  <c:v>139</c:v>
                </c:pt>
                <c:pt idx="106">
                  <c:v>140</c:v>
                </c:pt>
                <c:pt idx="107">
                  <c:v>141</c:v>
                </c:pt>
                <c:pt idx="108">
                  <c:v>142</c:v>
                </c:pt>
                <c:pt idx="109">
                  <c:v>143</c:v>
                </c:pt>
                <c:pt idx="110">
                  <c:v>144</c:v>
                </c:pt>
                <c:pt idx="111">
                  <c:v>145</c:v>
                </c:pt>
                <c:pt idx="112">
                  <c:v>146</c:v>
                </c:pt>
                <c:pt idx="113">
                  <c:v>147</c:v>
                </c:pt>
                <c:pt idx="114">
                  <c:v>148</c:v>
                </c:pt>
                <c:pt idx="115">
                  <c:v>149</c:v>
                </c:pt>
                <c:pt idx="116">
                  <c:v>150</c:v>
                </c:pt>
                <c:pt idx="117">
                  <c:v>151</c:v>
                </c:pt>
                <c:pt idx="118">
                  <c:v>152</c:v>
                </c:pt>
                <c:pt idx="119">
                  <c:v>153</c:v>
                </c:pt>
                <c:pt idx="120">
                  <c:v>154</c:v>
                </c:pt>
                <c:pt idx="121">
                  <c:v>155</c:v>
                </c:pt>
                <c:pt idx="122">
                  <c:v>156</c:v>
                </c:pt>
                <c:pt idx="123">
                  <c:v>157</c:v>
                </c:pt>
                <c:pt idx="124">
                  <c:v>158</c:v>
                </c:pt>
                <c:pt idx="125">
                  <c:v>159</c:v>
                </c:pt>
                <c:pt idx="126">
                  <c:v>160</c:v>
                </c:pt>
                <c:pt idx="127">
                  <c:v>161</c:v>
                </c:pt>
                <c:pt idx="128">
                  <c:v>162</c:v>
                </c:pt>
                <c:pt idx="129">
                  <c:v>163</c:v>
                </c:pt>
                <c:pt idx="130">
                  <c:v>164</c:v>
                </c:pt>
                <c:pt idx="131">
                  <c:v>165</c:v>
                </c:pt>
                <c:pt idx="132">
                  <c:v>166</c:v>
                </c:pt>
                <c:pt idx="133">
                  <c:v>167</c:v>
                </c:pt>
                <c:pt idx="134">
                  <c:v>168</c:v>
                </c:pt>
                <c:pt idx="135">
                  <c:v>169</c:v>
                </c:pt>
                <c:pt idx="136">
                  <c:v>170</c:v>
                </c:pt>
                <c:pt idx="137">
                  <c:v>171</c:v>
                </c:pt>
                <c:pt idx="138">
                  <c:v>172</c:v>
                </c:pt>
                <c:pt idx="139">
                  <c:v>173</c:v>
                </c:pt>
                <c:pt idx="140">
                  <c:v>174</c:v>
                </c:pt>
                <c:pt idx="141">
                  <c:v>175</c:v>
                </c:pt>
                <c:pt idx="142">
                  <c:v>176</c:v>
                </c:pt>
                <c:pt idx="143">
                  <c:v>177</c:v>
                </c:pt>
                <c:pt idx="144">
                  <c:v>178</c:v>
                </c:pt>
                <c:pt idx="145">
                  <c:v>179</c:v>
                </c:pt>
                <c:pt idx="146">
                  <c:v>180</c:v>
                </c:pt>
                <c:pt idx="147">
                  <c:v>181</c:v>
                </c:pt>
                <c:pt idx="148">
                  <c:v>182</c:v>
                </c:pt>
                <c:pt idx="149">
                  <c:v>183</c:v>
                </c:pt>
                <c:pt idx="150">
                  <c:v>184</c:v>
                </c:pt>
                <c:pt idx="151">
                  <c:v>185</c:v>
                </c:pt>
                <c:pt idx="152">
                  <c:v>186</c:v>
                </c:pt>
                <c:pt idx="153">
                  <c:v>187</c:v>
                </c:pt>
                <c:pt idx="154">
                  <c:v>188</c:v>
                </c:pt>
                <c:pt idx="155">
                  <c:v>189</c:v>
                </c:pt>
                <c:pt idx="156">
                  <c:v>190</c:v>
                </c:pt>
                <c:pt idx="157">
                  <c:v>191</c:v>
                </c:pt>
                <c:pt idx="158">
                  <c:v>192</c:v>
                </c:pt>
                <c:pt idx="159">
                  <c:v>193</c:v>
                </c:pt>
                <c:pt idx="160">
                  <c:v>194</c:v>
                </c:pt>
              </c:numCache>
            </c:numRef>
          </c:xVal>
          <c:yVal>
            <c:numRef>
              <c:f>'exp1-endosome14'!$K$3:$K$176</c:f>
              <c:numCache>
                <c:formatCode>General</c:formatCode>
                <c:ptCount val="174"/>
                <c:pt idx="0">
                  <c:v>0.26044132967137013</c:v>
                </c:pt>
                <c:pt idx="1">
                  <c:v>0.48536793256937155</c:v>
                </c:pt>
                <c:pt idx="2">
                  <c:v>0.44073775925750519</c:v>
                </c:pt>
                <c:pt idx="3">
                  <c:v>0.53018751775736284</c:v>
                </c:pt>
                <c:pt idx="4">
                  <c:v>0.51479780282223697</c:v>
                </c:pt>
                <c:pt idx="5">
                  <c:v>0.31207974239984909</c:v>
                </c:pt>
                <c:pt idx="6">
                  <c:v>0.29351737853963455</c:v>
                </c:pt>
                <c:pt idx="7">
                  <c:v>0.40879818164598919</c:v>
                </c:pt>
                <c:pt idx="8">
                  <c:v>0.5099914764655743</c:v>
                </c:pt>
                <c:pt idx="9">
                  <c:v>0.47613410360829539</c:v>
                </c:pt>
                <c:pt idx="10">
                  <c:v>0.28887678757458046</c:v>
                </c:pt>
                <c:pt idx="11">
                  <c:v>0.16005303532531517</c:v>
                </c:pt>
                <c:pt idx="12">
                  <c:v>0.23153234207784792</c:v>
                </c:pt>
                <c:pt idx="13">
                  <c:v>0.18827540486788563</c:v>
                </c:pt>
                <c:pt idx="14">
                  <c:v>0.22007292357230746</c:v>
                </c:pt>
                <c:pt idx="15">
                  <c:v>0.39033052372383747</c:v>
                </c:pt>
                <c:pt idx="16">
                  <c:v>0.33630078605928571</c:v>
                </c:pt>
                <c:pt idx="17">
                  <c:v>0.14788332228430795</c:v>
                </c:pt>
                <c:pt idx="18">
                  <c:v>0.16542759731035173</c:v>
                </c:pt>
                <c:pt idx="19">
                  <c:v>0</c:v>
                </c:pt>
                <c:pt idx="20">
                  <c:v>0.34851785206932367</c:v>
                </c:pt>
                <c:pt idx="21">
                  <c:v>0.46270953688796251</c:v>
                </c:pt>
                <c:pt idx="22">
                  <c:v>0.59333270196041366</c:v>
                </c:pt>
                <c:pt idx="23">
                  <c:v>0.35012785301638533</c:v>
                </c:pt>
                <c:pt idx="24">
                  <c:v>0.32050857088739443</c:v>
                </c:pt>
                <c:pt idx="25">
                  <c:v>0.16100009470593815</c:v>
                </c:pt>
                <c:pt idx="26">
                  <c:v>0.50393029642958542</c:v>
                </c:pt>
                <c:pt idx="27">
                  <c:v>0.60727815134008833</c:v>
                </c:pt>
                <c:pt idx="28">
                  <c:v>0.44649114499479076</c:v>
                </c:pt>
                <c:pt idx="29">
                  <c:v>0.33274931338194808</c:v>
                </c:pt>
                <c:pt idx="30">
                  <c:v>0.4168245098967705</c:v>
                </c:pt>
                <c:pt idx="31">
                  <c:v>0.38815228714840389</c:v>
                </c:pt>
                <c:pt idx="32">
                  <c:v>0.45816365186097252</c:v>
                </c:pt>
                <c:pt idx="33">
                  <c:v>0.45198408940240442</c:v>
                </c:pt>
                <c:pt idx="34">
                  <c:v>0.51920162894213484</c:v>
                </c:pt>
                <c:pt idx="35">
                  <c:v>0.56011459418505571</c:v>
                </c:pt>
                <c:pt idx="36">
                  <c:v>0.44803011648830338</c:v>
                </c:pt>
                <c:pt idx="37">
                  <c:v>0.44897717586892566</c:v>
                </c:pt>
                <c:pt idx="38">
                  <c:v>0.41322568425040279</c:v>
                </c:pt>
                <c:pt idx="39">
                  <c:v>0.29642958613505127</c:v>
                </c:pt>
                <c:pt idx="40">
                  <c:v>0.34596079174164235</c:v>
                </c:pt>
                <c:pt idx="41">
                  <c:v>0.35370300217823669</c:v>
                </c:pt>
                <c:pt idx="42">
                  <c:v>0.31679136281844827</c:v>
                </c:pt>
                <c:pt idx="43">
                  <c:v>0.53073207690122104</c:v>
                </c:pt>
                <c:pt idx="44">
                  <c:v>0.35983521166777205</c:v>
                </c:pt>
                <c:pt idx="45">
                  <c:v>0.34165167155980658</c:v>
                </c:pt>
                <c:pt idx="46">
                  <c:v>0.43754143384790223</c:v>
                </c:pt>
                <c:pt idx="47">
                  <c:v>0.3413438772611046</c:v>
                </c:pt>
                <c:pt idx="48">
                  <c:v>0.19232408372004881</c:v>
                </c:pt>
                <c:pt idx="49">
                  <c:v>0.24379676105691861</c:v>
                </c:pt>
                <c:pt idx="50">
                  <c:v>0.39840420494364948</c:v>
                </c:pt>
                <c:pt idx="51">
                  <c:v>0.29458282034283534</c:v>
                </c:pt>
                <c:pt idx="52">
                  <c:v>0.23276351927265854</c:v>
                </c:pt>
                <c:pt idx="53">
                  <c:v>0.21417747892792835</c:v>
                </c:pt>
                <c:pt idx="54">
                  <c:v>0.29860782271048281</c:v>
                </c:pt>
                <c:pt idx="55">
                  <c:v>0.27699119234776021</c:v>
                </c:pt>
                <c:pt idx="56">
                  <c:v>0.30182782460460217</c:v>
                </c:pt>
                <c:pt idx="57">
                  <c:v>0.25338573728572883</c:v>
                </c:pt>
                <c:pt idx="58">
                  <c:v>0.38722890425229661</c:v>
                </c:pt>
                <c:pt idx="59">
                  <c:v>0.20056350033147133</c:v>
                </c:pt>
                <c:pt idx="60">
                  <c:v>0.21964674685102767</c:v>
                </c:pt>
                <c:pt idx="61">
                  <c:v>0.19597026233544856</c:v>
                </c:pt>
                <c:pt idx="62">
                  <c:v>0.23934558196798866</c:v>
                </c:pt>
                <c:pt idx="63">
                  <c:v>0.26271427218486648</c:v>
                </c:pt>
                <c:pt idx="64">
                  <c:v>0.38853111090065362</c:v>
                </c:pt>
                <c:pt idx="65">
                  <c:v>0.51093853584619797</c:v>
                </c:pt>
                <c:pt idx="66">
                  <c:v>0.58750828676958033</c:v>
                </c:pt>
                <c:pt idx="67">
                  <c:v>0.48416043185907731</c:v>
                </c:pt>
                <c:pt idx="68">
                  <c:v>0.36423903778766925</c:v>
                </c:pt>
                <c:pt idx="69">
                  <c:v>0.35725447485557371</c:v>
                </c:pt>
                <c:pt idx="70">
                  <c:v>0.54396723174542905</c:v>
                </c:pt>
                <c:pt idx="71">
                  <c:v>0.33068945922909293</c:v>
                </c:pt>
                <c:pt idx="72">
                  <c:v>0.38952552325030732</c:v>
                </c:pt>
                <c:pt idx="73">
                  <c:v>0.23058528269722428</c:v>
                </c:pt>
                <c:pt idx="74">
                  <c:v>0.27829339899611721</c:v>
                </c:pt>
                <c:pt idx="75">
                  <c:v>0.42286201344824303</c:v>
                </c:pt>
                <c:pt idx="76">
                  <c:v>0.34809167534804392</c:v>
                </c:pt>
                <c:pt idx="77">
                  <c:v>0.3156548915617004</c:v>
                </c:pt>
                <c:pt idx="78">
                  <c:v>0.36982668813334568</c:v>
                </c:pt>
                <c:pt idx="79">
                  <c:v>0.38216213656596271</c:v>
                </c:pt>
                <c:pt idx="80">
                  <c:v>0.45534615020361791</c:v>
                </c:pt>
                <c:pt idx="81">
                  <c:v>0.48349749029264061</c:v>
                </c:pt>
                <c:pt idx="82">
                  <c:v>0.5165261861918744</c:v>
                </c:pt>
                <c:pt idx="83">
                  <c:v>0.48697793351643187</c:v>
                </c:pt>
                <c:pt idx="84">
                  <c:v>0.50014205890709351</c:v>
                </c:pt>
                <c:pt idx="85">
                  <c:v>0.49602235060138322</c:v>
                </c:pt>
                <c:pt idx="86">
                  <c:v>0.60855668150393039</c:v>
                </c:pt>
                <c:pt idx="87">
                  <c:v>0.56444739085140649</c:v>
                </c:pt>
                <c:pt idx="88">
                  <c:v>0.65273700161000059</c:v>
                </c:pt>
                <c:pt idx="89">
                  <c:v>0.52156927739369263</c:v>
                </c:pt>
                <c:pt idx="90">
                  <c:v>0.47613410360829606</c:v>
                </c:pt>
                <c:pt idx="91">
                  <c:v>0.41296524292073084</c:v>
                </c:pt>
                <c:pt idx="92">
                  <c:v>0.47710483947343468</c:v>
                </c:pt>
                <c:pt idx="93">
                  <c:v>0.34828108722416945</c:v>
                </c:pt>
                <c:pt idx="94">
                  <c:v>0.36492565583862091</c:v>
                </c:pt>
                <c:pt idx="95">
                  <c:v>0.24545411497300898</c:v>
                </c:pt>
                <c:pt idx="96">
                  <c:v>0.30275120750071077</c:v>
                </c:pt>
                <c:pt idx="97">
                  <c:v>0.25021308836064021</c:v>
                </c:pt>
                <c:pt idx="98">
                  <c:v>0.15536509139123034</c:v>
                </c:pt>
                <c:pt idx="99">
                  <c:v>0.34633961549389142</c:v>
                </c:pt>
                <c:pt idx="100">
                  <c:v>0.32716166303627298</c:v>
                </c:pt>
                <c:pt idx="101">
                  <c:v>0.394710673359219</c:v>
                </c:pt>
                <c:pt idx="102">
                  <c:v>0.37640875082867714</c:v>
                </c:pt>
                <c:pt idx="103">
                  <c:v>0.42726583956814163</c:v>
                </c:pt>
                <c:pt idx="104">
                  <c:v>0.52021971777630349</c:v>
                </c:pt>
                <c:pt idx="105">
                  <c:v>0.43188275404867804</c:v>
                </c:pt>
                <c:pt idx="106">
                  <c:v>0.51032294724879268</c:v>
                </c:pt>
                <c:pt idx="107">
                  <c:v>0.47177763045742888</c:v>
                </c:pt>
                <c:pt idx="108">
                  <c:v>0.43086466521450867</c:v>
                </c:pt>
                <c:pt idx="109">
                  <c:v>0.36035609432711457</c:v>
                </c:pt>
                <c:pt idx="110">
                  <c:v>0.31160621270953726</c:v>
                </c:pt>
                <c:pt idx="111">
                  <c:v>0.33194431290841925</c:v>
                </c:pt>
                <c:pt idx="112">
                  <c:v>0.42357230798371115</c:v>
                </c:pt>
                <c:pt idx="113">
                  <c:v>0.4916422009659997</c:v>
                </c:pt>
                <c:pt idx="114">
                  <c:v>0.40377876692868669</c:v>
                </c:pt>
                <c:pt idx="115">
                  <c:v>0.31572592101524749</c:v>
                </c:pt>
                <c:pt idx="116">
                  <c:v>0.41519083246519511</c:v>
                </c:pt>
                <c:pt idx="117">
                  <c:v>0.54197840704612166</c:v>
                </c:pt>
                <c:pt idx="118">
                  <c:v>0.4159721564542096</c:v>
                </c:pt>
                <c:pt idx="119">
                  <c:v>0.42437730845724064</c:v>
                </c:pt>
                <c:pt idx="120">
                  <c:v>0.51051235912491688</c:v>
                </c:pt>
                <c:pt idx="121">
                  <c:v>0.51830192253054252</c:v>
                </c:pt>
                <c:pt idx="122">
                  <c:v>0.56009091770053931</c:v>
                </c:pt>
                <c:pt idx="123">
                  <c:v>0.61317359598446808</c:v>
                </c:pt>
                <c:pt idx="124">
                  <c:v>0.67404583767402126</c:v>
                </c:pt>
                <c:pt idx="125">
                  <c:v>0.59212520125011803</c:v>
                </c:pt>
                <c:pt idx="126">
                  <c:v>0.74940808788710933</c:v>
                </c:pt>
                <c:pt idx="127">
                  <c:v>0.76176721280424142</c:v>
                </c:pt>
                <c:pt idx="128">
                  <c:v>0.87882375224926623</c:v>
                </c:pt>
                <c:pt idx="129">
                  <c:v>0.8922956719386298</c:v>
                </c:pt>
                <c:pt idx="130">
                  <c:v>0.73543896202291825</c:v>
                </c:pt>
                <c:pt idx="131">
                  <c:v>0.77445780850459323</c:v>
                </c:pt>
                <c:pt idx="132">
                  <c:v>0.87034757079268754</c:v>
                </c:pt>
                <c:pt idx="133">
                  <c:v>0.81189033052372417</c:v>
                </c:pt>
                <c:pt idx="134">
                  <c:v>0.80402973766455077</c:v>
                </c:pt>
                <c:pt idx="135">
                  <c:v>0.7501894118761252</c:v>
                </c:pt>
                <c:pt idx="136">
                  <c:v>0.73413675537456125</c:v>
                </c:pt>
                <c:pt idx="137">
                  <c:v>0.68631025665309198</c:v>
                </c:pt>
                <c:pt idx="138">
                  <c:v>0.81636518609716779</c:v>
                </c:pt>
                <c:pt idx="139">
                  <c:v>0.74528837958139915</c:v>
                </c:pt>
                <c:pt idx="140">
                  <c:v>0.72790983994696457</c:v>
                </c:pt>
                <c:pt idx="141">
                  <c:v>0.70792688701581596</c:v>
                </c:pt>
                <c:pt idx="142">
                  <c:v>0.71753953972913986</c:v>
                </c:pt>
                <c:pt idx="143">
                  <c:v>0.77554692679230974</c:v>
                </c:pt>
                <c:pt idx="144">
                  <c:v>0.84013637655080964</c:v>
                </c:pt>
                <c:pt idx="145">
                  <c:v>0.8886731698077458</c:v>
                </c:pt>
                <c:pt idx="146">
                  <c:v>0.93174069514158453</c:v>
                </c:pt>
                <c:pt idx="147">
                  <c:v>0.89954067620039802</c:v>
                </c:pt>
                <c:pt idx="148">
                  <c:v>0.9620939482905565</c:v>
                </c:pt>
                <c:pt idx="149">
                  <c:v>1</c:v>
                </c:pt>
                <c:pt idx="150">
                  <c:v>0.9990766171038914</c:v>
                </c:pt>
                <c:pt idx="151">
                  <c:v>0.98240837200492348</c:v>
                </c:pt>
                <c:pt idx="152">
                  <c:v>0.95226820721659078</c:v>
                </c:pt>
                <c:pt idx="153">
                  <c:v>0.9026659721564545</c:v>
                </c:pt>
                <c:pt idx="154">
                  <c:v>0.79022634719196749</c:v>
                </c:pt>
                <c:pt idx="155">
                  <c:v>0.87529595605644361</c:v>
                </c:pt>
                <c:pt idx="156">
                  <c:v>0.9232645136850085</c:v>
                </c:pt>
                <c:pt idx="157">
                  <c:v>0.85732550430911869</c:v>
                </c:pt>
                <c:pt idx="158">
                  <c:v>0.89421346718439221</c:v>
                </c:pt>
                <c:pt idx="159">
                  <c:v>0.84776020456482493</c:v>
                </c:pt>
                <c:pt idx="160">
                  <c:v>0.74741926318780061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B7-4538-8F81-7659ED72D66A}"/>
            </c:ext>
          </c:extLst>
        </c:ser>
        <c:ser>
          <c:idx val="1"/>
          <c:order val="1"/>
          <c:tx>
            <c:strRef>
              <c:f>'exp1-endosome14'!$L$2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'exp1-endosome14'!$J$3:$J$176</c:f>
              <c:numCache>
                <c:formatCode>General</c:formatCode>
                <c:ptCount val="174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  <c:pt idx="27">
                  <c:v>61</c:v>
                </c:pt>
                <c:pt idx="28">
                  <c:v>62</c:v>
                </c:pt>
                <c:pt idx="29">
                  <c:v>63</c:v>
                </c:pt>
                <c:pt idx="30">
                  <c:v>64</c:v>
                </c:pt>
                <c:pt idx="31">
                  <c:v>65</c:v>
                </c:pt>
                <c:pt idx="32">
                  <c:v>66</c:v>
                </c:pt>
                <c:pt idx="33">
                  <c:v>67</c:v>
                </c:pt>
                <c:pt idx="34">
                  <c:v>68</c:v>
                </c:pt>
                <c:pt idx="35">
                  <c:v>69</c:v>
                </c:pt>
                <c:pt idx="36">
                  <c:v>70</c:v>
                </c:pt>
                <c:pt idx="37">
                  <c:v>71</c:v>
                </c:pt>
                <c:pt idx="38">
                  <c:v>72</c:v>
                </c:pt>
                <c:pt idx="39">
                  <c:v>73</c:v>
                </c:pt>
                <c:pt idx="40">
                  <c:v>74</c:v>
                </c:pt>
                <c:pt idx="41">
                  <c:v>75</c:v>
                </c:pt>
                <c:pt idx="42">
                  <c:v>76</c:v>
                </c:pt>
                <c:pt idx="43">
                  <c:v>77</c:v>
                </c:pt>
                <c:pt idx="44">
                  <c:v>78</c:v>
                </c:pt>
                <c:pt idx="45">
                  <c:v>79</c:v>
                </c:pt>
                <c:pt idx="46">
                  <c:v>80</c:v>
                </c:pt>
                <c:pt idx="47">
                  <c:v>81</c:v>
                </c:pt>
                <c:pt idx="48">
                  <c:v>82</c:v>
                </c:pt>
                <c:pt idx="49">
                  <c:v>83</c:v>
                </c:pt>
                <c:pt idx="50">
                  <c:v>84</c:v>
                </c:pt>
                <c:pt idx="51">
                  <c:v>85</c:v>
                </c:pt>
                <c:pt idx="52">
                  <c:v>86</c:v>
                </c:pt>
                <c:pt idx="53">
                  <c:v>87</c:v>
                </c:pt>
                <c:pt idx="54">
                  <c:v>88</c:v>
                </c:pt>
                <c:pt idx="55">
                  <c:v>89</c:v>
                </c:pt>
                <c:pt idx="56">
                  <c:v>90</c:v>
                </c:pt>
                <c:pt idx="57">
                  <c:v>91</c:v>
                </c:pt>
                <c:pt idx="58">
                  <c:v>92</c:v>
                </c:pt>
                <c:pt idx="59">
                  <c:v>93</c:v>
                </c:pt>
                <c:pt idx="60">
                  <c:v>94</c:v>
                </c:pt>
                <c:pt idx="61">
                  <c:v>95</c:v>
                </c:pt>
                <c:pt idx="62">
                  <c:v>96</c:v>
                </c:pt>
                <c:pt idx="63">
                  <c:v>97</c:v>
                </c:pt>
                <c:pt idx="64">
                  <c:v>98</c:v>
                </c:pt>
                <c:pt idx="65">
                  <c:v>99</c:v>
                </c:pt>
                <c:pt idx="66">
                  <c:v>100</c:v>
                </c:pt>
                <c:pt idx="67">
                  <c:v>101</c:v>
                </c:pt>
                <c:pt idx="68">
                  <c:v>102</c:v>
                </c:pt>
                <c:pt idx="69">
                  <c:v>103</c:v>
                </c:pt>
                <c:pt idx="70">
                  <c:v>104</c:v>
                </c:pt>
                <c:pt idx="71">
                  <c:v>105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109</c:v>
                </c:pt>
                <c:pt idx="76">
                  <c:v>110</c:v>
                </c:pt>
                <c:pt idx="77">
                  <c:v>111</c:v>
                </c:pt>
                <c:pt idx="78">
                  <c:v>112</c:v>
                </c:pt>
                <c:pt idx="79">
                  <c:v>113</c:v>
                </c:pt>
                <c:pt idx="80">
                  <c:v>114</c:v>
                </c:pt>
                <c:pt idx="81">
                  <c:v>115</c:v>
                </c:pt>
                <c:pt idx="82">
                  <c:v>116</c:v>
                </c:pt>
                <c:pt idx="83">
                  <c:v>117</c:v>
                </c:pt>
                <c:pt idx="84">
                  <c:v>118</c:v>
                </c:pt>
                <c:pt idx="85">
                  <c:v>119</c:v>
                </c:pt>
                <c:pt idx="86">
                  <c:v>120</c:v>
                </c:pt>
                <c:pt idx="87">
                  <c:v>121</c:v>
                </c:pt>
                <c:pt idx="88">
                  <c:v>122</c:v>
                </c:pt>
                <c:pt idx="89">
                  <c:v>123</c:v>
                </c:pt>
                <c:pt idx="90">
                  <c:v>124</c:v>
                </c:pt>
                <c:pt idx="91">
                  <c:v>125</c:v>
                </c:pt>
                <c:pt idx="92">
                  <c:v>126</c:v>
                </c:pt>
                <c:pt idx="93">
                  <c:v>127</c:v>
                </c:pt>
                <c:pt idx="94">
                  <c:v>128</c:v>
                </c:pt>
                <c:pt idx="95">
                  <c:v>129</c:v>
                </c:pt>
                <c:pt idx="96">
                  <c:v>130</c:v>
                </c:pt>
                <c:pt idx="97">
                  <c:v>131</c:v>
                </c:pt>
                <c:pt idx="98">
                  <c:v>132</c:v>
                </c:pt>
                <c:pt idx="99">
                  <c:v>133</c:v>
                </c:pt>
                <c:pt idx="100">
                  <c:v>134</c:v>
                </c:pt>
                <c:pt idx="101">
                  <c:v>135</c:v>
                </c:pt>
                <c:pt idx="102">
                  <c:v>136</c:v>
                </c:pt>
                <c:pt idx="103">
                  <c:v>137</c:v>
                </c:pt>
                <c:pt idx="104">
                  <c:v>138</c:v>
                </c:pt>
                <c:pt idx="105">
                  <c:v>139</c:v>
                </c:pt>
                <c:pt idx="106">
                  <c:v>140</c:v>
                </c:pt>
                <c:pt idx="107">
                  <c:v>141</c:v>
                </c:pt>
                <c:pt idx="108">
                  <c:v>142</c:v>
                </c:pt>
                <c:pt idx="109">
                  <c:v>143</c:v>
                </c:pt>
                <c:pt idx="110">
                  <c:v>144</c:v>
                </c:pt>
                <c:pt idx="111">
                  <c:v>145</c:v>
                </c:pt>
                <c:pt idx="112">
                  <c:v>146</c:v>
                </c:pt>
                <c:pt idx="113">
                  <c:v>147</c:v>
                </c:pt>
                <c:pt idx="114">
                  <c:v>148</c:v>
                </c:pt>
                <c:pt idx="115">
                  <c:v>149</c:v>
                </c:pt>
                <c:pt idx="116">
                  <c:v>150</c:v>
                </c:pt>
                <c:pt idx="117">
                  <c:v>151</c:v>
                </c:pt>
                <c:pt idx="118">
                  <c:v>152</c:v>
                </c:pt>
                <c:pt idx="119">
                  <c:v>153</c:v>
                </c:pt>
                <c:pt idx="120">
                  <c:v>154</c:v>
                </c:pt>
                <c:pt idx="121">
                  <c:v>155</c:v>
                </c:pt>
                <c:pt idx="122">
                  <c:v>156</c:v>
                </c:pt>
                <c:pt idx="123">
                  <c:v>157</c:v>
                </c:pt>
                <c:pt idx="124">
                  <c:v>158</c:v>
                </c:pt>
                <c:pt idx="125">
                  <c:v>159</c:v>
                </c:pt>
                <c:pt idx="126">
                  <c:v>160</c:v>
                </c:pt>
                <c:pt idx="127">
                  <c:v>161</c:v>
                </c:pt>
                <c:pt idx="128">
                  <c:v>162</c:v>
                </c:pt>
                <c:pt idx="129">
                  <c:v>163</c:v>
                </c:pt>
                <c:pt idx="130">
                  <c:v>164</c:v>
                </c:pt>
                <c:pt idx="131">
                  <c:v>165</c:v>
                </c:pt>
                <c:pt idx="132">
                  <c:v>166</c:v>
                </c:pt>
                <c:pt idx="133">
                  <c:v>167</c:v>
                </c:pt>
                <c:pt idx="134">
                  <c:v>168</c:v>
                </c:pt>
                <c:pt idx="135">
                  <c:v>169</c:v>
                </c:pt>
                <c:pt idx="136">
                  <c:v>170</c:v>
                </c:pt>
                <c:pt idx="137">
                  <c:v>171</c:v>
                </c:pt>
                <c:pt idx="138">
                  <c:v>172</c:v>
                </c:pt>
                <c:pt idx="139">
                  <c:v>173</c:v>
                </c:pt>
                <c:pt idx="140">
                  <c:v>174</c:v>
                </c:pt>
                <c:pt idx="141">
                  <c:v>175</c:v>
                </c:pt>
                <c:pt idx="142">
                  <c:v>176</c:v>
                </c:pt>
                <c:pt idx="143">
                  <c:v>177</c:v>
                </c:pt>
                <c:pt idx="144">
                  <c:v>178</c:v>
                </c:pt>
                <c:pt idx="145">
                  <c:v>179</c:v>
                </c:pt>
                <c:pt idx="146">
                  <c:v>180</c:v>
                </c:pt>
                <c:pt idx="147">
                  <c:v>181</c:v>
                </c:pt>
                <c:pt idx="148">
                  <c:v>182</c:v>
                </c:pt>
                <c:pt idx="149">
                  <c:v>183</c:v>
                </c:pt>
                <c:pt idx="150">
                  <c:v>184</c:v>
                </c:pt>
                <c:pt idx="151">
                  <c:v>185</c:v>
                </c:pt>
                <c:pt idx="152">
                  <c:v>186</c:v>
                </c:pt>
                <c:pt idx="153">
                  <c:v>187</c:v>
                </c:pt>
                <c:pt idx="154">
                  <c:v>188</c:v>
                </c:pt>
                <c:pt idx="155">
                  <c:v>189</c:v>
                </c:pt>
                <c:pt idx="156">
                  <c:v>190</c:v>
                </c:pt>
                <c:pt idx="157">
                  <c:v>191</c:v>
                </c:pt>
                <c:pt idx="158">
                  <c:v>192</c:v>
                </c:pt>
                <c:pt idx="159">
                  <c:v>193</c:v>
                </c:pt>
                <c:pt idx="160">
                  <c:v>194</c:v>
                </c:pt>
              </c:numCache>
            </c:numRef>
          </c:xVal>
          <c:yVal>
            <c:numRef>
              <c:f>'exp1-endosome14'!$L$3:$L$176</c:f>
              <c:numCache>
                <c:formatCode>General</c:formatCode>
                <c:ptCount val="174"/>
                <c:pt idx="0">
                  <c:v>0.31844120372628354</c:v>
                </c:pt>
                <c:pt idx="1">
                  <c:v>0.38196849241574266</c:v>
                </c:pt>
                <c:pt idx="2">
                  <c:v>0.16500024386675158</c:v>
                </c:pt>
                <c:pt idx="3">
                  <c:v>0.24354972443057016</c:v>
                </c:pt>
                <c:pt idx="4">
                  <c:v>0.3914792957128222</c:v>
                </c:pt>
                <c:pt idx="5">
                  <c:v>0.39338145637223726</c:v>
                </c:pt>
                <c:pt idx="6">
                  <c:v>0.33912110422864938</c:v>
                </c:pt>
                <c:pt idx="7">
                  <c:v>0.34492513290737931</c:v>
                </c:pt>
                <c:pt idx="8">
                  <c:v>0.24203775057308696</c:v>
                </c:pt>
                <c:pt idx="9">
                  <c:v>0.36202019216700038</c:v>
                </c:pt>
                <c:pt idx="10">
                  <c:v>0.35221674876847225</c:v>
                </c:pt>
                <c:pt idx="11">
                  <c:v>0.32395259230356488</c:v>
                </c:pt>
                <c:pt idx="12">
                  <c:v>0.26630249231819753</c:v>
                </c:pt>
                <c:pt idx="13">
                  <c:v>0.38918694825147521</c:v>
                </c:pt>
                <c:pt idx="14">
                  <c:v>0.63332195288494386</c:v>
                </c:pt>
                <c:pt idx="15">
                  <c:v>0.81566112276252201</c:v>
                </c:pt>
                <c:pt idx="16">
                  <c:v>0.53314149148905055</c:v>
                </c:pt>
                <c:pt idx="17">
                  <c:v>0.49921962639613687</c:v>
                </c:pt>
                <c:pt idx="18">
                  <c:v>0.45305565039262591</c:v>
                </c:pt>
                <c:pt idx="19">
                  <c:v>0.47032141637809072</c:v>
                </c:pt>
                <c:pt idx="20">
                  <c:v>0.66231770960347203</c:v>
                </c:pt>
                <c:pt idx="21">
                  <c:v>0.75369458128078781</c:v>
                </c:pt>
                <c:pt idx="22">
                  <c:v>0.89089401550992575</c:v>
                </c:pt>
                <c:pt idx="23">
                  <c:v>1</c:v>
                </c:pt>
                <c:pt idx="24">
                  <c:v>0.80863776032775614</c:v>
                </c:pt>
                <c:pt idx="25">
                  <c:v>0.64600302394771469</c:v>
                </c:pt>
                <c:pt idx="26">
                  <c:v>0.83575574306199074</c:v>
                </c:pt>
                <c:pt idx="27">
                  <c:v>0.42552309418133932</c:v>
                </c:pt>
                <c:pt idx="28">
                  <c:v>0.69697117495000649</c:v>
                </c:pt>
                <c:pt idx="29">
                  <c:v>0.56082036775106081</c:v>
                </c:pt>
                <c:pt idx="30">
                  <c:v>0.53448275862068861</c:v>
                </c:pt>
                <c:pt idx="31">
                  <c:v>0.75386528800663288</c:v>
                </c:pt>
                <c:pt idx="32">
                  <c:v>0.88543140028288458</c:v>
                </c:pt>
                <c:pt idx="33">
                  <c:v>0.66885333853582263</c:v>
                </c:pt>
                <c:pt idx="34">
                  <c:v>0.723674584207189</c:v>
                </c:pt>
                <c:pt idx="35">
                  <c:v>0.62281129590791651</c:v>
                </c:pt>
                <c:pt idx="36">
                  <c:v>0.81946544408135358</c:v>
                </c:pt>
                <c:pt idx="37">
                  <c:v>0.39306442959566851</c:v>
                </c:pt>
                <c:pt idx="38">
                  <c:v>0.55650392625469391</c:v>
                </c:pt>
                <c:pt idx="39">
                  <c:v>0.40240452616690153</c:v>
                </c:pt>
                <c:pt idx="40">
                  <c:v>0.5879139638101738</c:v>
                </c:pt>
                <c:pt idx="41">
                  <c:v>0.62368921621226092</c:v>
                </c:pt>
                <c:pt idx="42">
                  <c:v>0.63910159488855234</c:v>
                </c:pt>
                <c:pt idx="43">
                  <c:v>0.62546944349607392</c:v>
                </c:pt>
                <c:pt idx="44">
                  <c:v>0.52750816953616442</c:v>
                </c:pt>
                <c:pt idx="45">
                  <c:v>0.47814953909184055</c:v>
                </c:pt>
                <c:pt idx="46">
                  <c:v>0.47456469784909583</c:v>
                </c:pt>
                <c:pt idx="47">
                  <c:v>0.52787396966297617</c:v>
                </c:pt>
                <c:pt idx="48">
                  <c:v>0.54918792371847935</c:v>
                </c:pt>
                <c:pt idx="49">
                  <c:v>0.42825440179485985</c:v>
                </c:pt>
                <c:pt idx="50">
                  <c:v>0.63129785884992395</c:v>
                </c:pt>
                <c:pt idx="51">
                  <c:v>0.6207628151977751</c:v>
                </c:pt>
                <c:pt idx="52">
                  <c:v>0.63332195288494386</c:v>
                </c:pt>
                <c:pt idx="53">
                  <c:v>0.48856264936838595</c:v>
                </c:pt>
                <c:pt idx="54">
                  <c:v>0.48241720723796438</c:v>
                </c:pt>
                <c:pt idx="55">
                  <c:v>0.65317270643320424</c:v>
                </c:pt>
                <c:pt idx="56">
                  <c:v>0.4561283714578353</c:v>
                </c:pt>
                <c:pt idx="57">
                  <c:v>0.65697702775203581</c:v>
                </c:pt>
                <c:pt idx="58">
                  <c:v>0.51868019314246672</c:v>
                </c:pt>
                <c:pt idx="59">
                  <c:v>0.7118470467736423</c:v>
                </c:pt>
                <c:pt idx="60">
                  <c:v>0.59847339413744283</c:v>
                </c:pt>
                <c:pt idx="61">
                  <c:v>0.60488708969419003</c:v>
                </c:pt>
                <c:pt idx="62">
                  <c:v>0.51175437740818419</c:v>
                </c:pt>
                <c:pt idx="63">
                  <c:v>0.63580939374725609</c:v>
                </c:pt>
                <c:pt idx="64">
                  <c:v>0.52880066331756359</c:v>
                </c:pt>
                <c:pt idx="65">
                  <c:v>0.56450275569428887</c:v>
                </c:pt>
                <c:pt idx="66">
                  <c:v>0.60313124908549853</c:v>
                </c:pt>
                <c:pt idx="67">
                  <c:v>0.74428132468419161</c:v>
                </c:pt>
                <c:pt idx="68">
                  <c:v>0.3795542115787936</c:v>
                </c:pt>
                <c:pt idx="69">
                  <c:v>0.51992391357362289</c:v>
                </c:pt>
                <c:pt idx="70">
                  <c:v>0.66631712432327017</c:v>
                </c:pt>
                <c:pt idx="71">
                  <c:v>0.62437204311564143</c:v>
                </c:pt>
                <c:pt idx="72">
                  <c:v>0.53857972004096877</c:v>
                </c:pt>
                <c:pt idx="73">
                  <c:v>0.56594156952641017</c:v>
                </c:pt>
                <c:pt idx="74">
                  <c:v>0.39260108276837485</c:v>
                </c:pt>
                <c:pt idx="75">
                  <c:v>0.87170170218992293</c:v>
                </c:pt>
                <c:pt idx="76">
                  <c:v>0.70948153928693358</c:v>
                </c:pt>
                <c:pt idx="77">
                  <c:v>0.59781495390918382</c:v>
                </c:pt>
                <c:pt idx="78">
                  <c:v>0.72969809296200572</c:v>
                </c:pt>
                <c:pt idx="79">
                  <c:v>0.58720675023167324</c:v>
                </c:pt>
                <c:pt idx="80">
                  <c:v>0.57055065112422432</c:v>
                </c:pt>
                <c:pt idx="81">
                  <c:v>0.70611617812027416</c:v>
                </c:pt>
                <c:pt idx="82">
                  <c:v>0.74059893674096355</c:v>
                </c:pt>
                <c:pt idx="83">
                  <c:v>0.68246110325318232</c:v>
                </c:pt>
                <c:pt idx="84">
                  <c:v>0.54162805443105932</c:v>
                </c:pt>
                <c:pt idx="85">
                  <c:v>0.63283421938252871</c:v>
                </c:pt>
                <c:pt idx="86">
                  <c:v>0.59469345949373276</c:v>
                </c:pt>
                <c:pt idx="87">
                  <c:v>0.71311515387991997</c:v>
                </c:pt>
                <c:pt idx="88">
                  <c:v>0.37404282300151226</c:v>
                </c:pt>
                <c:pt idx="89">
                  <c:v>0.37745695751841191</c:v>
                </c:pt>
                <c:pt idx="90">
                  <c:v>0.35689899039164952</c:v>
                </c:pt>
                <c:pt idx="91">
                  <c:v>0.34163293176608311</c:v>
                </c:pt>
                <c:pt idx="92">
                  <c:v>0.39608837731063762</c:v>
                </c:pt>
                <c:pt idx="93">
                  <c:v>0.2541823147832023</c:v>
                </c:pt>
                <c:pt idx="94">
                  <c:v>0.12520119006974617</c:v>
                </c:pt>
                <c:pt idx="95">
                  <c:v>0</c:v>
                </c:pt>
                <c:pt idx="96">
                  <c:v>0.20894503243427875</c:v>
                </c:pt>
                <c:pt idx="97">
                  <c:v>0.19311808028093394</c:v>
                </c:pt>
                <c:pt idx="98">
                  <c:v>0.20065356289323522</c:v>
                </c:pt>
                <c:pt idx="99">
                  <c:v>0.25267034092571777</c:v>
                </c:pt>
                <c:pt idx="100">
                  <c:v>0.22391845095839658</c:v>
                </c:pt>
                <c:pt idx="101">
                  <c:v>0.42874213529727367</c:v>
                </c:pt>
                <c:pt idx="102">
                  <c:v>0.27281373457542807</c:v>
                </c:pt>
                <c:pt idx="103">
                  <c:v>0.35538701653416638</c:v>
                </c:pt>
                <c:pt idx="104">
                  <c:v>7.7452080183387437E-2</c:v>
                </c:pt>
                <c:pt idx="105">
                  <c:v>0.19889772228454372</c:v>
                </c:pt>
                <c:pt idx="106">
                  <c:v>0.25269472760083789</c:v>
                </c:pt>
                <c:pt idx="107">
                  <c:v>0.29010388723601438</c:v>
                </c:pt>
                <c:pt idx="108">
                  <c:v>0.29639564941715818</c:v>
                </c:pt>
                <c:pt idx="109">
                  <c:v>0.35960591133004993</c:v>
                </c:pt>
                <c:pt idx="110">
                  <c:v>0.30195581134468119</c:v>
                </c:pt>
                <c:pt idx="111">
                  <c:v>0.37701799736623831</c:v>
                </c:pt>
                <c:pt idx="112">
                  <c:v>0.40196556601472938</c:v>
                </c:pt>
                <c:pt idx="113">
                  <c:v>0.32053845778666529</c:v>
                </c:pt>
                <c:pt idx="114">
                  <c:v>0.33741403697019956</c:v>
                </c:pt>
                <c:pt idx="115">
                  <c:v>0.20575037799346452</c:v>
                </c:pt>
                <c:pt idx="116">
                  <c:v>0.28768960639906399</c:v>
                </c:pt>
                <c:pt idx="117">
                  <c:v>0.35770375067063348</c:v>
                </c:pt>
                <c:pt idx="118">
                  <c:v>0.2630346778520215</c:v>
                </c:pt>
                <c:pt idx="119">
                  <c:v>0.30917426718041235</c:v>
                </c:pt>
                <c:pt idx="120">
                  <c:v>0.32795200702336308</c:v>
                </c:pt>
                <c:pt idx="121">
                  <c:v>0.41567087743257092</c:v>
                </c:pt>
                <c:pt idx="122">
                  <c:v>0.32626932644003342</c:v>
                </c:pt>
                <c:pt idx="123">
                  <c:v>0.43535092425498617</c:v>
                </c:pt>
                <c:pt idx="124">
                  <c:v>0.42957128225137775</c:v>
                </c:pt>
                <c:pt idx="125">
                  <c:v>0.37272594254499297</c:v>
                </c:pt>
                <c:pt idx="126">
                  <c:v>0.43518021752914243</c:v>
                </c:pt>
                <c:pt idx="127">
                  <c:v>0.53265375798663672</c:v>
                </c:pt>
                <c:pt idx="128">
                  <c:v>0.53201970443349655</c:v>
                </c:pt>
                <c:pt idx="129">
                  <c:v>0.58032970784763094</c:v>
                </c:pt>
                <c:pt idx="130">
                  <c:v>0.53553138565087943</c:v>
                </c:pt>
                <c:pt idx="131">
                  <c:v>0.47400380432131878</c:v>
                </c:pt>
                <c:pt idx="132">
                  <c:v>0.52002146027410612</c:v>
                </c:pt>
                <c:pt idx="133">
                  <c:v>0.36501975320684654</c:v>
                </c:pt>
                <c:pt idx="134">
                  <c:v>0.45964005267521824</c:v>
                </c:pt>
                <c:pt idx="135">
                  <c:v>0.50636492220650631</c:v>
                </c:pt>
                <c:pt idx="136">
                  <c:v>0.2274057455006594</c:v>
                </c:pt>
                <c:pt idx="137">
                  <c:v>0.29146954104277401</c:v>
                </c:pt>
                <c:pt idx="138">
                  <c:v>0.35858167097497923</c:v>
                </c:pt>
                <c:pt idx="139">
                  <c:v>0.30690630639418548</c:v>
                </c:pt>
                <c:pt idx="140">
                  <c:v>0.32680583329268892</c:v>
                </c:pt>
                <c:pt idx="141">
                  <c:v>0.35019265473345373</c:v>
                </c:pt>
                <c:pt idx="142">
                  <c:v>0.37345754279861509</c:v>
                </c:pt>
                <c:pt idx="143">
                  <c:v>0.34063307808613252</c:v>
                </c:pt>
                <c:pt idx="144">
                  <c:v>0.33758474369604469</c:v>
                </c:pt>
                <c:pt idx="145">
                  <c:v>0.33185387504267655</c:v>
                </c:pt>
                <c:pt idx="146">
                  <c:v>0.313149295225089</c:v>
                </c:pt>
                <c:pt idx="147">
                  <c:v>0.4766863385845963</c:v>
                </c:pt>
                <c:pt idx="148">
                  <c:v>0.37967614495439705</c:v>
                </c:pt>
                <c:pt idx="149">
                  <c:v>0.4423986733648736</c:v>
                </c:pt>
                <c:pt idx="150">
                  <c:v>0.36216651221772395</c:v>
                </c:pt>
                <c:pt idx="151">
                  <c:v>0.63949178169048415</c:v>
                </c:pt>
                <c:pt idx="152">
                  <c:v>0.50595034872945421</c:v>
                </c:pt>
                <c:pt idx="153">
                  <c:v>0.41969467882748784</c:v>
                </c:pt>
                <c:pt idx="154">
                  <c:v>0.38947958835292379</c:v>
                </c:pt>
                <c:pt idx="155">
                  <c:v>0.24491537823733112</c:v>
                </c:pt>
                <c:pt idx="156">
                  <c:v>0.42464517387699358</c:v>
                </c:pt>
                <c:pt idx="157">
                  <c:v>0.36614154026240059</c:v>
                </c:pt>
                <c:pt idx="158">
                  <c:v>0.3299761010583816</c:v>
                </c:pt>
                <c:pt idx="159">
                  <c:v>0.30958884065746578</c:v>
                </c:pt>
                <c:pt idx="160">
                  <c:v>0.39942935180217409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B7-4538-8F81-7659ED72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'exp1-endosome15'!$J$3:$J$176</c:f>
              <c:numCache>
                <c:formatCode>General</c:formatCode>
                <c:ptCount val="174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  <c:pt idx="36">
                  <c:v>71</c:v>
                </c:pt>
                <c:pt idx="37">
                  <c:v>72</c:v>
                </c:pt>
                <c:pt idx="38">
                  <c:v>73</c:v>
                </c:pt>
                <c:pt idx="39">
                  <c:v>74</c:v>
                </c:pt>
                <c:pt idx="40">
                  <c:v>75</c:v>
                </c:pt>
                <c:pt idx="41">
                  <c:v>76</c:v>
                </c:pt>
                <c:pt idx="42">
                  <c:v>77</c:v>
                </c:pt>
                <c:pt idx="43">
                  <c:v>78</c:v>
                </c:pt>
                <c:pt idx="44">
                  <c:v>79</c:v>
                </c:pt>
                <c:pt idx="45">
                  <c:v>80</c:v>
                </c:pt>
                <c:pt idx="46">
                  <c:v>81</c:v>
                </c:pt>
                <c:pt idx="47">
                  <c:v>82</c:v>
                </c:pt>
                <c:pt idx="48">
                  <c:v>83</c:v>
                </c:pt>
                <c:pt idx="49">
                  <c:v>84</c:v>
                </c:pt>
                <c:pt idx="50">
                  <c:v>85</c:v>
                </c:pt>
                <c:pt idx="51">
                  <c:v>86</c:v>
                </c:pt>
                <c:pt idx="52">
                  <c:v>87</c:v>
                </c:pt>
                <c:pt idx="53">
                  <c:v>88</c:v>
                </c:pt>
                <c:pt idx="54">
                  <c:v>89</c:v>
                </c:pt>
                <c:pt idx="55">
                  <c:v>90</c:v>
                </c:pt>
                <c:pt idx="56">
                  <c:v>91</c:v>
                </c:pt>
                <c:pt idx="57">
                  <c:v>92</c:v>
                </c:pt>
                <c:pt idx="58">
                  <c:v>93</c:v>
                </c:pt>
                <c:pt idx="59">
                  <c:v>94</c:v>
                </c:pt>
                <c:pt idx="60">
                  <c:v>95</c:v>
                </c:pt>
                <c:pt idx="61">
                  <c:v>96</c:v>
                </c:pt>
                <c:pt idx="62">
                  <c:v>97</c:v>
                </c:pt>
                <c:pt idx="63">
                  <c:v>98</c:v>
                </c:pt>
                <c:pt idx="64">
                  <c:v>99</c:v>
                </c:pt>
                <c:pt idx="65">
                  <c:v>100</c:v>
                </c:pt>
                <c:pt idx="66">
                  <c:v>101</c:v>
                </c:pt>
                <c:pt idx="67">
                  <c:v>102</c:v>
                </c:pt>
                <c:pt idx="68">
                  <c:v>103</c:v>
                </c:pt>
                <c:pt idx="69">
                  <c:v>104</c:v>
                </c:pt>
                <c:pt idx="70">
                  <c:v>105</c:v>
                </c:pt>
                <c:pt idx="71">
                  <c:v>106</c:v>
                </c:pt>
                <c:pt idx="72">
                  <c:v>107</c:v>
                </c:pt>
                <c:pt idx="73">
                  <c:v>108</c:v>
                </c:pt>
                <c:pt idx="74">
                  <c:v>109</c:v>
                </c:pt>
                <c:pt idx="75">
                  <c:v>110</c:v>
                </c:pt>
                <c:pt idx="76">
                  <c:v>111</c:v>
                </c:pt>
                <c:pt idx="77">
                  <c:v>112</c:v>
                </c:pt>
                <c:pt idx="78">
                  <c:v>113</c:v>
                </c:pt>
                <c:pt idx="79">
                  <c:v>114</c:v>
                </c:pt>
                <c:pt idx="80">
                  <c:v>115</c:v>
                </c:pt>
                <c:pt idx="81">
                  <c:v>116</c:v>
                </c:pt>
                <c:pt idx="82">
                  <c:v>117</c:v>
                </c:pt>
                <c:pt idx="83">
                  <c:v>118</c:v>
                </c:pt>
                <c:pt idx="84">
                  <c:v>119</c:v>
                </c:pt>
                <c:pt idx="85">
                  <c:v>120</c:v>
                </c:pt>
                <c:pt idx="86">
                  <c:v>121</c:v>
                </c:pt>
                <c:pt idx="87">
                  <c:v>122</c:v>
                </c:pt>
                <c:pt idx="88">
                  <c:v>123</c:v>
                </c:pt>
                <c:pt idx="89">
                  <c:v>124</c:v>
                </c:pt>
                <c:pt idx="90">
                  <c:v>125</c:v>
                </c:pt>
                <c:pt idx="91">
                  <c:v>126</c:v>
                </c:pt>
                <c:pt idx="92">
                  <c:v>127</c:v>
                </c:pt>
                <c:pt idx="93">
                  <c:v>128</c:v>
                </c:pt>
                <c:pt idx="94">
                  <c:v>129</c:v>
                </c:pt>
                <c:pt idx="95">
                  <c:v>130</c:v>
                </c:pt>
                <c:pt idx="96">
                  <c:v>131</c:v>
                </c:pt>
                <c:pt idx="97">
                  <c:v>132</c:v>
                </c:pt>
                <c:pt idx="98">
                  <c:v>133</c:v>
                </c:pt>
                <c:pt idx="99">
                  <c:v>134</c:v>
                </c:pt>
                <c:pt idx="100">
                  <c:v>135</c:v>
                </c:pt>
                <c:pt idx="101">
                  <c:v>136</c:v>
                </c:pt>
                <c:pt idx="102">
                  <c:v>137</c:v>
                </c:pt>
                <c:pt idx="103">
                  <c:v>138</c:v>
                </c:pt>
                <c:pt idx="104">
                  <c:v>139</c:v>
                </c:pt>
                <c:pt idx="105">
                  <c:v>140</c:v>
                </c:pt>
                <c:pt idx="106">
                  <c:v>141</c:v>
                </c:pt>
                <c:pt idx="107">
                  <c:v>142</c:v>
                </c:pt>
                <c:pt idx="108">
                  <c:v>143</c:v>
                </c:pt>
                <c:pt idx="109">
                  <c:v>144</c:v>
                </c:pt>
                <c:pt idx="110">
                  <c:v>145</c:v>
                </c:pt>
                <c:pt idx="111">
                  <c:v>146</c:v>
                </c:pt>
                <c:pt idx="112">
                  <c:v>147</c:v>
                </c:pt>
                <c:pt idx="113">
                  <c:v>148</c:v>
                </c:pt>
                <c:pt idx="114">
                  <c:v>149</c:v>
                </c:pt>
                <c:pt idx="115">
                  <c:v>150</c:v>
                </c:pt>
                <c:pt idx="116">
                  <c:v>151</c:v>
                </c:pt>
                <c:pt idx="117">
                  <c:v>152</c:v>
                </c:pt>
                <c:pt idx="118">
                  <c:v>153</c:v>
                </c:pt>
                <c:pt idx="119">
                  <c:v>154</c:v>
                </c:pt>
                <c:pt idx="120">
                  <c:v>155</c:v>
                </c:pt>
                <c:pt idx="121">
                  <c:v>156</c:v>
                </c:pt>
                <c:pt idx="122">
                  <c:v>157</c:v>
                </c:pt>
                <c:pt idx="123">
                  <c:v>158</c:v>
                </c:pt>
                <c:pt idx="124">
                  <c:v>159</c:v>
                </c:pt>
                <c:pt idx="125">
                  <c:v>160</c:v>
                </c:pt>
                <c:pt idx="126">
                  <c:v>161</c:v>
                </c:pt>
                <c:pt idx="127">
                  <c:v>162</c:v>
                </c:pt>
                <c:pt idx="128">
                  <c:v>163</c:v>
                </c:pt>
                <c:pt idx="129">
                  <c:v>164</c:v>
                </c:pt>
                <c:pt idx="130">
                  <c:v>165</c:v>
                </c:pt>
                <c:pt idx="131">
                  <c:v>166</c:v>
                </c:pt>
                <c:pt idx="132">
                  <c:v>167</c:v>
                </c:pt>
                <c:pt idx="133">
                  <c:v>168</c:v>
                </c:pt>
                <c:pt idx="134">
                  <c:v>169</c:v>
                </c:pt>
                <c:pt idx="135">
                  <c:v>170</c:v>
                </c:pt>
                <c:pt idx="136">
                  <c:v>171</c:v>
                </c:pt>
                <c:pt idx="137">
                  <c:v>172</c:v>
                </c:pt>
                <c:pt idx="138">
                  <c:v>173</c:v>
                </c:pt>
                <c:pt idx="139">
                  <c:v>174</c:v>
                </c:pt>
                <c:pt idx="140">
                  <c:v>175</c:v>
                </c:pt>
                <c:pt idx="141">
                  <c:v>176</c:v>
                </c:pt>
                <c:pt idx="142">
                  <c:v>177</c:v>
                </c:pt>
                <c:pt idx="143">
                  <c:v>178</c:v>
                </c:pt>
                <c:pt idx="144">
                  <c:v>179</c:v>
                </c:pt>
                <c:pt idx="145">
                  <c:v>180</c:v>
                </c:pt>
                <c:pt idx="146">
                  <c:v>181</c:v>
                </c:pt>
                <c:pt idx="147">
                  <c:v>182</c:v>
                </c:pt>
                <c:pt idx="148">
                  <c:v>183</c:v>
                </c:pt>
                <c:pt idx="149">
                  <c:v>184</c:v>
                </c:pt>
                <c:pt idx="150">
                  <c:v>185</c:v>
                </c:pt>
                <c:pt idx="151">
                  <c:v>186</c:v>
                </c:pt>
                <c:pt idx="152">
                  <c:v>187</c:v>
                </c:pt>
                <c:pt idx="153">
                  <c:v>188</c:v>
                </c:pt>
                <c:pt idx="154">
                  <c:v>189</c:v>
                </c:pt>
                <c:pt idx="155">
                  <c:v>190</c:v>
                </c:pt>
                <c:pt idx="156">
                  <c:v>191</c:v>
                </c:pt>
                <c:pt idx="157">
                  <c:v>192</c:v>
                </c:pt>
                <c:pt idx="158">
                  <c:v>193</c:v>
                </c:pt>
                <c:pt idx="159">
                  <c:v>194</c:v>
                </c:pt>
              </c:numCache>
            </c:numRef>
          </c:xVal>
          <c:yVal>
            <c:numRef>
              <c:f>'exp1-endosome15'!$K$3:$K$176</c:f>
              <c:numCache>
                <c:formatCode>General</c:formatCode>
                <c:ptCount val="174"/>
                <c:pt idx="0">
                  <c:v>0.12810658850973522</c:v>
                </c:pt>
                <c:pt idx="1">
                  <c:v>9.2517271286299746E-2</c:v>
                </c:pt>
                <c:pt idx="2">
                  <c:v>0.16955767562879479</c:v>
                </c:pt>
                <c:pt idx="3">
                  <c:v>0.19094117295211893</c:v>
                </c:pt>
                <c:pt idx="4">
                  <c:v>0.18078775009719814</c:v>
                </c:pt>
                <c:pt idx="5">
                  <c:v>0</c:v>
                </c:pt>
                <c:pt idx="6">
                  <c:v>0.18128121542004388</c:v>
                </c:pt>
                <c:pt idx="7">
                  <c:v>0.12882435625205618</c:v>
                </c:pt>
                <c:pt idx="8">
                  <c:v>0.17343063073840329</c:v>
                </c:pt>
                <c:pt idx="9">
                  <c:v>0.21223494930765288</c:v>
                </c:pt>
                <c:pt idx="10">
                  <c:v>0.24079612405419151</c:v>
                </c:pt>
                <c:pt idx="11">
                  <c:v>0.23602595926668085</c:v>
                </c:pt>
                <c:pt idx="12">
                  <c:v>8.6565780422885028E-2</c:v>
                </c:pt>
                <c:pt idx="13">
                  <c:v>0.43166252953315204</c:v>
                </c:pt>
                <c:pt idx="14">
                  <c:v>0.48740915752011271</c:v>
                </c:pt>
                <c:pt idx="15">
                  <c:v>0.55226246373777554</c:v>
                </c:pt>
                <c:pt idx="16">
                  <c:v>0.60762030086431196</c:v>
                </c:pt>
                <c:pt idx="17">
                  <c:v>0.57174686724287427</c:v>
                </c:pt>
                <c:pt idx="18">
                  <c:v>0.68122140144151677</c:v>
                </c:pt>
                <c:pt idx="19">
                  <c:v>0.75598887459999353</c:v>
                </c:pt>
                <c:pt idx="20">
                  <c:v>0.70912462242426066</c:v>
                </c:pt>
                <c:pt idx="21">
                  <c:v>0.60945958070400996</c:v>
                </c:pt>
                <c:pt idx="22">
                  <c:v>0.70610401650865784</c:v>
                </c:pt>
                <c:pt idx="23">
                  <c:v>0.867467177079283</c:v>
                </c:pt>
                <c:pt idx="24">
                  <c:v>0.74230642701199234</c:v>
                </c:pt>
                <c:pt idx="25">
                  <c:v>0.80116338188234559</c:v>
                </c:pt>
                <c:pt idx="26">
                  <c:v>0.80449801118521391</c:v>
                </c:pt>
                <c:pt idx="27">
                  <c:v>0.88614409187427057</c:v>
                </c:pt>
                <c:pt idx="28">
                  <c:v>0.93019708705924564</c:v>
                </c:pt>
                <c:pt idx="29">
                  <c:v>0.85372491551275476</c:v>
                </c:pt>
                <c:pt idx="30">
                  <c:v>0.87231210933995296</c:v>
                </c:pt>
                <c:pt idx="31">
                  <c:v>0.9288662260370244</c:v>
                </c:pt>
                <c:pt idx="32">
                  <c:v>0.84841642491850311</c:v>
                </c:pt>
                <c:pt idx="33">
                  <c:v>0.91890719861231529</c:v>
                </c:pt>
                <c:pt idx="34">
                  <c:v>0.87530280826629192</c:v>
                </c:pt>
                <c:pt idx="35">
                  <c:v>0.74004844932260661</c:v>
                </c:pt>
                <c:pt idx="36">
                  <c:v>0.96759577713311595</c:v>
                </c:pt>
                <c:pt idx="37">
                  <c:v>0.83323862786733205</c:v>
                </c:pt>
                <c:pt idx="38">
                  <c:v>0.8920955827376853</c:v>
                </c:pt>
                <c:pt idx="39">
                  <c:v>0.95101235158656561</c:v>
                </c:pt>
                <c:pt idx="40">
                  <c:v>0.85006130932798973</c:v>
                </c:pt>
                <c:pt idx="41">
                  <c:v>0.87237192331847957</c:v>
                </c:pt>
                <c:pt idx="42">
                  <c:v>0.92693722522953581</c:v>
                </c:pt>
                <c:pt idx="43">
                  <c:v>0.83350779077070292</c:v>
                </c:pt>
                <c:pt idx="44">
                  <c:v>0.81433741065286924</c:v>
                </c:pt>
                <c:pt idx="45">
                  <c:v>0.79389598349134172</c:v>
                </c:pt>
                <c:pt idx="46">
                  <c:v>0.90479109967999449</c:v>
                </c:pt>
                <c:pt idx="47">
                  <c:v>0.96771540509016929</c:v>
                </c:pt>
                <c:pt idx="48">
                  <c:v>0.93433920507222512</c:v>
                </c:pt>
                <c:pt idx="49">
                  <c:v>0.97169303466220014</c:v>
                </c:pt>
                <c:pt idx="50">
                  <c:v>0.92584562012142191</c:v>
                </c:pt>
                <c:pt idx="51">
                  <c:v>0.90106767951670286</c:v>
                </c:pt>
                <c:pt idx="52">
                  <c:v>0.77155546251158924</c:v>
                </c:pt>
                <c:pt idx="53">
                  <c:v>0.86326524508777702</c:v>
                </c:pt>
                <c:pt idx="54">
                  <c:v>0.83171337141489898</c:v>
                </c:pt>
                <c:pt idx="55">
                  <c:v>0.7904716332206837</c:v>
                </c:pt>
                <c:pt idx="56">
                  <c:v>0.69940485091365856</c:v>
                </c:pt>
                <c:pt idx="57">
                  <c:v>0.7985614738164305</c:v>
                </c:pt>
                <c:pt idx="58">
                  <c:v>0.62725423931572788</c:v>
                </c:pt>
                <c:pt idx="59">
                  <c:v>0.65143404013517969</c:v>
                </c:pt>
                <c:pt idx="60">
                  <c:v>0.77678918563268251</c:v>
                </c:pt>
                <c:pt idx="61">
                  <c:v>0.78529772407811704</c:v>
                </c:pt>
                <c:pt idx="62">
                  <c:v>0.71002183210216241</c:v>
                </c:pt>
                <c:pt idx="63">
                  <c:v>0.74940933696204759</c:v>
                </c:pt>
                <c:pt idx="64">
                  <c:v>0.76137213266740444</c:v>
                </c:pt>
                <c:pt idx="65">
                  <c:v>0.7862846547238086</c:v>
                </c:pt>
                <c:pt idx="66">
                  <c:v>0.7410951939468251</c:v>
                </c:pt>
                <c:pt idx="67">
                  <c:v>0.73153991087717207</c:v>
                </c:pt>
                <c:pt idx="68">
                  <c:v>0.69787959446122561</c:v>
                </c:pt>
                <c:pt idx="69">
                  <c:v>0.62496635463707817</c:v>
                </c:pt>
                <c:pt idx="70">
                  <c:v>0.65322845949098318</c:v>
                </c:pt>
                <c:pt idx="71">
                  <c:v>0.62993091485480102</c:v>
                </c:pt>
                <c:pt idx="72">
                  <c:v>0.76016089960223687</c:v>
                </c:pt>
                <c:pt idx="73">
                  <c:v>0.93046624996261618</c:v>
                </c:pt>
                <c:pt idx="74">
                  <c:v>0.72575290845470553</c:v>
                </c:pt>
                <c:pt idx="75">
                  <c:v>1</c:v>
                </c:pt>
                <c:pt idx="76">
                  <c:v>0.84348177169004379</c:v>
                </c:pt>
                <c:pt idx="77">
                  <c:v>0.79413523940544872</c:v>
                </c:pt>
                <c:pt idx="78">
                  <c:v>0.85287256631874875</c:v>
                </c:pt>
                <c:pt idx="79">
                  <c:v>0.69621975655710755</c:v>
                </c:pt>
                <c:pt idx="80">
                  <c:v>0.678021353590334</c:v>
                </c:pt>
                <c:pt idx="81">
                  <c:v>0.58442743069055259</c:v>
                </c:pt>
                <c:pt idx="82">
                  <c:v>0.66555013906750038</c:v>
                </c:pt>
                <c:pt idx="83">
                  <c:v>0.3946077698358102</c:v>
                </c:pt>
                <c:pt idx="84">
                  <c:v>0.50411221102371628</c:v>
                </c:pt>
                <c:pt idx="85">
                  <c:v>0.32537308969106088</c:v>
                </c:pt>
                <c:pt idx="86">
                  <c:v>0.34297335287256631</c:v>
                </c:pt>
                <c:pt idx="87">
                  <c:v>0.26706941412208002</c:v>
                </c:pt>
                <c:pt idx="88">
                  <c:v>0.49367467177079283</c:v>
                </c:pt>
                <c:pt idx="89">
                  <c:v>0.50900200376828075</c:v>
                </c:pt>
                <c:pt idx="90">
                  <c:v>0.77713311600921153</c:v>
                </c:pt>
                <c:pt idx="91">
                  <c:v>0.59507431886831907</c:v>
                </c:pt>
                <c:pt idx="92">
                  <c:v>0.61841672398839576</c:v>
                </c:pt>
                <c:pt idx="93">
                  <c:v>0.58423303526034043</c:v>
                </c:pt>
                <c:pt idx="94">
                  <c:v>0.67649609713790104</c:v>
                </c:pt>
                <c:pt idx="95">
                  <c:v>0.66848102401531229</c:v>
                </c:pt>
                <c:pt idx="96">
                  <c:v>0.79220623859796024</c:v>
                </c:pt>
                <c:pt idx="97">
                  <c:v>0.7954361934384061</c:v>
                </c:pt>
                <c:pt idx="98">
                  <c:v>0.81388880581391876</c:v>
                </c:pt>
                <c:pt idx="99">
                  <c:v>0.76143194664593117</c:v>
                </c:pt>
                <c:pt idx="100">
                  <c:v>0.83524239614797946</c:v>
                </c:pt>
                <c:pt idx="101">
                  <c:v>0.60679785865956859</c:v>
                </c:pt>
                <c:pt idx="102">
                  <c:v>0.66439871998085942</c:v>
                </c:pt>
                <c:pt idx="103">
                  <c:v>0.47027245267218953</c:v>
                </c:pt>
                <c:pt idx="104">
                  <c:v>0.49149146155456508</c:v>
                </c:pt>
                <c:pt idx="105">
                  <c:v>0.48546520321799191</c:v>
                </c:pt>
                <c:pt idx="106">
                  <c:v>0.6229625863564312</c:v>
                </c:pt>
                <c:pt idx="107">
                  <c:v>0.54960074169333384</c:v>
                </c:pt>
                <c:pt idx="108">
                  <c:v>0.47773424649340546</c:v>
                </c:pt>
                <c:pt idx="109">
                  <c:v>0.52906959356401573</c:v>
                </c:pt>
                <c:pt idx="110">
                  <c:v>0.52077040404342512</c:v>
                </c:pt>
                <c:pt idx="111">
                  <c:v>0.58245356939916826</c:v>
                </c:pt>
                <c:pt idx="112">
                  <c:v>0.63180010168376333</c:v>
                </c:pt>
                <c:pt idx="113">
                  <c:v>0.56225139815174774</c:v>
                </c:pt>
                <c:pt idx="114">
                  <c:v>0.53256871130783257</c:v>
                </c:pt>
                <c:pt idx="115">
                  <c:v>0.42430541017435802</c:v>
                </c:pt>
                <c:pt idx="116">
                  <c:v>0.4457935819601041</c:v>
                </c:pt>
                <c:pt idx="117">
                  <c:v>0.25808236384843153</c:v>
                </c:pt>
                <c:pt idx="118">
                  <c:v>0.3523491940066395</c:v>
                </c:pt>
                <c:pt idx="119">
                  <c:v>0.52373119598050044</c:v>
                </c:pt>
                <c:pt idx="120">
                  <c:v>0.38028232197864648</c:v>
                </c:pt>
                <c:pt idx="121">
                  <c:v>0.43740467147172285</c:v>
                </c:pt>
                <c:pt idx="122">
                  <c:v>0.43543081018033897</c:v>
                </c:pt>
                <c:pt idx="123">
                  <c:v>0.49481113736280158</c:v>
                </c:pt>
                <c:pt idx="124">
                  <c:v>0.35299219427580247</c:v>
                </c:pt>
                <c:pt idx="125">
                  <c:v>0.46493405508867425</c:v>
                </c:pt>
                <c:pt idx="126">
                  <c:v>0.48219038789365071</c:v>
                </c:pt>
                <c:pt idx="127">
                  <c:v>0.6055716720997697</c:v>
                </c:pt>
                <c:pt idx="128">
                  <c:v>0.57104405299518501</c:v>
                </c:pt>
                <c:pt idx="129">
                  <c:v>0.58300684870054109</c:v>
                </c:pt>
                <c:pt idx="130">
                  <c:v>0.55289051051230675</c:v>
                </c:pt>
                <c:pt idx="131">
                  <c:v>0.52784340700421684</c:v>
                </c:pt>
                <c:pt idx="132">
                  <c:v>0.53484164249185007</c:v>
                </c:pt>
                <c:pt idx="133">
                  <c:v>0.65944911325776845</c:v>
                </c:pt>
                <c:pt idx="134">
                  <c:v>0.66321739390495538</c:v>
                </c:pt>
                <c:pt idx="135">
                  <c:v>0.61968777103209005</c:v>
                </c:pt>
                <c:pt idx="136">
                  <c:v>0.72905763076831065</c:v>
                </c:pt>
                <c:pt idx="137">
                  <c:v>0.67722881837485416</c:v>
                </c:pt>
                <c:pt idx="138">
                  <c:v>0.4876783204234828</c:v>
                </c:pt>
                <c:pt idx="139">
                  <c:v>0.62554954092771453</c:v>
                </c:pt>
                <c:pt idx="140">
                  <c:v>0.58218440649579817</c:v>
                </c:pt>
                <c:pt idx="141">
                  <c:v>0.55271106857672647</c:v>
                </c:pt>
                <c:pt idx="142">
                  <c:v>0.58269282531327571</c:v>
                </c:pt>
                <c:pt idx="143">
                  <c:v>0.57705535783712636</c:v>
                </c:pt>
                <c:pt idx="144">
                  <c:v>0.55592606992254101</c:v>
                </c:pt>
                <c:pt idx="145">
                  <c:v>0.4994317672039954</c:v>
                </c:pt>
                <c:pt idx="146">
                  <c:v>0.60818853366031611</c:v>
                </c:pt>
                <c:pt idx="147">
                  <c:v>0.57200107665161337</c:v>
                </c:pt>
                <c:pt idx="148">
                  <c:v>0.58779196698268354</c:v>
                </c:pt>
                <c:pt idx="149">
                  <c:v>0.38904506983282017</c:v>
                </c:pt>
                <c:pt idx="150">
                  <c:v>0.55552232556748504</c:v>
                </c:pt>
                <c:pt idx="151">
                  <c:v>0.4783922002572002</c:v>
                </c:pt>
                <c:pt idx="152">
                  <c:v>0.54417262314202797</c:v>
                </c:pt>
                <c:pt idx="153">
                  <c:v>0.56584023686335483</c:v>
                </c:pt>
                <c:pt idx="154">
                  <c:v>0.56597481831503982</c:v>
                </c:pt>
                <c:pt idx="155">
                  <c:v>0.58212459251727111</c:v>
                </c:pt>
                <c:pt idx="156">
                  <c:v>0.52672189490683941</c:v>
                </c:pt>
                <c:pt idx="157">
                  <c:v>0.53194066453330136</c:v>
                </c:pt>
                <c:pt idx="158">
                  <c:v>0.55499895325537574</c:v>
                </c:pt>
                <c:pt idx="159">
                  <c:v>0.57418428686784118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D0-477D-A280-979BDC0C2129}"/>
            </c:ext>
          </c:extLst>
        </c:ser>
        <c:ser>
          <c:idx val="1"/>
          <c:order val="1"/>
          <c:tx>
            <c:strRef>
              <c:f>'exp1-endosome15'!$L$2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'exp1-endosome15'!$J$3:$J$176</c:f>
              <c:numCache>
                <c:formatCode>General</c:formatCode>
                <c:ptCount val="174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57</c:v>
                </c:pt>
                <c:pt idx="23">
                  <c:v>58</c:v>
                </c:pt>
                <c:pt idx="24">
                  <c:v>59</c:v>
                </c:pt>
                <c:pt idx="25">
                  <c:v>60</c:v>
                </c:pt>
                <c:pt idx="26">
                  <c:v>61</c:v>
                </c:pt>
                <c:pt idx="27">
                  <c:v>62</c:v>
                </c:pt>
                <c:pt idx="28">
                  <c:v>63</c:v>
                </c:pt>
                <c:pt idx="29">
                  <c:v>64</c:v>
                </c:pt>
                <c:pt idx="30">
                  <c:v>65</c:v>
                </c:pt>
                <c:pt idx="31">
                  <c:v>66</c:v>
                </c:pt>
                <c:pt idx="32">
                  <c:v>67</c:v>
                </c:pt>
                <c:pt idx="33">
                  <c:v>68</c:v>
                </c:pt>
                <c:pt idx="34">
                  <c:v>69</c:v>
                </c:pt>
                <c:pt idx="35">
                  <c:v>70</c:v>
                </c:pt>
                <c:pt idx="36">
                  <c:v>71</c:v>
                </c:pt>
                <c:pt idx="37">
                  <c:v>72</c:v>
                </c:pt>
                <c:pt idx="38">
                  <c:v>73</c:v>
                </c:pt>
                <c:pt idx="39">
                  <c:v>74</c:v>
                </c:pt>
                <c:pt idx="40">
                  <c:v>75</c:v>
                </c:pt>
                <c:pt idx="41">
                  <c:v>76</c:v>
                </c:pt>
                <c:pt idx="42">
                  <c:v>77</c:v>
                </c:pt>
                <c:pt idx="43">
                  <c:v>78</c:v>
                </c:pt>
                <c:pt idx="44">
                  <c:v>79</c:v>
                </c:pt>
                <c:pt idx="45">
                  <c:v>80</c:v>
                </c:pt>
                <c:pt idx="46">
                  <c:v>81</c:v>
                </c:pt>
                <c:pt idx="47">
                  <c:v>82</c:v>
                </c:pt>
                <c:pt idx="48">
                  <c:v>83</c:v>
                </c:pt>
                <c:pt idx="49">
                  <c:v>84</c:v>
                </c:pt>
                <c:pt idx="50">
                  <c:v>85</c:v>
                </c:pt>
                <c:pt idx="51">
                  <c:v>86</c:v>
                </c:pt>
                <c:pt idx="52">
                  <c:v>87</c:v>
                </c:pt>
                <c:pt idx="53">
                  <c:v>88</c:v>
                </c:pt>
                <c:pt idx="54">
                  <c:v>89</c:v>
                </c:pt>
                <c:pt idx="55">
                  <c:v>90</c:v>
                </c:pt>
                <c:pt idx="56">
                  <c:v>91</c:v>
                </c:pt>
                <c:pt idx="57">
                  <c:v>92</c:v>
                </c:pt>
                <c:pt idx="58">
                  <c:v>93</c:v>
                </c:pt>
                <c:pt idx="59">
                  <c:v>94</c:v>
                </c:pt>
                <c:pt idx="60">
                  <c:v>95</c:v>
                </c:pt>
                <c:pt idx="61">
                  <c:v>96</c:v>
                </c:pt>
                <c:pt idx="62">
                  <c:v>97</c:v>
                </c:pt>
                <c:pt idx="63">
                  <c:v>98</c:v>
                </c:pt>
                <c:pt idx="64">
                  <c:v>99</c:v>
                </c:pt>
                <c:pt idx="65">
                  <c:v>100</c:v>
                </c:pt>
                <c:pt idx="66">
                  <c:v>101</c:v>
                </c:pt>
                <c:pt idx="67">
                  <c:v>102</c:v>
                </c:pt>
                <c:pt idx="68">
                  <c:v>103</c:v>
                </c:pt>
                <c:pt idx="69">
                  <c:v>104</c:v>
                </c:pt>
                <c:pt idx="70">
                  <c:v>105</c:v>
                </c:pt>
                <c:pt idx="71">
                  <c:v>106</c:v>
                </c:pt>
                <c:pt idx="72">
                  <c:v>107</c:v>
                </c:pt>
                <c:pt idx="73">
                  <c:v>108</c:v>
                </c:pt>
                <c:pt idx="74">
                  <c:v>109</c:v>
                </c:pt>
                <c:pt idx="75">
                  <c:v>110</c:v>
                </c:pt>
                <c:pt idx="76">
                  <c:v>111</c:v>
                </c:pt>
                <c:pt idx="77">
                  <c:v>112</c:v>
                </c:pt>
                <c:pt idx="78">
                  <c:v>113</c:v>
                </c:pt>
                <c:pt idx="79">
                  <c:v>114</c:v>
                </c:pt>
                <c:pt idx="80">
                  <c:v>115</c:v>
                </c:pt>
                <c:pt idx="81">
                  <c:v>116</c:v>
                </c:pt>
                <c:pt idx="82">
                  <c:v>117</c:v>
                </c:pt>
                <c:pt idx="83">
                  <c:v>118</c:v>
                </c:pt>
                <c:pt idx="84">
                  <c:v>119</c:v>
                </c:pt>
                <c:pt idx="85">
                  <c:v>120</c:v>
                </c:pt>
                <c:pt idx="86">
                  <c:v>121</c:v>
                </c:pt>
                <c:pt idx="87">
                  <c:v>122</c:v>
                </c:pt>
                <c:pt idx="88">
                  <c:v>123</c:v>
                </c:pt>
                <c:pt idx="89">
                  <c:v>124</c:v>
                </c:pt>
                <c:pt idx="90">
                  <c:v>125</c:v>
                </c:pt>
                <c:pt idx="91">
                  <c:v>126</c:v>
                </c:pt>
                <c:pt idx="92">
                  <c:v>127</c:v>
                </c:pt>
                <c:pt idx="93">
                  <c:v>128</c:v>
                </c:pt>
                <c:pt idx="94">
                  <c:v>129</c:v>
                </c:pt>
                <c:pt idx="95">
                  <c:v>130</c:v>
                </c:pt>
                <c:pt idx="96">
                  <c:v>131</c:v>
                </c:pt>
                <c:pt idx="97">
                  <c:v>132</c:v>
                </c:pt>
                <c:pt idx="98">
                  <c:v>133</c:v>
                </c:pt>
                <c:pt idx="99">
                  <c:v>134</c:v>
                </c:pt>
                <c:pt idx="100">
                  <c:v>135</c:v>
                </c:pt>
                <c:pt idx="101">
                  <c:v>136</c:v>
                </c:pt>
                <c:pt idx="102">
                  <c:v>137</c:v>
                </c:pt>
                <c:pt idx="103">
                  <c:v>138</c:v>
                </c:pt>
                <c:pt idx="104">
                  <c:v>139</c:v>
                </c:pt>
                <c:pt idx="105">
                  <c:v>140</c:v>
                </c:pt>
                <c:pt idx="106">
                  <c:v>141</c:v>
                </c:pt>
                <c:pt idx="107">
                  <c:v>142</c:v>
                </c:pt>
                <c:pt idx="108">
                  <c:v>143</c:v>
                </c:pt>
                <c:pt idx="109">
                  <c:v>144</c:v>
                </c:pt>
                <c:pt idx="110">
                  <c:v>145</c:v>
                </c:pt>
                <c:pt idx="111">
                  <c:v>146</c:v>
                </c:pt>
                <c:pt idx="112">
                  <c:v>147</c:v>
                </c:pt>
                <c:pt idx="113">
                  <c:v>148</c:v>
                </c:pt>
                <c:pt idx="114">
                  <c:v>149</c:v>
                </c:pt>
                <c:pt idx="115">
                  <c:v>150</c:v>
                </c:pt>
                <c:pt idx="116">
                  <c:v>151</c:v>
                </c:pt>
                <c:pt idx="117">
                  <c:v>152</c:v>
                </c:pt>
                <c:pt idx="118">
                  <c:v>153</c:v>
                </c:pt>
                <c:pt idx="119">
                  <c:v>154</c:v>
                </c:pt>
                <c:pt idx="120">
                  <c:v>155</c:v>
                </c:pt>
                <c:pt idx="121">
                  <c:v>156</c:v>
                </c:pt>
                <c:pt idx="122">
                  <c:v>157</c:v>
                </c:pt>
                <c:pt idx="123">
                  <c:v>158</c:v>
                </c:pt>
                <c:pt idx="124">
                  <c:v>159</c:v>
                </c:pt>
                <c:pt idx="125">
                  <c:v>160</c:v>
                </c:pt>
                <c:pt idx="126">
                  <c:v>161</c:v>
                </c:pt>
                <c:pt idx="127">
                  <c:v>162</c:v>
                </c:pt>
                <c:pt idx="128">
                  <c:v>163</c:v>
                </c:pt>
                <c:pt idx="129">
                  <c:v>164</c:v>
                </c:pt>
                <c:pt idx="130">
                  <c:v>165</c:v>
                </c:pt>
                <c:pt idx="131">
                  <c:v>166</c:v>
                </c:pt>
                <c:pt idx="132">
                  <c:v>167</c:v>
                </c:pt>
                <c:pt idx="133">
                  <c:v>168</c:v>
                </c:pt>
                <c:pt idx="134">
                  <c:v>169</c:v>
                </c:pt>
                <c:pt idx="135">
                  <c:v>170</c:v>
                </c:pt>
                <c:pt idx="136">
                  <c:v>171</c:v>
                </c:pt>
                <c:pt idx="137">
                  <c:v>172</c:v>
                </c:pt>
                <c:pt idx="138">
                  <c:v>173</c:v>
                </c:pt>
                <c:pt idx="139">
                  <c:v>174</c:v>
                </c:pt>
                <c:pt idx="140">
                  <c:v>175</c:v>
                </c:pt>
                <c:pt idx="141">
                  <c:v>176</c:v>
                </c:pt>
                <c:pt idx="142">
                  <c:v>177</c:v>
                </c:pt>
                <c:pt idx="143">
                  <c:v>178</c:v>
                </c:pt>
                <c:pt idx="144">
                  <c:v>179</c:v>
                </c:pt>
                <c:pt idx="145">
                  <c:v>180</c:v>
                </c:pt>
                <c:pt idx="146">
                  <c:v>181</c:v>
                </c:pt>
                <c:pt idx="147">
                  <c:v>182</c:v>
                </c:pt>
                <c:pt idx="148">
                  <c:v>183</c:v>
                </c:pt>
                <c:pt idx="149">
                  <c:v>184</c:v>
                </c:pt>
                <c:pt idx="150">
                  <c:v>185</c:v>
                </c:pt>
                <c:pt idx="151">
                  <c:v>186</c:v>
                </c:pt>
                <c:pt idx="152">
                  <c:v>187</c:v>
                </c:pt>
                <c:pt idx="153">
                  <c:v>188</c:v>
                </c:pt>
                <c:pt idx="154">
                  <c:v>189</c:v>
                </c:pt>
                <c:pt idx="155">
                  <c:v>190</c:v>
                </c:pt>
                <c:pt idx="156">
                  <c:v>191</c:v>
                </c:pt>
                <c:pt idx="157">
                  <c:v>192</c:v>
                </c:pt>
                <c:pt idx="158">
                  <c:v>193</c:v>
                </c:pt>
                <c:pt idx="159">
                  <c:v>194</c:v>
                </c:pt>
              </c:numCache>
            </c:numRef>
          </c:xVal>
          <c:yVal>
            <c:numRef>
              <c:f>'exp1-endosome15'!$L$3:$L$176</c:f>
              <c:numCache>
                <c:formatCode>General</c:formatCode>
                <c:ptCount val="174"/>
                <c:pt idx="0">
                  <c:v>0.19960007719249245</c:v>
                </c:pt>
                <c:pt idx="1">
                  <c:v>0.20718793497764304</c:v>
                </c:pt>
                <c:pt idx="2">
                  <c:v>6.2008565081893736E-2</c:v>
                </c:pt>
                <c:pt idx="3">
                  <c:v>0.53345350178815554</c:v>
                </c:pt>
                <c:pt idx="4">
                  <c:v>0.29767149667210002</c:v>
                </c:pt>
                <c:pt idx="5">
                  <c:v>0.13950079450783634</c:v>
                </c:pt>
                <c:pt idx="6">
                  <c:v>0.13128061524058993</c:v>
                </c:pt>
                <c:pt idx="7">
                  <c:v>0.35133670297724873</c:v>
                </c:pt>
                <c:pt idx="8">
                  <c:v>0.31662061121672641</c:v>
                </c:pt>
                <c:pt idx="9">
                  <c:v>0.65704771563599595</c:v>
                </c:pt>
                <c:pt idx="10">
                  <c:v>1</c:v>
                </c:pt>
                <c:pt idx="11">
                  <c:v>0.87886937634214302</c:v>
                </c:pt>
                <c:pt idx="12">
                  <c:v>0.11143229027662015</c:v>
                </c:pt>
                <c:pt idx="13">
                  <c:v>0.45089448853814645</c:v>
                </c:pt>
                <c:pt idx="14">
                  <c:v>0.70343301292974225</c:v>
                </c:pt>
                <c:pt idx="15">
                  <c:v>0.7518589840975255</c:v>
                </c:pt>
                <c:pt idx="16">
                  <c:v>0.60829737175986565</c:v>
                </c:pt>
                <c:pt idx="17">
                  <c:v>0.12181221694375224</c:v>
                </c:pt>
                <c:pt idx="18">
                  <c:v>0.32824465092980037</c:v>
                </c:pt>
                <c:pt idx="19">
                  <c:v>0.46703921624984074</c:v>
                </c:pt>
                <c:pt idx="20">
                  <c:v>0.70705038452536895</c:v>
                </c:pt>
                <c:pt idx="21">
                  <c:v>0.30240569582051913</c:v>
                </c:pt>
                <c:pt idx="22">
                  <c:v>0.54010108931746215</c:v>
                </c:pt>
                <c:pt idx="23">
                  <c:v>0.31642352400152773</c:v>
                </c:pt>
                <c:pt idx="24">
                  <c:v>0.52010494894209314</c:v>
                </c:pt>
                <c:pt idx="25">
                  <c:v>0.4657047715635993</c:v>
                </c:pt>
                <c:pt idx="26">
                  <c:v>0.83417574431218589</c:v>
                </c:pt>
                <c:pt idx="27">
                  <c:v>0.83616304039877298</c:v>
                </c:pt>
                <c:pt idx="28">
                  <c:v>0.80441968080083093</c:v>
                </c:pt>
                <c:pt idx="29">
                  <c:v>0.25609020024882262</c:v>
                </c:pt>
                <c:pt idx="30">
                  <c:v>0.68250892024947929</c:v>
                </c:pt>
                <c:pt idx="31">
                  <c:v>0.57434499295823793</c:v>
                </c:pt>
                <c:pt idx="32">
                  <c:v>0</c:v>
                </c:pt>
                <c:pt idx="33">
                  <c:v>0.16574624199846419</c:v>
                </c:pt>
                <c:pt idx="34">
                  <c:v>0.18121758839156296</c:v>
                </c:pt>
                <c:pt idx="35">
                  <c:v>0.40853716120502376</c:v>
                </c:pt>
                <c:pt idx="36">
                  <c:v>0.36704619642204594</c:v>
                </c:pt>
                <c:pt idx="37">
                  <c:v>6.611865471551695E-2</c:v>
                </c:pt>
                <c:pt idx="38">
                  <c:v>9.012634111690962E-2</c:v>
                </c:pt>
                <c:pt idx="39">
                  <c:v>0.18701113132167502</c:v>
                </c:pt>
                <c:pt idx="40">
                  <c:v>0.29253491112598379</c:v>
                </c:pt>
                <c:pt idx="41">
                  <c:v>0.46449761237050752</c:v>
                </c:pt>
                <c:pt idx="42">
                  <c:v>0.19649595355311314</c:v>
                </c:pt>
                <c:pt idx="43">
                  <c:v>0.39614940853305514</c:v>
                </c:pt>
                <c:pt idx="44">
                  <c:v>9.0504091612707074E-2</c:v>
                </c:pt>
                <c:pt idx="45">
                  <c:v>0.37837049932867145</c:v>
                </c:pt>
                <c:pt idx="46">
                  <c:v>0.37749592481122757</c:v>
                </c:pt>
                <c:pt idx="47">
                  <c:v>0.36236537506107663</c:v>
                </c:pt>
                <c:pt idx="48">
                  <c:v>0.13543587069436294</c:v>
                </c:pt>
                <c:pt idx="49">
                  <c:v>0.43463889926790317</c:v>
                </c:pt>
                <c:pt idx="50">
                  <c:v>7.2450081503775368E-2</c:v>
                </c:pt>
                <c:pt idx="51">
                  <c:v>0.2996464748077371</c:v>
                </c:pt>
                <c:pt idx="52">
                  <c:v>0.45658948786065939</c:v>
                </c:pt>
                <c:pt idx="53">
                  <c:v>0.32523085893071946</c:v>
                </c:pt>
                <c:pt idx="54">
                  <c:v>0.33634575667119709</c:v>
                </c:pt>
                <c:pt idx="55">
                  <c:v>0.36109662611323462</c:v>
                </c:pt>
                <c:pt idx="56">
                  <c:v>0.32510767942122043</c:v>
                </c:pt>
                <c:pt idx="57">
                  <c:v>0.29487942779011855</c:v>
                </c:pt>
                <c:pt idx="58">
                  <c:v>0.13206485811773491</c:v>
                </c:pt>
                <c:pt idx="59">
                  <c:v>0.23973606737097947</c:v>
                </c:pt>
                <c:pt idx="60">
                  <c:v>0.44552796790763199</c:v>
                </c:pt>
                <c:pt idx="61">
                  <c:v>0.27386910945320631</c:v>
                </c:pt>
                <c:pt idx="62">
                  <c:v>0.25958439233494973</c:v>
                </c:pt>
                <c:pt idx="63">
                  <c:v>0.25411111612953569</c:v>
                </c:pt>
                <c:pt idx="64">
                  <c:v>0.2584963066677069</c:v>
                </c:pt>
                <c:pt idx="65">
                  <c:v>0.18590251573618236</c:v>
                </c:pt>
                <c:pt idx="66">
                  <c:v>0.15843348511786229</c:v>
                </c:pt>
                <c:pt idx="67">
                  <c:v>0.22578804091202109</c:v>
                </c:pt>
                <c:pt idx="68">
                  <c:v>0.29965468677503709</c:v>
                </c:pt>
                <c:pt idx="69">
                  <c:v>0.38977281592464719</c:v>
                </c:pt>
                <c:pt idx="70">
                  <c:v>0.26535329936316182</c:v>
                </c:pt>
                <c:pt idx="71">
                  <c:v>0.35941317281674579</c:v>
                </c:pt>
                <c:pt idx="72">
                  <c:v>0.29088841168234453</c:v>
                </c:pt>
                <c:pt idx="73">
                  <c:v>0.2159418921193855</c:v>
                </c:pt>
                <c:pt idx="74">
                  <c:v>0.34048869417401983</c:v>
                </c:pt>
                <c:pt idx="75">
                  <c:v>0.13012272785129758</c:v>
                </c:pt>
                <c:pt idx="76">
                  <c:v>0.29681334608925591</c:v>
                </c:pt>
                <c:pt idx="77">
                  <c:v>0.10308482551622476</c:v>
                </c:pt>
                <c:pt idx="78">
                  <c:v>0.14653845048389003</c:v>
                </c:pt>
                <c:pt idx="79">
                  <c:v>0.25350753653298969</c:v>
                </c:pt>
                <c:pt idx="80">
                  <c:v>0.1852127104829871</c:v>
                </c:pt>
                <c:pt idx="81">
                  <c:v>0.2375886379220439</c:v>
                </c:pt>
                <c:pt idx="82">
                  <c:v>0.13653627431255538</c:v>
                </c:pt>
                <c:pt idx="83">
                  <c:v>8.0329464128073694E-2</c:v>
                </c:pt>
                <c:pt idx="84">
                  <c:v>9.7373402259112327E-2</c:v>
                </c:pt>
                <c:pt idx="85">
                  <c:v>0.42508838129806559</c:v>
                </c:pt>
                <c:pt idx="86">
                  <c:v>5.6424427317930258E-2</c:v>
                </c:pt>
                <c:pt idx="87">
                  <c:v>0.48714621818375925</c:v>
                </c:pt>
                <c:pt idx="88">
                  <c:v>0.42200889356058557</c:v>
                </c:pt>
                <c:pt idx="89">
                  <c:v>0.20033915424948764</c:v>
                </c:pt>
                <c:pt idx="90">
                  <c:v>0.2420887960024142</c:v>
                </c:pt>
                <c:pt idx="91">
                  <c:v>0.14770454984048256</c:v>
                </c:pt>
                <c:pt idx="92">
                  <c:v>0.19357659917798198</c:v>
                </c:pt>
                <c:pt idx="93">
                  <c:v>0.36894726685198359</c:v>
                </c:pt>
                <c:pt idx="94">
                  <c:v>0.19351911540688277</c:v>
                </c:pt>
                <c:pt idx="95">
                  <c:v>0.36781401536459074</c:v>
                </c:pt>
                <c:pt idx="96">
                  <c:v>0.41525865644002996</c:v>
                </c:pt>
                <c:pt idx="97">
                  <c:v>0.19963292506169239</c:v>
                </c:pt>
                <c:pt idx="98">
                  <c:v>0.52003514722004407</c:v>
                </c:pt>
                <c:pt idx="99">
                  <c:v>0.31514656308638572</c:v>
                </c:pt>
                <c:pt idx="100">
                  <c:v>0.4460863816840282</c:v>
                </c:pt>
                <c:pt idx="101">
                  <c:v>0.26030293947369482</c:v>
                </c:pt>
                <c:pt idx="102">
                  <c:v>0.24970128968946428</c:v>
                </c:pt>
                <c:pt idx="103">
                  <c:v>0.2665727765072039</c:v>
                </c:pt>
                <c:pt idx="104">
                  <c:v>3.6703387847109442E-2</c:v>
                </c:pt>
                <c:pt idx="105">
                  <c:v>0.19262811695483822</c:v>
                </c:pt>
                <c:pt idx="106">
                  <c:v>0.63035882191117132</c:v>
                </c:pt>
                <c:pt idx="107">
                  <c:v>0.2686421922667902</c:v>
                </c:pt>
                <c:pt idx="108">
                  <c:v>0.34258685181915571</c:v>
                </c:pt>
                <c:pt idx="109">
                  <c:v>9.6535781594517547E-2</c:v>
                </c:pt>
                <c:pt idx="110">
                  <c:v>0.35208399200154389</c:v>
                </c:pt>
                <c:pt idx="111">
                  <c:v>0.35996337462584221</c:v>
                </c:pt>
                <c:pt idx="112">
                  <c:v>0.42079352240019402</c:v>
                </c:pt>
                <c:pt idx="113">
                  <c:v>0.30163377089432425</c:v>
                </c:pt>
                <c:pt idx="114">
                  <c:v>0.29121278439069243</c:v>
                </c:pt>
                <c:pt idx="115">
                  <c:v>0.44378703084004301</c:v>
                </c:pt>
                <c:pt idx="116">
                  <c:v>0.17245952526617064</c:v>
                </c:pt>
                <c:pt idx="117">
                  <c:v>0.22937667062209724</c:v>
                </c:pt>
                <c:pt idx="118">
                  <c:v>0.31818499098736558</c:v>
                </c:pt>
                <c:pt idx="119">
                  <c:v>0.19519846271972152</c:v>
                </c:pt>
                <c:pt idx="120">
                  <c:v>0.53985473029846376</c:v>
                </c:pt>
                <c:pt idx="121">
                  <c:v>0.46282647702496854</c:v>
                </c:pt>
                <c:pt idx="122">
                  <c:v>0.44028052080296604</c:v>
                </c:pt>
                <c:pt idx="123">
                  <c:v>0.46583205705674874</c:v>
                </c:pt>
                <c:pt idx="124">
                  <c:v>0.3446439496277926</c:v>
                </c:pt>
                <c:pt idx="125">
                  <c:v>0.47506230830188823</c:v>
                </c:pt>
                <c:pt idx="126">
                  <c:v>0.26584191141750896</c:v>
                </c:pt>
                <c:pt idx="127">
                  <c:v>0.35149273035594797</c:v>
                </c:pt>
                <c:pt idx="128">
                  <c:v>0.36472220967616126</c:v>
                </c:pt>
                <c:pt idx="129">
                  <c:v>0.40826616628412588</c:v>
                </c:pt>
                <c:pt idx="130">
                  <c:v>0.71840753530119439</c:v>
                </c:pt>
                <c:pt idx="131">
                  <c:v>0.51107589089580241</c:v>
                </c:pt>
                <c:pt idx="132">
                  <c:v>0.71270432401138173</c:v>
                </c:pt>
                <c:pt idx="133">
                  <c:v>0.37926560376436591</c:v>
                </c:pt>
                <c:pt idx="134">
                  <c:v>0.22256073776314222</c:v>
                </c:pt>
                <c:pt idx="135">
                  <c:v>0.65458412544601252</c:v>
                </c:pt>
                <c:pt idx="136">
                  <c:v>0.25319958775924173</c:v>
                </c:pt>
                <c:pt idx="137">
                  <c:v>0.42835263829979453</c:v>
                </c:pt>
                <c:pt idx="138">
                  <c:v>0.38819201221940708</c:v>
                </c:pt>
                <c:pt idx="139">
                  <c:v>0.36904991644323282</c:v>
                </c:pt>
                <c:pt idx="140">
                  <c:v>0.52128747223328564</c:v>
                </c:pt>
                <c:pt idx="141">
                  <c:v>0.22187914447724671</c:v>
                </c:pt>
                <c:pt idx="142">
                  <c:v>0.34645879440108074</c:v>
                </c:pt>
                <c:pt idx="143">
                  <c:v>0.36627016551220071</c:v>
                </c:pt>
                <c:pt idx="144">
                  <c:v>0.45408483783417575</c:v>
                </c:pt>
                <c:pt idx="145">
                  <c:v>0.24039713073862537</c:v>
                </c:pt>
                <c:pt idx="146">
                  <c:v>0.1771567705617399</c:v>
                </c:pt>
                <c:pt idx="147">
                  <c:v>0.3817661478071992</c:v>
                </c:pt>
                <c:pt idx="148">
                  <c:v>0.41547216758982869</c:v>
                </c:pt>
                <c:pt idx="149">
                  <c:v>0.37599724077898711</c:v>
                </c:pt>
                <c:pt idx="150">
                  <c:v>0.24913055796211844</c:v>
                </c:pt>
                <c:pt idx="151">
                  <c:v>0.22795600027920676</c:v>
                </c:pt>
                <c:pt idx="152">
                  <c:v>0.24799730647472584</c:v>
                </c:pt>
                <c:pt idx="153">
                  <c:v>0.33528230690585403</c:v>
                </c:pt>
                <c:pt idx="154">
                  <c:v>0.49720998410984318</c:v>
                </c:pt>
                <c:pt idx="155">
                  <c:v>0.58809593220199807</c:v>
                </c:pt>
                <c:pt idx="156">
                  <c:v>0.53945644988441666</c:v>
                </c:pt>
                <c:pt idx="157">
                  <c:v>0.49726746788094262</c:v>
                </c:pt>
                <c:pt idx="158">
                  <c:v>0.80889930896295159</c:v>
                </c:pt>
                <c:pt idx="159">
                  <c:v>0.45389185660262737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D0-477D-A280-979BDC0C2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'exp1-endosome16'!$J$3:$J$176</c:f>
              <c:numCache>
                <c:formatCode>General</c:formatCode>
                <c:ptCount val="174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  <c:pt idx="51">
                  <c:v>75</c:v>
                </c:pt>
                <c:pt idx="52">
                  <c:v>76</c:v>
                </c:pt>
                <c:pt idx="53">
                  <c:v>77</c:v>
                </c:pt>
                <c:pt idx="54">
                  <c:v>78</c:v>
                </c:pt>
                <c:pt idx="55">
                  <c:v>79</c:v>
                </c:pt>
                <c:pt idx="56">
                  <c:v>80</c:v>
                </c:pt>
                <c:pt idx="57">
                  <c:v>81</c:v>
                </c:pt>
                <c:pt idx="58">
                  <c:v>82</c:v>
                </c:pt>
                <c:pt idx="59">
                  <c:v>83</c:v>
                </c:pt>
                <c:pt idx="60">
                  <c:v>84</c:v>
                </c:pt>
                <c:pt idx="61">
                  <c:v>85</c:v>
                </c:pt>
                <c:pt idx="62">
                  <c:v>86</c:v>
                </c:pt>
                <c:pt idx="63">
                  <c:v>87</c:v>
                </c:pt>
                <c:pt idx="64">
                  <c:v>88</c:v>
                </c:pt>
                <c:pt idx="65">
                  <c:v>89</c:v>
                </c:pt>
                <c:pt idx="66">
                  <c:v>90</c:v>
                </c:pt>
                <c:pt idx="67">
                  <c:v>91</c:v>
                </c:pt>
                <c:pt idx="68">
                  <c:v>92</c:v>
                </c:pt>
                <c:pt idx="69">
                  <c:v>93</c:v>
                </c:pt>
                <c:pt idx="70">
                  <c:v>94</c:v>
                </c:pt>
                <c:pt idx="71">
                  <c:v>95</c:v>
                </c:pt>
                <c:pt idx="72">
                  <c:v>96</c:v>
                </c:pt>
                <c:pt idx="73">
                  <c:v>97</c:v>
                </c:pt>
                <c:pt idx="74">
                  <c:v>98</c:v>
                </c:pt>
                <c:pt idx="75">
                  <c:v>99</c:v>
                </c:pt>
                <c:pt idx="76">
                  <c:v>100</c:v>
                </c:pt>
                <c:pt idx="77">
                  <c:v>101</c:v>
                </c:pt>
                <c:pt idx="78">
                  <c:v>102</c:v>
                </c:pt>
                <c:pt idx="79">
                  <c:v>103</c:v>
                </c:pt>
                <c:pt idx="80">
                  <c:v>104</c:v>
                </c:pt>
                <c:pt idx="81">
                  <c:v>105</c:v>
                </c:pt>
                <c:pt idx="82">
                  <c:v>106</c:v>
                </c:pt>
                <c:pt idx="83">
                  <c:v>107</c:v>
                </c:pt>
                <c:pt idx="84">
                  <c:v>108</c:v>
                </c:pt>
                <c:pt idx="85">
                  <c:v>109</c:v>
                </c:pt>
                <c:pt idx="86">
                  <c:v>110</c:v>
                </c:pt>
                <c:pt idx="87">
                  <c:v>111</c:v>
                </c:pt>
                <c:pt idx="88">
                  <c:v>112</c:v>
                </c:pt>
                <c:pt idx="89">
                  <c:v>113</c:v>
                </c:pt>
                <c:pt idx="90">
                  <c:v>114</c:v>
                </c:pt>
                <c:pt idx="91">
                  <c:v>115</c:v>
                </c:pt>
                <c:pt idx="92">
                  <c:v>116</c:v>
                </c:pt>
                <c:pt idx="93">
                  <c:v>117</c:v>
                </c:pt>
                <c:pt idx="94">
                  <c:v>118</c:v>
                </c:pt>
                <c:pt idx="95">
                  <c:v>119</c:v>
                </c:pt>
                <c:pt idx="96">
                  <c:v>120</c:v>
                </c:pt>
                <c:pt idx="97">
                  <c:v>121</c:v>
                </c:pt>
                <c:pt idx="98">
                  <c:v>122</c:v>
                </c:pt>
                <c:pt idx="99">
                  <c:v>123</c:v>
                </c:pt>
                <c:pt idx="100">
                  <c:v>124</c:v>
                </c:pt>
                <c:pt idx="101">
                  <c:v>125</c:v>
                </c:pt>
                <c:pt idx="102">
                  <c:v>126</c:v>
                </c:pt>
                <c:pt idx="103">
                  <c:v>127</c:v>
                </c:pt>
                <c:pt idx="104">
                  <c:v>128</c:v>
                </c:pt>
                <c:pt idx="105">
                  <c:v>129</c:v>
                </c:pt>
                <c:pt idx="106">
                  <c:v>130</c:v>
                </c:pt>
                <c:pt idx="107">
                  <c:v>131</c:v>
                </c:pt>
                <c:pt idx="108">
                  <c:v>132</c:v>
                </c:pt>
                <c:pt idx="109">
                  <c:v>133</c:v>
                </c:pt>
                <c:pt idx="110">
                  <c:v>134</c:v>
                </c:pt>
                <c:pt idx="111">
                  <c:v>135</c:v>
                </c:pt>
                <c:pt idx="112">
                  <c:v>136</c:v>
                </c:pt>
                <c:pt idx="113">
                  <c:v>137</c:v>
                </c:pt>
                <c:pt idx="114">
                  <c:v>138</c:v>
                </c:pt>
                <c:pt idx="115">
                  <c:v>139</c:v>
                </c:pt>
                <c:pt idx="116">
                  <c:v>140</c:v>
                </c:pt>
                <c:pt idx="117">
                  <c:v>141</c:v>
                </c:pt>
                <c:pt idx="118">
                  <c:v>142</c:v>
                </c:pt>
                <c:pt idx="119">
                  <c:v>143</c:v>
                </c:pt>
                <c:pt idx="120">
                  <c:v>144</c:v>
                </c:pt>
                <c:pt idx="121">
                  <c:v>145</c:v>
                </c:pt>
                <c:pt idx="122">
                  <c:v>146</c:v>
                </c:pt>
                <c:pt idx="123">
                  <c:v>147</c:v>
                </c:pt>
                <c:pt idx="124">
                  <c:v>148</c:v>
                </c:pt>
                <c:pt idx="125">
                  <c:v>149</c:v>
                </c:pt>
                <c:pt idx="126">
                  <c:v>150</c:v>
                </c:pt>
                <c:pt idx="127">
                  <c:v>151</c:v>
                </c:pt>
                <c:pt idx="128">
                  <c:v>152</c:v>
                </c:pt>
                <c:pt idx="129">
                  <c:v>153</c:v>
                </c:pt>
                <c:pt idx="130">
                  <c:v>154</c:v>
                </c:pt>
                <c:pt idx="131">
                  <c:v>155</c:v>
                </c:pt>
                <c:pt idx="132">
                  <c:v>156</c:v>
                </c:pt>
                <c:pt idx="133">
                  <c:v>157</c:v>
                </c:pt>
                <c:pt idx="134">
                  <c:v>158</c:v>
                </c:pt>
                <c:pt idx="135">
                  <c:v>159</c:v>
                </c:pt>
                <c:pt idx="136">
                  <c:v>160</c:v>
                </c:pt>
                <c:pt idx="137">
                  <c:v>161</c:v>
                </c:pt>
                <c:pt idx="138">
                  <c:v>162</c:v>
                </c:pt>
                <c:pt idx="139">
                  <c:v>163</c:v>
                </c:pt>
                <c:pt idx="140">
                  <c:v>164</c:v>
                </c:pt>
                <c:pt idx="141">
                  <c:v>165</c:v>
                </c:pt>
                <c:pt idx="142">
                  <c:v>166</c:v>
                </c:pt>
                <c:pt idx="143">
                  <c:v>167</c:v>
                </c:pt>
                <c:pt idx="144">
                  <c:v>168</c:v>
                </c:pt>
                <c:pt idx="145">
                  <c:v>169</c:v>
                </c:pt>
                <c:pt idx="146">
                  <c:v>170</c:v>
                </c:pt>
                <c:pt idx="147">
                  <c:v>171</c:v>
                </c:pt>
                <c:pt idx="148">
                  <c:v>172</c:v>
                </c:pt>
                <c:pt idx="149">
                  <c:v>173</c:v>
                </c:pt>
                <c:pt idx="150">
                  <c:v>174</c:v>
                </c:pt>
                <c:pt idx="151">
                  <c:v>175</c:v>
                </c:pt>
                <c:pt idx="152">
                  <c:v>176</c:v>
                </c:pt>
                <c:pt idx="153">
                  <c:v>177</c:v>
                </c:pt>
                <c:pt idx="154">
                  <c:v>178</c:v>
                </c:pt>
                <c:pt idx="155">
                  <c:v>179</c:v>
                </c:pt>
                <c:pt idx="156">
                  <c:v>180</c:v>
                </c:pt>
                <c:pt idx="157">
                  <c:v>181</c:v>
                </c:pt>
                <c:pt idx="158">
                  <c:v>182</c:v>
                </c:pt>
                <c:pt idx="159">
                  <c:v>183</c:v>
                </c:pt>
                <c:pt idx="160">
                  <c:v>184</c:v>
                </c:pt>
                <c:pt idx="161">
                  <c:v>185</c:v>
                </c:pt>
                <c:pt idx="162">
                  <c:v>186</c:v>
                </c:pt>
                <c:pt idx="163">
                  <c:v>187</c:v>
                </c:pt>
                <c:pt idx="164">
                  <c:v>188</c:v>
                </c:pt>
                <c:pt idx="165">
                  <c:v>189</c:v>
                </c:pt>
                <c:pt idx="166">
                  <c:v>190</c:v>
                </c:pt>
                <c:pt idx="167">
                  <c:v>191</c:v>
                </c:pt>
                <c:pt idx="168">
                  <c:v>192</c:v>
                </c:pt>
                <c:pt idx="169">
                  <c:v>193</c:v>
                </c:pt>
                <c:pt idx="170">
                  <c:v>194</c:v>
                </c:pt>
              </c:numCache>
            </c:numRef>
          </c:xVal>
          <c:yVal>
            <c:numRef>
              <c:f>'exp1-endosome16'!$K$3:$K$176</c:f>
              <c:numCache>
                <c:formatCode>General</c:formatCode>
                <c:ptCount val="174"/>
                <c:pt idx="0">
                  <c:v>0.20786524001577616</c:v>
                </c:pt>
                <c:pt idx="1">
                  <c:v>0.24072825354012123</c:v>
                </c:pt>
                <c:pt idx="2">
                  <c:v>0.18996424890901931</c:v>
                </c:pt>
                <c:pt idx="3">
                  <c:v>0.16067634448275409</c:v>
                </c:pt>
                <c:pt idx="4">
                  <c:v>0.14935304520413747</c:v>
                </c:pt>
                <c:pt idx="5">
                  <c:v>0.16095624626267482</c:v>
                </c:pt>
                <c:pt idx="6">
                  <c:v>0.14917492588964226</c:v>
                </c:pt>
                <c:pt idx="7">
                  <c:v>0</c:v>
                </c:pt>
                <c:pt idx="8">
                  <c:v>0.13432740874565821</c:v>
                </c:pt>
                <c:pt idx="9">
                  <c:v>0.10841104848662213</c:v>
                </c:pt>
                <c:pt idx="10">
                  <c:v>0.12654105014058697</c:v>
                </c:pt>
                <c:pt idx="11">
                  <c:v>0.18292853598646308</c:v>
                </c:pt>
                <c:pt idx="12">
                  <c:v>0.258196669168819</c:v>
                </c:pt>
                <c:pt idx="13">
                  <c:v>0.21697477067138257</c:v>
                </c:pt>
                <c:pt idx="14">
                  <c:v>0.22744564180205862</c:v>
                </c:pt>
                <c:pt idx="15">
                  <c:v>0.15154136821079148</c:v>
                </c:pt>
                <c:pt idx="16">
                  <c:v>6.7290932454611568E-2</c:v>
                </c:pt>
                <c:pt idx="17">
                  <c:v>0.26136464840519602</c:v>
                </c:pt>
                <c:pt idx="18">
                  <c:v>0.30111070115395866</c:v>
                </c:pt>
                <c:pt idx="19">
                  <c:v>0.26669550503187045</c:v>
                </c:pt>
                <c:pt idx="20">
                  <c:v>0.29280270741358039</c:v>
                </c:pt>
                <c:pt idx="21">
                  <c:v>0.41576864845608713</c:v>
                </c:pt>
                <c:pt idx="22">
                  <c:v>0.49229633964808722</c:v>
                </c:pt>
                <c:pt idx="23">
                  <c:v>0.32050026081756761</c:v>
                </c:pt>
                <c:pt idx="24">
                  <c:v>0.4586572348248702</c:v>
                </c:pt>
                <c:pt idx="25">
                  <c:v>0.45557831524574083</c:v>
                </c:pt>
                <c:pt idx="26">
                  <c:v>0.37008104428809513</c:v>
                </c:pt>
                <c:pt idx="27">
                  <c:v>0.36799450374686699</c:v>
                </c:pt>
                <c:pt idx="28">
                  <c:v>0.33803229048715683</c:v>
                </c:pt>
                <c:pt idx="29">
                  <c:v>0.50750009542106167</c:v>
                </c:pt>
                <c:pt idx="30">
                  <c:v>0.4941920380666418</c:v>
                </c:pt>
                <c:pt idx="31">
                  <c:v>0.65381238947060361</c:v>
                </c:pt>
                <c:pt idx="32">
                  <c:v>0.52056641942009385</c:v>
                </c:pt>
                <c:pt idx="33">
                  <c:v>0.54979070980546807</c:v>
                </c:pt>
                <c:pt idx="34">
                  <c:v>0.54765327803152752</c:v>
                </c:pt>
                <c:pt idx="35">
                  <c:v>0.63983002328273875</c:v>
                </c:pt>
                <c:pt idx="36">
                  <c:v>0.60224684792427352</c:v>
                </c:pt>
                <c:pt idx="37">
                  <c:v>0.55912925100828215</c:v>
                </c:pt>
                <c:pt idx="38">
                  <c:v>0.69700632323566469</c:v>
                </c:pt>
                <c:pt idx="39">
                  <c:v>0.62563136935584451</c:v>
                </c:pt>
                <c:pt idx="40">
                  <c:v>0.61301034364304863</c:v>
                </c:pt>
                <c:pt idx="41">
                  <c:v>0.55346760136897455</c:v>
                </c:pt>
                <c:pt idx="42">
                  <c:v>0.67233679817809366</c:v>
                </c:pt>
                <c:pt idx="43">
                  <c:v>0.72074708329622506</c:v>
                </c:pt>
                <c:pt idx="44">
                  <c:v>0.69775696891817929</c:v>
                </c:pt>
                <c:pt idx="45">
                  <c:v>0.65334164556800967</c:v>
                </c:pt>
                <c:pt idx="46">
                  <c:v>0.60530032188704663</c:v>
                </c:pt>
                <c:pt idx="47">
                  <c:v>0.56686471838064134</c:v>
                </c:pt>
                <c:pt idx="48">
                  <c:v>0.60956246262675118</c:v>
                </c:pt>
                <c:pt idx="49">
                  <c:v>0.52859451138055247</c:v>
                </c:pt>
                <c:pt idx="50">
                  <c:v>0.57321339966157325</c:v>
                </c:pt>
                <c:pt idx="51">
                  <c:v>0.84787338261300971</c:v>
                </c:pt>
                <c:pt idx="52">
                  <c:v>0.66288375170167513</c:v>
                </c:pt>
                <c:pt idx="53">
                  <c:v>0.71923306912301643</c:v>
                </c:pt>
                <c:pt idx="54">
                  <c:v>0.70380030280283468</c:v>
                </c:pt>
                <c:pt idx="55">
                  <c:v>0.90502423694957945</c:v>
                </c:pt>
                <c:pt idx="56">
                  <c:v>0.77555694092800143</c:v>
                </c:pt>
                <c:pt idx="57">
                  <c:v>0.93441392384126987</c:v>
                </c:pt>
                <c:pt idx="58">
                  <c:v>0.78311428898586466</c:v>
                </c:pt>
                <c:pt idx="59">
                  <c:v>0.8225295487219938</c:v>
                </c:pt>
                <c:pt idx="60">
                  <c:v>0.82403084008702387</c:v>
                </c:pt>
                <c:pt idx="61">
                  <c:v>0.84436188755582053</c:v>
                </c:pt>
                <c:pt idx="62">
                  <c:v>0.75882644817364076</c:v>
                </c:pt>
                <c:pt idx="63">
                  <c:v>0.74986959121617303</c:v>
                </c:pt>
                <c:pt idx="64">
                  <c:v>0.82845837733304495</c:v>
                </c:pt>
                <c:pt idx="65">
                  <c:v>0.90184353490502456</c:v>
                </c:pt>
                <c:pt idx="66">
                  <c:v>0.82852199137393601</c:v>
                </c:pt>
                <c:pt idx="67">
                  <c:v>0.88912072672680353</c:v>
                </c:pt>
                <c:pt idx="68">
                  <c:v>0.95053372180307594</c:v>
                </c:pt>
                <c:pt idx="69">
                  <c:v>0.86324253489230152</c:v>
                </c:pt>
                <c:pt idx="70">
                  <c:v>0.83258056718278872</c:v>
                </c:pt>
                <c:pt idx="71">
                  <c:v>0.84265703125993952</c:v>
                </c:pt>
                <c:pt idx="72">
                  <c:v>0.86657591063499506</c:v>
                </c:pt>
                <c:pt idx="73">
                  <c:v>0.79718571483097789</c:v>
                </c:pt>
                <c:pt idx="74">
                  <c:v>0.90141095942696448</c:v>
                </c:pt>
                <c:pt idx="75">
                  <c:v>1</c:v>
                </c:pt>
                <c:pt idx="76">
                  <c:v>0.91222534637845198</c:v>
                </c:pt>
                <c:pt idx="77">
                  <c:v>0.96760773037824921</c:v>
                </c:pt>
                <c:pt idx="78">
                  <c:v>0.9459916792834514</c:v>
                </c:pt>
                <c:pt idx="79">
                  <c:v>0.96326925278947573</c:v>
                </c:pt>
                <c:pt idx="80">
                  <c:v>0.90408274914439135</c:v>
                </c:pt>
                <c:pt idx="81">
                  <c:v>0.73862262878662532</c:v>
                </c:pt>
                <c:pt idx="82">
                  <c:v>0.80102800290080023</c:v>
                </c:pt>
                <c:pt idx="83">
                  <c:v>0.66570821511724032</c:v>
                </c:pt>
                <c:pt idx="84">
                  <c:v>0.75079835621318358</c:v>
                </c:pt>
                <c:pt idx="85">
                  <c:v>0.57502003842288052</c:v>
                </c:pt>
                <c:pt idx="86">
                  <c:v>0.62354482881461604</c:v>
                </c:pt>
                <c:pt idx="87">
                  <c:v>0.62178908128602151</c:v>
                </c:pt>
                <c:pt idx="88">
                  <c:v>0.66644613799157737</c:v>
                </c:pt>
                <c:pt idx="89">
                  <c:v>0.44873344444585811</c:v>
                </c:pt>
                <c:pt idx="90">
                  <c:v>0.3937709131159427</c:v>
                </c:pt>
                <c:pt idx="91">
                  <c:v>0.5354012137559</c:v>
                </c:pt>
                <c:pt idx="92">
                  <c:v>0.42621407397040628</c:v>
                </c:pt>
                <c:pt idx="93">
                  <c:v>0.4825252229672134</c:v>
                </c:pt>
                <c:pt idx="94">
                  <c:v>0.4743826257331521</c:v>
                </c:pt>
                <c:pt idx="95">
                  <c:v>0.53157164849425598</c:v>
                </c:pt>
                <c:pt idx="96">
                  <c:v>0.72181579918319572</c:v>
                </c:pt>
                <c:pt idx="97">
                  <c:v>0.5379076069670099</c:v>
                </c:pt>
                <c:pt idx="98">
                  <c:v>0.68068296034300679</c:v>
                </c:pt>
                <c:pt idx="99">
                  <c:v>0.879794908332167</c:v>
                </c:pt>
                <c:pt idx="100">
                  <c:v>0.80147330118703786</c:v>
                </c:pt>
                <c:pt idx="101">
                  <c:v>0.82696980877619319</c:v>
                </c:pt>
                <c:pt idx="102">
                  <c:v>0.83758063079682932</c:v>
                </c:pt>
                <c:pt idx="103">
                  <c:v>0.89239048842860602</c:v>
                </c:pt>
                <c:pt idx="104">
                  <c:v>0.87549459916792804</c:v>
                </c:pt>
                <c:pt idx="105">
                  <c:v>0.89053295843458513</c:v>
                </c:pt>
                <c:pt idx="106">
                  <c:v>0.79078614231733246</c:v>
                </c:pt>
                <c:pt idx="107">
                  <c:v>0.76831766307459337</c:v>
                </c:pt>
                <c:pt idx="108">
                  <c:v>0.78710925075382598</c:v>
                </c:pt>
                <c:pt idx="109">
                  <c:v>0.74918255957454905</c:v>
                </c:pt>
                <c:pt idx="110">
                  <c:v>0.6981386531635263</c:v>
                </c:pt>
                <c:pt idx="111">
                  <c:v>0.70841868217152848</c:v>
                </c:pt>
                <c:pt idx="112">
                  <c:v>0.74520032061476627</c:v>
                </c:pt>
                <c:pt idx="113">
                  <c:v>0.73084899298973272</c:v>
                </c:pt>
                <c:pt idx="114">
                  <c:v>0.75236326161910427</c:v>
                </c:pt>
                <c:pt idx="115">
                  <c:v>0.79504828305703623</c:v>
                </c:pt>
                <c:pt idx="116">
                  <c:v>0.86565986844616316</c:v>
                </c:pt>
                <c:pt idx="117">
                  <c:v>0.87096527945648172</c:v>
                </c:pt>
                <c:pt idx="118">
                  <c:v>0.85868776956449799</c:v>
                </c:pt>
                <c:pt idx="119">
                  <c:v>0.84293693303986028</c:v>
                </c:pt>
                <c:pt idx="120">
                  <c:v>0.85983282230053826</c:v>
                </c:pt>
                <c:pt idx="121">
                  <c:v>0.77682922174582347</c:v>
                </c:pt>
                <c:pt idx="122">
                  <c:v>0.82923446863191619</c:v>
                </c:pt>
                <c:pt idx="123">
                  <c:v>0.78614231733228135</c:v>
                </c:pt>
                <c:pt idx="124">
                  <c:v>0.9079123144060357</c:v>
                </c:pt>
                <c:pt idx="125">
                  <c:v>0.8464865965215842</c:v>
                </c:pt>
                <c:pt idx="126">
                  <c:v>0.95407066247662164</c:v>
                </c:pt>
                <c:pt idx="127">
                  <c:v>0.88941335131490218</c:v>
                </c:pt>
                <c:pt idx="128">
                  <c:v>0.8772885151210571</c:v>
                </c:pt>
                <c:pt idx="129">
                  <c:v>0.81856003257038867</c:v>
                </c:pt>
                <c:pt idx="130">
                  <c:v>0.8789297573760475</c:v>
                </c:pt>
                <c:pt idx="131">
                  <c:v>0.80102800290080056</c:v>
                </c:pt>
                <c:pt idx="132">
                  <c:v>0.77723635160752669</c:v>
                </c:pt>
                <c:pt idx="133">
                  <c:v>0.89370093767096292</c:v>
                </c:pt>
                <c:pt idx="134">
                  <c:v>0.8327714093054619</c:v>
                </c:pt>
                <c:pt idx="135">
                  <c:v>0.8900113232992789</c:v>
                </c:pt>
                <c:pt idx="136">
                  <c:v>0.90962989351009549</c:v>
                </c:pt>
                <c:pt idx="137">
                  <c:v>0.90978256720823447</c:v>
                </c:pt>
                <c:pt idx="138">
                  <c:v>0.87211033219252099</c:v>
                </c:pt>
                <c:pt idx="139">
                  <c:v>0.76289774679067135</c:v>
                </c:pt>
                <c:pt idx="140">
                  <c:v>0.75852110077736379</c:v>
                </c:pt>
                <c:pt idx="141">
                  <c:v>0.63327777707095501</c:v>
                </c:pt>
                <c:pt idx="142">
                  <c:v>0.70565783279685479</c:v>
                </c:pt>
                <c:pt idx="143">
                  <c:v>0.68827847682540455</c:v>
                </c:pt>
                <c:pt idx="144">
                  <c:v>0.66587361162355729</c:v>
                </c:pt>
                <c:pt idx="145">
                  <c:v>0.68119187267013559</c:v>
                </c:pt>
                <c:pt idx="146">
                  <c:v>0.73296097914731773</c:v>
                </c:pt>
                <c:pt idx="147">
                  <c:v>0.68424534663290837</c:v>
                </c:pt>
                <c:pt idx="148">
                  <c:v>0.72003460603824454</c:v>
                </c:pt>
                <c:pt idx="149">
                  <c:v>0.65713304240511961</c:v>
                </c:pt>
                <c:pt idx="150">
                  <c:v>0.63446099823152946</c:v>
                </c:pt>
                <c:pt idx="151">
                  <c:v>0.61850659677604036</c:v>
                </c:pt>
                <c:pt idx="152">
                  <c:v>0.62598760798483422</c:v>
                </c:pt>
                <c:pt idx="153">
                  <c:v>0.66909248209264738</c:v>
                </c:pt>
                <c:pt idx="154">
                  <c:v>0.58468937263832843</c:v>
                </c:pt>
                <c:pt idx="155">
                  <c:v>0.59867173882619362</c:v>
                </c:pt>
                <c:pt idx="156">
                  <c:v>0.63218361556762781</c:v>
                </c:pt>
                <c:pt idx="157">
                  <c:v>0.73401697222610973</c:v>
                </c:pt>
                <c:pt idx="158">
                  <c:v>0.60312472168857101</c:v>
                </c:pt>
                <c:pt idx="159">
                  <c:v>0.6677947556584688</c:v>
                </c:pt>
                <c:pt idx="160">
                  <c:v>0.65261644550185127</c:v>
                </c:pt>
                <c:pt idx="161">
                  <c:v>0.70584867491952785</c:v>
                </c:pt>
                <c:pt idx="162">
                  <c:v>0.68124276390284866</c:v>
                </c:pt>
                <c:pt idx="163">
                  <c:v>0.66116617259761534</c:v>
                </c:pt>
                <c:pt idx="164">
                  <c:v>0.76471710836015705</c:v>
                </c:pt>
                <c:pt idx="165">
                  <c:v>0.71422028270079796</c:v>
                </c:pt>
                <c:pt idx="166">
                  <c:v>0.71586152495578792</c:v>
                </c:pt>
                <c:pt idx="167">
                  <c:v>0.70134480082443784</c:v>
                </c:pt>
                <c:pt idx="168">
                  <c:v>0.75007315614702474</c:v>
                </c:pt>
                <c:pt idx="169">
                  <c:v>0.76573493301441486</c:v>
                </c:pt>
                <c:pt idx="170">
                  <c:v>0.74667616636343981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F8-4C7A-882C-3AE97F8BC828}"/>
            </c:ext>
          </c:extLst>
        </c:ser>
        <c:ser>
          <c:idx val="1"/>
          <c:order val="1"/>
          <c:tx>
            <c:strRef>
              <c:f>'exp1-endosome16'!$L$2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'exp1-endosome16'!$J$3:$J$176</c:f>
              <c:numCache>
                <c:formatCode>General</c:formatCode>
                <c:ptCount val="174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  <c:pt idx="49">
                  <c:v>73</c:v>
                </c:pt>
                <c:pt idx="50">
                  <c:v>74</c:v>
                </c:pt>
                <c:pt idx="51">
                  <c:v>75</c:v>
                </c:pt>
                <c:pt idx="52">
                  <c:v>76</c:v>
                </c:pt>
                <c:pt idx="53">
                  <c:v>77</c:v>
                </c:pt>
                <c:pt idx="54">
                  <c:v>78</c:v>
                </c:pt>
                <c:pt idx="55">
                  <c:v>79</c:v>
                </c:pt>
                <c:pt idx="56">
                  <c:v>80</c:v>
                </c:pt>
                <c:pt idx="57">
                  <c:v>81</c:v>
                </c:pt>
                <c:pt idx="58">
                  <c:v>82</c:v>
                </c:pt>
                <c:pt idx="59">
                  <c:v>83</c:v>
                </c:pt>
                <c:pt idx="60">
                  <c:v>84</c:v>
                </c:pt>
                <c:pt idx="61">
                  <c:v>85</c:v>
                </c:pt>
                <c:pt idx="62">
                  <c:v>86</c:v>
                </c:pt>
                <c:pt idx="63">
                  <c:v>87</c:v>
                </c:pt>
                <c:pt idx="64">
                  <c:v>88</c:v>
                </c:pt>
                <c:pt idx="65">
                  <c:v>89</c:v>
                </c:pt>
                <c:pt idx="66">
                  <c:v>90</c:v>
                </c:pt>
                <c:pt idx="67">
                  <c:v>91</c:v>
                </c:pt>
                <c:pt idx="68">
                  <c:v>92</c:v>
                </c:pt>
                <c:pt idx="69">
                  <c:v>93</c:v>
                </c:pt>
                <c:pt idx="70">
                  <c:v>94</c:v>
                </c:pt>
                <c:pt idx="71">
                  <c:v>95</c:v>
                </c:pt>
                <c:pt idx="72">
                  <c:v>96</c:v>
                </c:pt>
                <c:pt idx="73">
                  <c:v>97</c:v>
                </c:pt>
                <c:pt idx="74">
                  <c:v>98</c:v>
                </c:pt>
                <c:pt idx="75">
                  <c:v>99</c:v>
                </c:pt>
                <c:pt idx="76">
                  <c:v>100</c:v>
                </c:pt>
                <c:pt idx="77">
                  <c:v>101</c:v>
                </c:pt>
                <c:pt idx="78">
                  <c:v>102</c:v>
                </c:pt>
                <c:pt idx="79">
                  <c:v>103</c:v>
                </c:pt>
                <c:pt idx="80">
                  <c:v>104</c:v>
                </c:pt>
                <c:pt idx="81">
                  <c:v>105</c:v>
                </c:pt>
                <c:pt idx="82">
                  <c:v>106</c:v>
                </c:pt>
                <c:pt idx="83">
                  <c:v>107</c:v>
                </c:pt>
                <c:pt idx="84">
                  <c:v>108</c:v>
                </c:pt>
                <c:pt idx="85">
                  <c:v>109</c:v>
                </c:pt>
                <c:pt idx="86">
                  <c:v>110</c:v>
                </c:pt>
                <c:pt idx="87">
                  <c:v>111</c:v>
                </c:pt>
                <c:pt idx="88">
                  <c:v>112</c:v>
                </c:pt>
                <c:pt idx="89">
                  <c:v>113</c:v>
                </c:pt>
                <c:pt idx="90">
                  <c:v>114</c:v>
                </c:pt>
                <c:pt idx="91">
                  <c:v>115</c:v>
                </c:pt>
                <c:pt idx="92">
                  <c:v>116</c:v>
                </c:pt>
                <c:pt idx="93">
                  <c:v>117</c:v>
                </c:pt>
                <c:pt idx="94">
                  <c:v>118</c:v>
                </c:pt>
                <c:pt idx="95">
                  <c:v>119</c:v>
                </c:pt>
                <c:pt idx="96">
                  <c:v>120</c:v>
                </c:pt>
                <c:pt idx="97">
                  <c:v>121</c:v>
                </c:pt>
                <c:pt idx="98">
                  <c:v>122</c:v>
                </c:pt>
                <c:pt idx="99">
                  <c:v>123</c:v>
                </c:pt>
                <c:pt idx="100">
                  <c:v>124</c:v>
                </c:pt>
                <c:pt idx="101">
                  <c:v>125</c:v>
                </c:pt>
                <c:pt idx="102">
                  <c:v>126</c:v>
                </c:pt>
                <c:pt idx="103">
                  <c:v>127</c:v>
                </c:pt>
                <c:pt idx="104">
                  <c:v>128</c:v>
                </c:pt>
                <c:pt idx="105">
                  <c:v>129</c:v>
                </c:pt>
                <c:pt idx="106">
                  <c:v>130</c:v>
                </c:pt>
                <c:pt idx="107">
                  <c:v>131</c:v>
                </c:pt>
                <c:pt idx="108">
                  <c:v>132</c:v>
                </c:pt>
                <c:pt idx="109">
                  <c:v>133</c:v>
                </c:pt>
                <c:pt idx="110">
                  <c:v>134</c:v>
                </c:pt>
                <c:pt idx="111">
                  <c:v>135</c:v>
                </c:pt>
                <c:pt idx="112">
                  <c:v>136</c:v>
                </c:pt>
                <c:pt idx="113">
                  <c:v>137</c:v>
                </c:pt>
                <c:pt idx="114">
                  <c:v>138</c:v>
                </c:pt>
                <c:pt idx="115">
                  <c:v>139</c:v>
                </c:pt>
                <c:pt idx="116">
                  <c:v>140</c:v>
                </c:pt>
                <c:pt idx="117">
                  <c:v>141</c:v>
                </c:pt>
                <c:pt idx="118">
                  <c:v>142</c:v>
                </c:pt>
                <c:pt idx="119">
                  <c:v>143</c:v>
                </c:pt>
                <c:pt idx="120">
                  <c:v>144</c:v>
                </c:pt>
                <c:pt idx="121">
                  <c:v>145</c:v>
                </c:pt>
                <c:pt idx="122">
                  <c:v>146</c:v>
                </c:pt>
                <c:pt idx="123">
                  <c:v>147</c:v>
                </c:pt>
                <c:pt idx="124">
                  <c:v>148</c:v>
                </c:pt>
                <c:pt idx="125">
                  <c:v>149</c:v>
                </c:pt>
                <c:pt idx="126">
                  <c:v>150</c:v>
                </c:pt>
                <c:pt idx="127">
                  <c:v>151</c:v>
                </c:pt>
                <c:pt idx="128">
                  <c:v>152</c:v>
                </c:pt>
                <c:pt idx="129">
                  <c:v>153</c:v>
                </c:pt>
                <c:pt idx="130">
                  <c:v>154</c:v>
                </c:pt>
                <c:pt idx="131">
                  <c:v>155</c:v>
                </c:pt>
                <c:pt idx="132">
                  <c:v>156</c:v>
                </c:pt>
                <c:pt idx="133">
                  <c:v>157</c:v>
                </c:pt>
                <c:pt idx="134">
                  <c:v>158</c:v>
                </c:pt>
                <c:pt idx="135">
                  <c:v>159</c:v>
                </c:pt>
                <c:pt idx="136">
                  <c:v>160</c:v>
                </c:pt>
                <c:pt idx="137">
                  <c:v>161</c:v>
                </c:pt>
                <c:pt idx="138">
                  <c:v>162</c:v>
                </c:pt>
                <c:pt idx="139">
                  <c:v>163</c:v>
                </c:pt>
                <c:pt idx="140">
                  <c:v>164</c:v>
                </c:pt>
                <c:pt idx="141">
                  <c:v>165</c:v>
                </c:pt>
                <c:pt idx="142">
                  <c:v>166</c:v>
                </c:pt>
                <c:pt idx="143">
                  <c:v>167</c:v>
                </c:pt>
                <c:pt idx="144">
                  <c:v>168</c:v>
                </c:pt>
                <c:pt idx="145">
                  <c:v>169</c:v>
                </c:pt>
                <c:pt idx="146">
                  <c:v>170</c:v>
                </c:pt>
                <c:pt idx="147">
                  <c:v>171</c:v>
                </c:pt>
                <c:pt idx="148">
                  <c:v>172</c:v>
                </c:pt>
                <c:pt idx="149">
                  <c:v>173</c:v>
                </c:pt>
                <c:pt idx="150">
                  <c:v>174</c:v>
                </c:pt>
                <c:pt idx="151">
                  <c:v>175</c:v>
                </c:pt>
                <c:pt idx="152">
                  <c:v>176</c:v>
                </c:pt>
                <c:pt idx="153">
                  <c:v>177</c:v>
                </c:pt>
                <c:pt idx="154">
                  <c:v>178</c:v>
                </c:pt>
                <c:pt idx="155">
                  <c:v>179</c:v>
                </c:pt>
                <c:pt idx="156">
                  <c:v>180</c:v>
                </c:pt>
                <c:pt idx="157">
                  <c:v>181</c:v>
                </c:pt>
                <c:pt idx="158">
                  <c:v>182</c:v>
                </c:pt>
                <c:pt idx="159">
                  <c:v>183</c:v>
                </c:pt>
                <c:pt idx="160">
                  <c:v>184</c:v>
                </c:pt>
                <c:pt idx="161">
                  <c:v>185</c:v>
                </c:pt>
                <c:pt idx="162">
                  <c:v>186</c:v>
                </c:pt>
                <c:pt idx="163">
                  <c:v>187</c:v>
                </c:pt>
                <c:pt idx="164">
                  <c:v>188</c:v>
                </c:pt>
                <c:pt idx="165">
                  <c:v>189</c:v>
                </c:pt>
                <c:pt idx="166">
                  <c:v>190</c:v>
                </c:pt>
                <c:pt idx="167">
                  <c:v>191</c:v>
                </c:pt>
                <c:pt idx="168">
                  <c:v>192</c:v>
                </c:pt>
                <c:pt idx="169">
                  <c:v>193</c:v>
                </c:pt>
                <c:pt idx="170">
                  <c:v>194</c:v>
                </c:pt>
              </c:numCache>
            </c:numRef>
          </c:xVal>
          <c:yVal>
            <c:numRef>
              <c:f>'exp1-endosome16'!$L$3:$L$176</c:f>
              <c:numCache>
                <c:formatCode>General</c:formatCode>
                <c:ptCount val="174"/>
                <c:pt idx="0">
                  <c:v>8.0429677114413359E-2</c:v>
                </c:pt>
                <c:pt idx="1">
                  <c:v>8.2420017133913465E-3</c:v>
                </c:pt>
                <c:pt idx="2">
                  <c:v>0.1368534164426462</c:v>
                </c:pt>
                <c:pt idx="3">
                  <c:v>1.3437564621429235E-2</c:v>
                </c:pt>
                <c:pt idx="4">
                  <c:v>0.25804629109922916</c:v>
                </c:pt>
                <c:pt idx="5">
                  <c:v>0</c:v>
                </c:pt>
                <c:pt idx="6">
                  <c:v>0.20128282768603625</c:v>
                </c:pt>
                <c:pt idx="7">
                  <c:v>0.38201604088505486</c:v>
                </c:pt>
                <c:pt idx="8">
                  <c:v>0.31281941449292494</c:v>
                </c:pt>
                <c:pt idx="9">
                  <c:v>0.25364464860713104</c:v>
                </c:pt>
                <c:pt idx="10">
                  <c:v>0.52481462881451058</c:v>
                </c:pt>
                <c:pt idx="11">
                  <c:v>0.26003293846562864</c:v>
                </c:pt>
                <c:pt idx="12">
                  <c:v>0.23519246107943628</c:v>
                </c:pt>
                <c:pt idx="13">
                  <c:v>0.27376222268175249</c:v>
                </c:pt>
                <c:pt idx="14">
                  <c:v>0.31401214144338468</c:v>
                </c:pt>
                <c:pt idx="15">
                  <c:v>0.2081548551002928</c:v>
                </c:pt>
                <c:pt idx="16">
                  <c:v>0.37441286815751412</c:v>
                </c:pt>
                <c:pt idx="17">
                  <c:v>0.77591873209063222</c:v>
                </c:pt>
                <c:pt idx="18">
                  <c:v>0.63881790789046111</c:v>
                </c:pt>
                <c:pt idx="19">
                  <c:v>0.37509600898053241</c:v>
                </c:pt>
                <c:pt idx="20">
                  <c:v>0.26006617234350565</c:v>
                </c:pt>
                <c:pt idx="21">
                  <c:v>0.4386207202150601</c:v>
                </c:pt>
                <c:pt idx="22">
                  <c:v>0.52249933532244253</c:v>
                </c:pt>
                <c:pt idx="23">
                  <c:v>0.5838933857197719</c:v>
                </c:pt>
                <c:pt idx="24">
                  <c:v>0.50671693598416578</c:v>
                </c:pt>
                <c:pt idx="25">
                  <c:v>0.47685075773241581</c:v>
                </c:pt>
                <c:pt idx="26">
                  <c:v>0.38988508463560861</c:v>
                </c:pt>
                <c:pt idx="27">
                  <c:v>0.47940238102271754</c:v>
                </c:pt>
                <c:pt idx="28">
                  <c:v>0.44415231455496157</c:v>
                </c:pt>
                <c:pt idx="29">
                  <c:v>0.39321216507636397</c:v>
                </c:pt>
                <c:pt idx="30">
                  <c:v>0.65211145904109191</c:v>
                </c:pt>
                <c:pt idx="31">
                  <c:v>1</c:v>
                </c:pt>
                <c:pt idx="32">
                  <c:v>0.80586614871052531</c:v>
                </c:pt>
                <c:pt idx="33">
                  <c:v>0.60204277569348008</c:v>
                </c:pt>
                <c:pt idx="34">
                  <c:v>0.42857670379013946</c:v>
                </c:pt>
                <c:pt idx="35">
                  <c:v>0.71208753064902064</c:v>
                </c:pt>
                <c:pt idx="36">
                  <c:v>0.53701515464831195</c:v>
                </c:pt>
                <c:pt idx="37">
                  <c:v>0.34553632093586611</c:v>
                </c:pt>
                <c:pt idx="38">
                  <c:v>0.55924492629464384</c:v>
                </c:pt>
                <c:pt idx="39">
                  <c:v>0.36790641339989966</c:v>
                </c:pt>
                <c:pt idx="40">
                  <c:v>0.46915896133053664</c:v>
                </c:pt>
                <c:pt idx="41">
                  <c:v>0.26083424418776424</c:v>
                </c:pt>
                <c:pt idx="42">
                  <c:v>0.33175903222947639</c:v>
                </c:pt>
                <c:pt idx="43">
                  <c:v>0.33795899678000657</c:v>
                </c:pt>
                <c:pt idx="44">
                  <c:v>0.36736728604767954</c:v>
                </c:pt>
                <c:pt idx="45">
                  <c:v>0.42126894331038978</c:v>
                </c:pt>
                <c:pt idx="46">
                  <c:v>0.43772340551239253</c:v>
                </c:pt>
                <c:pt idx="47">
                  <c:v>0.44937741868777881</c:v>
                </c:pt>
                <c:pt idx="48">
                  <c:v>0.36020723169182589</c:v>
                </c:pt>
                <c:pt idx="49">
                  <c:v>0.4976957844672239</c:v>
                </c:pt>
                <c:pt idx="50">
                  <c:v>0.25781734660719052</c:v>
                </c:pt>
                <c:pt idx="51">
                  <c:v>0.40840743257215456</c:v>
                </c:pt>
                <c:pt idx="52">
                  <c:v>0.31112079406812221</c:v>
                </c:pt>
                <c:pt idx="53">
                  <c:v>0.47383016749874474</c:v>
                </c:pt>
                <c:pt idx="54">
                  <c:v>0.29133186611916911</c:v>
                </c:pt>
                <c:pt idx="55">
                  <c:v>0.45688088978169028</c:v>
                </c:pt>
                <c:pt idx="56">
                  <c:v>0.52594088800921701</c:v>
                </c:pt>
                <c:pt idx="57">
                  <c:v>0.41070795545183314</c:v>
                </c:pt>
                <c:pt idx="58">
                  <c:v>0.24909899264423524</c:v>
                </c:pt>
                <c:pt idx="59">
                  <c:v>0.31932217659744166</c:v>
                </c:pt>
                <c:pt idx="60">
                  <c:v>0.28313417624294718</c:v>
                </c:pt>
                <c:pt idx="61">
                  <c:v>0.48419175209004162</c:v>
                </c:pt>
                <c:pt idx="62">
                  <c:v>0.3062021801423887</c:v>
                </c:pt>
                <c:pt idx="63">
                  <c:v>0.3964358512303921</c:v>
                </c:pt>
                <c:pt idx="64">
                  <c:v>0.3747304363238903</c:v>
                </c:pt>
                <c:pt idx="65">
                  <c:v>0.33602035390387297</c:v>
                </c:pt>
                <c:pt idx="66">
                  <c:v>0.30963265486987079</c:v>
                </c:pt>
                <c:pt idx="67">
                  <c:v>0.31925570884168886</c:v>
                </c:pt>
                <c:pt idx="68">
                  <c:v>0.49012584561755917</c:v>
                </c:pt>
                <c:pt idx="69">
                  <c:v>0.32856488730022759</c:v>
                </c:pt>
                <c:pt idx="70">
                  <c:v>0.36822398156627589</c:v>
                </c:pt>
                <c:pt idx="71">
                  <c:v>0.30273847153702993</c:v>
                </c:pt>
                <c:pt idx="72">
                  <c:v>0.11737097870077719</c:v>
                </c:pt>
                <c:pt idx="73">
                  <c:v>0.20532259017458879</c:v>
                </c:pt>
                <c:pt idx="74">
                  <c:v>0.41876901716345166</c:v>
                </c:pt>
                <c:pt idx="75">
                  <c:v>0.36556157868305234</c:v>
                </c:pt>
                <c:pt idx="76">
                  <c:v>0.23946486071312525</c:v>
                </c:pt>
                <c:pt idx="77">
                  <c:v>0.37402513958228689</c:v>
                </c:pt>
                <c:pt idx="78">
                  <c:v>0.42374302088564592</c:v>
                </c:pt>
                <c:pt idx="79">
                  <c:v>0.51458228708162246</c:v>
                </c:pt>
                <c:pt idx="80">
                  <c:v>0.46353135801010298</c:v>
                </c:pt>
                <c:pt idx="81">
                  <c:v>0.34803255442970654</c:v>
                </c:pt>
                <c:pt idx="82">
                  <c:v>0.58697305840300118</c:v>
                </c:pt>
                <c:pt idx="83">
                  <c:v>0.24893651590794982</c:v>
                </c:pt>
                <c:pt idx="84">
                  <c:v>0.45055168237275112</c:v>
                </c:pt>
                <c:pt idx="85">
                  <c:v>0.31642713656908217</c:v>
                </c:pt>
                <c:pt idx="86">
                  <c:v>0.33037797997104967</c:v>
                </c:pt>
                <c:pt idx="87">
                  <c:v>0.48068003899441664</c:v>
                </c:pt>
                <c:pt idx="88">
                  <c:v>0.58349088653215542</c:v>
                </c:pt>
                <c:pt idx="89">
                  <c:v>0.35637425777672732</c:v>
                </c:pt>
                <c:pt idx="90">
                  <c:v>0.2416582966529795</c:v>
                </c:pt>
                <c:pt idx="91">
                  <c:v>0.51912794304451859</c:v>
                </c:pt>
                <c:pt idx="92">
                  <c:v>0.3289932350595256</c:v>
                </c:pt>
                <c:pt idx="93">
                  <c:v>0.28513928687483397</c:v>
                </c:pt>
                <c:pt idx="94">
                  <c:v>0.3157846149301351</c:v>
                </c:pt>
                <c:pt idx="95">
                  <c:v>0.43513116303801974</c:v>
                </c:pt>
                <c:pt idx="96">
                  <c:v>0.39848158104635018</c:v>
                </c:pt>
                <c:pt idx="97">
                  <c:v>0.34454668990576348</c:v>
                </c:pt>
                <c:pt idx="98">
                  <c:v>0.47301778381731724</c:v>
                </c:pt>
                <c:pt idx="99">
                  <c:v>0.60919175209004162</c:v>
                </c:pt>
                <c:pt idx="100">
                  <c:v>0.38351895069569614</c:v>
                </c:pt>
                <c:pt idx="101">
                  <c:v>0.44702519866473645</c:v>
                </c:pt>
                <c:pt idx="102">
                  <c:v>0.53128046438805332</c:v>
                </c:pt>
                <c:pt idx="103">
                  <c:v>0.35333520427756931</c:v>
                </c:pt>
                <c:pt idx="104">
                  <c:v>0.2773219402676434</c:v>
                </c:pt>
                <c:pt idx="105">
                  <c:v>0.20004948155150529</c:v>
                </c:pt>
                <c:pt idx="106">
                  <c:v>0.23045478715547535</c:v>
                </c:pt>
                <c:pt idx="107">
                  <c:v>0.36271085049186136</c:v>
                </c:pt>
                <c:pt idx="108">
                  <c:v>0.53219993500930562</c:v>
                </c:pt>
                <c:pt idx="109">
                  <c:v>0.45091356237629632</c:v>
                </c:pt>
                <c:pt idx="110">
                  <c:v>0.49150320522288815</c:v>
                </c:pt>
                <c:pt idx="111">
                  <c:v>0.71887093438893968</c:v>
                </c:pt>
                <c:pt idx="112">
                  <c:v>0.51152107766387978</c:v>
                </c:pt>
                <c:pt idx="113">
                  <c:v>0.22642610262621474</c:v>
                </c:pt>
                <c:pt idx="114">
                  <c:v>0.3070921095388614</c:v>
                </c:pt>
                <c:pt idx="115">
                  <c:v>0.22686922099790244</c:v>
                </c:pt>
                <c:pt idx="116">
                  <c:v>0.42425260701308648</c:v>
                </c:pt>
                <c:pt idx="117">
                  <c:v>0.35550279164574156</c:v>
                </c:pt>
                <c:pt idx="118">
                  <c:v>0.39316416058609788</c:v>
                </c:pt>
                <c:pt idx="119">
                  <c:v>0.40972570972792516</c:v>
                </c:pt>
                <c:pt idx="120">
                  <c:v>0.33754911228619527</c:v>
                </c:pt>
                <c:pt idx="121">
                  <c:v>0.41219609465008417</c:v>
                </c:pt>
                <c:pt idx="122">
                  <c:v>0.35463132551475585</c:v>
                </c:pt>
                <c:pt idx="123">
                  <c:v>0.55064104457770791</c:v>
                </c:pt>
                <c:pt idx="124">
                  <c:v>0.43336238220436624</c:v>
                </c:pt>
                <c:pt idx="125">
                  <c:v>0.24520693627957804</c:v>
                </c:pt>
                <c:pt idx="126">
                  <c:v>0.3653215562317213</c:v>
                </c:pt>
                <c:pt idx="127">
                  <c:v>0.31780449617441153</c:v>
                </c:pt>
                <c:pt idx="128">
                  <c:v>0.3699964550530267</c:v>
                </c:pt>
                <c:pt idx="129">
                  <c:v>0.3607242031254615</c:v>
                </c:pt>
                <c:pt idx="130">
                  <c:v>0.47111976012525492</c:v>
                </c:pt>
                <c:pt idx="131">
                  <c:v>0.61017769046704651</c:v>
                </c:pt>
                <c:pt idx="132">
                  <c:v>0.56397152225931291</c:v>
                </c:pt>
                <c:pt idx="133">
                  <c:v>0.48089790552716338</c:v>
                </c:pt>
                <c:pt idx="134">
                  <c:v>0.42352146169980187</c:v>
                </c:pt>
                <c:pt idx="135">
                  <c:v>0.77094472836843808</c:v>
                </c:pt>
                <c:pt idx="136">
                  <c:v>0.59651856665977376</c:v>
                </c:pt>
                <c:pt idx="137">
                  <c:v>0.62521786653274602</c:v>
                </c:pt>
                <c:pt idx="138">
                  <c:v>0.49986337183539636</c:v>
                </c:pt>
                <c:pt idx="139">
                  <c:v>0.26086747806564087</c:v>
                </c:pt>
                <c:pt idx="140">
                  <c:v>0.26906147528876551</c:v>
                </c:pt>
                <c:pt idx="141">
                  <c:v>0.32658562524002277</c:v>
                </c:pt>
                <c:pt idx="142">
                  <c:v>0.56802974801335282</c:v>
                </c:pt>
                <c:pt idx="143">
                  <c:v>0.74054680807066253</c:v>
                </c:pt>
                <c:pt idx="144">
                  <c:v>0.47796593896782946</c:v>
                </c:pt>
                <c:pt idx="145">
                  <c:v>0.58620129390564524</c:v>
                </c:pt>
                <c:pt idx="146">
                  <c:v>0.47634486425807215</c:v>
                </c:pt>
                <c:pt idx="147">
                  <c:v>0.32976869220997879</c:v>
                </c:pt>
                <c:pt idx="148">
                  <c:v>0.54572981595816983</c:v>
                </c:pt>
                <c:pt idx="149">
                  <c:v>0.41517237304658638</c:v>
                </c:pt>
                <c:pt idx="150">
                  <c:v>0.44024179492481785</c:v>
                </c:pt>
                <c:pt idx="151">
                  <c:v>0.49142565950784339</c:v>
                </c:pt>
                <c:pt idx="152">
                  <c:v>0.56571076186818714</c:v>
                </c:pt>
                <c:pt idx="153">
                  <c:v>0.39398762222681755</c:v>
                </c:pt>
                <c:pt idx="154">
                  <c:v>0.28044223213494429</c:v>
                </c:pt>
                <c:pt idx="155">
                  <c:v>0.72640763936072761</c:v>
                </c:pt>
                <c:pt idx="156">
                  <c:v>0.5371813240376947</c:v>
                </c:pt>
                <c:pt idx="157">
                  <c:v>0.65091134678443763</c:v>
                </c:pt>
                <c:pt idx="158">
                  <c:v>0.50718590292753563</c:v>
                </c:pt>
                <c:pt idx="159">
                  <c:v>0.60306194794836154</c:v>
                </c:pt>
                <c:pt idx="160">
                  <c:v>0.36165475170600586</c:v>
                </c:pt>
                <c:pt idx="161">
                  <c:v>0.45583217630202966</c:v>
                </c:pt>
                <c:pt idx="162">
                  <c:v>0.28160172520752697</c:v>
                </c:pt>
                <c:pt idx="163">
                  <c:v>0.71064001063484106</c:v>
                </c:pt>
                <c:pt idx="164">
                  <c:v>0.44236137780272378</c:v>
                </c:pt>
                <c:pt idx="165">
                  <c:v>0.520767481019763</c:v>
                </c:pt>
                <c:pt idx="166">
                  <c:v>0.40814525420223907</c:v>
                </c:pt>
                <c:pt idx="167">
                  <c:v>0.48778470355380915</c:v>
                </c:pt>
                <c:pt idx="168">
                  <c:v>0.44500531742045996</c:v>
                </c:pt>
                <c:pt idx="169">
                  <c:v>0.59757466544562909</c:v>
                </c:pt>
                <c:pt idx="170">
                  <c:v>0.63920563646568795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F8-4C7A-882C-3AE97F8B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'exp1-endosome17'!$J$3:$J$176</c:f>
              <c:numCache>
                <c:formatCode>General</c:formatCode>
                <c:ptCount val="174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  <c:pt idx="27">
                  <c:v>65</c:v>
                </c:pt>
                <c:pt idx="28">
                  <c:v>66</c:v>
                </c:pt>
                <c:pt idx="29">
                  <c:v>67</c:v>
                </c:pt>
                <c:pt idx="30">
                  <c:v>68</c:v>
                </c:pt>
                <c:pt idx="31">
                  <c:v>69</c:v>
                </c:pt>
                <c:pt idx="32">
                  <c:v>70</c:v>
                </c:pt>
                <c:pt idx="33">
                  <c:v>71</c:v>
                </c:pt>
                <c:pt idx="34">
                  <c:v>72</c:v>
                </c:pt>
                <c:pt idx="35">
                  <c:v>73</c:v>
                </c:pt>
                <c:pt idx="36">
                  <c:v>74</c:v>
                </c:pt>
                <c:pt idx="37">
                  <c:v>75</c:v>
                </c:pt>
                <c:pt idx="38">
                  <c:v>76</c:v>
                </c:pt>
                <c:pt idx="39">
                  <c:v>77</c:v>
                </c:pt>
                <c:pt idx="40">
                  <c:v>78</c:v>
                </c:pt>
                <c:pt idx="41">
                  <c:v>79</c:v>
                </c:pt>
                <c:pt idx="42">
                  <c:v>80</c:v>
                </c:pt>
                <c:pt idx="43">
                  <c:v>81</c:v>
                </c:pt>
                <c:pt idx="44">
                  <c:v>82</c:v>
                </c:pt>
                <c:pt idx="45">
                  <c:v>83</c:v>
                </c:pt>
                <c:pt idx="46">
                  <c:v>84</c:v>
                </c:pt>
                <c:pt idx="47">
                  <c:v>85</c:v>
                </c:pt>
                <c:pt idx="48">
                  <c:v>86</c:v>
                </c:pt>
                <c:pt idx="49">
                  <c:v>87</c:v>
                </c:pt>
                <c:pt idx="50">
                  <c:v>88</c:v>
                </c:pt>
                <c:pt idx="51">
                  <c:v>89</c:v>
                </c:pt>
                <c:pt idx="52">
                  <c:v>90</c:v>
                </c:pt>
                <c:pt idx="53">
                  <c:v>91</c:v>
                </c:pt>
                <c:pt idx="54">
                  <c:v>92</c:v>
                </c:pt>
                <c:pt idx="55">
                  <c:v>93</c:v>
                </c:pt>
                <c:pt idx="56">
                  <c:v>94</c:v>
                </c:pt>
                <c:pt idx="57">
                  <c:v>95</c:v>
                </c:pt>
                <c:pt idx="58">
                  <c:v>96</c:v>
                </c:pt>
                <c:pt idx="59">
                  <c:v>97</c:v>
                </c:pt>
                <c:pt idx="60">
                  <c:v>98</c:v>
                </c:pt>
                <c:pt idx="61">
                  <c:v>99</c:v>
                </c:pt>
                <c:pt idx="62">
                  <c:v>100</c:v>
                </c:pt>
                <c:pt idx="63">
                  <c:v>101</c:v>
                </c:pt>
                <c:pt idx="64">
                  <c:v>102</c:v>
                </c:pt>
                <c:pt idx="65">
                  <c:v>103</c:v>
                </c:pt>
                <c:pt idx="66">
                  <c:v>104</c:v>
                </c:pt>
                <c:pt idx="67">
                  <c:v>105</c:v>
                </c:pt>
                <c:pt idx="68">
                  <c:v>106</c:v>
                </c:pt>
                <c:pt idx="69">
                  <c:v>107</c:v>
                </c:pt>
                <c:pt idx="70">
                  <c:v>108</c:v>
                </c:pt>
                <c:pt idx="71">
                  <c:v>109</c:v>
                </c:pt>
                <c:pt idx="72">
                  <c:v>110</c:v>
                </c:pt>
                <c:pt idx="73">
                  <c:v>111</c:v>
                </c:pt>
                <c:pt idx="74">
                  <c:v>112</c:v>
                </c:pt>
                <c:pt idx="75">
                  <c:v>113</c:v>
                </c:pt>
                <c:pt idx="76">
                  <c:v>114</c:v>
                </c:pt>
                <c:pt idx="77">
                  <c:v>115</c:v>
                </c:pt>
                <c:pt idx="78">
                  <c:v>116</c:v>
                </c:pt>
                <c:pt idx="79">
                  <c:v>117</c:v>
                </c:pt>
                <c:pt idx="80">
                  <c:v>118</c:v>
                </c:pt>
                <c:pt idx="81">
                  <c:v>119</c:v>
                </c:pt>
                <c:pt idx="82">
                  <c:v>120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124</c:v>
                </c:pt>
                <c:pt idx="87">
                  <c:v>125</c:v>
                </c:pt>
                <c:pt idx="88">
                  <c:v>126</c:v>
                </c:pt>
                <c:pt idx="89">
                  <c:v>127</c:v>
                </c:pt>
                <c:pt idx="90">
                  <c:v>128</c:v>
                </c:pt>
                <c:pt idx="91">
                  <c:v>129</c:v>
                </c:pt>
                <c:pt idx="92">
                  <c:v>130</c:v>
                </c:pt>
                <c:pt idx="93">
                  <c:v>131</c:v>
                </c:pt>
                <c:pt idx="94">
                  <c:v>132</c:v>
                </c:pt>
                <c:pt idx="95">
                  <c:v>133</c:v>
                </c:pt>
                <c:pt idx="96">
                  <c:v>134</c:v>
                </c:pt>
                <c:pt idx="97">
                  <c:v>135</c:v>
                </c:pt>
                <c:pt idx="98">
                  <c:v>136</c:v>
                </c:pt>
                <c:pt idx="99">
                  <c:v>137</c:v>
                </c:pt>
                <c:pt idx="100">
                  <c:v>138</c:v>
                </c:pt>
                <c:pt idx="101">
                  <c:v>139</c:v>
                </c:pt>
                <c:pt idx="102">
                  <c:v>140</c:v>
                </c:pt>
                <c:pt idx="103">
                  <c:v>141</c:v>
                </c:pt>
                <c:pt idx="104">
                  <c:v>142</c:v>
                </c:pt>
                <c:pt idx="105">
                  <c:v>143</c:v>
                </c:pt>
                <c:pt idx="106">
                  <c:v>144</c:v>
                </c:pt>
                <c:pt idx="107">
                  <c:v>145</c:v>
                </c:pt>
                <c:pt idx="108">
                  <c:v>146</c:v>
                </c:pt>
                <c:pt idx="109">
                  <c:v>147</c:v>
                </c:pt>
                <c:pt idx="110">
                  <c:v>148</c:v>
                </c:pt>
                <c:pt idx="111">
                  <c:v>149</c:v>
                </c:pt>
                <c:pt idx="112">
                  <c:v>150</c:v>
                </c:pt>
                <c:pt idx="113">
                  <c:v>151</c:v>
                </c:pt>
                <c:pt idx="114">
                  <c:v>152</c:v>
                </c:pt>
                <c:pt idx="115">
                  <c:v>153</c:v>
                </c:pt>
                <c:pt idx="116">
                  <c:v>154</c:v>
                </c:pt>
                <c:pt idx="117">
                  <c:v>155</c:v>
                </c:pt>
                <c:pt idx="118">
                  <c:v>156</c:v>
                </c:pt>
                <c:pt idx="119">
                  <c:v>157</c:v>
                </c:pt>
                <c:pt idx="120">
                  <c:v>158</c:v>
                </c:pt>
                <c:pt idx="121">
                  <c:v>159</c:v>
                </c:pt>
                <c:pt idx="122">
                  <c:v>160</c:v>
                </c:pt>
                <c:pt idx="123">
                  <c:v>161</c:v>
                </c:pt>
                <c:pt idx="124">
                  <c:v>162</c:v>
                </c:pt>
                <c:pt idx="125">
                  <c:v>163</c:v>
                </c:pt>
                <c:pt idx="126">
                  <c:v>164</c:v>
                </c:pt>
                <c:pt idx="127">
                  <c:v>165</c:v>
                </c:pt>
                <c:pt idx="128">
                  <c:v>166</c:v>
                </c:pt>
                <c:pt idx="129">
                  <c:v>167</c:v>
                </c:pt>
                <c:pt idx="130">
                  <c:v>168</c:v>
                </c:pt>
                <c:pt idx="131">
                  <c:v>169</c:v>
                </c:pt>
                <c:pt idx="132">
                  <c:v>170</c:v>
                </c:pt>
                <c:pt idx="133">
                  <c:v>171</c:v>
                </c:pt>
                <c:pt idx="134">
                  <c:v>172</c:v>
                </c:pt>
                <c:pt idx="135">
                  <c:v>173</c:v>
                </c:pt>
                <c:pt idx="136">
                  <c:v>174</c:v>
                </c:pt>
                <c:pt idx="137">
                  <c:v>175</c:v>
                </c:pt>
                <c:pt idx="138">
                  <c:v>176</c:v>
                </c:pt>
                <c:pt idx="139">
                  <c:v>177</c:v>
                </c:pt>
                <c:pt idx="140">
                  <c:v>178</c:v>
                </c:pt>
                <c:pt idx="141">
                  <c:v>179</c:v>
                </c:pt>
                <c:pt idx="142">
                  <c:v>180</c:v>
                </c:pt>
                <c:pt idx="143">
                  <c:v>181</c:v>
                </c:pt>
                <c:pt idx="144">
                  <c:v>182</c:v>
                </c:pt>
                <c:pt idx="145">
                  <c:v>183</c:v>
                </c:pt>
                <c:pt idx="146">
                  <c:v>184</c:v>
                </c:pt>
                <c:pt idx="147">
                  <c:v>185</c:v>
                </c:pt>
                <c:pt idx="148">
                  <c:v>186</c:v>
                </c:pt>
                <c:pt idx="149">
                  <c:v>187</c:v>
                </c:pt>
                <c:pt idx="150">
                  <c:v>188</c:v>
                </c:pt>
                <c:pt idx="151">
                  <c:v>189</c:v>
                </c:pt>
                <c:pt idx="152">
                  <c:v>190</c:v>
                </c:pt>
                <c:pt idx="153">
                  <c:v>191</c:v>
                </c:pt>
                <c:pt idx="154">
                  <c:v>192</c:v>
                </c:pt>
                <c:pt idx="155">
                  <c:v>193</c:v>
                </c:pt>
                <c:pt idx="156">
                  <c:v>194</c:v>
                </c:pt>
              </c:numCache>
            </c:numRef>
          </c:xVal>
          <c:yVal>
            <c:numRef>
              <c:f>'exp1-endosome17'!$K$3:$K$176</c:f>
              <c:numCache>
                <c:formatCode>General</c:formatCode>
                <c:ptCount val="174"/>
                <c:pt idx="0">
                  <c:v>0</c:v>
                </c:pt>
                <c:pt idx="1">
                  <c:v>8.8827884535396251E-2</c:v>
                </c:pt>
                <c:pt idx="2">
                  <c:v>0.15542800099825355</c:v>
                </c:pt>
                <c:pt idx="3">
                  <c:v>0.20971632975625992</c:v>
                </c:pt>
                <c:pt idx="4">
                  <c:v>0.13206887946094392</c:v>
                </c:pt>
                <c:pt idx="5">
                  <c:v>0.1097579236336416</c:v>
                </c:pt>
                <c:pt idx="6">
                  <c:v>0.39324515431328499</c:v>
                </c:pt>
                <c:pt idx="7">
                  <c:v>0.33210215456284814</c:v>
                </c:pt>
                <c:pt idx="8">
                  <c:v>0.16056900424257642</c:v>
                </c:pt>
                <c:pt idx="9">
                  <c:v>0.22881623824973008</c:v>
                </c:pt>
                <c:pt idx="10">
                  <c:v>0.18502620414275059</c:v>
                </c:pt>
                <c:pt idx="11">
                  <c:v>0.27428666500291199</c:v>
                </c:pt>
                <c:pt idx="12">
                  <c:v>0.18058397803843321</c:v>
                </c:pt>
                <c:pt idx="13">
                  <c:v>0.16178354546210855</c:v>
                </c:pt>
                <c:pt idx="14">
                  <c:v>0.1515847267282262</c:v>
                </c:pt>
                <c:pt idx="15">
                  <c:v>0.14742533899010077</c:v>
                </c:pt>
                <c:pt idx="16">
                  <c:v>0.17783878213127041</c:v>
                </c:pt>
                <c:pt idx="17">
                  <c:v>2.8683137842110379E-2</c:v>
                </c:pt>
                <c:pt idx="18">
                  <c:v>0.13644455536145098</c:v>
                </c:pt>
                <c:pt idx="19">
                  <c:v>0.11824307461941634</c:v>
                </c:pt>
                <c:pt idx="20">
                  <c:v>0.22525580234589515</c:v>
                </c:pt>
                <c:pt idx="21">
                  <c:v>0.33895682555527862</c:v>
                </c:pt>
                <c:pt idx="22">
                  <c:v>0.21088095832293527</c:v>
                </c:pt>
                <c:pt idx="23">
                  <c:v>0.23360785292405017</c:v>
                </c:pt>
                <c:pt idx="24">
                  <c:v>0.22008152399966807</c:v>
                </c:pt>
                <c:pt idx="25">
                  <c:v>0.24903086265701688</c:v>
                </c:pt>
                <c:pt idx="26">
                  <c:v>0.41429165626819697</c:v>
                </c:pt>
                <c:pt idx="27">
                  <c:v>0.43240994925546922</c:v>
                </c:pt>
                <c:pt idx="28">
                  <c:v>0.33664420597288097</c:v>
                </c:pt>
                <c:pt idx="29">
                  <c:v>0.32463189418517652</c:v>
                </c:pt>
                <c:pt idx="30">
                  <c:v>0.36740703768405292</c:v>
                </c:pt>
                <c:pt idx="31">
                  <c:v>0.35023708510107343</c:v>
                </c:pt>
                <c:pt idx="32">
                  <c:v>0.40635554446385502</c:v>
                </c:pt>
                <c:pt idx="33">
                  <c:v>0.42830047417020245</c:v>
                </c:pt>
                <c:pt idx="34">
                  <c:v>0.45022876632559689</c:v>
                </c:pt>
                <c:pt idx="35">
                  <c:v>0.46726561850095666</c:v>
                </c:pt>
                <c:pt idx="36">
                  <c:v>0.61543964728391976</c:v>
                </c:pt>
                <c:pt idx="37">
                  <c:v>0.69910989102404109</c:v>
                </c:pt>
                <c:pt idx="38">
                  <c:v>0.51661259462607112</c:v>
                </c:pt>
                <c:pt idx="39">
                  <c:v>0.65646784793278434</c:v>
                </c:pt>
                <c:pt idx="40">
                  <c:v>0.76739040013309989</c:v>
                </c:pt>
                <c:pt idx="41">
                  <c:v>0.76263206056068489</c:v>
                </c:pt>
                <c:pt idx="42">
                  <c:v>0.94995424673488005</c:v>
                </c:pt>
                <c:pt idx="43">
                  <c:v>0.91501538973463015</c:v>
                </c:pt>
                <c:pt idx="44">
                  <c:v>0.9744447217369594</c:v>
                </c:pt>
                <c:pt idx="45">
                  <c:v>0.93364944680143003</c:v>
                </c:pt>
                <c:pt idx="46">
                  <c:v>0.92200316113468028</c:v>
                </c:pt>
                <c:pt idx="47">
                  <c:v>0.76138424423924755</c:v>
                </c:pt>
                <c:pt idx="48">
                  <c:v>0.88503452291822615</c:v>
                </c:pt>
                <c:pt idx="49">
                  <c:v>0.81079777056817137</c:v>
                </c:pt>
                <c:pt idx="50">
                  <c:v>0.69415190084019607</c:v>
                </c:pt>
                <c:pt idx="51">
                  <c:v>0.79825305714998718</c:v>
                </c:pt>
                <c:pt idx="52">
                  <c:v>0.7928791281923292</c:v>
                </c:pt>
                <c:pt idx="53">
                  <c:v>0.87615007070959139</c:v>
                </c:pt>
                <c:pt idx="54">
                  <c:v>1</c:v>
                </c:pt>
                <c:pt idx="55">
                  <c:v>0.86942850012478157</c:v>
                </c:pt>
                <c:pt idx="56">
                  <c:v>0.82720239580733601</c:v>
                </c:pt>
                <c:pt idx="57">
                  <c:v>0.95586057732301777</c:v>
                </c:pt>
                <c:pt idx="58">
                  <c:v>0.93208551701189601</c:v>
                </c:pt>
                <c:pt idx="59">
                  <c:v>0.9635304883121194</c:v>
                </c:pt>
                <c:pt idx="60">
                  <c:v>0.91160469178936798</c:v>
                </c:pt>
                <c:pt idx="61">
                  <c:v>0.91531486565177567</c:v>
                </c:pt>
                <c:pt idx="62">
                  <c:v>0.82089676399634015</c:v>
                </c:pt>
                <c:pt idx="63">
                  <c:v>0.89747941103069584</c:v>
                </c:pt>
                <c:pt idx="64">
                  <c:v>0.98367856251559682</c:v>
                </c:pt>
                <c:pt idx="65">
                  <c:v>0.84828217286415408</c:v>
                </c:pt>
                <c:pt idx="66">
                  <c:v>0.88510107312203645</c:v>
                </c:pt>
                <c:pt idx="67">
                  <c:v>0.71761084768322114</c:v>
                </c:pt>
                <c:pt idx="68">
                  <c:v>0.79658930205473732</c:v>
                </c:pt>
                <c:pt idx="69">
                  <c:v>0.65487064304134424</c:v>
                </c:pt>
                <c:pt idx="70">
                  <c:v>0.76491140504117738</c:v>
                </c:pt>
                <c:pt idx="71">
                  <c:v>0.6336411280259544</c:v>
                </c:pt>
                <c:pt idx="72">
                  <c:v>0.70393478080026539</c:v>
                </c:pt>
                <c:pt idx="73">
                  <c:v>0.75809000915065206</c:v>
                </c:pt>
                <c:pt idx="74">
                  <c:v>0.75556110140587274</c:v>
                </c:pt>
                <c:pt idx="75">
                  <c:v>0.7961733632809247</c:v>
                </c:pt>
                <c:pt idx="76">
                  <c:v>0.82029781216204922</c:v>
                </c:pt>
                <c:pt idx="77">
                  <c:v>0.94549538307960967</c:v>
                </c:pt>
                <c:pt idx="78">
                  <c:v>0.81108060893436484</c:v>
                </c:pt>
                <c:pt idx="79">
                  <c:v>0.85784876466184135</c:v>
                </c:pt>
                <c:pt idx="80">
                  <c:v>0.74329922635388057</c:v>
                </c:pt>
                <c:pt idx="81">
                  <c:v>0.67766408784626908</c:v>
                </c:pt>
                <c:pt idx="82">
                  <c:v>0.64889776224939621</c:v>
                </c:pt>
                <c:pt idx="83">
                  <c:v>0.781931619665585</c:v>
                </c:pt>
                <c:pt idx="84">
                  <c:v>0.75549455120206288</c:v>
                </c:pt>
                <c:pt idx="85">
                  <c:v>0.73676066882954805</c:v>
                </c:pt>
                <c:pt idx="86">
                  <c:v>0.72499792030613042</c:v>
                </c:pt>
                <c:pt idx="87">
                  <c:v>0.82562182846684951</c:v>
                </c:pt>
                <c:pt idx="88">
                  <c:v>0.86265701688711349</c:v>
                </c:pt>
                <c:pt idx="89">
                  <c:v>0.74817402878296302</c:v>
                </c:pt>
                <c:pt idx="90">
                  <c:v>0.70295316529406837</c:v>
                </c:pt>
                <c:pt idx="91">
                  <c:v>0.7064636885450456</c:v>
                </c:pt>
                <c:pt idx="92">
                  <c:v>0.78547541801846743</c:v>
                </c:pt>
                <c:pt idx="93">
                  <c:v>0.72028949338657322</c:v>
                </c:pt>
                <c:pt idx="94">
                  <c:v>0.6637218201480739</c:v>
                </c:pt>
                <c:pt idx="95">
                  <c:v>0.65889693037184904</c:v>
                </c:pt>
                <c:pt idx="96">
                  <c:v>0.68949338657349568</c:v>
                </c:pt>
                <c:pt idx="97">
                  <c:v>0.57183262623741771</c:v>
                </c:pt>
                <c:pt idx="98">
                  <c:v>0.76952000665502007</c:v>
                </c:pt>
                <c:pt idx="99">
                  <c:v>0.63913151984027905</c:v>
                </c:pt>
                <c:pt idx="100">
                  <c:v>0.57902004824889741</c:v>
                </c:pt>
                <c:pt idx="101">
                  <c:v>0.6320938357873721</c:v>
                </c:pt>
                <c:pt idx="102">
                  <c:v>0.75218367856251522</c:v>
                </c:pt>
                <c:pt idx="103">
                  <c:v>0.74842359204725029</c:v>
                </c:pt>
                <c:pt idx="104">
                  <c:v>0.76948673155311542</c:v>
                </c:pt>
                <c:pt idx="105">
                  <c:v>0.69847766408784628</c:v>
                </c:pt>
                <c:pt idx="106">
                  <c:v>0.76664171034023754</c:v>
                </c:pt>
                <c:pt idx="107">
                  <c:v>0.74499625655103507</c:v>
                </c:pt>
                <c:pt idx="108">
                  <c:v>0.84455536145079435</c:v>
                </c:pt>
                <c:pt idx="109">
                  <c:v>0.92353381582231053</c:v>
                </c:pt>
                <c:pt idx="110">
                  <c:v>0.84136095166791425</c:v>
                </c:pt>
                <c:pt idx="111">
                  <c:v>0.84337409533316643</c:v>
                </c:pt>
                <c:pt idx="112">
                  <c:v>0.7944430579818641</c:v>
                </c:pt>
                <c:pt idx="113">
                  <c:v>0.80984943016387911</c:v>
                </c:pt>
                <c:pt idx="114">
                  <c:v>0.87674902254388143</c:v>
                </c:pt>
                <c:pt idx="115">
                  <c:v>0.63690208801264481</c:v>
                </c:pt>
                <c:pt idx="116">
                  <c:v>0.87674902254388098</c:v>
                </c:pt>
                <c:pt idx="117">
                  <c:v>0.71662923217702323</c:v>
                </c:pt>
                <c:pt idx="118">
                  <c:v>0.72656185009566532</c:v>
                </c:pt>
                <c:pt idx="119">
                  <c:v>0.73030529905997765</c:v>
                </c:pt>
                <c:pt idx="120">
                  <c:v>0.63131187089260465</c:v>
                </c:pt>
                <c:pt idx="121">
                  <c:v>0.67937775559437663</c:v>
                </c:pt>
                <c:pt idx="122">
                  <c:v>0.6462856667498541</c:v>
                </c:pt>
                <c:pt idx="123">
                  <c:v>0.70792779302886588</c:v>
                </c:pt>
                <c:pt idx="124">
                  <c:v>0.87240662174527861</c:v>
                </c:pt>
                <c:pt idx="125">
                  <c:v>0.76825555278263069</c:v>
                </c:pt>
                <c:pt idx="126">
                  <c:v>0.81013226853007247</c:v>
                </c:pt>
                <c:pt idx="127">
                  <c:v>0.84818234755843869</c:v>
                </c:pt>
                <c:pt idx="128">
                  <c:v>0.8405124365693365</c:v>
                </c:pt>
                <c:pt idx="129">
                  <c:v>0.76477830463355723</c:v>
                </c:pt>
                <c:pt idx="130">
                  <c:v>0.78883620331087234</c:v>
                </c:pt>
                <c:pt idx="131">
                  <c:v>0.74173529656434511</c:v>
                </c:pt>
                <c:pt idx="132">
                  <c:v>0.65678396140088147</c:v>
                </c:pt>
                <c:pt idx="133">
                  <c:v>0.70172198652358364</c:v>
                </c:pt>
                <c:pt idx="134">
                  <c:v>0.67600033275101867</c:v>
                </c:pt>
                <c:pt idx="135">
                  <c:v>0.75220031611346783</c:v>
                </c:pt>
                <c:pt idx="136">
                  <c:v>0.81028200648864435</c:v>
                </c:pt>
                <c:pt idx="137">
                  <c:v>0.74251726145911312</c:v>
                </c:pt>
                <c:pt idx="138">
                  <c:v>0.69064137758921884</c:v>
                </c:pt>
                <c:pt idx="139">
                  <c:v>0.65663422344230915</c:v>
                </c:pt>
                <c:pt idx="140">
                  <c:v>0.65700024956326397</c:v>
                </c:pt>
                <c:pt idx="141">
                  <c:v>0.71741119707179068</c:v>
                </c:pt>
                <c:pt idx="142">
                  <c:v>0.69871058980118106</c:v>
                </c:pt>
                <c:pt idx="143">
                  <c:v>0.69197238166541863</c:v>
                </c:pt>
                <c:pt idx="144">
                  <c:v>0.6804092837534309</c:v>
                </c:pt>
                <c:pt idx="145">
                  <c:v>0.7263289243823311</c:v>
                </c:pt>
                <c:pt idx="146">
                  <c:v>0.77118376175026992</c:v>
                </c:pt>
                <c:pt idx="147">
                  <c:v>0.74591132185342313</c:v>
                </c:pt>
                <c:pt idx="148">
                  <c:v>0.66570168871142132</c:v>
                </c:pt>
                <c:pt idx="149">
                  <c:v>0.64586972797604147</c:v>
                </c:pt>
                <c:pt idx="150">
                  <c:v>0.73181931619665519</c:v>
                </c:pt>
                <c:pt idx="151">
                  <c:v>0.67558439397720604</c:v>
                </c:pt>
                <c:pt idx="152">
                  <c:v>0.74541219532484815</c:v>
                </c:pt>
                <c:pt idx="153">
                  <c:v>0.65606854670992387</c:v>
                </c:pt>
                <c:pt idx="154">
                  <c:v>0.71942434073704331</c:v>
                </c:pt>
                <c:pt idx="155">
                  <c:v>0.6812411613010565</c:v>
                </c:pt>
                <c:pt idx="156">
                  <c:v>0.70939189751268583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5A-42AA-9517-4804B63A5734}"/>
            </c:ext>
          </c:extLst>
        </c:ser>
        <c:ser>
          <c:idx val="1"/>
          <c:order val="1"/>
          <c:tx>
            <c:strRef>
              <c:f>'exp1-endosome17'!$L$2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'exp1-endosome17'!$J$3:$J$176</c:f>
              <c:numCache>
                <c:formatCode>General</c:formatCode>
                <c:ptCount val="174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  <c:pt idx="27">
                  <c:v>65</c:v>
                </c:pt>
                <c:pt idx="28">
                  <c:v>66</c:v>
                </c:pt>
                <c:pt idx="29">
                  <c:v>67</c:v>
                </c:pt>
                <c:pt idx="30">
                  <c:v>68</c:v>
                </c:pt>
                <c:pt idx="31">
                  <c:v>69</c:v>
                </c:pt>
                <c:pt idx="32">
                  <c:v>70</c:v>
                </c:pt>
                <c:pt idx="33">
                  <c:v>71</c:v>
                </c:pt>
                <c:pt idx="34">
                  <c:v>72</c:v>
                </c:pt>
                <c:pt idx="35">
                  <c:v>73</c:v>
                </c:pt>
                <c:pt idx="36">
                  <c:v>74</c:v>
                </c:pt>
                <c:pt idx="37">
                  <c:v>75</c:v>
                </c:pt>
                <c:pt idx="38">
                  <c:v>76</c:v>
                </c:pt>
                <c:pt idx="39">
                  <c:v>77</c:v>
                </c:pt>
                <c:pt idx="40">
                  <c:v>78</c:v>
                </c:pt>
                <c:pt idx="41">
                  <c:v>79</c:v>
                </c:pt>
                <c:pt idx="42">
                  <c:v>80</c:v>
                </c:pt>
                <c:pt idx="43">
                  <c:v>81</c:v>
                </c:pt>
                <c:pt idx="44">
                  <c:v>82</c:v>
                </c:pt>
                <c:pt idx="45">
                  <c:v>83</c:v>
                </c:pt>
                <c:pt idx="46">
                  <c:v>84</c:v>
                </c:pt>
                <c:pt idx="47">
                  <c:v>85</c:v>
                </c:pt>
                <c:pt idx="48">
                  <c:v>86</c:v>
                </c:pt>
                <c:pt idx="49">
                  <c:v>87</c:v>
                </c:pt>
                <c:pt idx="50">
                  <c:v>88</c:v>
                </c:pt>
                <c:pt idx="51">
                  <c:v>89</c:v>
                </c:pt>
                <c:pt idx="52">
                  <c:v>90</c:v>
                </c:pt>
                <c:pt idx="53">
                  <c:v>91</c:v>
                </c:pt>
                <c:pt idx="54">
                  <c:v>92</c:v>
                </c:pt>
                <c:pt idx="55">
                  <c:v>93</c:v>
                </c:pt>
                <c:pt idx="56">
                  <c:v>94</c:v>
                </c:pt>
                <c:pt idx="57">
                  <c:v>95</c:v>
                </c:pt>
                <c:pt idx="58">
                  <c:v>96</c:v>
                </c:pt>
                <c:pt idx="59">
                  <c:v>97</c:v>
                </c:pt>
                <c:pt idx="60">
                  <c:v>98</c:v>
                </c:pt>
                <c:pt idx="61">
                  <c:v>99</c:v>
                </c:pt>
                <c:pt idx="62">
                  <c:v>100</c:v>
                </c:pt>
                <c:pt idx="63">
                  <c:v>101</c:v>
                </c:pt>
                <c:pt idx="64">
                  <c:v>102</c:v>
                </c:pt>
                <c:pt idx="65">
                  <c:v>103</c:v>
                </c:pt>
                <c:pt idx="66">
                  <c:v>104</c:v>
                </c:pt>
                <c:pt idx="67">
                  <c:v>105</c:v>
                </c:pt>
                <c:pt idx="68">
                  <c:v>106</c:v>
                </c:pt>
                <c:pt idx="69">
                  <c:v>107</c:v>
                </c:pt>
                <c:pt idx="70">
                  <c:v>108</c:v>
                </c:pt>
                <c:pt idx="71">
                  <c:v>109</c:v>
                </c:pt>
                <c:pt idx="72">
                  <c:v>110</c:v>
                </c:pt>
                <c:pt idx="73">
                  <c:v>111</c:v>
                </c:pt>
                <c:pt idx="74">
                  <c:v>112</c:v>
                </c:pt>
                <c:pt idx="75">
                  <c:v>113</c:v>
                </c:pt>
                <c:pt idx="76">
                  <c:v>114</c:v>
                </c:pt>
                <c:pt idx="77">
                  <c:v>115</c:v>
                </c:pt>
                <c:pt idx="78">
                  <c:v>116</c:v>
                </c:pt>
                <c:pt idx="79">
                  <c:v>117</c:v>
                </c:pt>
                <c:pt idx="80">
                  <c:v>118</c:v>
                </c:pt>
                <c:pt idx="81">
                  <c:v>119</c:v>
                </c:pt>
                <c:pt idx="82">
                  <c:v>120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124</c:v>
                </c:pt>
                <c:pt idx="87">
                  <c:v>125</c:v>
                </c:pt>
                <c:pt idx="88">
                  <c:v>126</c:v>
                </c:pt>
                <c:pt idx="89">
                  <c:v>127</c:v>
                </c:pt>
                <c:pt idx="90">
                  <c:v>128</c:v>
                </c:pt>
                <c:pt idx="91">
                  <c:v>129</c:v>
                </c:pt>
                <c:pt idx="92">
                  <c:v>130</c:v>
                </c:pt>
                <c:pt idx="93">
                  <c:v>131</c:v>
                </c:pt>
                <c:pt idx="94">
                  <c:v>132</c:v>
                </c:pt>
                <c:pt idx="95">
                  <c:v>133</c:v>
                </c:pt>
                <c:pt idx="96">
                  <c:v>134</c:v>
                </c:pt>
                <c:pt idx="97">
                  <c:v>135</c:v>
                </c:pt>
                <c:pt idx="98">
                  <c:v>136</c:v>
                </c:pt>
                <c:pt idx="99">
                  <c:v>137</c:v>
                </c:pt>
                <c:pt idx="100">
                  <c:v>138</c:v>
                </c:pt>
                <c:pt idx="101">
                  <c:v>139</c:v>
                </c:pt>
                <c:pt idx="102">
                  <c:v>140</c:v>
                </c:pt>
                <c:pt idx="103">
                  <c:v>141</c:v>
                </c:pt>
                <c:pt idx="104">
                  <c:v>142</c:v>
                </c:pt>
                <c:pt idx="105">
                  <c:v>143</c:v>
                </c:pt>
                <c:pt idx="106">
                  <c:v>144</c:v>
                </c:pt>
                <c:pt idx="107">
                  <c:v>145</c:v>
                </c:pt>
                <c:pt idx="108">
                  <c:v>146</c:v>
                </c:pt>
                <c:pt idx="109">
                  <c:v>147</c:v>
                </c:pt>
                <c:pt idx="110">
                  <c:v>148</c:v>
                </c:pt>
                <c:pt idx="111">
                  <c:v>149</c:v>
                </c:pt>
                <c:pt idx="112">
                  <c:v>150</c:v>
                </c:pt>
                <c:pt idx="113">
                  <c:v>151</c:v>
                </c:pt>
                <c:pt idx="114">
                  <c:v>152</c:v>
                </c:pt>
                <c:pt idx="115">
                  <c:v>153</c:v>
                </c:pt>
                <c:pt idx="116">
                  <c:v>154</c:v>
                </c:pt>
                <c:pt idx="117">
                  <c:v>155</c:v>
                </c:pt>
                <c:pt idx="118">
                  <c:v>156</c:v>
                </c:pt>
                <c:pt idx="119">
                  <c:v>157</c:v>
                </c:pt>
                <c:pt idx="120">
                  <c:v>158</c:v>
                </c:pt>
                <c:pt idx="121">
                  <c:v>159</c:v>
                </c:pt>
                <c:pt idx="122">
                  <c:v>160</c:v>
                </c:pt>
                <c:pt idx="123">
                  <c:v>161</c:v>
                </c:pt>
                <c:pt idx="124">
                  <c:v>162</c:v>
                </c:pt>
                <c:pt idx="125">
                  <c:v>163</c:v>
                </c:pt>
                <c:pt idx="126">
                  <c:v>164</c:v>
                </c:pt>
                <c:pt idx="127">
                  <c:v>165</c:v>
                </c:pt>
                <c:pt idx="128">
                  <c:v>166</c:v>
                </c:pt>
                <c:pt idx="129">
                  <c:v>167</c:v>
                </c:pt>
                <c:pt idx="130">
                  <c:v>168</c:v>
                </c:pt>
                <c:pt idx="131">
                  <c:v>169</c:v>
                </c:pt>
                <c:pt idx="132">
                  <c:v>170</c:v>
                </c:pt>
                <c:pt idx="133">
                  <c:v>171</c:v>
                </c:pt>
                <c:pt idx="134">
                  <c:v>172</c:v>
                </c:pt>
                <c:pt idx="135">
                  <c:v>173</c:v>
                </c:pt>
                <c:pt idx="136">
                  <c:v>174</c:v>
                </c:pt>
                <c:pt idx="137">
                  <c:v>175</c:v>
                </c:pt>
                <c:pt idx="138">
                  <c:v>176</c:v>
                </c:pt>
                <c:pt idx="139">
                  <c:v>177</c:v>
                </c:pt>
                <c:pt idx="140">
                  <c:v>178</c:v>
                </c:pt>
                <c:pt idx="141">
                  <c:v>179</c:v>
                </c:pt>
                <c:pt idx="142">
                  <c:v>180</c:v>
                </c:pt>
                <c:pt idx="143">
                  <c:v>181</c:v>
                </c:pt>
                <c:pt idx="144">
                  <c:v>182</c:v>
                </c:pt>
                <c:pt idx="145">
                  <c:v>183</c:v>
                </c:pt>
                <c:pt idx="146">
                  <c:v>184</c:v>
                </c:pt>
                <c:pt idx="147">
                  <c:v>185</c:v>
                </c:pt>
                <c:pt idx="148">
                  <c:v>186</c:v>
                </c:pt>
                <c:pt idx="149">
                  <c:v>187</c:v>
                </c:pt>
                <c:pt idx="150">
                  <c:v>188</c:v>
                </c:pt>
                <c:pt idx="151">
                  <c:v>189</c:v>
                </c:pt>
                <c:pt idx="152">
                  <c:v>190</c:v>
                </c:pt>
                <c:pt idx="153">
                  <c:v>191</c:v>
                </c:pt>
                <c:pt idx="154">
                  <c:v>192</c:v>
                </c:pt>
                <c:pt idx="155">
                  <c:v>193</c:v>
                </c:pt>
                <c:pt idx="156">
                  <c:v>194</c:v>
                </c:pt>
              </c:numCache>
            </c:numRef>
          </c:xVal>
          <c:yVal>
            <c:numRef>
              <c:f>'exp1-endosome17'!$L$3:$L$176</c:f>
              <c:numCache>
                <c:formatCode>General</c:formatCode>
                <c:ptCount val="174"/>
                <c:pt idx="0">
                  <c:v>0.44284870712772656</c:v>
                </c:pt>
                <c:pt idx="1">
                  <c:v>0.74148513725086573</c:v>
                </c:pt>
                <c:pt idx="2">
                  <c:v>0.7730850700745977</c:v>
                </c:pt>
                <c:pt idx="3">
                  <c:v>0.52221963388934334</c:v>
                </c:pt>
                <c:pt idx="4">
                  <c:v>0.20437837574286663</c:v>
                </c:pt>
                <c:pt idx="5">
                  <c:v>0.59858929838722774</c:v>
                </c:pt>
                <c:pt idx="6">
                  <c:v>0.71915986326379122</c:v>
                </c:pt>
                <c:pt idx="7">
                  <c:v>0.30754270297796737</c:v>
                </c:pt>
                <c:pt idx="8">
                  <c:v>0.59213170882338584</c:v>
                </c:pt>
                <c:pt idx="9">
                  <c:v>0.53346082377606485</c:v>
                </c:pt>
                <c:pt idx="10">
                  <c:v>0.16357421081429538</c:v>
                </c:pt>
                <c:pt idx="11">
                  <c:v>0.34485261852006333</c:v>
                </c:pt>
                <c:pt idx="12">
                  <c:v>0.22214216448434093</c:v>
                </c:pt>
                <c:pt idx="13">
                  <c:v>0.32556111144217659</c:v>
                </c:pt>
                <c:pt idx="14">
                  <c:v>0.25052413740797086</c:v>
                </c:pt>
                <c:pt idx="15">
                  <c:v>4.0977523037667288E-2</c:v>
                </c:pt>
                <c:pt idx="16">
                  <c:v>0.17786541993293148</c:v>
                </c:pt>
                <c:pt idx="17">
                  <c:v>1.0596514418518461E-2</c:v>
                </c:pt>
                <c:pt idx="18">
                  <c:v>0.42597879613628054</c:v>
                </c:pt>
                <c:pt idx="19">
                  <c:v>0.40014843788091364</c:v>
                </c:pt>
                <c:pt idx="20">
                  <c:v>0.31617268634642298</c:v>
                </c:pt>
                <c:pt idx="21">
                  <c:v>0.62525394254262168</c:v>
                </c:pt>
                <c:pt idx="22">
                  <c:v>0.45466956319173912</c:v>
                </c:pt>
                <c:pt idx="23">
                  <c:v>0.33927265438352167</c:v>
                </c:pt>
                <c:pt idx="24">
                  <c:v>0.33652601184252545</c:v>
                </c:pt>
                <c:pt idx="25">
                  <c:v>0.49872961010677702</c:v>
                </c:pt>
                <c:pt idx="26">
                  <c:v>0.59144911126881883</c:v>
                </c:pt>
                <c:pt idx="27">
                  <c:v>0.41708335816327052</c:v>
                </c:pt>
                <c:pt idx="28">
                  <c:v>0.46433427777386477</c:v>
                </c:pt>
                <c:pt idx="29">
                  <c:v>0.53550861643976599</c:v>
                </c:pt>
                <c:pt idx="30">
                  <c:v>0.60366002307829836</c:v>
                </c:pt>
                <c:pt idx="31">
                  <c:v>0.43958740770035021</c:v>
                </c:pt>
                <c:pt idx="32">
                  <c:v>0.38393945468039808</c:v>
                </c:pt>
                <c:pt idx="33">
                  <c:v>0.49876753219314218</c:v>
                </c:pt>
                <c:pt idx="34">
                  <c:v>0.49640011051579469</c:v>
                </c:pt>
                <c:pt idx="35">
                  <c:v>0.38793752607143406</c:v>
                </c:pt>
                <c:pt idx="36">
                  <c:v>0.55742216491773577</c:v>
                </c:pt>
                <c:pt idx="37">
                  <c:v>0.37694553846653889</c:v>
                </c:pt>
                <c:pt idx="38">
                  <c:v>0.33332430426515081</c:v>
                </c:pt>
                <c:pt idx="39">
                  <c:v>0.34327614321546801</c:v>
                </c:pt>
                <c:pt idx="40">
                  <c:v>0.57436792008191151</c:v>
                </c:pt>
                <c:pt idx="41">
                  <c:v>0.42335675473619749</c:v>
                </c:pt>
                <c:pt idx="42">
                  <c:v>0.57165378218637009</c:v>
                </c:pt>
                <c:pt idx="43">
                  <c:v>0.48858816072463634</c:v>
                </c:pt>
                <c:pt idx="44">
                  <c:v>0.74001159332354582</c:v>
                </c:pt>
                <c:pt idx="45">
                  <c:v>0.52815714912589529</c:v>
                </c:pt>
                <c:pt idx="46">
                  <c:v>0.81103966108489667</c:v>
                </c:pt>
                <c:pt idx="47">
                  <c:v>0.52496085898943035</c:v>
                </c:pt>
                <c:pt idx="48">
                  <c:v>0.5352756664806676</c:v>
                </c:pt>
                <c:pt idx="49">
                  <c:v>0.45629479546451845</c:v>
                </c:pt>
                <c:pt idx="50">
                  <c:v>0.49512159446120796</c:v>
                </c:pt>
                <c:pt idx="51">
                  <c:v>0.47850088575158833</c:v>
                </c:pt>
                <c:pt idx="52">
                  <c:v>0.36299562812518632</c:v>
                </c:pt>
                <c:pt idx="53">
                  <c:v>0.39939541359452596</c:v>
                </c:pt>
                <c:pt idx="54">
                  <c:v>0.40689315181294583</c:v>
                </c:pt>
                <c:pt idx="55">
                  <c:v>0.35346634956579209</c:v>
                </c:pt>
                <c:pt idx="56">
                  <c:v>0.4507094138870677</c:v>
                </c:pt>
                <c:pt idx="57">
                  <c:v>0.45870555666914031</c:v>
                </c:pt>
                <c:pt idx="58">
                  <c:v>0.45074733597343286</c:v>
                </c:pt>
                <c:pt idx="59">
                  <c:v>0.47421027255145165</c:v>
                </c:pt>
                <c:pt idx="60">
                  <c:v>0.28091056346802878</c:v>
                </c:pt>
                <c:pt idx="61">
                  <c:v>0.28519034178634661</c:v>
                </c:pt>
                <c:pt idx="62">
                  <c:v>0.39236899273521136</c:v>
                </c:pt>
                <c:pt idx="63">
                  <c:v>0.64778507928424767</c:v>
                </c:pt>
                <c:pt idx="64">
                  <c:v>0.39607993975805705</c:v>
                </c:pt>
                <c:pt idx="65">
                  <c:v>0.44236655488680243</c:v>
                </c:pt>
                <c:pt idx="66">
                  <c:v>0.37080216047543424</c:v>
                </c:pt>
                <c:pt idx="67">
                  <c:v>0.47176158926046524</c:v>
                </c:pt>
                <c:pt idx="68">
                  <c:v>0.54625140176283538</c:v>
                </c:pt>
                <c:pt idx="69">
                  <c:v>0.50592397163427916</c:v>
                </c:pt>
                <c:pt idx="70">
                  <c:v>0.50507343341152522</c:v>
                </c:pt>
                <c:pt idx="71">
                  <c:v>0.21884294297059878</c:v>
                </c:pt>
                <c:pt idx="72">
                  <c:v>0.31219628471902416</c:v>
                </c:pt>
                <c:pt idx="73">
                  <c:v>0.51645005932097821</c:v>
                </c:pt>
                <c:pt idx="74">
                  <c:v>0.2472249158942299</c:v>
                </c:pt>
                <c:pt idx="75">
                  <c:v>0.92544517820671834</c:v>
                </c:pt>
                <c:pt idx="76">
                  <c:v>0.50657406454339071</c:v>
                </c:pt>
                <c:pt idx="77">
                  <c:v>0.46513064158752676</c:v>
                </c:pt>
                <c:pt idx="78">
                  <c:v>0.62841772803363116</c:v>
                </c:pt>
                <c:pt idx="79">
                  <c:v>0.62405668810167447</c:v>
                </c:pt>
                <c:pt idx="80">
                  <c:v>0.47091105103771069</c:v>
                </c:pt>
                <c:pt idx="81">
                  <c:v>0.36095325290239372</c:v>
                </c:pt>
                <c:pt idx="82">
                  <c:v>0.50079365509320739</c:v>
                </c:pt>
                <c:pt idx="83">
                  <c:v>0.64636029232511127</c:v>
                </c:pt>
                <c:pt idx="84">
                  <c:v>0.53388880160789642</c:v>
                </c:pt>
                <c:pt idx="85">
                  <c:v>0.4988542112476908</c:v>
                </c:pt>
                <c:pt idx="86">
                  <c:v>0.58301415577309579</c:v>
                </c:pt>
                <c:pt idx="87">
                  <c:v>0.71765381469101586</c:v>
                </c:pt>
                <c:pt idx="88">
                  <c:v>0.32572905211036407</c:v>
                </c:pt>
                <c:pt idx="89">
                  <c:v>0</c:v>
                </c:pt>
                <c:pt idx="90">
                  <c:v>0.11134466300808764</c:v>
                </c:pt>
                <c:pt idx="91">
                  <c:v>0.10123030083049329</c:v>
                </c:pt>
                <c:pt idx="92">
                  <c:v>0.1220928657720662</c:v>
                </c:pt>
                <c:pt idx="93">
                  <c:v>0.49896797750678512</c:v>
                </c:pt>
                <c:pt idx="94">
                  <c:v>0.58888666171873683</c:v>
                </c:pt>
                <c:pt idx="95">
                  <c:v>0.41215348693584108</c:v>
                </c:pt>
                <c:pt idx="96">
                  <c:v>0.2398463613758135</c:v>
                </c:pt>
                <c:pt idx="97">
                  <c:v>0.19552627729713035</c:v>
                </c:pt>
                <c:pt idx="98">
                  <c:v>0.37937796943479851</c:v>
                </c:pt>
                <c:pt idx="99">
                  <c:v>0.36276809560699647</c:v>
                </c:pt>
                <c:pt idx="100">
                  <c:v>0.39001782338059127</c:v>
                </c:pt>
                <c:pt idx="101">
                  <c:v>0.33427777386518143</c:v>
                </c:pt>
                <c:pt idx="102">
                  <c:v>0.31920645325561076</c:v>
                </c:pt>
                <c:pt idx="103">
                  <c:v>0.32070166694656776</c:v>
                </c:pt>
                <c:pt idx="104">
                  <c:v>0.42137938880431636</c:v>
                </c:pt>
                <c:pt idx="105">
                  <c:v>0.77968893054298982</c:v>
                </c:pt>
                <c:pt idx="106">
                  <c:v>0.71688995552280999</c:v>
                </c:pt>
                <c:pt idx="107">
                  <c:v>0.31922812301924791</c:v>
                </c:pt>
                <c:pt idx="108">
                  <c:v>0.47801331606975506</c:v>
                </c:pt>
                <c:pt idx="109">
                  <c:v>0.4295976466636684</c:v>
                </c:pt>
                <c:pt idx="110">
                  <c:v>0.52089777830748285</c:v>
                </c:pt>
                <c:pt idx="111">
                  <c:v>0.62070329217884035</c:v>
                </c:pt>
                <c:pt idx="112">
                  <c:v>0.4430329001186421</c:v>
                </c:pt>
                <c:pt idx="113">
                  <c:v>0.45438785626445732</c:v>
                </c:pt>
                <c:pt idx="114">
                  <c:v>0.72096387108657567</c:v>
                </c:pt>
                <c:pt idx="115">
                  <c:v>0.89577385434668411</c:v>
                </c:pt>
                <c:pt idx="116">
                  <c:v>0.7084279128225407</c:v>
                </c:pt>
                <c:pt idx="117">
                  <c:v>0.62334158590165201</c:v>
                </c:pt>
                <c:pt idx="118">
                  <c:v>0.35617507002042376</c:v>
                </c:pt>
                <c:pt idx="119">
                  <c:v>0.43100618130007684</c:v>
                </c:pt>
                <c:pt idx="120">
                  <c:v>0.51986304709381403</c:v>
                </c:pt>
                <c:pt idx="121">
                  <c:v>0.44865620378245741</c:v>
                </c:pt>
                <c:pt idx="122">
                  <c:v>0.62340659519256292</c:v>
                </c:pt>
                <c:pt idx="123">
                  <c:v>0.44936588854157078</c:v>
                </c:pt>
                <c:pt idx="124">
                  <c:v>0.36124037727058461</c:v>
                </c:pt>
                <c:pt idx="125">
                  <c:v>0.45801212423275439</c:v>
                </c:pt>
                <c:pt idx="126">
                  <c:v>0.49393517490207967</c:v>
                </c:pt>
                <c:pt idx="127">
                  <c:v>0.29521260746848382</c:v>
                </c:pt>
                <c:pt idx="128">
                  <c:v>0.48755342951096753</c:v>
                </c:pt>
                <c:pt idx="129">
                  <c:v>0.50322066862055725</c:v>
                </c:pt>
                <c:pt idx="130">
                  <c:v>0.56050468879510695</c:v>
                </c:pt>
                <c:pt idx="131">
                  <c:v>0.4401074820276395</c:v>
                </c:pt>
                <c:pt idx="132">
                  <c:v>0.51873621938468684</c:v>
                </c:pt>
                <c:pt idx="133">
                  <c:v>0.31709906874190791</c:v>
                </c:pt>
                <c:pt idx="134">
                  <c:v>0.5443661323264114</c:v>
                </c:pt>
                <c:pt idx="135">
                  <c:v>0.66242300462107706</c:v>
                </c:pt>
                <c:pt idx="136">
                  <c:v>0.48670830872912213</c:v>
                </c:pt>
                <c:pt idx="137">
                  <c:v>0.51971135874835461</c:v>
                </c:pt>
                <c:pt idx="138">
                  <c:v>0.34803807377470997</c:v>
                </c:pt>
                <c:pt idx="139">
                  <c:v>0.37741143838473562</c:v>
                </c:pt>
                <c:pt idx="140">
                  <c:v>0.31220711960084302</c:v>
                </c:pt>
                <c:pt idx="141">
                  <c:v>0.23318832649832807</c:v>
                </c:pt>
                <c:pt idx="142">
                  <c:v>0.1371425166179997</c:v>
                </c:pt>
                <c:pt idx="143">
                  <c:v>0.42370347095439015</c:v>
                </c:pt>
                <c:pt idx="144">
                  <c:v>0.49099892192925881</c:v>
                </c:pt>
                <c:pt idx="145">
                  <c:v>0.44858577705063679</c:v>
                </c:pt>
                <c:pt idx="146">
                  <c:v>0.36325566528883035</c:v>
                </c:pt>
                <c:pt idx="147">
                  <c:v>0.193337631169788</c:v>
                </c:pt>
                <c:pt idx="148">
                  <c:v>0.30136140290049818</c:v>
                </c:pt>
                <c:pt idx="149">
                  <c:v>0.45106696498707927</c:v>
                </c:pt>
                <c:pt idx="150">
                  <c:v>0.63838040186576606</c:v>
                </c:pt>
                <c:pt idx="151">
                  <c:v>0.28740065767732609</c:v>
                </c:pt>
                <c:pt idx="152">
                  <c:v>0.71248557606357898</c:v>
                </c:pt>
                <c:pt idx="153">
                  <c:v>1</c:v>
                </c:pt>
                <c:pt idx="154">
                  <c:v>0.77324759330187542</c:v>
                </c:pt>
                <c:pt idx="155">
                  <c:v>0.39016409428514159</c:v>
                </c:pt>
                <c:pt idx="156">
                  <c:v>0.46956210825130401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5A-42AA-9517-4804B63A5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'exp1-aligned'!$AH$90:$AH$223</c:f>
              <c:numCache>
                <c:formatCode>General</c:formatCode>
                <c:ptCount val="134"/>
                <c:pt idx="0">
                  <c:v>-19</c:v>
                </c:pt>
                <c:pt idx="1">
                  <c:v>-18.5</c:v>
                </c:pt>
                <c:pt idx="2">
                  <c:v>-18</c:v>
                </c:pt>
                <c:pt idx="3">
                  <c:v>-17.5</c:v>
                </c:pt>
                <c:pt idx="4">
                  <c:v>-17</c:v>
                </c:pt>
                <c:pt idx="5">
                  <c:v>-16.5</c:v>
                </c:pt>
                <c:pt idx="6">
                  <c:v>-16</c:v>
                </c:pt>
                <c:pt idx="7">
                  <c:v>-15.5</c:v>
                </c:pt>
                <c:pt idx="8">
                  <c:v>-15</c:v>
                </c:pt>
                <c:pt idx="9">
                  <c:v>-14.5</c:v>
                </c:pt>
                <c:pt idx="10">
                  <c:v>-14</c:v>
                </c:pt>
                <c:pt idx="11">
                  <c:v>-13.5</c:v>
                </c:pt>
                <c:pt idx="12">
                  <c:v>-13</c:v>
                </c:pt>
                <c:pt idx="13">
                  <c:v>-12.5</c:v>
                </c:pt>
                <c:pt idx="14">
                  <c:v>-12</c:v>
                </c:pt>
                <c:pt idx="15">
                  <c:v>-11.5</c:v>
                </c:pt>
                <c:pt idx="16">
                  <c:v>-11</c:v>
                </c:pt>
                <c:pt idx="17">
                  <c:v>-10.5</c:v>
                </c:pt>
                <c:pt idx="18">
                  <c:v>-10</c:v>
                </c:pt>
                <c:pt idx="19">
                  <c:v>-9.5</c:v>
                </c:pt>
                <c:pt idx="20">
                  <c:v>-9</c:v>
                </c:pt>
                <c:pt idx="21">
                  <c:v>-8.5</c:v>
                </c:pt>
                <c:pt idx="22">
                  <c:v>-8</c:v>
                </c:pt>
                <c:pt idx="23">
                  <c:v>-7.5</c:v>
                </c:pt>
                <c:pt idx="24">
                  <c:v>-7</c:v>
                </c:pt>
                <c:pt idx="25">
                  <c:v>-6.5</c:v>
                </c:pt>
                <c:pt idx="26">
                  <c:v>-6</c:v>
                </c:pt>
                <c:pt idx="27">
                  <c:v>-5.5</c:v>
                </c:pt>
                <c:pt idx="28">
                  <c:v>-5</c:v>
                </c:pt>
                <c:pt idx="29">
                  <c:v>-4.5</c:v>
                </c:pt>
                <c:pt idx="30">
                  <c:v>-4</c:v>
                </c:pt>
                <c:pt idx="31">
                  <c:v>-3.5</c:v>
                </c:pt>
                <c:pt idx="32">
                  <c:v>-3</c:v>
                </c:pt>
                <c:pt idx="33">
                  <c:v>-2.5</c:v>
                </c:pt>
                <c:pt idx="34">
                  <c:v>-2</c:v>
                </c:pt>
                <c:pt idx="35">
                  <c:v>-1.5</c:v>
                </c:pt>
                <c:pt idx="36">
                  <c:v>-1</c:v>
                </c:pt>
                <c:pt idx="37">
                  <c:v>-0.5</c:v>
                </c:pt>
                <c:pt idx="38">
                  <c:v>0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  <c:pt idx="45">
                  <c:v>3.5</c:v>
                </c:pt>
                <c:pt idx="46">
                  <c:v>4</c:v>
                </c:pt>
                <c:pt idx="47">
                  <c:v>4.5</c:v>
                </c:pt>
                <c:pt idx="48">
                  <c:v>5</c:v>
                </c:pt>
                <c:pt idx="49">
                  <c:v>5.5</c:v>
                </c:pt>
                <c:pt idx="50">
                  <c:v>6</c:v>
                </c:pt>
                <c:pt idx="51">
                  <c:v>6.5</c:v>
                </c:pt>
                <c:pt idx="52">
                  <c:v>7</c:v>
                </c:pt>
                <c:pt idx="53">
                  <c:v>7.5</c:v>
                </c:pt>
                <c:pt idx="54">
                  <c:v>8</c:v>
                </c:pt>
                <c:pt idx="55">
                  <c:v>8.5</c:v>
                </c:pt>
                <c:pt idx="56">
                  <c:v>9</c:v>
                </c:pt>
                <c:pt idx="57">
                  <c:v>9.5</c:v>
                </c:pt>
                <c:pt idx="58">
                  <c:v>10</c:v>
                </c:pt>
                <c:pt idx="59">
                  <c:v>10.5</c:v>
                </c:pt>
                <c:pt idx="60">
                  <c:v>11</c:v>
                </c:pt>
                <c:pt idx="61">
                  <c:v>11.5</c:v>
                </c:pt>
                <c:pt idx="62">
                  <c:v>12</c:v>
                </c:pt>
                <c:pt idx="63">
                  <c:v>12.5</c:v>
                </c:pt>
                <c:pt idx="64">
                  <c:v>13</c:v>
                </c:pt>
                <c:pt idx="65">
                  <c:v>13.5</c:v>
                </c:pt>
                <c:pt idx="66">
                  <c:v>14</c:v>
                </c:pt>
                <c:pt idx="67">
                  <c:v>14.5</c:v>
                </c:pt>
                <c:pt idx="68">
                  <c:v>15</c:v>
                </c:pt>
                <c:pt idx="69">
                  <c:v>15.5</c:v>
                </c:pt>
                <c:pt idx="70">
                  <c:v>16</c:v>
                </c:pt>
                <c:pt idx="71">
                  <c:v>16.5</c:v>
                </c:pt>
                <c:pt idx="72">
                  <c:v>17</c:v>
                </c:pt>
                <c:pt idx="73">
                  <c:v>17.5</c:v>
                </c:pt>
                <c:pt idx="74">
                  <c:v>18</c:v>
                </c:pt>
                <c:pt idx="75">
                  <c:v>18.5</c:v>
                </c:pt>
                <c:pt idx="76">
                  <c:v>19</c:v>
                </c:pt>
                <c:pt idx="77">
                  <c:v>19.5</c:v>
                </c:pt>
                <c:pt idx="78">
                  <c:v>20</c:v>
                </c:pt>
                <c:pt idx="79">
                  <c:v>20.5</c:v>
                </c:pt>
                <c:pt idx="80">
                  <c:v>21</c:v>
                </c:pt>
                <c:pt idx="81">
                  <c:v>21.5</c:v>
                </c:pt>
                <c:pt idx="82">
                  <c:v>22</c:v>
                </c:pt>
                <c:pt idx="83">
                  <c:v>22.5</c:v>
                </c:pt>
                <c:pt idx="84">
                  <c:v>23</c:v>
                </c:pt>
                <c:pt idx="85">
                  <c:v>23.5</c:v>
                </c:pt>
                <c:pt idx="86">
                  <c:v>24</c:v>
                </c:pt>
                <c:pt idx="87">
                  <c:v>24.5</c:v>
                </c:pt>
                <c:pt idx="88">
                  <c:v>25</c:v>
                </c:pt>
                <c:pt idx="89">
                  <c:v>25.5</c:v>
                </c:pt>
                <c:pt idx="90">
                  <c:v>26</c:v>
                </c:pt>
                <c:pt idx="91">
                  <c:v>26.5</c:v>
                </c:pt>
                <c:pt idx="92">
                  <c:v>27</c:v>
                </c:pt>
                <c:pt idx="93">
                  <c:v>27.5</c:v>
                </c:pt>
                <c:pt idx="94">
                  <c:v>28</c:v>
                </c:pt>
                <c:pt idx="95">
                  <c:v>28.5</c:v>
                </c:pt>
                <c:pt idx="96">
                  <c:v>29</c:v>
                </c:pt>
                <c:pt idx="97">
                  <c:v>29.5</c:v>
                </c:pt>
                <c:pt idx="98">
                  <c:v>30</c:v>
                </c:pt>
                <c:pt idx="99">
                  <c:v>30.5</c:v>
                </c:pt>
                <c:pt idx="100">
                  <c:v>31</c:v>
                </c:pt>
                <c:pt idx="101">
                  <c:v>31.5</c:v>
                </c:pt>
                <c:pt idx="102">
                  <c:v>32</c:v>
                </c:pt>
                <c:pt idx="103">
                  <c:v>32.5</c:v>
                </c:pt>
                <c:pt idx="104">
                  <c:v>33</c:v>
                </c:pt>
                <c:pt idx="105">
                  <c:v>33.5</c:v>
                </c:pt>
                <c:pt idx="106">
                  <c:v>34</c:v>
                </c:pt>
                <c:pt idx="107">
                  <c:v>34.5</c:v>
                </c:pt>
                <c:pt idx="108">
                  <c:v>35</c:v>
                </c:pt>
                <c:pt idx="109">
                  <c:v>35.5</c:v>
                </c:pt>
                <c:pt idx="110">
                  <c:v>36</c:v>
                </c:pt>
                <c:pt idx="111">
                  <c:v>36.5</c:v>
                </c:pt>
                <c:pt idx="112">
                  <c:v>37</c:v>
                </c:pt>
                <c:pt idx="113">
                  <c:v>37.5</c:v>
                </c:pt>
                <c:pt idx="114">
                  <c:v>38</c:v>
                </c:pt>
                <c:pt idx="115">
                  <c:v>38.5</c:v>
                </c:pt>
                <c:pt idx="116">
                  <c:v>39</c:v>
                </c:pt>
                <c:pt idx="117">
                  <c:v>39.5</c:v>
                </c:pt>
                <c:pt idx="118">
                  <c:v>40</c:v>
                </c:pt>
                <c:pt idx="119">
                  <c:v>40.5</c:v>
                </c:pt>
                <c:pt idx="120">
                  <c:v>41</c:v>
                </c:pt>
                <c:pt idx="121">
                  <c:v>41.5</c:v>
                </c:pt>
                <c:pt idx="122">
                  <c:v>42</c:v>
                </c:pt>
                <c:pt idx="123">
                  <c:v>42.5</c:v>
                </c:pt>
                <c:pt idx="124">
                  <c:v>43</c:v>
                </c:pt>
                <c:pt idx="125">
                  <c:v>43.5</c:v>
                </c:pt>
                <c:pt idx="126">
                  <c:v>44</c:v>
                </c:pt>
                <c:pt idx="127">
                  <c:v>44.5</c:v>
                </c:pt>
                <c:pt idx="128">
                  <c:v>45</c:v>
                </c:pt>
                <c:pt idx="129">
                  <c:v>45.5</c:v>
                </c:pt>
                <c:pt idx="130">
                  <c:v>46</c:v>
                </c:pt>
                <c:pt idx="131">
                  <c:v>46.5</c:v>
                </c:pt>
                <c:pt idx="132">
                  <c:v>47</c:v>
                </c:pt>
                <c:pt idx="133">
                  <c:v>47.5</c:v>
                </c:pt>
              </c:numCache>
            </c:numRef>
          </c:xVal>
          <c:yVal>
            <c:numRef>
              <c:f>'exp1-aligned'!$AI$90:$AI$223</c:f>
              <c:numCache>
                <c:formatCode>General</c:formatCode>
                <c:ptCount val="134"/>
                <c:pt idx="0">
                  <c:v>0.187861450091202</c:v>
                </c:pt>
                <c:pt idx="1">
                  <c:v>0.21063925942806158</c:v>
                </c:pt>
                <c:pt idx="2">
                  <c:v>0.24750675969085142</c:v>
                </c:pt>
                <c:pt idx="3">
                  <c:v>0.25376815304009587</c:v>
                </c:pt>
                <c:pt idx="4">
                  <c:v>0.22275077003656696</c:v>
                </c:pt>
                <c:pt idx="5">
                  <c:v>0.16137629901488476</c:v>
                </c:pt>
                <c:pt idx="6">
                  <c:v>0.1646944286684891</c:v>
                </c:pt>
                <c:pt idx="7">
                  <c:v>0.25920198476373513</c:v>
                </c:pt>
                <c:pt idx="8">
                  <c:v>0.23341853049290437</c:v>
                </c:pt>
                <c:pt idx="9">
                  <c:v>0.22765106205804489</c:v>
                </c:pt>
                <c:pt idx="10">
                  <c:v>0.25435710577296033</c:v>
                </c:pt>
                <c:pt idx="11">
                  <c:v>0.25498791363520745</c:v>
                </c:pt>
                <c:pt idx="12">
                  <c:v>0.20482242603964559</c:v>
                </c:pt>
                <c:pt idx="13">
                  <c:v>0.19455162597688669</c:v>
                </c:pt>
                <c:pt idx="14">
                  <c:v>0.22216017671045676</c:v>
                </c:pt>
                <c:pt idx="15">
                  <c:v>0.23397604709930592</c:v>
                </c:pt>
                <c:pt idx="16">
                  <c:v>0.2095107034334143</c:v>
                </c:pt>
                <c:pt idx="17">
                  <c:v>0.20703818549941963</c:v>
                </c:pt>
                <c:pt idx="18">
                  <c:v>0.22375990179576113</c:v>
                </c:pt>
                <c:pt idx="19">
                  <c:v>0.26305196104768708</c:v>
                </c:pt>
                <c:pt idx="20">
                  <c:v>0.24410176168703773</c:v>
                </c:pt>
                <c:pt idx="21">
                  <c:v>0.24216910593490062</c:v>
                </c:pt>
                <c:pt idx="22">
                  <c:v>0.23129917363779623</c:v>
                </c:pt>
                <c:pt idx="23">
                  <c:v>0.2318228539621843</c:v>
                </c:pt>
                <c:pt idx="24">
                  <c:v>0.2723111968885662</c:v>
                </c:pt>
                <c:pt idx="25">
                  <c:v>0.26270933384125666</c:v>
                </c:pt>
                <c:pt idx="26">
                  <c:v>0.26271705429469722</c:v>
                </c:pt>
                <c:pt idx="27">
                  <c:v>0.29942448344397227</c:v>
                </c:pt>
                <c:pt idx="28">
                  <c:v>0.32658927363406931</c:v>
                </c:pt>
                <c:pt idx="29">
                  <c:v>0.33814496785113929</c:v>
                </c:pt>
                <c:pt idx="30">
                  <c:v>0.32518040369148832</c:v>
                </c:pt>
                <c:pt idx="31">
                  <c:v>0.34378766645231446</c:v>
                </c:pt>
                <c:pt idx="32">
                  <c:v>0.34951379255436149</c:v>
                </c:pt>
                <c:pt idx="33">
                  <c:v>0.3755709302213443</c:v>
                </c:pt>
                <c:pt idx="34">
                  <c:v>0.35782675635073097</c:v>
                </c:pt>
                <c:pt idx="35">
                  <c:v>0.3919881097508221</c:v>
                </c:pt>
                <c:pt idx="36">
                  <c:v>0.3633207654638968</c:v>
                </c:pt>
                <c:pt idx="37">
                  <c:v>0.36763777498920136</c:v>
                </c:pt>
                <c:pt idx="38">
                  <c:v>0.52149173652189273</c:v>
                </c:pt>
                <c:pt idx="39">
                  <c:v>0.54923586920923317</c:v>
                </c:pt>
                <c:pt idx="40">
                  <c:v>0.6074795195861542</c:v>
                </c:pt>
                <c:pt idx="41">
                  <c:v>0.60254029779711071</c:v>
                </c:pt>
                <c:pt idx="42">
                  <c:v>0.62880313788720521</c:v>
                </c:pt>
                <c:pt idx="43">
                  <c:v>0.65839664275709475</c:v>
                </c:pt>
                <c:pt idx="44">
                  <c:v>0.62078133208901209</c:v>
                </c:pt>
                <c:pt idx="45">
                  <c:v>0.69815957073657298</c:v>
                </c:pt>
                <c:pt idx="46">
                  <c:v>0.71385733577442778</c:v>
                </c:pt>
                <c:pt idx="47">
                  <c:v>0.65055396726522197</c:v>
                </c:pt>
                <c:pt idx="48">
                  <c:v>0.69215160281750931</c:v>
                </c:pt>
                <c:pt idx="49">
                  <c:v>0.66021616081245904</c:v>
                </c:pt>
                <c:pt idx="50">
                  <c:v>0.65976592605315465</c:v>
                </c:pt>
                <c:pt idx="51">
                  <c:v>0.70288846287388274</c:v>
                </c:pt>
                <c:pt idx="52">
                  <c:v>0.74120786038764552</c:v>
                </c:pt>
                <c:pt idx="53">
                  <c:v>0.69404908769339502</c:v>
                </c:pt>
                <c:pt idx="54">
                  <c:v>0.6947919775341006</c:v>
                </c:pt>
                <c:pt idx="55">
                  <c:v>0.7087484191279918</c:v>
                </c:pt>
                <c:pt idx="56">
                  <c:v>0.71313530302847172</c:v>
                </c:pt>
                <c:pt idx="57">
                  <c:v>0.71848380221423069</c:v>
                </c:pt>
                <c:pt idx="58">
                  <c:v>0.68300064311286357</c:v>
                </c:pt>
                <c:pt idx="59">
                  <c:v>0.66303228870436637</c:v>
                </c:pt>
                <c:pt idx="60">
                  <c:v>0.73608294054287149</c:v>
                </c:pt>
                <c:pt idx="61">
                  <c:v>0.69332440617129087</c:v>
                </c:pt>
                <c:pt idx="62">
                  <c:v>0.74021054482229631</c:v>
                </c:pt>
                <c:pt idx="63">
                  <c:v>0.70117532888026057</c:v>
                </c:pt>
                <c:pt idx="64">
                  <c:v>0.77692041444059401</c:v>
                </c:pt>
                <c:pt idx="65">
                  <c:v>0.73026027779487868</c:v>
                </c:pt>
                <c:pt idx="66">
                  <c:v>0.79081074010026997</c:v>
                </c:pt>
                <c:pt idx="67">
                  <c:v>0.76455293552393755</c:v>
                </c:pt>
                <c:pt idx="68">
                  <c:v>0.78606188374709063</c:v>
                </c:pt>
                <c:pt idx="69">
                  <c:v>0.76376406137371389</c:v>
                </c:pt>
                <c:pt idx="70">
                  <c:v>0.78503654560499025</c:v>
                </c:pt>
                <c:pt idx="71">
                  <c:v>0.76889633263389612</c:v>
                </c:pt>
                <c:pt idx="72">
                  <c:v>0.75246684846553102</c:v>
                </c:pt>
                <c:pt idx="73">
                  <c:v>0.74236378891519494</c:v>
                </c:pt>
                <c:pt idx="74">
                  <c:v>0.74929403763862878</c:v>
                </c:pt>
                <c:pt idx="75">
                  <c:v>0.75199601887905942</c:v>
                </c:pt>
                <c:pt idx="76">
                  <c:v>0.72407161114025798</c:v>
                </c:pt>
                <c:pt idx="77">
                  <c:v>0.75642638538668205</c:v>
                </c:pt>
                <c:pt idx="78">
                  <c:v>0.77875815079622623</c:v>
                </c:pt>
                <c:pt idx="79">
                  <c:v>0.72410736116574259</c:v>
                </c:pt>
                <c:pt idx="80">
                  <c:v>0.7824485040785073</c:v>
                </c:pt>
                <c:pt idx="81">
                  <c:v>0.76895839144229894</c:v>
                </c:pt>
                <c:pt idx="82">
                  <c:v>0.74046447975795715</c:v>
                </c:pt>
                <c:pt idx="83">
                  <c:v>0.71665444231218389</c:v>
                </c:pt>
                <c:pt idx="84">
                  <c:v>0.68676054855837854</c:v>
                </c:pt>
                <c:pt idx="85">
                  <c:v>0.72429796440410599</c:v>
                </c:pt>
                <c:pt idx="86">
                  <c:v>0.80814967050269348</c:v>
                </c:pt>
                <c:pt idx="87">
                  <c:v>0.79143210690099841</c:v>
                </c:pt>
                <c:pt idx="88">
                  <c:v>0.82070596782726823</c:v>
                </c:pt>
                <c:pt idx="89">
                  <c:v>0.81713245593814643</c:v>
                </c:pt>
                <c:pt idx="90">
                  <c:v>0.77878798869223076</c:v>
                </c:pt>
                <c:pt idx="91">
                  <c:v>0.76300329744830875</c:v>
                </c:pt>
                <c:pt idx="92">
                  <c:v>0.73768075680732959</c:v>
                </c:pt>
                <c:pt idx="93">
                  <c:v>0.78240240088599644</c:v>
                </c:pt>
                <c:pt idx="94">
                  <c:v>0.7468766264537825</c:v>
                </c:pt>
                <c:pt idx="95">
                  <c:v>0.74612789360846055</c:v>
                </c:pt>
                <c:pt idx="96">
                  <c:v>0.7740645633126445</c:v>
                </c:pt>
                <c:pt idx="97">
                  <c:v>0.76463546214906442</c:v>
                </c:pt>
                <c:pt idx="98">
                  <c:v>0.71164596734704033</c:v>
                </c:pt>
                <c:pt idx="99">
                  <c:v>0.75433696290290519</c:v>
                </c:pt>
                <c:pt idx="100">
                  <c:v>0.74761783544444083</c:v>
                </c:pt>
                <c:pt idx="101">
                  <c:v>0.70125056193660806</c:v>
                </c:pt>
                <c:pt idx="102">
                  <c:v>0.67787315746845456</c:v>
                </c:pt>
                <c:pt idx="103">
                  <c:v>0.64862522604981321</c:v>
                </c:pt>
                <c:pt idx="104">
                  <c:v>0.69161079709386619</c:v>
                </c:pt>
                <c:pt idx="105">
                  <c:v>0.67090667841273011</c:v>
                </c:pt>
                <c:pt idx="106">
                  <c:v>0.66810526432178574</c:v>
                </c:pt>
                <c:pt idx="107">
                  <c:v>0.62901370387401645</c:v>
                </c:pt>
                <c:pt idx="108">
                  <c:v>0.66161206264932904</c:v>
                </c:pt>
                <c:pt idx="109">
                  <c:v>0.62105354495883969</c:v>
                </c:pt>
                <c:pt idx="110">
                  <c:v>0.63865093817252117</c:v>
                </c:pt>
                <c:pt idx="111">
                  <c:v>0.63233182221541706</c:v>
                </c:pt>
                <c:pt idx="112">
                  <c:v>0.71437497497519076</c:v>
                </c:pt>
                <c:pt idx="113">
                  <c:v>0.7113243008793444</c:v>
                </c:pt>
                <c:pt idx="114">
                  <c:v>0.78464668148561034</c:v>
                </c:pt>
                <c:pt idx="115">
                  <c:v>0.75744657353534939</c:v>
                </c:pt>
                <c:pt idx="116">
                  <c:v>0.74931203496900789</c:v>
                </c:pt>
                <c:pt idx="117">
                  <c:v>0.81089237258333358</c:v>
                </c:pt>
                <c:pt idx="118">
                  <c:v>0.72228359897482219</c:v>
                </c:pt>
                <c:pt idx="119">
                  <c:v>0.73806301953840248</c:v>
                </c:pt>
                <c:pt idx="120">
                  <c:v>0.75982721989091961</c:v>
                </c:pt>
                <c:pt idx="121">
                  <c:v>0.68761593331969417</c:v>
                </c:pt>
                <c:pt idx="122">
                  <c:v>0.72088438395329835</c:v>
                </c:pt>
                <c:pt idx="123">
                  <c:v>0.73983082978053616</c:v>
                </c:pt>
                <c:pt idx="124">
                  <c:v>0.71950034178310984</c:v>
                </c:pt>
                <c:pt idx="125">
                  <c:v>0.72049483115410817</c:v>
                </c:pt>
                <c:pt idx="126">
                  <c:v>0.68192074333769981</c:v>
                </c:pt>
                <c:pt idx="127">
                  <c:v>0.70912284168007211</c:v>
                </c:pt>
                <c:pt idx="128">
                  <c:v>0.67020813299775261</c:v>
                </c:pt>
                <c:pt idx="129">
                  <c:v>0.67874063026086251</c:v>
                </c:pt>
                <c:pt idx="130">
                  <c:v>0.69737727069732769</c:v>
                </c:pt>
                <c:pt idx="131">
                  <c:v>0.68252512681528721</c:v>
                </c:pt>
                <c:pt idx="132">
                  <c:v>0.70897948354127627</c:v>
                </c:pt>
                <c:pt idx="133">
                  <c:v>0.76646947747226513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83-4507-9463-B6BEAEEF4BBC}"/>
            </c:ext>
          </c:extLst>
        </c:ser>
        <c:ser>
          <c:idx val="1"/>
          <c:order val="1"/>
          <c:spPr>
            <a:ln w="19050" cap="rnd">
              <a:solidFill>
                <a:srgbClr val="009A46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'exp1-aligned'!$AH$90:$AH$223</c:f>
              <c:numCache>
                <c:formatCode>General</c:formatCode>
                <c:ptCount val="134"/>
                <c:pt idx="0">
                  <c:v>-19</c:v>
                </c:pt>
                <c:pt idx="1">
                  <c:v>-18.5</c:v>
                </c:pt>
                <c:pt idx="2">
                  <c:v>-18</c:v>
                </c:pt>
                <c:pt idx="3">
                  <c:v>-17.5</c:v>
                </c:pt>
                <c:pt idx="4">
                  <c:v>-17</c:v>
                </c:pt>
                <c:pt idx="5">
                  <c:v>-16.5</c:v>
                </c:pt>
                <c:pt idx="6">
                  <c:v>-16</c:v>
                </c:pt>
                <c:pt idx="7">
                  <c:v>-15.5</c:v>
                </c:pt>
                <c:pt idx="8">
                  <c:v>-15</c:v>
                </c:pt>
                <c:pt idx="9">
                  <c:v>-14.5</c:v>
                </c:pt>
                <c:pt idx="10">
                  <c:v>-14</c:v>
                </c:pt>
                <c:pt idx="11">
                  <c:v>-13.5</c:v>
                </c:pt>
                <c:pt idx="12">
                  <c:v>-13</c:v>
                </c:pt>
                <c:pt idx="13">
                  <c:v>-12.5</c:v>
                </c:pt>
                <c:pt idx="14">
                  <c:v>-12</c:v>
                </c:pt>
                <c:pt idx="15">
                  <c:v>-11.5</c:v>
                </c:pt>
                <c:pt idx="16">
                  <c:v>-11</c:v>
                </c:pt>
                <c:pt idx="17">
                  <c:v>-10.5</c:v>
                </c:pt>
                <c:pt idx="18">
                  <c:v>-10</c:v>
                </c:pt>
                <c:pt idx="19">
                  <c:v>-9.5</c:v>
                </c:pt>
                <c:pt idx="20">
                  <c:v>-9</c:v>
                </c:pt>
                <c:pt idx="21">
                  <c:v>-8.5</c:v>
                </c:pt>
                <c:pt idx="22">
                  <c:v>-8</c:v>
                </c:pt>
                <c:pt idx="23">
                  <c:v>-7.5</c:v>
                </c:pt>
                <c:pt idx="24">
                  <c:v>-7</c:v>
                </c:pt>
                <c:pt idx="25">
                  <c:v>-6.5</c:v>
                </c:pt>
                <c:pt idx="26">
                  <c:v>-6</c:v>
                </c:pt>
                <c:pt idx="27">
                  <c:v>-5.5</c:v>
                </c:pt>
                <c:pt idx="28">
                  <c:v>-5</c:v>
                </c:pt>
                <c:pt idx="29">
                  <c:v>-4.5</c:v>
                </c:pt>
                <c:pt idx="30">
                  <c:v>-4</c:v>
                </c:pt>
                <c:pt idx="31">
                  <c:v>-3.5</c:v>
                </c:pt>
                <c:pt idx="32">
                  <c:v>-3</c:v>
                </c:pt>
                <c:pt idx="33">
                  <c:v>-2.5</c:v>
                </c:pt>
                <c:pt idx="34">
                  <c:v>-2</c:v>
                </c:pt>
                <c:pt idx="35">
                  <c:v>-1.5</c:v>
                </c:pt>
                <c:pt idx="36">
                  <c:v>-1</c:v>
                </c:pt>
                <c:pt idx="37">
                  <c:v>-0.5</c:v>
                </c:pt>
                <c:pt idx="38">
                  <c:v>0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  <c:pt idx="45">
                  <c:v>3.5</c:v>
                </c:pt>
                <c:pt idx="46">
                  <c:v>4</c:v>
                </c:pt>
                <c:pt idx="47">
                  <c:v>4.5</c:v>
                </c:pt>
                <c:pt idx="48">
                  <c:v>5</c:v>
                </c:pt>
                <c:pt idx="49">
                  <c:v>5.5</c:v>
                </c:pt>
                <c:pt idx="50">
                  <c:v>6</c:v>
                </c:pt>
                <c:pt idx="51">
                  <c:v>6.5</c:v>
                </c:pt>
                <c:pt idx="52">
                  <c:v>7</c:v>
                </c:pt>
                <c:pt idx="53">
                  <c:v>7.5</c:v>
                </c:pt>
                <c:pt idx="54">
                  <c:v>8</c:v>
                </c:pt>
                <c:pt idx="55">
                  <c:v>8.5</c:v>
                </c:pt>
                <c:pt idx="56">
                  <c:v>9</c:v>
                </c:pt>
                <c:pt idx="57">
                  <c:v>9.5</c:v>
                </c:pt>
                <c:pt idx="58">
                  <c:v>10</c:v>
                </c:pt>
                <c:pt idx="59">
                  <c:v>10.5</c:v>
                </c:pt>
                <c:pt idx="60">
                  <c:v>11</c:v>
                </c:pt>
                <c:pt idx="61">
                  <c:v>11.5</c:v>
                </c:pt>
                <c:pt idx="62">
                  <c:v>12</c:v>
                </c:pt>
                <c:pt idx="63">
                  <c:v>12.5</c:v>
                </c:pt>
                <c:pt idx="64">
                  <c:v>13</c:v>
                </c:pt>
                <c:pt idx="65">
                  <c:v>13.5</c:v>
                </c:pt>
                <c:pt idx="66">
                  <c:v>14</c:v>
                </c:pt>
                <c:pt idx="67">
                  <c:v>14.5</c:v>
                </c:pt>
                <c:pt idx="68">
                  <c:v>15</c:v>
                </c:pt>
                <c:pt idx="69">
                  <c:v>15.5</c:v>
                </c:pt>
                <c:pt idx="70">
                  <c:v>16</c:v>
                </c:pt>
                <c:pt idx="71">
                  <c:v>16.5</c:v>
                </c:pt>
                <c:pt idx="72">
                  <c:v>17</c:v>
                </c:pt>
                <c:pt idx="73">
                  <c:v>17.5</c:v>
                </c:pt>
                <c:pt idx="74">
                  <c:v>18</c:v>
                </c:pt>
                <c:pt idx="75">
                  <c:v>18.5</c:v>
                </c:pt>
                <c:pt idx="76">
                  <c:v>19</c:v>
                </c:pt>
                <c:pt idx="77">
                  <c:v>19.5</c:v>
                </c:pt>
                <c:pt idx="78">
                  <c:v>20</c:v>
                </c:pt>
                <c:pt idx="79">
                  <c:v>20.5</c:v>
                </c:pt>
                <c:pt idx="80">
                  <c:v>21</c:v>
                </c:pt>
                <c:pt idx="81">
                  <c:v>21.5</c:v>
                </c:pt>
                <c:pt idx="82">
                  <c:v>22</c:v>
                </c:pt>
                <c:pt idx="83">
                  <c:v>22.5</c:v>
                </c:pt>
                <c:pt idx="84">
                  <c:v>23</c:v>
                </c:pt>
                <c:pt idx="85">
                  <c:v>23.5</c:v>
                </c:pt>
                <c:pt idx="86">
                  <c:v>24</c:v>
                </c:pt>
                <c:pt idx="87">
                  <c:v>24.5</c:v>
                </c:pt>
                <c:pt idx="88">
                  <c:v>25</c:v>
                </c:pt>
                <c:pt idx="89">
                  <c:v>25.5</c:v>
                </c:pt>
                <c:pt idx="90">
                  <c:v>26</c:v>
                </c:pt>
                <c:pt idx="91">
                  <c:v>26.5</c:v>
                </c:pt>
                <c:pt idx="92">
                  <c:v>27</c:v>
                </c:pt>
                <c:pt idx="93">
                  <c:v>27.5</c:v>
                </c:pt>
                <c:pt idx="94">
                  <c:v>28</c:v>
                </c:pt>
                <c:pt idx="95">
                  <c:v>28.5</c:v>
                </c:pt>
                <c:pt idx="96">
                  <c:v>29</c:v>
                </c:pt>
                <c:pt idx="97">
                  <c:v>29.5</c:v>
                </c:pt>
                <c:pt idx="98">
                  <c:v>30</c:v>
                </c:pt>
                <c:pt idx="99">
                  <c:v>30.5</c:v>
                </c:pt>
                <c:pt idx="100">
                  <c:v>31</c:v>
                </c:pt>
                <c:pt idx="101">
                  <c:v>31.5</c:v>
                </c:pt>
                <c:pt idx="102">
                  <c:v>32</c:v>
                </c:pt>
                <c:pt idx="103">
                  <c:v>32.5</c:v>
                </c:pt>
                <c:pt idx="104">
                  <c:v>33</c:v>
                </c:pt>
                <c:pt idx="105">
                  <c:v>33.5</c:v>
                </c:pt>
                <c:pt idx="106">
                  <c:v>34</c:v>
                </c:pt>
                <c:pt idx="107">
                  <c:v>34.5</c:v>
                </c:pt>
                <c:pt idx="108">
                  <c:v>35</c:v>
                </c:pt>
                <c:pt idx="109">
                  <c:v>35.5</c:v>
                </c:pt>
                <c:pt idx="110">
                  <c:v>36</c:v>
                </c:pt>
                <c:pt idx="111">
                  <c:v>36.5</c:v>
                </c:pt>
                <c:pt idx="112">
                  <c:v>37</c:v>
                </c:pt>
                <c:pt idx="113">
                  <c:v>37.5</c:v>
                </c:pt>
                <c:pt idx="114">
                  <c:v>38</c:v>
                </c:pt>
                <c:pt idx="115">
                  <c:v>38.5</c:v>
                </c:pt>
                <c:pt idx="116">
                  <c:v>39</c:v>
                </c:pt>
                <c:pt idx="117">
                  <c:v>39.5</c:v>
                </c:pt>
                <c:pt idx="118">
                  <c:v>40</c:v>
                </c:pt>
                <c:pt idx="119">
                  <c:v>40.5</c:v>
                </c:pt>
                <c:pt idx="120">
                  <c:v>41</c:v>
                </c:pt>
                <c:pt idx="121">
                  <c:v>41.5</c:v>
                </c:pt>
                <c:pt idx="122">
                  <c:v>42</c:v>
                </c:pt>
                <c:pt idx="123">
                  <c:v>42.5</c:v>
                </c:pt>
                <c:pt idx="124">
                  <c:v>43</c:v>
                </c:pt>
                <c:pt idx="125">
                  <c:v>43.5</c:v>
                </c:pt>
                <c:pt idx="126">
                  <c:v>44</c:v>
                </c:pt>
                <c:pt idx="127">
                  <c:v>44.5</c:v>
                </c:pt>
                <c:pt idx="128">
                  <c:v>45</c:v>
                </c:pt>
                <c:pt idx="129">
                  <c:v>45.5</c:v>
                </c:pt>
                <c:pt idx="130">
                  <c:v>46</c:v>
                </c:pt>
                <c:pt idx="131">
                  <c:v>46.5</c:v>
                </c:pt>
                <c:pt idx="132">
                  <c:v>47</c:v>
                </c:pt>
                <c:pt idx="133">
                  <c:v>47.5</c:v>
                </c:pt>
              </c:numCache>
            </c:numRef>
          </c:xVal>
          <c:yVal>
            <c:numRef>
              <c:f>'exp1-aligned'!$AJ$90:$AJ$223</c:f>
              <c:numCache>
                <c:formatCode>General</c:formatCode>
                <c:ptCount val="134"/>
                <c:pt idx="0">
                  <c:v>0.37444933530654556</c:v>
                </c:pt>
                <c:pt idx="1">
                  <c:v>0.52614904860037337</c:v>
                </c:pt>
                <c:pt idx="2">
                  <c:v>0.51320851968010817</c:v>
                </c:pt>
                <c:pt idx="3">
                  <c:v>0.49218830790116391</c:v>
                </c:pt>
                <c:pt idx="4">
                  <c:v>0.35571421097132283</c:v>
                </c:pt>
                <c:pt idx="5">
                  <c:v>0.24346579184453229</c:v>
                </c:pt>
                <c:pt idx="6">
                  <c:v>0.3479097961086004</c:v>
                </c:pt>
                <c:pt idx="7">
                  <c:v>0.44575540565206329</c:v>
                </c:pt>
                <c:pt idx="8">
                  <c:v>0.41198667241740478</c:v>
                </c:pt>
                <c:pt idx="9">
                  <c:v>0.3516687589926844</c:v>
                </c:pt>
                <c:pt idx="10">
                  <c:v>0.37521757225558366</c:v>
                </c:pt>
                <c:pt idx="11">
                  <c:v>0.33317292008440347</c:v>
                </c:pt>
                <c:pt idx="12">
                  <c:v>0.33322962960593666</c:v>
                </c:pt>
                <c:pt idx="13">
                  <c:v>0.34094991370823624</c:v>
                </c:pt>
                <c:pt idx="14">
                  <c:v>0.37295133188320939</c:v>
                </c:pt>
                <c:pt idx="15">
                  <c:v>0.35716318362951743</c:v>
                </c:pt>
                <c:pt idx="16">
                  <c:v>0.40333331521588123</c:v>
                </c:pt>
                <c:pt idx="17">
                  <c:v>0.36328486219705419</c:v>
                </c:pt>
                <c:pt idx="18">
                  <c:v>0.36536957387787572</c:v>
                </c:pt>
                <c:pt idx="19">
                  <c:v>0.37241724767567058</c:v>
                </c:pt>
                <c:pt idx="20">
                  <c:v>0.42921509095782728</c:v>
                </c:pt>
                <c:pt idx="21">
                  <c:v>0.36541392698855535</c:v>
                </c:pt>
                <c:pt idx="22">
                  <c:v>0.30563224349087903</c:v>
                </c:pt>
                <c:pt idx="23">
                  <c:v>0.31330458021596358</c:v>
                </c:pt>
                <c:pt idx="24">
                  <c:v>0.50563060596222686</c:v>
                </c:pt>
                <c:pt idx="25">
                  <c:v>0.49550002604926308</c:v>
                </c:pt>
                <c:pt idx="26">
                  <c:v>0.44276296575530616</c:v>
                </c:pt>
                <c:pt idx="27">
                  <c:v>0.41590047957786241</c:v>
                </c:pt>
                <c:pt idx="28">
                  <c:v>0.45626527818773088</c:v>
                </c:pt>
                <c:pt idx="29">
                  <c:v>0.4598237113616106</c:v>
                </c:pt>
                <c:pt idx="30">
                  <c:v>0.42675719235799725</c:v>
                </c:pt>
                <c:pt idx="31">
                  <c:v>0.47742481663798897</c:v>
                </c:pt>
                <c:pt idx="32">
                  <c:v>0.59653907635935333</c:v>
                </c:pt>
                <c:pt idx="33">
                  <c:v>0.52629727422455985</c:v>
                </c:pt>
                <c:pt idx="34">
                  <c:v>0.40541464475427164</c:v>
                </c:pt>
                <c:pt idx="35">
                  <c:v>0.33080668599591156</c:v>
                </c:pt>
                <c:pt idx="36">
                  <c:v>0.41299309264728695</c:v>
                </c:pt>
                <c:pt idx="37">
                  <c:v>0.43496926077282094</c:v>
                </c:pt>
                <c:pt idx="38">
                  <c:v>0.52010381171869868</c:v>
                </c:pt>
                <c:pt idx="39">
                  <c:v>0.64444665522012223</c:v>
                </c:pt>
                <c:pt idx="40">
                  <c:v>0.55929296244343485</c:v>
                </c:pt>
                <c:pt idx="41">
                  <c:v>0.53074522197341023</c:v>
                </c:pt>
                <c:pt idx="42">
                  <c:v>0.50196620478641851</c:v>
                </c:pt>
                <c:pt idx="43">
                  <c:v>0.52396727187886694</c:v>
                </c:pt>
                <c:pt idx="44">
                  <c:v>0.50364355136150774</c:v>
                </c:pt>
                <c:pt idx="45">
                  <c:v>0.47808019883341379</c:v>
                </c:pt>
                <c:pt idx="46">
                  <c:v>0.48782189718185798</c:v>
                </c:pt>
                <c:pt idx="47">
                  <c:v>0.56469400739372222</c:v>
                </c:pt>
                <c:pt idx="48">
                  <c:v>0.45678910217593793</c:v>
                </c:pt>
                <c:pt idx="49">
                  <c:v>0.43277582779427476</c:v>
                </c:pt>
                <c:pt idx="50">
                  <c:v>0.48362305177066134</c:v>
                </c:pt>
                <c:pt idx="51">
                  <c:v>0.49376554132431066</c:v>
                </c:pt>
                <c:pt idx="52">
                  <c:v>0.51346622829804789</c:v>
                </c:pt>
                <c:pt idx="53">
                  <c:v>0.49567706820966889</c:v>
                </c:pt>
                <c:pt idx="54">
                  <c:v>0.51815511638215617</c:v>
                </c:pt>
                <c:pt idx="55">
                  <c:v>0.43381221801174058</c:v>
                </c:pt>
                <c:pt idx="56">
                  <c:v>0.39993435793954357</c:v>
                </c:pt>
                <c:pt idx="57">
                  <c:v>0.39719628837038345</c:v>
                </c:pt>
                <c:pt idx="58">
                  <c:v>0.42567800855041488</c:v>
                </c:pt>
                <c:pt idx="59">
                  <c:v>0.41085989981159404</c:v>
                </c:pt>
                <c:pt idx="60">
                  <c:v>0.41309841855252299</c:v>
                </c:pt>
                <c:pt idx="61">
                  <c:v>0.49061911641824885</c:v>
                </c:pt>
                <c:pt idx="62">
                  <c:v>0.46888647951668844</c:v>
                </c:pt>
                <c:pt idx="63">
                  <c:v>0.37192537189491059</c:v>
                </c:pt>
                <c:pt idx="64">
                  <c:v>0.47855302456859405</c:v>
                </c:pt>
                <c:pt idx="65">
                  <c:v>0.50058702495091378</c:v>
                </c:pt>
                <c:pt idx="66">
                  <c:v>0.50486714171076652</c:v>
                </c:pt>
                <c:pt idx="67">
                  <c:v>0.51384971452171269</c:v>
                </c:pt>
                <c:pt idx="68">
                  <c:v>0.53039471991497156</c:v>
                </c:pt>
                <c:pt idx="69">
                  <c:v>0.51335665609871639</c:v>
                </c:pt>
                <c:pt idx="70">
                  <c:v>0.51222537250163358</c:v>
                </c:pt>
                <c:pt idx="71">
                  <c:v>0.51005191511433978</c:v>
                </c:pt>
                <c:pt idx="72">
                  <c:v>0.43726048925120264</c:v>
                </c:pt>
                <c:pt idx="73">
                  <c:v>0.46572627739459682</c:v>
                </c:pt>
                <c:pt idx="74">
                  <c:v>0.41656796931951434</c:v>
                </c:pt>
                <c:pt idx="75">
                  <c:v>0.45249483237950461</c:v>
                </c:pt>
                <c:pt idx="76">
                  <c:v>0.44796953773665915</c:v>
                </c:pt>
                <c:pt idx="77">
                  <c:v>0.42446544504281875</c:v>
                </c:pt>
                <c:pt idx="78">
                  <c:v>0.5135121011159629</c:v>
                </c:pt>
                <c:pt idx="79">
                  <c:v>0.49225957604354775</c:v>
                </c:pt>
                <c:pt idx="80">
                  <c:v>0.46028864154871663</c:v>
                </c:pt>
                <c:pt idx="81">
                  <c:v>0.44667394850048103</c:v>
                </c:pt>
                <c:pt idx="82">
                  <c:v>0.34418879571531263</c:v>
                </c:pt>
                <c:pt idx="83">
                  <c:v>0.44409915756261198</c:v>
                </c:pt>
                <c:pt idx="84">
                  <c:v>0.43235310702734298</c:v>
                </c:pt>
                <c:pt idx="85">
                  <c:v>0.37946950460273493</c:v>
                </c:pt>
                <c:pt idx="86">
                  <c:v>0.50554453940495703</c:v>
                </c:pt>
                <c:pt idx="87">
                  <c:v>0.45189643460567752</c:v>
                </c:pt>
                <c:pt idx="88">
                  <c:v>0.54312316589679699</c:v>
                </c:pt>
                <c:pt idx="89">
                  <c:v>0.46946410728631788</c:v>
                </c:pt>
                <c:pt idx="90">
                  <c:v>0.441783201524027</c:v>
                </c:pt>
                <c:pt idx="91">
                  <c:v>0.46083910504461278</c:v>
                </c:pt>
                <c:pt idx="92">
                  <c:v>0.5116202148285508</c:v>
                </c:pt>
                <c:pt idx="93">
                  <c:v>0.50776442849853876</c:v>
                </c:pt>
                <c:pt idx="94">
                  <c:v>0.4390100578499988</c:v>
                </c:pt>
                <c:pt idx="95">
                  <c:v>0.47533706046097302</c:v>
                </c:pt>
                <c:pt idx="96">
                  <c:v>0.46487383456539544</c:v>
                </c:pt>
                <c:pt idx="97">
                  <c:v>0.47707686043008007</c:v>
                </c:pt>
                <c:pt idx="98">
                  <c:v>0.45191895212500105</c:v>
                </c:pt>
                <c:pt idx="99">
                  <c:v>0.44498783418294863</c:v>
                </c:pt>
                <c:pt idx="100">
                  <c:v>0.57490081600899001</c:v>
                </c:pt>
                <c:pt idx="101">
                  <c:v>0.47147613848819409</c:v>
                </c:pt>
                <c:pt idx="102">
                  <c:v>0.36122670468378981</c:v>
                </c:pt>
                <c:pt idx="103">
                  <c:v>0.43948384584197459</c:v>
                </c:pt>
                <c:pt idx="104">
                  <c:v>0.43231529395093565</c:v>
                </c:pt>
                <c:pt idx="105">
                  <c:v>0.44040597614848048</c:v>
                </c:pt>
                <c:pt idx="106">
                  <c:v>0.49367586631372024</c:v>
                </c:pt>
                <c:pt idx="107">
                  <c:v>0.36907167526274598</c:v>
                </c:pt>
                <c:pt idx="108">
                  <c:v>0.45103050017072382</c:v>
                </c:pt>
                <c:pt idx="109">
                  <c:v>0.46824444018290112</c:v>
                </c:pt>
                <c:pt idx="110">
                  <c:v>0.45935629751303003</c:v>
                </c:pt>
                <c:pt idx="111">
                  <c:v>0.58614787679716274</c:v>
                </c:pt>
                <c:pt idx="112">
                  <c:v>0.60963322198161118</c:v>
                </c:pt>
                <c:pt idx="113">
                  <c:v>0.52190385727615229</c:v>
                </c:pt>
                <c:pt idx="114">
                  <c:v>0.59406563809052582</c:v>
                </c:pt>
                <c:pt idx="115">
                  <c:v>0.56845553216850442</c:v>
                </c:pt>
                <c:pt idx="116">
                  <c:v>0.59527976413695383</c:v>
                </c:pt>
                <c:pt idx="117">
                  <c:v>0.49171348082422267</c:v>
                </c:pt>
                <c:pt idx="118">
                  <c:v>0.46751234609339437</c:v>
                </c:pt>
                <c:pt idx="119">
                  <c:v>0.46015442937792722</c:v>
                </c:pt>
                <c:pt idx="120">
                  <c:v>0.62734294596330054</c:v>
                </c:pt>
                <c:pt idx="121">
                  <c:v>0.53663646308903556</c:v>
                </c:pt>
                <c:pt idx="122">
                  <c:v>0.53362020826932255</c:v>
                </c:pt>
                <c:pt idx="123">
                  <c:v>0.61930442168108601</c:v>
                </c:pt>
                <c:pt idx="124">
                  <c:v>0.50259892121361027</c:v>
                </c:pt>
                <c:pt idx="125">
                  <c:v>0.48371171738702784</c:v>
                </c:pt>
                <c:pt idx="126">
                  <c:v>0.50608229846978536</c:v>
                </c:pt>
                <c:pt idx="127">
                  <c:v>0.51461086972516223</c:v>
                </c:pt>
                <c:pt idx="128">
                  <c:v>0.58029971796740387</c:v>
                </c:pt>
                <c:pt idx="129">
                  <c:v>0.46890610615558831</c:v>
                </c:pt>
                <c:pt idx="130">
                  <c:v>0.49745743145108884</c:v>
                </c:pt>
                <c:pt idx="131">
                  <c:v>0.45384494825591953</c:v>
                </c:pt>
                <c:pt idx="132">
                  <c:v>0.44721104769588188</c:v>
                </c:pt>
                <c:pt idx="133">
                  <c:v>0.53827597635821889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83-4507-9463-B6BEAEEF4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701936"/>
        <c:axId val="749702768"/>
      </c:scatterChart>
      <c:valAx>
        <c:axId val="74970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49702768"/>
        <c:crosses val="autoZero"/>
        <c:crossBetween val="midCat"/>
      </c:valAx>
      <c:valAx>
        <c:axId val="74970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49701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'exp1-aligned'!$AL$90:$AL$223</c:f>
              <c:numCache>
                <c:formatCode>General</c:formatCode>
                <c:ptCount val="134"/>
                <c:pt idx="0">
                  <c:v>-19</c:v>
                </c:pt>
                <c:pt idx="1">
                  <c:v>-18.5</c:v>
                </c:pt>
                <c:pt idx="2">
                  <c:v>-18</c:v>
                </c:pt>
                <c:pt idx="3">
                  <c:v>-17.5</c:v>
                </c:pt>
                <c:pt idx="4">
                  <c:v>-17</c:v>
                </c:pt>
                <c:pt idx="5">
                  <c:v>-16.5</c:v>
                </c:pt>
                <c:pt idx="6">
                  <c:v>-16</c:v>
                </c:pt>
                <c:pt idx="7">
                  <c:v>-15.5</c:v>
                </c:pt>
                <c:pt idx="8">
                  <c:v>-15</c:v>
                </c:pt>
                <c:pt idx="9">
                  <c:v>-14.5</c:v>
                </c:pt>
                <c:pt idx="10">
                  <c:v>-14</c:v>
                </c:pt>
                <c:pt idx="11">
                  <c:v>-13.5</c:v>
                </c:pt>
                <c:pt idx="12">
                  <c:v>-13</c:v>
                </c:pt>
                <c:pt idx="13">
                  <c:v>-12.5</c:v>
                </c:pt>
                <c:pt idx="14">
                  <c:v>-12</c:v>
                </c:pt>
                <c:pt idx="15">
                  <c:v>-11.5</c:v>
                </c:pt>
                <c:pt idx="16">
                  <c:v>-11</c:v>
                </c:pt>
                <c:pt idx="17">
                  <c:v>-10.5</c:v>
                </c:pt>
                <c:pt idx="18">
                  <c:v>-10</c:v>
                </c:pt>
                <c:pt idx="19">
                  <c:v>-9.5</c:v>
                </c:pt>
                <c:pt idx="20">
                  <c:v>-9</c:v>
                </c:pt>
                <c:pt idx="21">
                  <c:v>-8.5</c:v>
                </c:pt>
                <c:pt idx="22">
                  <c:v>-8</c:v>
                </c:pt>
                <c:pt idx="23">
                  <c:v>-7.5</c:v>
                </c:pt>
                <c:pt idx="24">
                  <c:v>-7</c:v>
                </c:pt>
                <c:pt idx="25">
                  <c:v>-6.5</c:v>
                </c:pt>
                <c:pt idx="26">
                  <c:v>-6</c:v>
                </c:pt>
                <c:pt idx="27">
                  <c:v>-5.5</c:v>
                </c:pt>
                <c:pt idx="28">
                  <c:v>-5</c:v>
                </c:pt>
                <c:pt idx="29">
                  <c:v>-4.5</c:v>
                </c:pt>
                <c:pt idx="30">
                  <c:v>-4</c:v>
                </c:pt>
                <c:pt idx="31">
                  <c:v>-3.5</c:v>
                </c:pt>
                <c:pt idx="32">
                  <c:v>-3</c:v>
                </c:pt>
                <c:pt idx="33">
                  <c:v>-2.5</c:v>
                </c:pt>
                <c:pt idx="34">
                  <c:v>-2</c:v>
                </c:pt>
                <c:pt idx="35">
                  <c:v>-1.5</c:v>
                </c:pt>
                <c:pt idx="36">
                  <c:v>-1</c:v>
                </c:pt>
                <c:pt idx="37">
                  <c:v>-0.5</c:v>
                </c:pt>
                <c:pt idx="38">
                  <c:v>0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  <c:pt idx="45">
                  <c:v>3.5</c:v>
                </c:pt>
                <c:pt idx="46">
                  <c:v>4</c:v>
                </c:pt>
                <c:pt idx="47">
                  <c:v>4.5</c:v>
                </c:pt>
                <c:pt idx="48">
                  <c:v>5</c:v>
                </c:pt>
                <c:pt idx="49">
                  <c:v>5.5</c:v>
                </c:pt>
                <c:pt idx="50">
                  <c:v>6</c:v>
                </c:pt>
                <c:pt idx="51">
                  <c:v>6.5</c:v>
                </c:pt>
                <c:pt idx="52">
                  <c:v>7</c:v>
                </c:pt>
                <c:pt idx="53">
                  <c:v>7.5</c:v>
                </c:pt>
                <c:pt idx="54">
                  <c:v>8</c:v>
                </c:pt>
                <c:pt idx="55">
                  <c:v>8.5</c:v>
                </c:pt>
                <c:pt idx="56">
                  <c:v>9</c:v>
                </c:pt>
                <c:pt idx="57">
                  <c:v>9.5</c:v>
                </c:pt>
                <c:pt idx="58">
                  <c:v>10</c:v>
                </c:pt>
                <c:pt idx="59">
                  <c:v>10.5</c:v>
                </c:pt>
                <c:pt idx="60">
                  <c:v>11</c:v>
                </c:pt>
                <c:pt idx="61">
                  <c:v>11.5</c:v>
                </c:pt>
                <c:pt idx="62">
                  <c:v>12</c:v>
                </c:pt>
                <c:pt idx="63">
                  <c:v>12.5</c:v>
                </c:pt>
                <c:pt idx="64">
                  <c:v>13</c:v>
                </c:pt>
                <c:pt idx="65">
                  <c:v>13.5</c:v>
                </c:pt>
                <c:pt idx="66">
                  <c:v>14</c:v>
                </c:pt>
                <c:pt idx="67">
                  <c:v>14.5</c:v>
                </c:pt>
                <c:pt idx="68">
                  <c:v>15</c:v>
                </c:pt>
                <c:pt idx="69">
                  <c:v>15.5</c:v>
                </c:pt>
                <c:pt idx="70">
                  <c:v>16</c:v>
                </c:pt>
                <c:pt idx="71">
                  <c:v>16.5</c:v>
                </c:pt>
                <c:pt idx="72">
                  <c:v>17</c:v>
                </c:pt>
                <c:pt idx="73">
                  <c:v>17.5</c:v>
                </c:pt>
                <c:pt idx="74">
                  <c:v>18</c:v>
                </c:pt>
                <c:pt idx="75">
                  <c:v>18.5</c:v>
                </c:pt>
                <c:pt idx="76">
                  <c:v>19</c:v>
                </c:pt>
                <c:pt idx="77">
                  <c:v>19.5</c:v>
                </c:pt>
                <c:pt idx="78">
                  <c:v>20</c:v>
                </c:pt>
                <c:pt idx="79">
                  <c:v>20.5</c:v>
                </c:pt>
                <c:pt idx="80">
                  <c:v>21</c:v>
                </c:pt>
                <c:pt idx="81">
                  <c:v>21.5</c:v>
                </c:pt>
                <c:pt idx="82">
                  <c:v>22</c:v>
                </c:pt>
                <c:pt idx="83">
                  <c:v>22.5</c:v>
                </c:pt>
                <c:pt idx="84">
                  <c:v>23</c:v>
                </c:pt>
                <c:pt idx="85">
                  <c:v>23.5</c:v>
                </c:pt>
                <c:pt idx="86">
                  <c:v>24</c:v>
                </c:pt>
                <c:pt idx="87">
                  <c:v>24.5</c:v>
                </c:pt>
                <c:pt idx="88">
                  <c:v>25</c:v>
                </c:pt>
                <c:pt idx="89">
                  <c:v>25.5</c:v>
                </c:pt>
                <c:pt idx="90">
                  <c:v>26</c:v>
                </c:pt>
                <c:pt idx="91">
                  <c:v>26.5</c:v>
                </c:pt>
                <c:pt idx="92">
                  <c:v>27</c:v>
                </c:pt>
                <c:pt idx="93">
                  <c:v>27.5</c:v>
                </c:pt>
                <c:pt idx="94">
                  <c:v>28</c:v>
                </c:pt>
                <c:pt idx="95">
                  <c:v>28.5</c:v>
                </c:pt>
                <c:pt idx="96">
                  <c:v>29</c:v>
                </c:pt>
                <c:pt idx="97">
                  <c:v>29.5</c:v>
                </c:pt>
                <c:pt idx="98">
                  <c:v>30</c:v>
                </c:pt>
                <c:pt idx="99">
                  <c:v>30.5</c:v>
                </c:pt>
                <c:pt idx="100">
                  <c:v>31</c:v>
                </c:pt>
                <c:pt idx="101">
                  <c:v>31.5</c:v>
                </c:pt>
                <c:pt idx="102">
                  <c:v>32</c:v>
                </c:pt>
                <c:pt idx="103">
                  <c:v>32.5</c:v>
                </c:pt>
                <c:pt idx="104">
                  <c:v>33</c:v>
                </c:pt>
                <c:pt idx="105">
                  <c:v>33.5</c:v>
                </c:pt>
                <c:pt idx="106">
                  <c:v>34</c:v>
                </c:pt>
                <c:pt idx="107">
                  <c:v>34.5</c:v>
                </c:pt>
                <c:pt idx="108">
                  <c:v>35</c:v>
                </c:pt>
                <c:pt idx="109">
                  <c:v>35.5</c:v>
                </c:pt>
                <c:pt idx="110">
                  <c:v>36</c:v>
                </c:pt>
                <c:pt idx="111">
                  <c:v>36.5</c:v>
                </c:pt>
                <c:pt idx="112">
                  <c:v>37</c:v>
                </c:pt>
                <c:pt idx="113">
                  <c:v>37.5</c:v>
                </c:pt>
                <c:pt idx="114">
                  <c:v>38</c:v>
                </c:pt>
                <c:pt idx="115">
                  <c:v>38.5</c:v>
                </c:pt>
                <c:pt idx="116">
                  <c:v>39</c:v>
                </c:pt>
                <c:pt idx="117">
                  <c:v>39.5</c:v>
                </c:pt>
                <c:pt idx="118">
                  <c:v>40</c:v>
                </c:pt>
                <c:pt idx="119">
                  <c:v>40.5</c:v>
                </c:pt>
                <c:pt idx="120">
                  <c:v>41</c:v>
                </c:pt>
                <c:pt idx="121">
                  <c:v>41.5</c:v>
                </c:pt>
                <c:pt idx="122">
                  <c:v>42</c:v>
                </c:pt>
                <c:pt idx="123">
                  <c:v>42.5</c:v>
                </c:pt>
                <c:pt idx="124">
                  <c:v>43</c:v>
                </c:pt>
                <c:pt idx="125">
                  <c:v>43.5</c:v>
                </c:pt>
                <c:pt idx="126">
                  <c:v>44</c:v>
                </c:pt>
                <c:pt idx="127">
                  <c:v>44.5</c:v>
                </c:pt>
                <c:pt idx="128">
                  <c:v>45</c:v>
                </c:pt>
                <c:pt idx="129">
                  <c:v>45.5</c:v>
                </c:pt>
                <c:pt idx="130">
                  <c:v>46</c:v>
                </c:pt>
                <c:pt idx="131">
                  <c:v>46.5</c:v>
                </c:pt>
                <c:pt idx="132">
                  <c:v>47</c:v>
                </c:pt>
                <c:pt idx="133">
                  <c:v>47.5</c:v>
                </c:pt>
              </c:numCache>
            </c:numRef>
          </c:xVal>
          <c:yVal>
            <c:numRef>
              <c:f>'exp1-aligned'!$AM$90:$AM$223</c:f>
              <c:numCache>
                <c:formatCode>General</c:formatCode>
                <c:ptCount val="134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13</c:v>
                </c:pt>
                <c:pt idx="36">
                  <c:v>11</c:v>
                </c:pt>
                <c:pt idx="37">
                  <c:v>13</c:v>
                </c:pt>
                <c:pt idx="38">
                  <c:v>15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15</c:v>
                </c:pt>
                <c:pt idx="57">
                  <c:v>15</c:v>
                </c:pt>
                <c:pt idx="58">
                  <c:v>14</c:v>
                </c:pt>
                <c:pt idx="59">
                  <c:v>13</c:v>
                </c:pt>
                <c:pt idx="60">
                  <c:v>13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14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12</c:v>
                </c:pt>
                <c:pt idx="80">
                  <c:v>11</c:v>
                </c:pt>
                <c:pt idx="81">
                  <c:v>11</c:v>
                </c:pt>
                <c:pt idx="82">
                  <c:v>11</c:v>
                </c:pt>
                <c:pt idx="83">
                  <c:v>11</c:v>
                </c:pt>
                <c:pt idx="84">
                  <c:v>10</c:v>
                </c:pt>
                <c:pt idx="85">
                  <c:v>9</c:v>
                </c:pt>
                <c:pt idx="86">
                  <c:v>8</c:v>
                </c:pt>
                <c:pt idx="87">
                  <c:v>8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7</c:v>
                </c:pt>
                <c:pt idx="112">
                  <c:v>6</c:v>
                </c:pt>
                <c:pt idx="113">
                  <c:v>6</c:v>
                </c:pt>
                <c:pt idx="114">
                  <c:v>5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D5-432A-B69C-034CDBAAE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091024"/>
        <c:axId val="237088944"/>
      </c:scatterChart>
      <c:valAx>
        <c:axId val="23709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37088944"/>
        <c:crosses val="autoZero"/>
        <c:crossBetween val="midCat"/>
      </c:valAx>
      <c:valAx>
        <c:axId val="23708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37091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'exp1-endosome2'!$J$3:$J$158</c:f>
              <c:numCache>
                <c:formatCode>General</c:formatCode>
                <c:ptCount val="156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  <c:pt idx="52">
                  <c:v>91</c:v>
                </c:pt>
                <c:pt idx="53">
                  <c:v>92</c:v>
                </c:pt>
                <c:pt idx="54">
                  <c:v>93</c:v>
                </c:pt>
                <c:pt idx="55">
                  <c:v>94</c:v>
                </c:pt>
                <c:pt idx="56">
                  <c:v>95</c:v>
                </c:pt>
                <c:pt idx="57">
                  <c:v>96</c:v>
                </c:pt>
                <c:pt idx="58">
                  <c:v>97</c:v>
                </c:pt>
                <c:pt idx="59">
                  <c:v>98</c:v>
                </c:pt>
                <c:pt idx="60">
                  <c:v>99</c:v>
                </c:pt>
                <c:pt idx="61">
                  <c:v>100</c:v>
                </c:pt>
                <c:pt idx="62">
                  <c:v>101</c:v>
                </c:pt>
                <c:pt idx="63">
                  <c:v>102</c:v>
                </c:pt>
                <c:pt idx="64">
                  <c:v>103</c:v>
                </c:pt>
                <c:pt idx="65">
                  <c:v>104</c:v>
                </c:pt>
                <c:pt idx="66">
                  <c:v>105</c:v>
                </c:pt>
                <c:pt idx="67">
                  <c:v>106</c:v>
                </c:pt>
                <c:pt idx="68">
                  <c:v>107</c:v>
                </c:pt>
                <c:pt idx="69">
                  <c:v>108</c:v>
                </c:pt>
                <c:pt idx="70">
                  <c:v>109</c:v>
                </c:pt>
                <c:pt idx="71">
                  <c:v>110</c:v>
                </c:pt>
                <c:pt idx="72">
                  <c:v>111</c:v>
                </c:pt>
                <c:pt idx="73">
                  <c:v>112</c:v>
                </c:pt>
                <c:pt idx="74">
                  <c:v>113</c:v>
                </c:pt>
                <c:pt idx="75">
                  <c:v>114</c:v>
                </c:pt>
                <c:pt idx="76">
                  <c:v>115</c:v>
                </c:pt>
                <c:pt idx="77">
                  <c:v>116</c:v>
                </c:pt>
                <c:pt idx="78">
                  <c:v>117</c:v>
                </c:pt>
                <c:pt idx="79">
                  <c:v>118</c:v>
                </c:pt>
                <c:pt idx="80">
                  <c:v>119</c:v>
                </c:pt>
                <c:pt idx="81">
                  <c:v>120</c:v>
                </c:pt>
                <c:pt idx="82">
                  <c:v>121</c:v>
                </c:pt>
                <c:pt idx="83">
                  <c:v>122</c:v>
                </c:pt>
                <c:pt idx="84">
                  <c:v>123</c:v>
                </c:pt>
                <c:pt idx="85">
                  <c:v>124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129</c:v>
                </c:pt>
                <c:pt idx="91">
                  <c:v>130</c:v>
                </c:pt>
                <c:pt idx="92">
                  <c:v>131</c:v>
                </c:pt>
                <c:pt idx="93">
                  <c:v>132</c:v>
                </c:pt>
                <c:pt idx="94">
                  <c:v>133</c:v>
                </c:pt>
                <c:pt idx="95">
                  <c:v>134</c:v>
                </c:pt>
                <c:pt idx="96">
                  <c:v>135</c:v>
                </c:pt>
                <c:pt idx="97">
                  <c:v>136</c:v>
                </c:pt>
                <c:pt idx="98">
                  <c:v>137</c:v>
                </c:pt>
                <c:pt idx="99">
                  <c:v>138</c:v>
                </c:pt>
                <c:pt idx="100">
                  <c:v>139</c:v>
                </c:pt>
                <c:pt idx="101">
                  <c:v>140</c:v>
                </c:pt>
                <c:pt idx="102">
                  <c:v>141</c:v>
                </c:pt>
                <c:pt idx="103">
                  <c:v>142</c:v>
                </c:pt>
                <c:pt idx="104">
                  <c:v>143</c:v>
                </c:pt>
                <c:pt idx="105">
                  <c:v>144</c:v>
                </c:pt>
                <c:pt idx="106">
                  <c:v>145</c:v>
                </c:pt>
                <c:pt idx="107">
                  <c:v>146</c:v>
                </c:pt>
                <c:pt idx="108">
                  <c:v>147</c:v>
                </c:pt>
                <c:pt idx="109">
                  <c:v>148</c:v>
                </c:pt>
                <c:pt idx="110">
                  <c:v>149</c:v>
                </c:pt>
                <c:pt idx="111">
                  <c:v>150</c:v>
                </c:pt>
                <c:pt idx="112">
                  <c:v>151</c:v>
                </c:pt>
                <c:pt idx="113">
                  <c:v>152</c:v>
                </c:pt>
                <c:pt idx="114">
                  <c:v>153</c:v>
                </c:pt>
                <c:pt idx="115">
                  <c:v>154</c:v>
                </c:pt>
                <c:pt idx="116">
                  <c:v>155</c:v>
                </c:pt>
                <c:pt idx="117">
                  <c:v>156</c:v>
                </c:pt>
                <c:pt idx="118">
                  <c:v>157</c:v>
                </c:pt>
                <c:pt idx="119">
                  <c:v>158</c:v>
                </c:pt>
                <c:pt idx="120">
                  <c:v>159</c:v>
                </c:pt>
                <c:pt idx="121">
                  <c:v>160</c:v>
                </c:pt>
                <c:pt idx="122">
                  <c:v>161</c:v>
                </c:pt>
                <c:pt idx="123">
                  <c:v>162</c:v>
                </c:pt>
                <c:pt idx="124">
                  <c:v>163</c:v>
                </c:pt>
                <c:pt idx="125">
                  <c:v>164</c:v>
                </c:pt>
                <c:pt idx="126">
                  <c:v>165</c:v>
                </c:pt>
                <c:pt idx="127">
                  <c:v>166</c:v>
                </c:pt>
                <c:pt idx="128">
                  <c:v>167</c:v>
                </c:pt>
                <c:pt idx="129">
                  <c:v>168</c:v>
                </c:pt>
                <c:pt idx="130">
                  <c:v>169</c:v>
                </c:pt>
                <c:pt idx="131">
                  <c:v>170</c:v>
                </c:pt>
                <c:pt idx="132">
                  <c:v>171</c:v>
                </c:pt>
                <c:pt idx="133">
                  <c:v>172</c:v>
                </c:pt>
                <c:pt idx="134">
                  <c:v>173</c:v>
                </c:pt>
                <c:pt idx="135">
                  <c:v>174</c:v>
                </c:pt>
                <c:pt idx="136">
                  <c:v>175</c:v>
                </c:pt>
                <c:pt idx="137">
                  <c:v>176</c:v>
                </c:pt>
                <c:pt idx="138">
                  <c:v>177</c:v>
                </c:pt>
                <c:pt idx="139">
                  <c:v>178</c:v>
                </c:pt>
                <c:pt idx="140">
                  <c:v>179</c:v>
                </c:pt>
                <c:pt idx="141">
                  <c:v>180</c:v>
                </c:pt>
                <c:pt idx="142">
                  <c:v>181</c:v>
                </c:pt>
                <c:pt idx="143">
                  <c:v>182</c:v>
                </c:pt>
                <c:pt idx="144">
                  <c:v>183</c:v>
                </c:pt>
                <c:pt idx="145">
                  <c:v>184</c:v>
                </c:pt>
                <c:pt idx="146">
                  <c:v>185</c:v>
                </c:pt>
                <c:pt idx="147">
                  <c:v>186</c:v>
                </c:pt>
                <c:pt idx="148">
                  <c:v>187</c:v>
                </c:pt>
                <c:pt idx="149">
                  <c:v>188</c:v>
                </c:pt>
                <c:pt idx="150">
                  <c:v>189</c:v>
                </c:pt>
                <c:pt idx="151">
                  <c:v>190</c:v>
                </c:pt>
                <c:pt idx="152">
                  <c:v>191</c:v>
                </c:pt>
                <c:pt idx="153">
                  <c:v>192</c:v>
                </c:pt>
                <c:pt idx="154">
                  <c:v>193</c:v>
                </c:pt>
                <c:pt idx="155">
                  <c:v>194</c:v>
                </c:pt>
              </c:numCache>
            </c:numRef>
          </c:xVal>
          <c:yVal>
            <c:numRef>
              <c:f>'exp1-endosome2'!$K$3:$K$158</c:f>
              <c:numCache>
                <c:formatCode>General</c:formatCode>
                <c:ptCount val="156"/>
                <c:pt idx="0">
                  <c:v>1.4031820706328815E-2</c:v>
                </c:pt>
                <c:pt idx="1">
                  <c:v>6.1223823058578326E-2</c:v>
                </c:pt>
                <c:pt idx="2">
                  <c:v>5.9868012676010669E-2</c:v>
                </c:pt>
                <c:pt idx="3">
                  <c:v>0</c:v>
                </c:pt>
                <c:pt idx="4">
                  <c:v>0.10982064098794496</c:v>
                </c:pt>
                <c:pt idx="5">
                  <c:v>0.1797183834819826</c:v>
                </c:pt>
                <c:pt idx="6">
                  <c:v>0.13014146166160256</c:v>
                </c:pt>
                <c:pt idx="7">
                  <c:v>0.186187069162665</c:v>
                </c:pt>
                <c:pt idx="8">
                  <c:v>8.5203698258682237E-2</c:v>
                </c:pt>
                <c:pt idx="9">
                  <c:v>0.1593158874840731</c:v>
                </c:pt>
                <c:pt idx="10">
                  <c:v>0.1685615341892901</c:v>
                </c:pt>
                <c:pt idx="11">
                  <c:v>0.24032147407625196</c:v>
                </c:pt>
                <c:pt idx="12">
                  <c:v>0.14930249273089688</c:v>
                </c:pt>
                <c:pt idx="13">
                  <c:v>0.13131758633081847</c:v>
                </c:pt>
                <c:pt idx="14">
                  <c:v>0.15206311869058164</c:v>
                </c:pt>
                <c:pt idx="15">
                  <c:v>0.1356463785161223</c:v>
                </c:pt>
                <c:pt idx="16">
                  <c:v>0.15856447450096461</c:v>
                </c:pt>
                <c:pt idx="17">
                  <c:v>0.13455192917115921</c:v>
                </c:pt>
                <c:pt idx="18">
                  <c:v>9.4890391714855554E-2</c:v>
                </c:pt>
                <c:pt idx="19">
                  <c:v>8.1887680094089615E-2</c:v>
                </c:pt>
                <c:pt idx="20">
                  <c:v>9.0643274853800831E-2</c:v>
                </c:pt>
                <c:pt idx="21">
                  <c:v>0.14322584860661855</c:v>
                </c:pt>
                <c:pt idx="22">
                  <c:v>9.3583586526839208E-2</c:v>
                </c:pt>
                <c:pt idx="23">
                  <c:v>8.4305269691920717E-2</c:v>
                </c:pt>
                <c:pt idx="24">
                  <c:v>0.12285602273840961</c:v>
                </c:pt>
                <c:pt idx="25">
                  <c:v>0.10008494233722125</c:v>
                </c:pt>
                <c:pt idx="26">
                  <c:v>5.9688326962657995E-2</c:v>
                </c:pt>
                <c:pt idx="27">
                  <c:v>0.10062399947727835</c:v>
                </c:pt>
                <c:pt idx="28">
                  <c:v>0.14201705380770391</c:v>
                </c:pt>
                <c:pt idx="29">
                  <c:v>9.703028521023227E-2</c:v>
                </c:pt>
                <c:pt idx="30">
                  <c:v>4.2961220556045537E-2</c:v>
                </c:pt>
                <c:pt idx="31">
                  <c:v>0.11057205397105438</c:v>
                </c:pt>
                <c:pt idx="32">
                  <c:v>0.21477343265052806</c:v>
                </c:pt>
                <c:pt idx="33">
                  <c:v>0.19038518082916842</c:v>
                </c:pt>
                <c:pt idx="34">
                  <c:v>0.2329380247639582</c:v>
                </c:pt>
                <c:pt idx="35">
                  <c:v>0.26820542977555595</c:v>
                </c:pt>
                <c:pt idx="36">
                  <c:v>0.29127054134404945</c:v>
                </c:pt>
                <c:pt idx="37">
                  <c:v>0.32727302427390592</c:v>
                </c:pt>
                <c:pt idx="38">
                  <c:v>0.28338070502139923</c:v>
                </c:pt>
                <c:pt idx="39">
                  <c:v>0.2428697441928844</c:v>
                </c:pt>
                <c:pt idx="40">
                  <c:v>0.2962200659936623</c:v>
                </c:pt>
                <c:pt idx="41">
                  <c:v>0.33424809696494484</c:v>
                </c:pt>
                <c:pt idx="42">
                  <c:v>0.33891992551210509</c:v>
                </c:pt>
                <c:pt idx="43">
                  <c:v>0.41855336665686554</c:v>
                </c:pt>
                <c:pt idx="44">
                  <c:v>0.43028194321931479</c:v>
                </c:pt>
                <c:pt idx="45">
                  <c:v>0.36762063445391879</c:v>
                </c:pt>
                <c:pt idx="46">
                  <c:v>0.55254990362311784</c:v>
                </c:pt>
                <c:pt idx="47">
                  <c:v>0.5279983011532553</c:v>
                </c:pt>
                <c:pt idx="48">
                  <c:v>0.48039792217975102</c:v>
                </c:pt>
                <c:pt idx="49">
                  <c:v>0.42405828351138619</c:v>
                </c:pt>
                <c:pt idx="50">
                  <c:v>0.47855205985167759</c:v>
                </c:pt>
                <c:pt idx="51">
                  <c:v>0.43787774837466176</c:v>
                </c:pt>
                <c:pt idx="52">
                  <c:v>0.4563363716553952</c:v>
                </c:pt>
                <c:pt idx="53">
                  <c:v>0.50834721813845618</c:v>
                </c:pt>
                <c:pt idx="54">
                  <c:v>0.48644189617432876</c:v>
                </c:pt>
                <c:pt idx="55">
                  <c:v>0.49013362083047562</c:v>
                </c:pt>
                <c:pt idx="56">
                  <c:v>0.48448168839230288</c:v>
                </c:pt>
                <c:pt idx="57">
                  <c:v>0.5363455192917117</c:v>
                </c:pt>
                <c:pt idx="58">
                  <c:v>0.6430134927635669</c:v>
                </c:pt>
                <c:pt idx="59">
                  <c:v>0.61581560978797112</c:v>
                </c:pt>
                <c:pt idx="60">
                  <c:v>0.6011467215524845</c:v>
                </c:pt>
                <c:pt idx="61">
                  <c:v>0.68621973929236535</c:v>
                </c:pt>
                <c:pt idx="62">
                  <c:v>0.66612760952660988</c:v>
                </c:pt>
                <c:pt idx="63">
                  <c:v>0.58556306968538741</c:v>
                </c:pt>
                <c:pt idx="64">
                  <c:v>0.60625959685060016</c:v>
                </c:pt>
                <c:pt idx="65">
                  <c:v>0.663922375771832</c:v>
                </c:pt>
                <c:pt idx="66">
                  <c:v>0.58623280734424577</c:v>
                </c:pt>
                <c:pt idx="67">
                  <c:v>0.63577705903492532</c:v>
                </c:pt>
                <c:pt idx="68">
                  <c:v>0.59542944885491245</c:v>
                </c:pt>
                <c:pt idx="69">
                  <c:v>0.70809239112679223</c:v>
                </c:pt>
                <c:pt idx="70">
                  <c:v>0.64972720441700127</c:v>
                </c:pt>
                <c:pt idx="71">
                  <c:v>0.66810415237348464</c:v>
                </c:pt>
                <c:pt idx="72">
                  <c:v>0.6837041393054335</c:v>
                </c:pt>
                <c:pt idx="73">
                  <c:v>0.68979711849456027</c:v>
                </c:pt>
                <c:pt idx="74">
                  <c:v>0.59822274494429684</c:v>
                </c:pt>
                <c:pt idx="75">
                  <c:v>0.56777418406351143</c:v>
                </c:pt>
                <c:pt idx="76">
                  <c:v>0.60044431376392637</c:v>
                </c:pt>
                <c:pt idx="77">
                  <c:v>0.51439119213303297</c:v>
                </c:pt>
                <c:pt idx="78">
                  <c:v>0.61429644875690248</c:v>
                </c:pt>
                <c:pt idx="79">
                  <c:v>0.54884184390212021</c:v>
                </c:pt>
                <c:pt idx="80">
                  <c:v>0.53134698944754855</c:v>
                </c:pt>
                <c:pt idx="81">
                  <c:v>0.41099023163121912</c:v>
                </c:pt>
                <c:pt idx="82">
                  <c:v>0.35303342154268397</c:v>
                </c:pt>
                <c:pt idx="83">
                  <c:v>0.44450978470384517</c:v>
                </c:pt>
                <c:pt idx="84">
                  <c:v>0.89316867587964377</c:v>
                </c:pt>
                <c:pt idx="85">
                  <c:v>0.97404358195302032</c:v>
                </c:pt>
                <c:pt idx="86">
                  <c:v>0.94611062105916599</c:v>
                </c:pt>
                <c:pt idx="87">
                  <c:v>0.97125028586363549</c:v>
                </c:pt>
                <c:pt idx="88">
                  <c:v>0.94344800548858243</c:v>
                </c:pt>
                <c:pt idx="89">
                  <c:v>1</c:v>
                </c:pt>
                <c:pt idx="90">
                  <c:v>0.93516612760952667</c:v>
                </c:pt>
                <c:pt idx="91">
                  <c:v>0.91491064719526927</c:v>
                </c:pt>
                <c:pt idx="92">
                  <c:v>0.95684275866575197</c:v>
                </c:pt>
                <c:pt idx="93">
                  <c:v>0.78599431539743214</c:v>
                </c:pt>
                <c:pt idx="94">
                  <c:v>0.84689143715900517</c:v>
                </c:pt>
                <c:pt idx="95">
                  <c:v>0.78592897513803139</c:v>
                </c:pt>
                <c:pt idx="96">
                  <c:v>0.80732791009180371</c:v>
                </c:pt>
                <c:pt idx="97">
                  <c:v>0.85719886307948656</c:v>
                </c:pt>
                <c:pt idx="98">
                  <c:v>0.82265020092129815</c:v>
                </c:pt>
                <c:pt idx="99">
                  <c:v>0.82108203469567809</c:v>
                </c:pt>
                <c:pt idx="100">
                  <c:v>0.8757718318141724</c:v>
                </c:pt>
                <c:pt idx="101">
                  <c:v>0.84633604495409875</c:v>
                </c:pt>
                <c:pt idx="102">
                  <c:v>0.85749289424679032</c:v>
                </c:pt>
                <c:pt idx="103">
                  <c:v>0.798686660786044</c:v>
                </c:pt>
                <c:pt idx="104">
                  <c:v>0.77790845829657984</c:v>
                </c:pt>
                <c:pt idx="105">
                  <c:v>0.81521774641445299</c:v>
                </c:pt>
                <c:pt idx="106">
                  <c:v>0.7972981802737763</c:v>
                </c:pt>
                <c:pt idx="107">
                  <c:v>0.75461465582018417</c:v>
                </c:pt>
                <c:pt idx="108">
                  <c:v>0.75391224803162515</c:v>
                </c:pt>
                <c:pt idx="109">
                  <c:v>0.80992518540298608</c:v>
                </c:pt>
                <c:pt idx="110">
                  <c:v>0.74409487405665042</c:v>
                </c:pt>
                <c:pt idx="111">
                  <c:v>0.65338625894344804</c:v>
                </c:pt>
                <c:pt idx="112">
                  <c:v>0.71121238851318236</c:v>
                </c:pt>
                <c:pt idx="113">
                  <c:v>0.7598092064425499</c:v>
                </c:pt>
                <c:pt idx="114">
                  <c:v>0.7293116403672123</c:v>
                </c:pt>
                <c:pt idx="115">
                  <c:v>0.74592440131987359</c:v>
                </c:pt>
                <c:pt idx="116">
                  <c:v>0.71330327681400907</c:v>
                </c:pt>
                <c:pt idx="117">
                  <c:v>0.6395504590153227</c:v>
                </c:pt>
                <c:pt idx="118">
                  <c:v>0.61107844098141118</c:v>
                </c:pt>
                <c:pt idx="119">
                  <c:v>0.61914796301741315</c:v>
                </c:pt>
                <c:pt idx="120">
                  <c:v>0.62878565127903607</c:v>
                </c:pt>
                <c:pt idx="121">
                  <c:v>0.71341762226796068</c:v>
                </c:pt>
                <c:pt idx="122">
                  <c:v>0.63646313175863312</c:v>
                </c:pt>
                <c:pt idx="123">
                  <c:v>0.55449377634029207</c:v>
                </c:pt>
                <c:pt idx="124">
                  <c:v>0.47776797673886806</c:v>
                </c:pt>
                <c:pt idx="125">
                  <c:v>0.50615831944852863</c:v>
                </c:pt>
                <c:pt idx="126">
                  <c:v>0.5043941324447061</c:v>
                </c:pt>
                <c:pt idx="127">
                  <c:v>0.62141853703159211</c:v>
                </c:pt>
                <c:pt idx="128">
                  <c:v>0.57437355026299475</c:v>
                </c:pt>
                <c:pt idx="129">
                  <c:v>0.52213401287203165</c:v>
                </c:pt>
                <c:pt idx="130">
                  <c:v>0.53876310888954237</c:v>
                </c:pt>
                <c:pt idx="131">
                  <c:v>0.49477277924793395</c:v>
                </c:pt>
                <c:pt idx="132">
                  <c:v>0.46296840798458</c:v>
                </c:pt>
                <c:pt idx="133">
                  <c:v>0.40109118233199398</c:v>
                </c:pt>
                <c:pt idx="134">
                  <c:v>0.48221111437812431</c:v>
                </c:pt>
                <c:pt idx="135">
                  <c:v>0.47722891959881092</c:v>
                </c:pt>
                <c:pt idx="136">
                  <c:v>0.51445653239243416</c:v>
                </c:pt>
                <c:pt idx="137">
                  <c:v>0.51968375314449999</c:v>
                </c:pt>
                <c:pt idx="138">
                  <c:v>0.52724688817014642</c:v>
                </c:pt>
                <c:pt idx="139">
                  <c:v>0.47683687804240593</c:v>
                </c:pt>
                <c:pt idx="140">
                  <c:v>0.53417295566663447</c:v>
                </c:pt>
                <c:pt idx="141">
                  <c:v>0.45048841843902132</c:v>
                </c:pt>
                <c:pt idx="142">
                  <c:v>0.57458590610604754</c:v>
                </c:pt>
                <c:pt idx="143">
                  <c:v>0.60147342284948879</c:v>
                </c:pt>
                <c:pt idx="144">
                  <c:v>0.52419223104315738</c:v>
                </c:pt>
                <c:pt idx="145">
                  <c:v>0.61887026691495972</c:v>
                </c:pt>
                <c:pt idx="146">
                  <c:v>0.45522558724558138</c:v>
                </c:pt>
                <c:pt idx="147">
                  <c:v>0.49359665457871899</c:v>
                </c:pt>
                <c:pt idx="148">
                  <c:v>0.54207912705413452</c:v>
                </c:pt>
                <c:pt idx="149">
                  <c:v>0.47363520533176534</c:v>
                </c:pt>
                <c:pt idx="150">
                  <c:v>0.39981704727367817</c:v>
                </c:pt>
                <c:pt idx="151">
                  <c:v>0.4297428860792577</c:v>
                </c:pt>
                <c:pt idx="152">
                  <c:v>0.46932274821131037</c:v>
                </c:pt>
                <c:pt idx="153">
                  <c:v>0.43985429122153613</c:v>
                </c:pt>
                <c:pt idx="154">
                  <c:v>0.44014832238884033</c:v>
                </c:pt>
                <c:pt idx="155">
                  <c:v>0.45545427815348488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B1-4BF5-B544-13C6AE1CB8EB}"/>
            </c:ext>
          </c:extLst>
        </c:ser>
        <c:ser>
          <c:idx val="1"/>
          <c:order val="1"/>
          <c:tx>
            <c:strRef>
              <c:f>'exp1-endosome2'!$L$2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'exp1-endosome2'!$J$3:$J$158</c:f>
              <c:numCache>
                <c:formatCode>General</c:formatCode>
                <c:ptCount val="156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  <c:pt idx="52">
                  <c:v>91</c:v>
                </c:pt>
                <c:pt idx="53">
                  <c:v>92</c:v>
                </c:pt>
                <c:pt idx="54">
                  <c:v>93</c:v>
                </c:pt>
                <c:pt idx="55">
                  <c:v>94</c:v>
                </c:pt>
                <c:pt idx="56">
                  <c:v>95</c:v>
                </c:pt>
                <c:pt idx="57">
                  <c:v>96</c:v>
                </c:pt>
                <c:pt idx="58">
                  <c:v>97</c:v>
                </c:pt>
                <c:pt idx="59">
                  <c:v>98</c:v>
                </c:pt>
                <c:pt idx="60">
                  <c:v>99</c:v>
                </c:pt>
                <c:pt idx="61">
                  <c:v>100</c:v>
                </c:pt>
                <c:pt idx="62">
                  <c:v>101</c:v>
                </c:pt>
                <c:pt idx="63">
                  <c:v>102</c:v>
                </c:pt>
                <c:pt idx="64">
                  <c:v>103</c:v>
                </c:pt>
                <c:pt idx="65">
                  <c:v>104</c:v>
                </c:pt>
                <c:pt idx="66">
                  <c:v>105</c:v>
                </c:pt>
                <c:pt idx="67">
                  <c:v>106</c:v>
                </c:pt>
                <c:pt idx="68">
                  <c:v>107</c:v>
                </c:pt>
                <c:pt idx="69">
                  <c:v>108</c:v>
                </c:pt>
                <c:pt idx="70">
                  <c:v>109</c:v>
                </c:pt>
                <c:pt idx="71">
                  <c:v>110</c:v>
                </c:pt>
                <c:pt idx="72">
                  <c:v>111</c:v>
                </c:pt>
                <c:pt idx="73">
                  <c:v>112</c:v>
                </c:pt>
                <c:pt idx="74">
                  <c:v>113</c:v>
                </c:pt>
                <c:pt idx="75">
                  <c:v>114</c:v>
                </c:pt>
                <c:pt idx="76">
                  <c:v>115</c:v>
                </c:pt>
                <c:pt idx="77">
                  <c:v>116</c:v>
                </c:pt>
                <c:pt idx="78">
                  <c:v>117</c:v>
                </c:pt>
                <c:pt idx="79">
                  <c:v>118</c:v>
                </c:pt>
                <c:pt idx="80">
                  <c:v>119</c:v>
                </c:pt>
                <c:pt idx="81">
                  <c:v>120</c:v>
                </c:pt>
                <c:pt idx="82">
                  <c:v>121</c:v>
                </c:pt>
                <c:pt idx="83">
                  <c:v>122</c:v>
                </c:pt>
                <c:pt idx="84">
                  <c:v>123</c:v>
                </c:pt>
                <c:pt idx="85">
                  <c:v>124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129</c:v>
                </c:pt>
                <c:pt idx="91">
                  <c:v>130</c:v>
                </c:pt>
                <c:pt idx="92">
                  <c:v>131</c:v>
                </c:pt>
                <c:pt idx="93">
                  <c:v>132</c:v>
                </c:pt>
                <c:pt idx="94">
                  <c:v>133</c:v>
                </c:pt>
                <c:pt idx="95">
                  <c:v>134</c:v>
                </c:pt>
                <c:pt idx="96">
                  <c:v>135</c:v>
                </c:pt>
                <c:pt idx="97">
                  <c:v>136</c:v>
                </c:pt>
                <c:pt idx="98">
                  <c:v>137</c:v>
                </c:pt>
                <c:pt idx="99">
                  <c:v>138</c:v>
                </c:pt>
                <c:pt idx="100">
                  <c:v>139</c:v>
                </c:pt>
                <c:pt idx="101">
                  <c:v>140</c:v>
                </c:pt>
                <c:pt idx="102">
                  <c:v>141</c:v>
                </c:pt>
                <c:pt idx="103">
                  <c:v>142</c:v>
                </c:pt>
                <c:pt idx="104">
                  <c:v>143</c:v>
                </c:pt>
                <c:pt idx="105">
                  <c:v>144</c:v>
                </c:pt>
                <c:pt idx="106">
                  <c:v>145</c:v>
                </c:pt>
                <c:pt idx="107">
                  <c:v>146</c:v>
                </c:pt>
                <c:pt idx="108">
                  <c:v>147</c:v>
                </c:pt>
                <c:pt idx="109">
                  <c:v>148</c:v>
                </c:pt>
                <c:pt idx="110">
                  <c:v>149</c:v>
                </c:pt>
                <c:pt idx="111">
                  <c:v>150</c:v>
                </c:pt>
                <c:pt idx="112">
                  <c:v>151</c:v>
                </c:pt>
                <c:pt idx="113">
                  <c:v>152</c:v>
                </c:pt>
                <c:pt idx="114">
                  <c:v>153</c:v>
                </c:pt>
                <c:pt idx="115">
                  <c:v>154</c:v>
                </c:pt>
                <c:pt idx="116">
                  <c:v>155</c:v>
                </c:pt>
                <c:pt idx="117">
                  <c:v>156</c:v>
                </c:pt>
                <c:pt idx="118">
                  <c:v>157</c:v>
                </c:pt>
                <c:pt idx="119">
                  <c:v>158</c:v>
                </c:pt>
                <c:pt idx="120">
                  <c:v>159</c:v>
                </c:pt>
                <c:pt idx="121">
                  <c:v>160</c:v>
                </c:pt>
                <c:pt idx="122">
                  <c:v>161</c:v>
                </c:pt>
                <c:pt idx="123">
                  <c:v>162</c:v>
                </c:pt>
                <c:pt idx="124">
                  <c:v>163</c:v>
                </c:pt>
                <c:pt idx="125">
                  <c:v>164</c:v>
                </c:pt>
                <c:pt idx="126">
                  <c:v>165</c:v>
                </c:pt>
                <c:pt idx="127">
                  <c:v>166</c:v>
                </c:pt>
                <c:pt idx="128">
                  <c:v>167</c:v>
                </c:pt>
                <c:pt idx="129">
                  <c:v>168</c:v>
                </c:pt>
                <c:pt idx="130">
                  <c:v>169</c:v>
                </c:pt>
                <c:pt idx="131">
                  <c:v>170</c:v>
                </c:pt>
                <c:pt idx="132">
                  <c:v>171</c:v>
                </c:pt>
                <c:pt idx="133">
                  <c:v>172</c:v>
                </c:pt>
                <c:pt idx="134">
                  <c:v>173</c:v>
                </c:pt>
                <c:pt idx="135">
                  <c:v>174</c:v>
                </c:pt>
                <c:pt idx="136">
                  <c:v>175</c:v>
                </c:pt>
                <c:pt idx="137">
                  <c:v>176</c:v>
                </c:pt>
                <c:pt idx="138">
                  <c:v>177</c:v>
                </c:pt>
                <c:pt idx="139">
                  <c:v>178</c:v>
                </c:pt>
                <c:pt idx="140">
                  <c:v>179</c:v>
                </c:pt>
                <c:pt idx="141">
                  <c:v>180</c:v>
                </c:pt>
                <c:pt idx="142">
                  <c:v>181</c:v>
                </c:pt>
                <c:pt idx="143">
                  <c:v>182</c:v>
                </c:pt>
                <c:pt idx="144">
                  <c:v>183</c:v>
                </c:pt>
                <c:pt idx="145">
                  <c:v>184</c:v>
                </c:pt>
                <c:pt idx="146">
                  <c:v>185</c:v>
                </c:pt>
                <c:pt idx="147">
                  <c:v>186</c:v>
                </c:pt>
                <c:pt idx="148">
                  <c:v>187</c:v>
                </c:pt>
                <c:pt idx="149">
                  <c:v>188</c:v>
                </c:pt>
                <c:pt idx="150">
                  <c:v>189</c:v>
                </c:pt>
                <c:pt idx="151">
                  <c:v>190</c:v>
                </c:pt>
                <c:pt idx="152">
                  <c:v>191</c:v>
                </c:pt>
                <c:pt idx="153">
                  <c:v>192</c:v>
                </c:pt>
                <c:pt idx="154">
                  <c:v>193</c:v>
                </c:pt>
                <c:pt idx="155">
                  <c:v>194</c:v>
                </c:pt>
              </c:numCache>
            </c:numRef>
          </c:xVal>
          <c:yVal>
            <c:numRef>
              <c:f>'exp1-endosome2'!$L$3:$L$158</c:f>
              <c:numCache>
                <c:formatCode>General</c:formatCode>
                <c:ptCount val="156"/>
                <c:pt idx="0">
                  <c:v>0.74804961201397191</c:v>
                </c:pt>
                <c:pt idx="1">
                  <c:v>0.68960071949969637</c:v>
                </c:pt>
                <c:pt idx="2">
                  <c:v>0.66477379682499904</c:v>
                </c:pt>
                <c:pt idx="3">
                  <c:v>0.61418920332141214</c:v>
                </c:pt>
                <c:pt idx="4">
                  <c:v>0.86507289117567043</c:v>
                </c:pt>
                <c:pt idx="5">
                  <c:v>0.76445796992323922</c:v>
                </c:pt>
                <c:pt idx="6">
                  <c:v>0.65370939741900347</c:v>
                </c:pt>
                <c:pt idx="7">
                  <c:v>0.82335654974796635</c:v>
                </c:pt>
                <c:pt idx="8">
                  <c:v>1</c:v>
                </c:pt>
                <c:pt idx="9">
                  <c:v>0.85056786095249948</c:v>
                </c:pt>
                <c:pt idx="10">
                  <c:v>0.87105477818911925</c:v>
                </c:pt>
                <c:pt idx="11">
                  <c:v>0.68825165756834261</c:v>
                </c:pt>
                <c:pt idx="12">
                  <c:v>0.85360063583694101</c:v>
                </c:pt>
                <c:pt idx="13">
                  <c:v>0.649756332224802</c:v>
                </c:pt>
                <c:pt idx="14">
                  <c:v>0.78246637803015995</c:v>
                </c:pt>
                <c:pt idx="15">
                  <c:v>0.79677270920917787</c:v>
                </c:pt>
                <c:pt idx="16">
                  <c:v>0.65136684026688441</c:v>
                </c:pt>
                <c:pt idx="17">
                  <c:v>0.66578820773462211</c:v>
                </c:pt>
                <c:pt idx="18">
                  <c:v>0.60881387128485132</c:v>
                </c:pt>
                <c:pt idx="19">
                  <c:v>0.4624249649662201</c:v>
                </c:pt>
                <c:pt idx="20">
                  <c:v>0.45542866704314938</c:v>
                </c:pt>
                <c:pt idx="21">
                  <c:v>0.30042249691493617</c:v>
                </c:pt>
                <c:pt idx="22">
                  <c:v>0.28047938758863133</c:v>
                </c:pt>
                <c:pt idx="23">
                  <c:v>0.30865282048064319</c:v>
                </c:pt>
                <c:pt idx="24">
                  <c:v>0.22594172889084177</c:v>
                </c:pt>
                <c:pt idx="25">
                  <c:v>0.28075129154378758</c:v>
                </c:pt>
                <c:pt idx="26">
                  <c:v>0.21773232101399248</c:v>
                </c:pt>
                <c:pt idx="27">
                  <c:v>0.40813829453473033</c:v>
                </c:pt>
                <c:pt idx="28">
                  <c:v>0.32172512601702485</c:v>
                </c:pt>
                <c:pt idx="29">
                  <c:v>0.33089665558135173</c:v>
                </c:pt>
                <c:pt idx="30">
                  <c:v>0.52595636987304117</c:v>
                </c:pt>
                <c:pt idx="31">
                  <c:v>0.62223128568739483</c:v>
                </c:pt>
                <c:pt idx="32">
                  <c:v>0.70255798874736053</c:v>
                </c:pt>
                <c:pt idx="33">
                  <c:v>0.5955637823931732</c:v>
                </c:pt>
                <c:pt idx="34">
                  <c:v>0.80363305515467109</c:v>
                </c:pt>
                <c:pt idx="35">
                  <c:v>0.64476794043211738</c:v>
                </c:pt>
                <c:pt idx="36">
                  <c:v>0.64963083809165212</c:v>
                </c:pt>
                <c:pt idx="37">
                  <c:v>0.51805023948463835</c:v>
                </c:pt>
                <c:pt idx="38">
                  <c:v>0.62454246930622614</c:v>
                </c:pt>
                <c:pt idx="39">
                  <c:v>0.51386710171299488</c:v>
                </c:pt>
                <c:pt idx="40">
                  <c:v>0.27518771830750266</c:v>
                </c:pt>
                <c:pt idx="41">
                  <c:v>0.4470728493442937</c:v>
                </c:pt>
                <c:pt idx="42">
                  <c:v>0.26543054945514655</c:v>
                </c:pt>
                <c:pt idx="43">
                  <c:v>0.65268452866495263</c:v>
                </c:pt>
                <c:pt idx="44">
                  <c:v>0.45822091150572009</c:v>
                </c:pt>
                <c:pt idx="45">
                  <c:v>0.55288531927799034</c:v>
                </c:pt>
                <c:pt idx="46">
                  <c:v>0.80087218422538697</c:v>
                </c:pt>
                <c:pt idx="47">
                  <c:v>0.78489259793771238</c:v>
                </c:pt>
                <c:pt idx="48">
                  <c:v>0.44597477567923616</c:v>
                </c:pt>
                <c:pt idx="49">
                  <c:v>0.46543682416180399</c:v>
                </c:pt>
                <c:pt idx="50">
                  <c:v>0.35425948003597552</c:v>
                </c:pt>
                <c:pt idx="51">
                  <c:v>0.38564347116772202</c:v>
                </c:pt>
                <c:pt idx="52">
                  <c:v>0.48969902323732989</c:v>
                </c:pt>
                <c:pt idx="53">
                  <c:v>0.44824412792035206</c:v>
                </c:pt>
                <c:pt idx="54">
                  <c:v>0.49297232854364004</c:v>
                </c:pt>
                <c:pt idx="55">
                  <c:v>0.4846478843780721</c:v>
                </c:pt>
                <c:pt idx="56">
                  <c:v>0.354092154525109</c:v>
                </c:pt>
                <c:pt idx="57">
                  <c:v>0.40658007571479343</c:v>
                </c:pt>
                <c:pt idx="58">
                  <c:v>0.44724017485515899</c:v>
                </c:pt>
                <c:pt idx="59">
                  <c:v>0.41349271088243333</c:v>
                </c:pt>
                <c:pt idx="60">
                  <c:v>0.44856832109765499</c:v>
                </c:pt>
                <c:pt idx="61">
                  <c:v>0.41389010897073947</c:v>
                </c:pt>
                <c:pt idx="62">
                  <c:v>0.3244859969463102</c:v>
                </c:pt>
                <c:pt idx="63">
                  <c:v>0.40674740122565878</c:v>
                </c:pt>
                <c:pt idx="64">
                  <c:v>0.24264290644412309</c:v>
                </c:pt>
                <c:pt idx="65">
                  <c:v>0.26355859530233561</c:v>
                </c:pt>
                <c:pt idx="66">
                  <c:v>0.48859049172784585</c:v>
                </c:pt>
                <c:pt idx="67">
                  <c:v>0.28102319549894389</c:v>
                </c:pt>
                <c:pt idx="68">
                  <c:v>0.36236430946853265</c:v>
                </c:pt>
                <c:pt idx="69">
                  <c:v>0.33729685637196444</c:v>
                </c:pt>
                <c:pt idx="70">
                  <c:v>0.32193428290560677</c:v>
                </c:pt>
                <c:pt idx="71">
                  <c:v>0.39773273932776954</c:v>
                </c:pt>
                <c:pt idx="72">
                  <c:v>0.49379849825354011</c:v>
                </c:pt>
                <c:pt idx="73">
                  <c:v>0.32491476856790291</c:v>
                </c:pt>
                <c:pt idx="74">
                  <c:v>0.35074564430779509</c:v>
                </c:pt>
                <c:pt idx="75">
                  <c:v>0.27232226893392691</c:v>
                </c:pt>
                <c:pt idx="76">
                  <c:v>0.25033987994394641</c:v>
                </c:pt>
                <c:pt idx="77">
                  <c:v>4.1308485494969654E-2</c:v>
                </c:pt>
                <c:pt idx="78">
                  <c:v>0.29430465792390864</c:v>
                </c:pt>
                <c:pt idx="79">
                  <c:v>0.15639706343728413</c:v>
                </c:pt>
                <c:pt idx="80">
                  <c:v>2.7734203425990287E-2</c:v>
                </c:pt>
                <c:pt idx="81">
                  <c:v>0</c:v>
                </c:pt>
                <c:pt idx="82">
                  <c:v>8.0002509882663331E-2</c:v>
                </c:pt>
                <c:pt idx="83">
                  <c:v>9.5009516638430852E-2</c:v>
                </c:pt>
                <c:pt idx="84">
                  <c:v>0.48881010646085665</c:v>
                </c:pt>
                <c:pt idx="85">
                  <c:v>0.34026688418983109</c:v>
                </c:pt>
                <c:pt idx="86">
                  <c:v>0.28097090627679838</c:v>
                </c:pt>
                <c:pt idx="87">
                  <c:v>0.31408044173934879</c:v>
                </c:pt>
                <c:pt idx="88">
                  <c:v>0.41445483256991095</c:v>
                </c:pt>
                <c:pt idx="89">
                  <c:v>0.43928175524460944</c:v>
                </c:pt>
                <c:pt idx="90">
                  <c:v>0.63965405450628532</c:v>
                </c:pt>
                <c:pt idx="91">
                  <c:v>0.41649411223358601</c:v>
                </c:pt>
                <c:pt idx="92">
                  <c:v>0.43784903055782132</c:v>
                </c:pt>
                <c:pt idx="93">
                  <c:v>0.26911171069419232</c:v>
                </c:pt>
                <c:pt idx="94">
                  <c:v>0.38795465478655572</c:v>
                </c:pt>
                <c:pt idx="95">
                  <c:v>0.35977076405011438</c:v>
                </c:pt>
                <c:pt idx="96">
                  <c:v>0.36758277383865634</c:v>
                </c:pt>
                <c:pt idx="97">
                  <c:v>0.28282194474074979</c:v>
                </c:pt>
                <c:pt idx="98">
                  <c:v>0.32745602476417568</c:v>
                </c:pt>
                <c:pt idx="99">
                  <c:v>0.35811842463031546</c:v>
                </c:pt>
                <c:pt idx="100">
                  <c:v>0.49418543849741736</c:v>
                </c:pt>
                <c:pt idx="101">
                  <c:v>0.33725502499424836</c:v>
                </c:pt>
                <c:pt idx="102">
                  <c:v>0.52419945200895179</c:v>
                </c:pt>
                <c:pt idx="103">
                  <c:v>0.51128401413900604</c:v>
                </c:pt>
                <c:pt idx="104">
                  <c:v>0.34639518102528749</c:v>
                </c:pt>
                <c:pt idx="105">
                  <c:v>0.40389240969651308</c:v>
                </c:pt>
                <c:pt idx="106">
                  <c:v>0.45083767333877151</c:v>
                </c:pt>
                <c:pt idx="107">
                  <c:v>0.53970843529731705</c:v>
                </c:pt>
                <c:pt idx="108">
                  <c:v>0.5476668549078666</c:v>
                </c:pt>
                <c:pt idx="109">
                  <c:v>0.66687582355524899</c:v>
                </c:pt>
                <c:pt idx="110">
                  <c:v>0.51771558846290588</c:v>
                </c:pt>
                <c:pt idx="111">
                  <c:v>0.3796092949321283</c:v>
                </c:pt>
                <c:pt idx="112">
                  <c:v>0.36069105435987536</c:v>
                </c:pt>
                <c:pt idx="113">
                  <c:v>0.37649285729225462</c:v>
                </c:pt>
                <c:pt idx="114">
                  <c:v>0.45835686348329885</c:v>
                </c:pt>
                <c:pt idx="115">
                  <c:v>0.47603062056848838</c:v>
                </c:pt>
                <c:pt idx="116">
                  <c:v>0.55983978582334615</c:v>
                </c:pt>
                <c:pt idx="117">
                  <c:v>0.61007927046077304</c:v>
                </c:pt>
                <c:pt idx="118">
                  <c:v>0.43951182782204912</c:v>
                </c:pt>
                <c:pt idx="119">
                  <c:v>0.46676497040429998</c:v>
                </c:pt>
                <c:pt idx="120">
                  <c:v>0.44493944908075533</c:v>
                </c:pt>
                <c:pt idx="121">
                  <c:v>0.43494174980652955</c:v>
                </c:pt>
                <c:pt idx="122">
                  <c:v>0.4489238878082451</c:v>
                </c:pt>
                <c:pt idx="123">
                  <c:v>0.42075045491623264</c:v>
                </c:pt>
                <c:pt idx="124">
                  <c:v>0.21108113195708064</c:v>
                </c:pt>
                <c:pt idx="125">
                  <c:v>0.30395724833197374</c:v>
                </c:pt>
                <c:pt idx="126">
                  <c:v>0.38943966869548879</c:v>
                </c:pt>
                <c:pt idx="127">
                  <c:v>0.46435966618560598</c:v>
                </c:pt>
                <c:pt idx="128">
                  <c:v>0.579636485327644</c:v>
                </c:pt>
                <c:pt idx="129">
                  <c:v>0.51478739202275647</c:v>
                </c:pt>
                <c:pt idx="130">
                  <c:v>0.38498462696868901</c:v>
                </c:pt>
                <c:pt idx="131">
                  <c:v>0.396864738240154</c:v>
                </c:pt>
                <c:pt idx="132">
                  <c:v>0.41964192340674744</c:v>
                </c:pt>
                <c:pt idx="133">
                  <c:v>0.40001254941331488</c:v>
                </c:pt>
                <c:pt idx="134">
                  <c:v>0.33914789483591645</c:v>
                </c:pt>
                <c:pt idx="135">
                  <c:v>0.42057267156093786</c:v>
                </c:pt>
                <c:pt idx="136">
                  <c:v>0.25927087908640301</c:v>
                </c:pt>
                <c:pt idx="137">
                  <c:v>0.3740143481625568</c:v>
                </c:pt>
                <c:pt idx="138">
                  <c:v>0.32373303214741389</c:v>
                </c:pt>
                <c:pt idx="139">
                  <c:v>0.39473133797661625</c:v>
                </c:pt>
                <c:pt idx="140">
                  <c:v>0.28829139737717263</c:v>
                </c:pt>
                <c:pt idx="141">
                  <c:v>0.32385852628056316</c:v>
                </c:pt>
                <c:pt idx="142">
                  <c:v>0.50882642069816597</c:v>
                </c:pt>
                <c:pt idx="143">
                  <c:v>0.43409466440777233</c:v>
                </c:pt>
                <c:pt idx="144">
                  <c:v>0.33887599088075959</c:v>
                </c:pt>
                <c:pt idx="145">
                  <c:v>0.4199138273619043</c:v>
                </c:pt>
                <c:pt idx="146">
                  <c:v>0.25588253749137241</c:v>
                </c:pt>
                <c:pt idx="147">
                  <c:v>0.33147183702495264</c:v>
                </c:pt>
                <c:pt idx="148">
                  <c:v>0.47553910188032072</c:v>
                </c:pt>
                <c:pt idx="149">
                  <c:v>0.35926878751751729</c:v>
                </c:pt>
                <c:pt idx="150">
                  <c:v>0.36686118257304784</c:v>
                </c:pt>
                <c:pt idx="151">
                  <c:v>0.36986258392420168</c:v>
                </c:pt>
                <c:pt idx="152">
                  <c:v>0.47933529940808572</c:v>
                </c:pt>
                <c:pt idx="153">
                  <c:v>0.33653343372863986</c:v>
                </c:pt>
                <c:pt idx="154">
                  <c:v>0.26251281085942596</c:v>
                </c:pt>
                <c:pt idx="155">
                  <c:v>0.33372027357721024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B1-4BF5-B544-13C6AE1CB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'exp2-endosome1'!$J$3:$J$51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'exp2-endosome1'!$K$3:$K$51</c:f>
              <c:numCache>
                <c:formatCode>General</c:formatCode>
                <c:ptCount val="49"/>
                <c:pt idx="0">
                  <c:v>0.13163267891070299</c:v>
                </c:pt>
                <c:pt idx="1">
                  <c:v>0.10291070297656754</c:v>
                </c:pt>
                <c:pt idx="2">
                  <c:v>0.12700696643445214</c:v>
                </c:pt>
                <c:pt idx="3">
                  <c:v>0</c:v>
                </c:pt>
                <c:pt idx="4">
                  <c:v>0.22267257758074732</c:v>
                </c:pt>
                <c:pt idx="5">
                  <c:v>0.41041671944268521</c:v>
                </c:pt>
                <c:pt idx="6">
                  <c:v>0.2065965801139962</c:v>
                </c:pt>
                <c:pt idx="7">
                  <c:v>0.37080683977200762</c:v>
                </c:pt>
                <c:pt idx="8">
                  <c:v>0.32137302089930336</c:v>
                </c:pt>
                <c:pt idx="9">
                  <c:v>0.20964154528182394</c:v>
                </c:pt>
                <c:pt idx="10">
                  <c:v>0.23588600379987337</c:v>
                </c:pt>
                <c:pt idx="11">
                  <c:v>0.21534642178594035</c:v>
                </c:pt>
                <c:pt idx="12">
                  <c:v>0.44762507916402783</c:v>
                </c:pt>
                <c:pt idx="13">
                  <c:v>0.51415832805573147</c:v>
                </c:pt>
                <c:pt idx="14">
                  <c:v>0.54413172894236861</c:v>
                </c:pt>
                <c:pt idx="15">
                  <c:v>0.67500443318556058</c:v>
                </c:pt>
                <c:pt idx="16">
                  <c:v>0.55857631412286257</c:v>
                </c:pt>
                <c:pt idx="17">
                  <c:v>0.66953261557948085</c:v>
                </c:pt>
                <c:pt idx="18">
                  <c:v>0.56776694110196335</c:v>
                </c:pt>
                <c:pt idx="19">
                  <c:v>0.66339202026599109</c:v>
                </c:pt>
                <c:pt idx="20">
                  <c:v>0.64071944268524395</c:v>
                </c:pt>
                <c:pt idx="21">
                  <c:v>0.59431538948701723</c:v>
                </c:pt>
                <c:pt idx="22">
                  <c:v>0.61977454084863848</c:v>
                </c:pt>
                <c:pt idx="23">
                  <c:v>0.55047498416719443</c:v>
                </c:pt>
                <c:pt idx="24">
                  <c:v>0.67262824572514268</c:v>
                </c:pt>
                <c:pt idx="25">
                  <c:v>0.51712222925902462</c:v>
                </c:pt>
                <c:pt idx="26">
                  <c:v>0.55763394553514922</c:v>
                </c:pt>
                <c:pt idx="27">
                  <c:v>0.71649398353388249</c:v>
                </c:pt>
                <c:pt idx="28">
                  <c:v>0.74287523749208406</c:v>
                </c:pt>
                <c:pt idx="29">
                  <c:v>0.867323622545915</c:v>
                </c:pt>
                <c:pt idx="30">
                  <c:v>0.88533502216592774</c:v>
                </c:pt>
                <c:pt idx="31">
                  <c:v>0.82428372387587101</c:v>
                </c:pt>
                <c:pt idx="32">
                  <c:v>0.91770487650411658</c:v>
                </c:pt>
                <c:pt idx="33">
                  <c:v>0.84162127929069064</c:v>
                </c:pt>
                <c:pt idx="34">
                  <c:v>0.84429639012032942</c:v>
                </c:pt>
                <c:pt idx="35">
                  <c:v>0.73958708043065247</c:v>
                </c:pt>
                <c:pt idx="36">
                  <c:v>0.72865357821405963</c:v>
                </c:pt>
                <c:pt idx="37">
                  <c:v>0.75467004433185569</c:v>
                </c:pt>
                <c:pt idx="38">
                  <c:v>1</c:v>
                </c:pt>
                <c:pt idx="39">
                  <c:v>0.73211399620012652</c:v>
                </c:pt>
                <c:pt idx="40">
                  <c:v>0.7763191893603546</c:v>
                </c:pt>
                <c:pt idx="41">
                  <c:v>0.86537302089930357</c:v>
                </c:pt>
                <c:pt idx="42">
                  <c:v>0.87921975934135554</c:v>
                </c:pt>
                <c:pt idx="43">
                  <c:v>0.83261811272957575</c:v>
                </c:pt>
                <c:pt idx="44">
                  <c:v>0.51446231792273622</c:v>
                </c:pt>
                <c:pt idx="45">
                  <c:v>0.54292083597213436</c:v>
                </c:pt>
                <c:pt idx="46">
                  <c:v>0.61011272957568097</c:v>
                </c:pt>
                <c:pt idx="47">
                  <c:v>0.77142495250158349</c:v>
                </c:pt>
                <c:pt idx="48">
                  <c:v>0.58566687777074145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9-46D3-A99B-C5F726B73480}"/>
            </c:ext>
          </c:extLst>
        </c:ser>
        <c:ser>
          <c:idx val="1"/>
          <c:order val="1"/>
          <c:tx>
            <c:strRef>
              <c:f>'exp2-endosome1'!$L$2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'exp2-endosome1'!$J$3:$J$51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'exp2-endosome1'!$L$3:$L$51</c:f>
              <c:numCache>
                <c:formatCode>General</c:formatCode>
                <c:ptCount val="49"/>
                <c:pt idx="0">
                  <c:v>0.399128813352082</c:v>
                </c:pt>
                <c:pt idx="1">
                  <c:v>5.2925353059852277E-2</c:v>
                </c:pt>
                <c:pt idx="2">
                  <c:v>0.59475148254569898</c:v>
                </c:pt>
                <c:pt idx="3">
                  <c:v>0.38014305801797421</c:v>
                </c:pt>
                <c:pt idx="4">
                  <c:v>1</c:v>
                </c:pt>
                <c:pt idx="5">
                  <c:v>0.4243504310081313</c:v>
                </c:pt>
                <c:pt idx="6">
                  <c:v>0.81013327627315579</c:v>
                </c:pt>
                <c:pt idx="7">
                  <c:v>0.24526808094393923</c:v>
                </c:pt>
                <c:pt idx="8">
                  <c:v>0.74893012166045125</c:v>
                </c:pt>
                <c:pt idx="9">
                  <c:v>0.32417619367854777</c:v>
                </c:pt>
                <c:pt idx="10">
                  <c:v>0.46328788897719597</c:v>
                </c:pt>
                <c:pt idx="11">
                  <c:v>0.41447086874121203</c:v>
                </c:pt>
                <c:pt idx="12">
                  <c:v>0.53187320413278727</c:v>
                </c:pt>
                <c:pt idx="13">
                  <c:v>0.49932750504371243</c:v>
                </c:pt>
                <c:pt idx="14">
                  <c:v>0.23887937885920443</c:v>
                </c:pt>
                <c:pt idx="15">
                  <c:v>0.27341810845509601</c:v>
                </c:pt>
                <c:pt idx="16">
                  <c:v>0.40227119887509971</c:v>
                </c:pt>
                <c:pt idx="17">
                  <c:v>0.34940086812985288</c:v>
                </c:pt>
                <c:pt idx="18">
                  <c:v>0.35041878095005247</c:v>
                </c:pt>
                <c:pt idx="19">
                  <c:v>0.16282936968881898</c:v>
                </c:pt>
                <c:pt idx="20">
                  <c:v>0.15874549122699833</c:v>
                </c:pt>
                <c:pt idx="21">
                  <c:v>0.47149232744390812</c:v>
                </c:pt>
                <c:pt idx="22">
                  <c:v>0.31020969615455207</c:v>
                </c:pt>
                <c:pt idx="23">
                  <c:v>0.24218377453078205</c:v>
                </c:pt>
                <c:pt idx="24">
                  <c:v>0.11510362535917402</c:v>
                </c:pt>
                <c:pt idx="25">
                  <c:v>0.42165128079721231</c:v>
                </c:pt>
                <c:pt idx="26">
                  <c:v>0.48724705019257836</c:v>
                </c:pt>
                <c:pt idx="27">
                  <c:v>0.63560860793544027</c:v>
                </c:pt>
                <c:pt idx="28">
                  <c:v>0.5796142324387118</c:v>
                </c:pt>
                <c:pt idx="29">
                  <c:v>0.46945038821299812</c:v>
                </c:pt>
                <c:pt idx="30">
                  <c:v>0.19034969737727017</c:v>
                </c:pt>
                <c:pt idx="31">
                  <c:v>0.14182307269059172</c:v>
                </c:pt>
                <c:pt idx="32">
                  <c:v>0.13038454484318704</c:v>
                </c:pt>
                <c:pt idx="33">
                  <c:v>0.58344439689429639</c:v>
                </c:pt>
                <c:pt idx="34">
                  <c:v>0</c:v>
                </c:pt>
                <c:pt idx="35">
                  <c:v>0.32461942899064655</c:v>
                </c:pt>
                <c:pt idx="36">
                  <c:v>0.42302378186709155</c:v>
                </c:pt>
                <c:pt idx="37">
                  <c:v>0.54272788408632444</c:v>
                </c:pt>
                <c:pt idx="38">
                  <c:v>0.22482423427278828</c:v>
                </c:pt>
                <c:pt idx="39">
                  <c:v>0.79648162866051253</c:v>
                </c:pt>
                <c:pt idx="40">
                  <c:v>0.62728801124900713</c:v>
                </c:pt>
                <c:pt idx="41">
                  <c:v>0.14076542153206628</c:v>
                </c:pt>
                <c:pt idx="42">
                  <c:v>0.36853029284098587</c:v>
                </c:pt>
                <c:pt idx="43">
                  <c:v>0.39513358195268139</c:v>
                </c:pt>
                <c:pt idx="44">
                  <c:v>0.19810784373662707</c:v>
                </c:pt>
                <c:pt idx="45">
                  <c:v>0.34000122271810246</c:v>
                </c:pt>
                <c:pt idx="46">
                  <c:v>0.35342055389130039</c:v>
                </c:pt>
                <c:pt idx="47">
                  <c:v>0.44117197530109503</c:v>
                </c:pt>
                <c:pt idx="48">
                  <c:v>0.50295592101241127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9-46D3-A99B-C5F726B73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xVal>
          <c:yVal>
            <c:numRef>
              <c:f>'exp2-endosome2'!$K$3:$K$116</c:f>
              <c:numCache>
                <c:formatCode>General</c:formatCode>
                <c:ptCount val="114"/>
                <c:pt idx="0">
                  <c:v>0.12013840595688424</c:v>
                </c:pt>
                <c:pt idx="1">
                  <c:v>1.9556626015571003E-2</c:v>
                </c:pt>
                <c:pt idx="2">
                  <c:v>0.11270926268297246</c:v>
                </c:pt>
                <c:pt idx="3">
                  <c:v>7.7429312889055149E-2</c:v>
                </c:pt>
                <c:pt idx="4">
                  <c:v>9.3568193768339733E-2</c:v>
                </c:pt>
                <c:pt idx="5">
                  <c:v>0</c:v>
                </c:pt>
                <c:pt idx="6">
                  <c:v>4.4964974472921103E-2</c:v>
                </c:pt>
                <c:pt idx="7">
                  <c:v>0.11566904693251018</c:v>
                </c:pt>
                <c:pt idx="8">
                  <c:v>5.280967484777066E-2</c:v>
                </c:pt>
                <c:pt idx="9">
                  <c:v>9.7927302949607525E-2</c:v>
                </c:pt>
                <c:pt idx="10">
                  <c:v>8.0100751395084463E-2</c:v>
                </c:pt>
                <c:pt idx="11">
                  <c:v>5.096935054361644E-3</c:v>
                </c:pt>
                <c:pt idx="12">
                  <c:v>7.7853350747154729E-2</c:v>
                </c:pt>
                <c:pt idx="13">
                  <c:v>0.17981749410587397</c:v>
                </c:pt>
                <c:pt idx="14">
                  <c:v>0.13849924521261317</c:v>
                </c:pt>
                <c:pt idx="15">
                  <c:v>4.7322624963960971E-3</c:v>
                </c:pt>
                <c:pt idx="16">
                  <c:v>1.9395491629492966E-2</c:v>
                </c:pt>
                <c:pt idx="17">
                  <c:v>3.1005648184269929E-2</c:v>
                </c:pt>
                <c:pt idx="18">
                  <c:v>0.10333802601896344</c:v>
                </c:pt>
                <c:pt idx="19">
                  <c:v>0.12787285648862753</c:v>
                </c:pt>
                <c:pt idx="20">
                  <c:v>0.12001967535661616</c:v>
                </c:pt>
                <c:pt idx="21">
                  <c:v>0.12772868361687356</c:v>
                </c:pt>
                <c:pt idx="22">
                  <c:v>0.16318672931119349</c:v>
                </c:pt>
                <c:pt idx="23">
                  <c:v>0.15334057024611167</c:v>
                </c:pt>
                <c:pt idx="24">
                  <c:v>0.17604355716878428</c:v>
                </c:pt>
                <c:pt idx="25">
                  <c:v>0.21608969248774587</c:v>
                </c:pt>
                <c:pt idx="26">
                  <c:v>0.1727699849042523</c:v>
                </c:pt>
                <c:pt idx="27">
                  <c:v>0.21586071204437152</c:v>
                </c:pt>
                <c:pt idx="28">
                  <c:v>0.23736791220720205</c:v>
                </c:pt>
                <c:pt idx="29">
                  <c:v>0.31591668504164067</c:v>
                </c:pt>
                <c:pt idx="30">
                  <c:v>0.40296317655240232</c:v>
                </c:pt>
                <c:pt idx="31">
                  <c:v>0.31482266736774306</c:v>
                </c:pt>
                <c:pt idx="32">
                  <c:v>0.29778482622928565</c:v>
                </c:pt>
                <c:pt idx="33">
                  <c:v>0.29228081483114848</c:v>
                </c:pt>
                <c:pt idx="34">
                  <c:v>0.30181318588123557</c:v>
                </c:pt>
                <c:pt idx="35">
                  <c:v>0.18081822345098986</c:v>
                </c:pt>
                <c:pt idx="36">
                  <c:v>0.2302949607340945</c:v>
                </c:pt>
                <c:pt idx="37">
                  <c:v>0.28540292077276663</c:v>
                </c:pt>
                <c:pt idx="38">
                  <c:v>0.28714147599097639</c:v>
                </c:pt>
                <c:pt idx="39">
                  <c:v>0.34643893006767701</c:v>
                </c:pt>
                <c:pt idx="40">
                  <c:v>0.33691503977475123</c:v>
                </c:pt>
                <c:pt idx="41">
                  <c:v>0.32921451227165566</c:v>
                </c:pt>
                <c:pt idx="42">
                  <c:v>0.28867649303729864</c:v>
                </c:pt>
                <c:pt idx="43">
                  <c:v>0.46543243380769039</c:v>
                </c:pt>
                <c:pt idx="44">
                  <c:v>0.49503875706023076</c:v>
                </c:pt>
                <c:pt idx="45">
                  <c:v>0.38802008243295982</c:v>
                </c:pt>
                <c:pt idx="46">
                  <c:v>0.36385840527842311</c:v>
                </c:pt>
                <c:pt idx="47">
                  <c:v>0.41368285360516971</c:v>
                </c:pt>
                <c:pt idx="48">
                  <c:v>0.45736723374662924</c:v>
                </c:pt>
                <c:pt idx="49">
                  <c:v>0.41418321827772786</c:v>
                </c:pt>
                <c:pt idx="50">
                  <c:v>0.41096901131333041</c:v>
                </c:pt>
                <c:pt idx="51">
                  <c:v>0.37822480791085022</c:v>
                </c:pt>
                <c:pt idx="52">
                  <c:v>0.25086927760910499</c:v>
                </c:pt>
                <c:pt idx="53">
                  <c:v>0.39173465406991548</c:v>
                </c:pt>
                <c:pt idx="54">
                  <c:v>0.21826924707837927</c:v>
                </c:pt>
                <c:pt idx="55">
                  <c:v>0.31483962888206668</c:v>
                </c:pt>
                <c:pt idx="56">
                  <c:v>0.26292891429346837</c:v>
                </c:pt>
                <c:pt idx="57">
                  <c:v>0.34779585121359613</c:v>
                </c:pt>
                <c:pt idx="58">
                  <c:v>0.25230252556948324</c:v>
                </c:pt>
                <c:pt idx="59">
                  <c:v>0.30120257136557155</c:v>
                </c:pt>
                <c:pt idx="60">
                  <c:v>0.21188323693539382</c:v>
                </c:pt>
                <c:pt idx="61">
                  <c:v>0.21614905778787941</c:v>
                </c:pt>
                <c:pt idx="62">
                  <c:v>0.31039571212917899</c:v>
                </c:pt>
                <c:pt idx="63">
                  <c:v>0.24094679172956554</c:v>
                </c:pt>
                <c:pt idx="64">
                  <c:v>0.34906796478789637</c:v>
                </c:pt>
                <c:pt idx="65">
                  <c:v>0.3886815814915956</c:v>
                </c:pt>
                <c:pt idx="66">
                  <c:v>0.3033312414132332</c:v>
                </c:pt>
                <c:pt idx="67">
                  <c:v>0.5217446613633665</c:v>
                </c:pt>
                <c:pt idx="68">
                  <c:v>0.58142374951235665</c:v>
                </c:pt>
                <c:pt idx="69">
                  <c:v>0.40099564089081874</c:v>
                </c:pt>
                <c:pt idx="70">
                  <c:v>0.40895059110877408</c:v>
                </c:pt>
                <c:pt idx="71">
                  <c:v>0.43588547585528414</c:v>
                </c:pt>
                <c:pt idx="72">
                  <c:v>0.48465831029394307</c:v>
                </c:pt>
                <c:pt idx="73">
                  <c:v>0.42886340892514879</c:v>
                </c:pt>
                <c:pt idx="74">
                  <c:v>0.47791610835015386</c:v>
                </c:pt>
                <c:pt idx="75">
                  <c:v>0.4840392150211173</c:v>
                </c:pt>
                <c:pt idx="76">
                  <c:v>0.58435809149040796</c:v>
                </c:pt>
                <c:pt idx="77">
                  <c:v>0.62343742049290185</c:v>
                </c:pt>
                <c:pt idx="78">
                  <c:v>0.65178011092830335</c:v>
                </c:pt>
                <c:pt idx="79">
                  <c:v>0.76494733449802399</c:v>
                </c:pt>
                <c:pt idx="80">
                  <c:v>0.7984124022592739</c:v>
                </c:pt>
                <c:pt idx="81">
                  <c:v>0.77403870617568737</c:v>
                </c:pt>
                <c:pt idx="82">
                  <c:v>0.83655884797394719</c:v>
                </c:pt>
                <c:pt idx="83">
                  <c:v>0.7391319096968979</c:v>
                </c:pt>
                <c:pt idx="84">
                  <c:v>0.77833845005682067</c:v>
                </c:pt>
                <c:pt idx="85">
                  <c:v>0.76280170293603822</c:v>
                </c:pt>
                <c:pt idx="86">
                  <c:v>0.69639737435758298</c:v>
                </c:pt>
                <c:pt idx="87">
                  <c:v>0.57857421510592477</c:v>
                </c:pt>
                <c:pt idx="88">
                  <c:v>0.72055905151211919</c:v>
                </c:pt>
                <c:pt idx="89">
                  <c:v>0.66967450854012223</c:v>
                </c:pt>
                <c:pt idx="90">
                  <c:v>0.74926641450548714</c:v>
                </c:pt>
                <c:pt idx="91">
                  <c:v>0.69946740845022648</c:v>
                </c:pt>
                <c:pt idx="92">
                  <c:v>0.59575622911613568</c:v>
                </c:pt>
                <c:pt idx="93">
                  <c:v>0.7534728700578387</c:v>
                </c:pt>
                <c:pt idx="94">
                  <c:v>0.67086181454280203</c:v>
                </c:pt>
                <c:pt idx="95">
                  <c:v>0.68437166070186772</c:v>
                </c:pt>
                <c:pt idx="96">
                  <c:v>0.62133419271672607</c:v>
                </c:pt>
                <c:pt idx="97">
                  <c:v>0.69210611123361099</c:v>
                </c:pt>
                <c:pt idx="98">
                  <c:v>0.71355394609630751</c:v>
                </c:pt>
                <c:pt idx="99">
                  <c:v>0.75953661142866857</c:v>
                </c:pt>
                <c:pt idx="100">
                  <c:v>0.8625354071611514</c:v>
                </c:pt>
                <c:pt idx="101">
                  <c:v>0.75479586817511068</c:v>
                </c:pt>
                <c:pt idx="102">
                  <c:v>0.72543548688026827</c:v>
                </c:pt>
                <c:pt idx="103">
                  <c:v>0.78989772206862641</c:v>
                </c:pt>
                <c:pt idx="104">
                  <c:v>0.79084756687076996</c:v>
                </c:pt>
                <c:pt idx="105">
                  <c:v>0.67595874959716362</c:v>
                </c:pt>
                <c:pt idx="106">
                  <c:v>0.74401682582220929</c:v>
                </c:pt>
                <c:pt idx="107">
                  <c:v>0.72528283325135257</c:v>
                </c:pt>
                <c:pt idx="108">
                  <c:v>0.65041470902522192</c:v>
                </c:pt>
                <c:pt idx="109">
                  <c:v>0.71440202181250767</c:v>
                </c:pt>
                <c:pt idx="110">
                  <c:v>0.58520616720660812</c:v>
                </c:pt>
                <c:pt idx="111">
                  <c:v>0.7196770527672709</c:v>
                </c:pt>
                <c:pt idx="112">
                  <c:v>0.82373594314500409</c:v>
                </c:pt>
                <c:pt idx="1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7F-43D3-88AF-95E7FCA9F32E}"/>
            </c:ext>
          </c:extLst>
        </c:ser>
        <c:ser>
          <c:idx val="1"/>
          <c:order val="1"/>
          <c:tx>
            <c:strRef>
              <c:f>'exp2-endosome2'!$L$2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</c:numCache>
            </c:numRef>
          </c:xVal>
          <c:yVal>
            <c:numRef>
              <c:f>'exp2-endosome2'!$L$3:$L$116</c:f>
              <c:numCache>
                <c:formatCode>General</c:formatCode>
                <c:ptCount val="114"/>
                <c:pt idx="0">
                  <c:v>0.83716119078508966</c:v>
                </c:pt>
                <c:pt idx="1">
                  <c:v>0.90939373750832775</c:v>
                </c:pt>
                <c:pt idx="2">
                  <c:v>0.7995371506714819</c:v>
                </c:pt>
                <c:pt idx="3">
                  <c:v>0.63019390581717361</c:v>
                </c:pt>
                <c:pt idx="4">
                  <c:v>0.9197552508853748</c:v>
                </c:pt>
                <c:pt idx="5">
                  <c:v>0.29241908902836722</c:v>
                </c:pt>
                <c:pt idx="6">
                  <c:v>0.2743784845190928</c:v>
                </c:pt>
                <c:pt idx="7">
                  <c:v>0.40136400294540486</c:v>
                </c:pt>
                <c:pt idx="8">
                  <c:v>0.30083453136505539</c:v>
                </c:pt>
                <c:pt idx="9">
                  <c:v>0.29995792278831684</c:v>
                </c:pt>
                <c:pt idx="10">
                  <c:v>0.26347347382446795</c:v>
                </c:pt>
                <c:pt idx="11">
                  <c:v>0.2598969108313765</c:v>
                </c:pt>
                <c:pt idx="12">
                  <c:v>0.38974017321785465</c:v>
                </c:pt>
                <c:pt idx="13">
                  <c:v>0.75600476875065725</c:v>
                </c:pt>
                <c:pt idx="14">
                  <c:v>0.59967039517514586</c:v>
                </c:pt>
                <c:pt idx="15">
                  <c:v>0.24595883446123601</c:v>
                </c:pt>
                <c:pt idx="16">
                  <c:v>0.17611066306672751</c:v>
                </c:pt>
                <c:pt idx="17">
                  <c:v>0.12896665380974062</c:v>
                </c:pt>
                <c:pt idx="18">
                  <c:v>0.77134541884357766</c:v>
                </c:pt>
                <c:pt idx="19">
                  <c:v>0.6744275745993904</c:v>
                </c:pt>
                <c:pt idx="20">
                  <c:v>0.55985483361969235</c:v>
                </c:pt>
                <c:pt idx="21">
                  <c:v>0.6304744205617302</c:v>
                </c:pt>
                <c:pt idx="22">
                  <c:v>0.77320382902626283</c:v>
                </c:pt>
                <c:pt idx="23">
                  <c:v>0.64108138434026418</c:v>
                </c:pt>
                <c:pt idx="24">
                  <c:v>0.82716785301027296</c:v>
                </c:pt>
                <c:pt idx="25">
                  <c:v>0.67996774080437505</c:v>
                </c:pt>
                <c:pt idx="26">
                  <c:v>0.12772186963077276</c:v>
                </c:pt>
                <c:pt idx="27">
                  <c:v>0.45590658859006256</c:v>
                </c:pt>
                <c:pt idx="28">
                  <c:v>0.41780917984501542</c:v>
                </c:pt>
                <c:pt idx="29">
                  <c:v>0.56287036712367156</c:v>
                </c:pt>
                <c:pt idx="30">
                  <c:v>0.54386549317998589</c:v>
                </c:pt>
                <c:pt idx="31">
                  <c:v>0.66192713629510169</c:v>
                </c:pt>
                <c:pt idx="32">
                  <c:v>0.76231635050317237</c:v>
                </c:pt>
                <c:pt idx="33">
                  <c:v>0.56078403871103388</c:v>
                </c:pt>
                <c:pt idx="34">
                  <c:v>0.85500894140748218</c:v>
                </c:pt>
                <c:pt idx="35">
                  <c:v>0.29070093621795989</c:v>
                </c:pt>
                <c:pt idx="36">
                  <c:v>0.50646937129632874</c:v>
                </c:pt>
                <c:pt idx="37">
                  <c:v>0.3910200217398932</c:v>
                </c:pt>
                <c:pt idx="38">
                  <c:v>0.50327851607700103</c:v>
                </c:pt>
                <c:pt idx="39">
                  <c:v>0.54074476664679649</c:v>
                </c:pt>
                <c:pt idx="40">
                  <c:v>0.31792839861145089</c:v>
                </c:pt>
                <c:pt idx="41">
                  <c:v>0.14656895403064629</c:v>
                </c:pt>
                <c:pt idx="42">
                  <c:v>0.16709912689785747</c:v>
                </c:pt>
                <c:pt idx="43">
                  <c:v>0.10140608015708899</c:v>
                </c:pt>
                <c:pt idx="44">
                  <c:v>0.17702233598653572</c:v>
                </c:pt>
                <c:pt idx="45">
                  <c:v>9.8618464883060294E-2</c:v>
                </c:pt>
                <c:pt idx="46">
                  <c:v>0.30809285038044837</c:v>
                </c:pt>
                <c:pt idx="47">
                  <c:v>0.50867842490970894</c:v>
                </c:pt>
                <c:pt idx="48">
                  <c:v>0.33814299239103773</c:v>
                </c:pt>
                <c:pt idx="49">
                  <c:v>0.33530278060240604</c:v>
                </c:pt>
                <c:pt idx="50">
                  <c:v>0.36666783547810267</c:v>
                </c:pt>
                <c:pt idx="51">
                  <c:v>0.48628984185981261</c:v>
                </c:pt>
                <c:pt idx="52">
                  <c:v>0.46651355236859648</c:v>
                </c:pt>
                <c:pt idx="53">
                  <c:v>0.29236649251376318</c:v>
                </c:pt>
                <c:pt idx="54">
                  <c:v>0</c:v>
                </c:pt>
                <c:pt idx="55">
                  <c:v>0.42554086749184789</c:v>
                </c:pt>
                <c:pt idx="56">
                  <c:v>0.20719520319786855</c:v>
                </c:pt>
                <c:pt idx="57">
                  <c:v>0.35720046284932849</c:v>
                </c:pt>
                <c:pt idx="58">
                  <c:v>0.2918405273677197</c:v>
                </c:pt>
                <c:pt idx="59">
                  <c:v>0.39533293593744534</c:v>
                </c:pt>
                <c:pt idx="60">
                  <c:v>0.60983905466531096</c:v>
                </c:pt>
                <c:pt idx="61">
                  <c:v>0.23805182509905704</c:v>
                </c:pt>
                <c:pt idx="62">
                  <c:v>0.98921771450611762</c:v>
                </c:pt>
                <c:pt idx="63">
                  <c:v>0.4455976717276196</c:v>
                </c:pt>
                <c:pt idx="64">
                  <c:v>0.77050387460990888</c:v>
                </c:pt>
                <c:pt idx="65">
                  <c:v>0.56930467407693108</c:v>
                </c:pt>
                <c:pt idx="66">
                  <c:v>0.26601563869700973</c:v>
                </c:pt>
                <c:pt idx="67">
                  <c:v>0.11418703320593335</c:v>
                </c:pt>
                <c:pt idx="68">
                  <c:v>0.29347101932045327</c:v>
                </c:pt>
                <c:pt idx="69">
                  <c:v>0.44445808057786085</c:v>
                </c:pt>
                <c:pt idx="70">
                  <c:v>0.28409130754935386</c:v>
                </c:pt>
                <c:pt idx="71">
                  <c:v>0.49868508713489224</c:v>
                </c:pt>
                <c:pt idx="72">
                  <c:v>0.58448753462603853</c:v>
                </c:pt>
                <c:pt idx="73">
                  <c:v>0.22634033451383306</c:v>
                </c:pt>
                <c:pt idx="74">
                  <c:v>0.5271748658788884</c:v>
                </c:pt>
                <c:pt idx="75">
                  <c:v>0.83686314386899874</c:v>
                </c:pt>
                <c:pt idx="76">
                  <c:v>0.6924331147655941</c:v>
                </c:pt>
                <c:pt idx="77">
                  <c:v>0.54295382026017769</c:v>
                </c:pt>
                <c:pt idx="78">
                  <c:v>0.36601914513131567</c:v>
                </c:pt>
                <c:pt idx="79">
                  <c:v>0.72732213611978014</c:v>
                </c:pt>
                <c:pt idx="80">
                  <c:v>0.54123566744976936</c:v>
                </c:pt>
                <c:pt idx="81">
                  <c:v>0.55207054945825584</c:v>
                </c:pt>
                <c:pt idx="82">
                  <c:v>0.36049651109786535</c:v>
                </c:pt>
                <c:pt idx="83">
                  <c:v>5.4577649987728405E-2</c:v>
                </c:pt>
                <c:pt idx="84">
                  <c:v>0.32893860233528588</c:v>
                </c:pt>
                <c:pt idx="85">
                  <c:v>0.76470072583190196</c:v>
                </c:pt>
                <c:pt idx="86">
                  <c:v>0.61134682141730112</c:v>
                </c:pt>
                <c:pt idx="87">
                  <c:v>0.19830639222974197</c:v>
                </c:pt>
                <c:pt idx="88">
                  <c:v>0.53536238998562302</c:v>
                </c:pt>
                <c:pt idx="89">
                  <c:v>0.54617973982257417</c:v>
                </c:pt>
                <c:pt idx="90">
                  <c:v>0.71178863213997678</c:v>
                </c:pt>
                <c:pt idx="91">
                  <c:v>0.75724955292962604</c:v>
                </c:pt>
                <c:pt idx="92">
                  <c:v>0.55703215400259498</c:v>
                </c:pt>
                <c:pt idx="93">
                  <c:v>0.57717661909604145</c:v>
                </c:pt>
                <c:pt idx="94">
                  <c:v>0.72388583049896449</c:v>
                </c:pt>
                <c:pt idx="95">
                  <c:v>0.80826817209579538</c:v>
                </c:pt>
                <c:pt idx="96">
                  <c:v>0.55065044356394044</c:v>
                </c:pt>
                <c:pt idx="97">
                  <c:v>0.6036151337704686</c:v>
                </c:pt>
                <c:pt idx="98">
                  <c:v>0.69176689224727383</c:v>
                </c:pt>
                <c:pt idx="99">
                  <c:v>0.60876959220169058</c:v>
                </c:pt>
                <c:pt idx="100">
                  <c:v>0.7551281601739197</c:v>
                </c:pt>
                <c:pt idx="101">
                  <c:v>0.42047406991830066</c:v>
                </c:pt>
                <c:pt idx="102">
                  <c:v>0.75237560924296076</c:v>
                </c:pt>
                <c:pt idx="103">
                  <c:v>0.7879483852870014</c:v>
                </c:pt>
                <c:pt idx="104">
                  <c:v>0.87355797889126485</c:v>
                </c:pt>
                <c:pt idx="105">
                  <c:v>0.61622076510396551</c:v>
                </c:pt>
                <c:pt idx="106">
                  <c:v>0.92697850555769812</c:v>
                </c:pt>
                <c:pt idx="107">
                  <c:v>0.9700725831901531</c:v>
                </c:pt>
                <c:pt idx="108">
                  <c:v>1</c:v>
                </c:pt>
                <c:pt idx="109">
                  <c:v>0.73940180230723351</c:v>
                </c:pt>
                <c:pt idx="110">
                  <c:v>0.67702233598653527</c:v>
                </c:pt>
                <c:pt idx="111">
                  <c:v>0.67623338826747048</c:v>
                </c:pt>
                <c:pt idx="112">
                  <c:v>0.73608822188716228</c:v>
                </c:pt>
                <c:pt idx="113">
                  <c:v>0.80358708229601283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7F-43D3-88AF-95E7FCA9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'exp2-endosome3'!$J$3:$J$45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xVal>
          <c:yVal>
            <c:numRef>
              <c:f>'exp2-endosome3'!$K$3:$K$45</c:f>
              <c:numCache>
                <c:formatCode>General</c:formatCode>
                <c:ptCount val="43"/>
                <c:pt idx="0">
                  <c:v>0</c:v>
                </c:pt>
                <c:pt idx="1">
                  <c:v>0.16736375318098237</c:v>
                </c:pt>
                <c:pt idx="2">
                  <c:v>0.19761142885938132</c:v>
                </c:pt>
                <c:pt idx="3">
                  <c:v>0.14551890952153038</c:v>
                </c:pt>
                <c:pt idx="4">
                  <c:v>0.17914283554637259</c:v>
                </c:pt>
                <c:pt idx="5">
                  <c:v>0.16158129456524498</c:v>
                </c:pt>
                <c:pt idx="6">
                  <c:v>0.2408097961651843</c:v>
                </c:pt>
                <c:pt idx="7">
                  <c:v>0.31258031192521929</c:v>
                </c:pt>
                <c:pt idx="8">
                  <c:v>0.27585729043311796</c:v>
                </c:pt>
                <c:pt idx="9">
                  <c:v>0.52423845397969182</c:v>
                </c:pt>
                <c:pt idx="10">
                  <c:v>0.62693693466703571</c:v>
                </c:pt>
                <c:pt idx="11">
                  <c:v>0.8205674116253876</c:v>
                </c:pt>
                <c:pt idx="12">
                  <c:v>1</c:v>
                </c:pt>
                <c:pt idx="13">
                  <c:v>0.65579883594950761</c:v>
                </c:pt>
                <c:pt idx="14">
                  <c:v>0.61087454962332111</c:v>
                </c:pt>
                <c:pt idx="15">
                  <c:v>0.56002922724180482</c:v>
                </c:pt>
                <c:pt idx="16">
                  <c:v>0.82201617576658481</c:v>
                </c:pt>
                <c:pt idx="17">
                  <c:v>0.74773866814482615</c:v>
                </c:pt>
                <c:pt idx="18">
                  <c:v>0.78145077981304634</c:v>
                </c:pt>
                <c:pt idx="19">
                  <c:v>0.68341354027564338</c:v>
                </c:pt>
                <c:pt idx="20">
                  <c:v>0.76973468719292559</c:v>
                </c:pt>
                <c:pt idx="21">
                  <c:v>0.6118949834966867</c:v>
                </c:pt>
                <c:pt idx="22">
                  <c:v>0.57985839905263492</c:v>
                </c:pt>
                <c:pt idx="23">
                  <c:v>0.53577817531305871</c:v>
                </c:pt>
                <c:pt idx="24">
                  <c:v>0.41516541107107791</c:v>
                </c:pt>
                <c:pt idx="25">
                  <c:v>0.49297034442792653</c:v>
                </c:pt>
                <c:pt idx="26">
                  <c:v>0.50023936103202404</c:v>
                </c:pt>
                <c:pt idx="27">
                  <c:v>0.71226284360906023</c:v>
                </c:pt>
                <c:pt idx="28">
                  <c:v>0.44351079644233948</c:v>
                </c:pt>
                <c:pt idx="29">
                  <c:v>0.5654589432840329</c:v>
                </c:pt>
                <c:pt idx="30">
                  <c:v>0.49113104386605849</c:v>
                </c:pt>
                <c:pt idx="31">
                  <c:v>0.47394744135654737</c:v>
                </c:pt>
                <c:pt idx="32">
                  <c:v>0.46825316838418657</c:v>
                </c:pt>
                <c:pt idx="33">
                  <c:v>0.54668799919373146</c:v>
                </c:pt>
                <c:pt idx="34">
                  <c:v>0.37199223966338285</c:v>
                </c:pt>
                <c:pt idx="35">
                  <c:v>0.32326337272292083</c:v>
                </c:pt>
                <c:pt idx="36">
                  <c:v>0.37010254730529901</c:v>
                </c:pt>
                <c:pt idx="37">
                  <c:v>0.28626319635163394</c:v>
                </c:pt>
                <c:pt idx="38">
                  <c:v>0.26177278339086452</c:v>
                </c:pt>
                <c:pt idx="39">
                  <c:v>0.27691551815364435</c:v>
                </c:pt>
                <c:pt idx="40">
                  <c:v>0.35797072236639882</c:v>
                </c:pt>
                <c:pt idx="41">
                  <c:v>0.46592254780921688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64-4BE4-A534-7C7E2D16E8BB}"/>
            </c:ext>
          </c:extLst>
        </c:ser>
        <c:ser>
          <c:idx val="1"/>
          <c:order val="1"/>
          <c:tx>
            <c:strRef>
              <c:f>'exp2-endosome3'!$L$2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'exp2-endosome3'!$J$3:$J$45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xVal>
          <c:yVal>
            <c:numRef>
              <c:f>'exp2-endosome3'!$L$3:$L$45</c:f>
              <c:numCache>
                <c:formatCode>General</c:formatCode>
                <c:ptCount val="43"/>
                <c:pt idx="0">
                  <c:v>0.35718250344667046</c:v>
                </c:pt>
                <c:pt idx="1">
                  <c:v>1</c:v>
                </c:pt>
                <c:pt idx="2">
                  <c:v>0.55574653990080669</c:v>
                </c:pt>
                <c:pt idx="3">
                  <c:v>0.69608422409625559</c:v>
                </c:pt>
                <c:pt idx="4">
                  <c:v>0.53452937279547286</c:v>
                </c:pt>
                <c:pt idx="5">
                  <c:v>0.29100642781687036</c:v>
                </c:pt>
                <c:pt idx="6">
                  <c:v>0.20923528674508901</c:v>
                </c:pt>
                <c:pt idx="7">
                  <c:v>0.44878337003813668</c:v>
                </c:pt>
                <c:pt idx="8">
                  <c:v>0.42149648171026433</c:v>
                </c:pt>
                <c:pt idx="9">
                  <c:v>0.78050527295840511</c:v>
                </c:pt>
                <c:pt idx="10">
                  <c:v>0.54086766575352163</c:v>
                </c:pt>
                <c:pt idx="11">
                  <c:v>0.48437807738446886</c:v>
                </c:pt>
                <c:pt idx="12">
                  <c:v>0.85568745411899427</c:v>
                </c:pt>
                <c:pt idx="13">
                  <c:v>0.19143793307192142</c:v>
                </c:pt>
                <c:pt idx="14">
                  <c:v>0.2313118834040577</c:v>
                </c:pt>
                <c:pt idx="15">
                  <c:v>0.17104438595548849</c:v>
                </c:pt>
                <c:pt idx="16">
                  <c:v>0.68156344559631765</c:v>
                </c:pt>
                <c:pt idx="17">
                  <c:v>0.82238455891568529</c:v>
                </c:pt>
                <c:pt idx="18">
                  <c:v>0.54717014914683659</c:v>
                </c:pt>
                <c:pt idx="19">
                  <c:v>0.3084635906250548</c:v>
                </c:pt>
                <c:pt idx="20">
                  <c:v>0.37451433277828522</c:v>
                </c:pt>
                <c:pt idx="21">
                  <c:v>0.6305885301964147</c:v>
                </c:pt>
                <c:pt idx="22">
                  <c:v>0.26047877388050222</c:v>
                </c:pt>
                <c:pt idx="23">
                  <c:v>0.31700417181429097</c:v>
                </c:pt>
                <c:pt idx="24">
                  <c:v>0.67692610696316946</c:v>
                </c:pt>
                <c:pt idx="25">
                  <c:v>0.21539453187946431</c:v>
                </c:pt>
                <c:pt idx="26">
                  <c:v>0.24527761365060605</c:v>
                </c:pt>
                <c:pt idx="27">
                  <c:v>0.45580204472614577</c:v>
                </c:pt>
                <c:pt idx="28">
                  <c:v>6.8897602549641182E-2</c:v>
                </c:pt>
                <c:pt idx="29">
                  <c:v>0.25750658000751986</c:v>
                </c:pt>
                <c:pt idx="30">
                  <c:v>0.26638735206173519</c:v>
                </c:pt>
                <c:pt idx="31">
                  <c:v>0</c:v>
                </c:pt>
                <c:pt idx="32">
                  <c:v>0.3368247658949704</c:v>
                </c:pt>
                <c:pt idx="33">
                  <c:v>0.35807774256503921</c:v>
                </c:pt>
                <c:pt idx="34">
                  <c:v>0.30477520545737719</c:v>
                </c:pt>
                <c:pt idx="35">
                  <c:v>0.4418005049148625</c:v>
                </c:pt>
                <c:pt idx="36">
                  <c:v>0.10855669549336595</c:v>
                </c:pt>
                <c:pt idx="37">
                  <c:v>0.39961683765733819</c:v>
                </c:pt>
                <c:pt idx="38">
                  <c:v>0.45433385257202152</c:v>
                </c:pt>
                <c:pt idx="39">
                  <c:v>0.29899196075271595</c:v>
                </c:pt>
                <c:pt idx="40">
                  <c:v>0.21714920055146683</c:v>
                </c:pt>
                <c:pt idx="41">
                  <c:v>0.65082093427154408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64-4BE4-A534-7C7E2D16E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'exp2-endosome4'!$J$3:$J$49</c:f>
              <c:numCache>
                <c:formatCode>General</c:formatCode>
                <c:ptCount val="47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</c:numCache>
            </c:numRef>
          </c:xVal>
          <c:yVal>
            <c:numRef>
              <c:f>'exp2-endosome4'!$K$3:$K$49</c:f>
              <c:numCache>
                <c:formatCode>General</c:formatCode>
                <c:ptCount val="47"/>
                <c:pt idx="0">
                  <c:v>0.18522608749002969</c:v>
                </c:pt>
                <c:pt idx="1">
                  <c:v>0.13318608503589158</c:v>
                </c:pt>
                <c:pt idx="2">
                  <c:v>7.1415424259156909E-2</c:v>
                </c:pt>
                <c:pt idx="3">
                  <c:v>9.8202343702066736E-2</c:v>
                </c:pt>
                <c:pt idx="4">
                  <c:v>0</c:v>
                </c:pt>
                <c:pt idx="5">
                  <c:v>7.2397079575433787E-2</c:v>
                </c:pt>
                <c:pt idx="6">
                  <c:v>0.27379593840112876</c:v>
                </c:pt>
                <c:pt idx="7">
                  <c:v>0.38220749739247767</c:v>
                </c:pt>
                <c:pt idx="8">
                  <c:v>0.39165592981164493</c:v>
                </c:pt>
                <c:pt idx="9">
                  <c:v>0.30377323762193964</c:v>
                </c:pt>
                <c:pt idx="10">
                  <c:v>0.24228480274863423</c:v>
                </c:pt>
                <c:pt idx="11">
                  <c:v>0.26285048162463942</c:v>
                </c:pt>
                <c:pt idx="12">
                  <c:v>0.27449536781397638</c:v>
                </c:pt>
                <c:pt idx="13">
                  <c:v>0.23010000613534512</c:v>
                </c:pt>
                <c:pt idx="14">
                  <c:v>0.25929198110313478</c:v>
                </c:pt>
                <c:pt idx="15">
                  <c:v>0.26325541444260392</c:v>
                </c:pt>
                <c:pt idx="16">
                  <c:v>0.31990919688324398</c:v>
                </c:pt>
                <c:pt idx="17">
                  <c:v>0.32750475489293746</c:v>
                </c:pt>
                <c:pt idx="18">
                  <c:v>0.30947910914780052</c:v>
                </c:pt>
                <c:pt idx="19">
                  <c:v>0.30725811399472314</c:v>
                </c:pt>
                <c:pt idx="20">
                  <c:v>0.26247009018958201</c:v>
                </c:pt>
                <c:pt idx="21">
                  <c:v>0.28400515369041024</c:v>
                </c:pt>
                <c:pt idx="22">
                  <c:v>0.31026443340082244</c:v>
                </c:pt>
                <c:pt idx="23">
                  <c:v>0.40417203509417737</c:v>
                </c:pt>
                <c:pt idx="24">
                  <c:v>0.5306705932879312</c:v>
                </c:pt>
                <c:pt idx="25">
                  <c:v>0.77755690533161492</c:v>
                </c:pt>
                <c:pt idx="26">
                  <c:v>0.67491257132339344</c:v>
                </c:pt>
                <c:pt idx="27">
                  <c:v>0.82971961470028821</c:v>
                </c:pt>
                <c:pt idx="28">
                  <c:v>0.8334621755935947</c:v>
                </c:pt>
                <c:pt idx="29">
                  <c:v>1</c:v>
                </c:pt>
                <c:pt idx="30">
                  <c:v>0.9626234738327506</c:v>
                </c:pt>
                <c:pt idx="31">
                  <c:v>0.78293146818823178</c:v>
                </c:pt>
                <c:pt idx="32">
                  <c:v>0.69306092398306629</c:v>
                </c:pt>
                <c:pt idx="33">
                  <c:v>0.53457267317013313</c:v>
                </c:pt>
                <c:pt idx="34">
                  <c:v>0.49271734462236871</c:v>
                </c:pt>
                <c:pt idx="35">
                  <c:v>0.51770047242162087</c:v>
                </c:pt>
                <c:pt idx="36">
                  <c:v>0.44962267623780594</c:v>
                </c:pt>
                <c:pt idx="37">
                  <c:v>0.48854530952819147</c:v>
                </c:pt>
                <c:pt idx="38">
                  <c:v>0.4468863120436834</c:v>
                </c:pt>
                <c:pt idx="39">
                  <c:v>0.46278912816737189</c:v>
                </c:pt>
                <c:pt idx="40">
                  <c:v>0.44711945518129931</c:v>
                </c:pt>
                <c:pt idx="41">
                  <c:v>0.59271120927664267</c:v>
                </c:pt>
                <c:pt idx="42">
                  <c:v>0.57255046321860192</c:v>
                </c:pt>
                <c:pt idx="43">
                  <c:v>0.36858702987913378</c:v>
                </c:pt>
                <c:pt idx="44">
                  <c:v>0.42401374317442792</c:v>
                </c:pt>
                <c:pt idx="45">
                  <c:v>0.27112092766427348</c:v>
                </c:pt>
                <c:pt idx="46">
                  <c:v>0.24109454567764851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6A-4CEF-A352-A3B1F82B28A1}"/>
            </c:ext>
          </c:extLst>
        </c:ser>
        <c:ser>
          <c:idx val="1"/>
          <c:order val="1"/>
          <c:tx>
            <c:strRef>
              <c:f>'exp2-endosome4'!$L$2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'exp2-endosome4'!$J$3:$J$49</c:f>
              <c:numCache>
                <c:formatCode>General</c:formatCode>
                <c:ptCount val="47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</c:numCache>
            </c:numRef>
          </c:xVal>
          <c:yVal>
            <c:numRef>
              <c:f>'exp2-endosome4'!$L$3:$L$49</c:f>
              <c:numCache>
                <c:formatCode>General</c:formatCode>
                <c:ptCount val="47"/>
                <c:pt idx="0">
                  <c:v>0.24914872439625066</c:v>
                </c:pt>
                <c:pt idx="1">
                  <c:v>0.16656189428466756</c:v>
                </c:pt>
                <c:pt idx="2">
                  <c:v>0.376813871863376</c:v>
                </c:pt>
                <c:pt idx="3">
                  <c:v>0.47076850542197113</c:v>
                </c:pt>
                <c:pt idx="4">
                  <c:v>0.25412541254125409</c:v>
                </c:pt>
                <c:pt idx="5">
                  <c:v>0.38789355125988861</c:v>
                </c:pt>
                <c:pt idx="6">
                  <c:v>0.15244381581015229</c:v>
                </c:pt>
                <c:pt idx="7">
                  <c:v>0.54128031850804181</c:v>
                </c:pt>
                <c:pt idx="8">
                  <c:v>0.51231075488501154</c:v>
                </c:pt>
                <c:pt idx="9">
                  <c:v>0.68269684111268325</c:v>
                </c:pt>
                <c:pt idx="10">
                  <c:v>0.42328042328042398</c:v>
                </c:pt>
                <c:pt idx="11">
                  <c:v>0.5343391482005353</c:v>
                </c:pt>
                <c:pt idx="12">
                  <c:v>5.2805280528053319E-2</c:v>
                </c:pt>
                <c:pt idx="13">
                  <c:v>0.23411388757923532</c:v>
                </c:pt>
                <c:pt idx="14">
                  <c:v>0.49567813924249665</c:v>
                </c:pt>
                <c:pt idx="15">
                  <c:v>0.61854995023311887</c:v>
                </c:pt>
                <c:pt idx="16">
                  <c:v>0.40633349049190726</c:v>
                </c:pt>
                <c:pt idx="17">
                  <c:v>0.30881659594530786</c:v>
                </c:pt>
                <c:pt idx="18">
                  <c:v>0.36109801456336116</c:v>
                </c:pt>
                <c:pt idx="19">
                  <c:v>0.27788255015977886</c:v>
                </c:pt>
                <c:pt idx="20">
                  <c:v>7.810781078107884E-2</c:v>
                </c:pt>
                <c:pt idx="21">
                  <c:v>0.18707108806118697</c:v>
                </c:pt>
                <c:pt idx="22">
                  <c:v>0.19762690554769805</c:v>
                </c:pt>
                <c:pt idx="23">
                  <c:v>0.30653779663680736</c:v>
                </c:pt>
                <c:pt idx="24">
                  <c:v>0.22038870553722006</c:v>
                </c:pt>
                <c:pt idx="25">
                  <c:v>0.58007229294357898</c:v>
                </c:pt>
                <c:pt idx="26">
                  <c:v>0.42422337471842347</c:v>
                </c:pt>
                <c:pt idx="27">
                  <c:v>0.36473885483786506</c:v>
                </c:pt>
                <c:pt idx="28">
                  <c:v>0.18188485515218233</c:v>
                </c:pt>
                <c:pt idx="29">
                  <c:v>0.52231651736602314</c:v>
                </c:pt>
                <c:pt idx="30">
                  <c:v>0.59026140709309094</c:v>
                </c:pt>
                <c:pt idx="31">
                  <c:v>0.43307664099743287</c:v>
                </c:pt>
                <c:pt idx="32">
                  <c:v>0.17944889727067945</c:v>
                </c:pt>
                <c:pt idx="33">
                  <c:v>0.58360836083608381</c:v>
                </c:pt>
                <c:pt idx="34">
                  <c:v>0.24136937503274222</c:v>
                </c:pt>
                <c:pt idx="35">
                  <c:v>0.28369741736078419</c:v>
                </c:pt>
                <c:pt idx="36">
                  <c:v>8.2377285347583401E-2</c:v>
                </c:pt>
                <c:pt idx="37">
                  <c:v>0.27238200010477243</c:v>
                </c:pt>
                <c:pt idx="38">
                  <c:v>0.16967887264916992</c:v>
                </c:pt>
                <c:pt idx="39">
                  <c:v>0.94035832154644072</c:v>
                </c:pt>
                <c:pt idx="40">
                  <c:v>1</c:v>
                </c:pt>
                <c:pt idx="41">
                  <c:v>0.72423909057572522</c:v>
                </c:pt>
                <c:pt idx="42">
                  <c:v>0.22976583372622955</c:v>
                </c:pt>
                <c:pt idx="43">
                  <c:v>0</c:v>
                </c:pt>
                <c:pt idx="44">
                  <c:v>3.8399078003038614E-2</c:v>
                </c:pt>
                <c:pt idx="45">
                  <c:v>0.76866258054376879</c:v>
                </c:pt>
                <c:pt idx="46">
                  <c:v>0.63130598774163216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6A-4CEF-A352-A3B1F82B2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'exp2-endosome5'!$J$3:$J$48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xVal>
          <c:yVal>
            <c:numRef>
              <c:f>'exp2-endosome5'!$K$3:$K$48</c:f>
              <c:numCache>
                <c:formatCode>General</c:formatCode>
                <c:ptCount val="46"/>
                <c:pt idx="0">
                  <c:v>0.21921086181032853</c:v>
                </c:pt>
                <c:pt idx="1">
                  <c:v>0.18462825405890212</c:v>
                </c:pt>
                <c:pt idx="2">
                  <c:v>0.10419021037518465</c:v>
                </c:pt>
                <c:pt idx="3">
                  <c:v>5.0983104833682402E-2</c:v>
                </c:pt>
                <c:pt idx="4">
                  <c:v>0.10761267801054482</c:v>
                </c:pt>
                <c:pt idx="5">
                  <c:v>0.14761653884360046</c:v>
                </c:pt>
                <c:pt idx="6">
                  <c:v>0.21210049426706498</c:v>
                </c:pt>
                <c:pt idx="7">
                  <c:v>0.22039324193347296</c:v>
                </c:pt>
                <c:pt idx="8">
                  <c:v>0</c:v>
                </c:pt>
                <c:pt idx="9">
                  <c:v>4.9350294187435459E-2</c:v>
                </c:pt>
                <c:pt idx="10">
                  <c:v>8.7894277521505887E-2</c:v>
                </c:pt>
                <c:pt idx="11">
                  <c:v>0.18505053267431049</c:v>
                </c:pt>
                <c:pt idx="12">
                  <c:v>0.28597914345809983</c:v>
                </c:pt>
                <c:pt idx="13">
                  <c:v>0.23837024584658825</c:v>
                </c:pt>
                <c:pt idx="14">
                  <c:v>0.2743966442926028</c:v>
                </c:pt>
                <c:pt idx="15">
                  <c:v>0.30032455127870028</c:v>
                </c:pt>
                <c:pt idx="16">
                  <c:v>0.27682575175647806</c:v>
                </c:pt>
                <c:pt idx="17">
                  <c:v>0.31430398429927886</c:v>
                </c:pt>
                <c:pt idx="18">
                  <c:v>0.37315353648286159</c:v>
                </c:pt>
                <c:pt idx="19">
                  <c:v>0.40457910887147086</c:v>
                </c:pt>
                <c:pt idx="20">
                  <c:v>0.45045465330925683</c:v>
                </c:pt>
                <c:pt idx="21">
                  <c:v>0.42907529026627728</c:v>
                </c:pt>
                <c:pt idx="22">
                  <c:v>0.38911968984641143</c:v>
                </c:pt>
                <c:pt idx="23">
                  <c:v>0.39390149245327749</c:v>
                </c:pt>
                <c:pt idx="24">
                  <c:v>0.40909950090689362</c:v>
                </c:pt>
                <c:pt idx="25">
                  <c:v>0.35976127182275552</c:v>
                </c:pt>
                <c:pt idx="26">
                  <c:v>0.40012306405363357</c:v>
                </c:pt>
                <c:pt idx="27">
                  <c:v>0.45795512585913556</c:v>
                </c:pt>
                <c:pt idx="28">
                  <c:v>0.731068847501116</c:v>
                </c:pt>
                <c:pt idx="29">
                  <c:v>0.53073987235120712</c:v>
                </c:pt>
                <c:pt idx="30">
                  <c:v>0.67718207447386092</c:v>
                </c:pt>
                <c:pt idx="31">
                  <c:v>0.74953649894832508</c:v>
                </c:pt>
                <c:pt idx="32">
                  <c:v>1</c:v>
                </c:pt>
                <c:pt idx="33">
                  <c:v>0.98784239757732717</c:v>
                </c:pt>
                <c:pt idx="34">
                  <c:v>0.73864573237187869</c:v>
                </c:pt>
                <c:pt idx="35">
                  <c:v>0.61105726500195046</c:v>
                </c:pt>
                <c:pt idx="36">
                  <c:v>0.67890336254428896</c:v>
                </c:pt>
                <c:pt idx="37">
                  <c:v>0.71167218310000768</c:v>
                </c:pt>
                <c:pt idx="38">
                  <c:v>0.76414733904146781</c:v>
                </c:pt>
                <c:pt idx="39">
                  <c:v>0.59388862300976064</c:v>
                </c:pt>
                <c:pt idx="40">
                  <c:v>0.59220353024922479</c:v>
                </c:pt>
                <c:pt idx="41">
                  <c:v>0.5152321929129583</c:v>
                </c:pt>
                <c:pt idx="42">
                  <c:v>0.33526911212904859</c:v>
                </c:pt>
                <c:pt idx="43">
                  <c:v>0.45679285424148725</c:v>
                </c:pt>
                <c:pt idx="44">
                  <c:v>0.51773771269771707</c:v>
                </c:pt>
                <c:pt idx="45">
                  <c:v>0.4363063088425142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23-4555-8677-B583CF1C188A}"/>
            </c:ext>
          </c:extLst>
        </c:ser>
        <c:ser>
          <c:idx val="1"/>
          <c:order val="1"/>
          <c:tx>
            <c:strRef>
              <c:f>'exp2-endosome5'!$L$2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'exp2-endosome5'!$J$3:$J$48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xVal>
          <c:yVal>
            <c:numRef>
              <c:f>'exp2-endosome5'!$L$3:$L$48</c:f>
              <c:numCache>
                <c:formatCode>General</c:formatCode>
                <c:ptCount val="46"/>
                <c:pt idx="0">
                  <c:v>0.65167052916183854</c:v>
                </c:pt>
                <c:pt idx="1">
                  <c:v>0.7107377365778289</c:v>
                </c:pt>
                <c:pt idx="2">
                  <c:v>0.48372923908845056</c:v>
                </c:pt>
                <c:pt idx="3">
                  <c:v>0.23506179992274984</c:v>
                </c:pt>
                <c:pt idx="4">
                  <c:v>0.94437041328698257</c:v>
                </c:pt>
                <c:pt idx="5">
                  <c:v>0.77653534183082318</c:v>
                </c:pt>
                <c:pt idx="6">
                  <c:v>0.75367902665121644</c:v>
                </c:pt>
                <c:pt idx="7">
                  <c:v>0.91405948242564716</c:v>
                </c:pt>
                <c:pt idx="8">
                  <c:v>0.37810930861336373</c:v>
                </c:pt>
                <c:pt idx="9">
                  <c:v>0.61434916956353791</c:v>
                </c:pt>
                <c:pt idx="10">
                  <c:v>0.57022016222479666</c:v>
                </c:pt>
                <c:pt idx="11">
                  <c:v>1</c:v>
                </c:pt>
                <c:pt idx="12">
                  <c:v>0.93151796060254932</c:v>
                </c:pt>
                <c:pt idx="13">
                  <c:v>0.36616454229432194</c:v>
                </c:pt>
                <c:pt idx="14">
                  <c:v>0.51537273078408641</c:v>
                </c:pt>
                <c:pt idx="15">
                  <c:v>0.81459057551178027</c:v>
                </c:pt>
                <c:pt idx="16">
                  <c:v>0.36832753959057468</c:v>
                </c:pt>
                <c:pt idx="17">
                  <c:v>0.31644457319428215</c:v>
                </c:pt>
                <c:pt idx="18">
                  <c:v>0.40095596755503993</c:v>
                </c:pt>
                <c:pt idx="19">
                  <c:v>0.81743916570104214</c:v>
                </c:pt>
                <c:pt idx="20">
                  <c:v>0.41884897643877833</c:v>
                </c:pt>
                <c:pt idx="21">
                  <c:v>0.36743916570104329</c:v>
                </c:pt>
                <c:pt idx="22">
                  <c:v>0.45743530320587084</c:v>
                </c:pt>
                <c:pt idx="23">
                  <c:v>0.1927964465044415</c:v>
                </c:pt>
                <c:pt idx="24">
                  <c:v>0.25955967555040454</c:v>
                </c:pt>
                <c:pt idx="25">
                  <c:v>0.25614136732329051</c:v>
                </c:pt>
                <c:pt idx="26">
                  <c:v>8.7572421784471333E-2</c:v>
                </c:pt>
                <c:pt idx="27">
                  <c:v>0.47894940131324776</c:v>
                </c:pt>
                <c:pt idx="28">
                  <c:v>0.38452105059868613</c:v>
                </c:pt>
                <c:pt idx="29">
                  <c:v>0.31539204325994535</c:v>
                </c:pt>
                <c:pt idx="30">
                  <c:v>0.44552916183854802</c:v>
                </c:pt>
                <c:pt idx="31">
                  <c:v>0.45484743144071027</c:v>
                </c:pt>
                <c:pt idx="32">
                  <c:v>0.59320200849748872</c:v>
                </c:pt>
                <c:pt idx="33">
                  <c:v>0.52033603707995357</c:v>
                </c:pt>
                <c:pt idx="34">
                  <c:v>0.60255890305137105</c:v>
                </c:pt>
                <c:pt idx="35">
                  <c:v>0.65401699497875565</c:v>
                </c:pt>
                <c:pt idx="36">
                  <c:v>0.47162031672460331</c:v>
                </c:pt>
                <c:pt idx="37">
                  <c:v>0.69341444573194155</c:v>
                </c:pt>
                <c:pt idx="38">
                  <c:v>0.7898319814600232</c:v>
                </c:pt>
                <c:pt idx="39">
                  <c:v>0.58768829663962829</c:v>
                </c:pt>
                <c:pt idx="40">
                  <c:v>0.22676709154113495</c:v>
                </c:pt>
                <c:pt idx="41">
                  <c:v>0</c:v>
                </c:pt>
                <c:pt idx="42">
                  <c:v>0.38389339513325599</c:v>
                </c:pt>
                <c:pt idx="43">
                  <c:v>0.5545577443028189</c:v>
                </c:pt>
                <c:pt idx="44">
                  <c:v>0.18637504828118909</c:v>
                </c:pt>
                <c:pt idx="45">
                  <c:v>0.52049053688682845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23-4555-8677-B583CF1C1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  <c:pt idx="105">
                  <c:v>112</c:v>
                </c:pt>
                <c:pt idx="106">
                  <c:v>113</c:v>
                </c:pt>
                <c:pt idx="107">
                  <c:v>114</c:v>
                </c:pt>
                <c:pt idx="108">
                  <c:v>115</c:v>
                </c:pt>
                <c:pt idx="109">
                  <c:v>116</c:v>
                </c:pt>
                <c:pt idx="110">
                  <c:v>117</c:v>
                </c:pt>
                <c:pt idx="111">
                  <c:v>118</c:v>
                </c:pt>
                <c:pt idx="112">
                  <c:v>119</c:v>
                </c:pt>
                <c:pt idx="113">
                  <c:v>120</c:v>
                </c:pt>
              </c:numCache>
            </c:numRef>
          </c:xVal>
          <c:yVal>
            <c:numRef>
              <c:f>'exp2-endosome6'!$K$3:$K$116</c:f>
              <c:numCache>
                <c:formatCode>General</c:formatCode>
                <c:ptCount val="114"/>
                <c:pt idx="0">
                  <c:v>0.21979624602884712</c:v>
                </c:pt>
                <c:pt idx="1">
                  <c:v>0.14294836253176257</c:v>
                </c:pt>
                <c:pt idx="2">
                  <c:v>0.12036830225169952</c:v>
                </c:pt>
                <c:pt idx="3">
                  <c:v>6.5848217218445512E-2</c:v>
                </c:pt>
                <c:pt idx="4">
                  <c:v>9.3079354735295952E-2</c:v>
                </c:pt>
                <c:pt idx="5">
                  <c:v>0.11057476278192209</c:v>
                </c:pt>
                <c:pt idx="6">
                  <c:v>1.9918172573357589E-3</c:v>
                </c:pt>
                <c:pt idx="7">
                  <c:v>4.463983056414661E-2</c:v>
                </c:pt>
                <c:pt idx="8">
                  <c:v>9.955670241251624E-2</c:v>
                </c:pt>
                <c:pt idx="9">
                  <c:v>0.1170626213681524</c:v>
                </c:pt>
                <c:pt idx="10">
                  <c:v>8.9839367033059336E-2</c:v>
                </c:pt>
                <c:pt idx="11">
                  <c:v>0.12773907719474339</c:v>
                </c:pt>
                <c:pt idx="12">
                  <c:v>7.9680573475195207E-2</c:v>
                </c:pt>
                <c:pt idx="13">
                  <c:v>0.111956947316696</c:v>
                </c:pt>
                <c:pt idx="14">
                  <c:v>0.17140402094824145</c:v>
                </c:pt>
                <c:pt idx="15">
                  <c:v>0.14802513158344185</c:v>
                </c:pt>
                <c:pt idx="16">
                  <c:v>0.17471232955904092</c:v>
                </c:pt>
                <c:pt idx="17">
                  <c:v>0.22868847505104328</c:v>
                </c:pt>
                <c:pt idx="18">
                  <c:v>0.176704146816377</c:v>
                </c:pt>
                <c:pt idx="19">
                  <c:v>0.19153766715629975</c:v>
                </c:pt>
                <c:pt idx="20">
                  <c:v>0.14688995341039573</c:v>
                </c:pt>
                <c:pt idx="21">
                  <c:v>0.232619555020667</c:v>
                </c:pt>
                <c:pt idx="22">
                  <c:v>0.22158572828774639</c:v>
                </c:pt>
                <c:pt idx="23">
                  <c:v>0.2907921809347877</c:v>
                </c:pt>
                <c:pt idx="24">
                  <c:v>0.29992090540970195</c:v>
                </c:pt>
                <c:pt idx="25">
                  <c:v>0.29580851225966148</c:v>
                </c:pt>
                <c:pt idx="26">
                  <c:v>0.29320180682525854</c:v>
                </c:pt>
                <c:pt idx="27">
                  <c:v>0.26674059339336809</c:v>
                </c:pt>
                <c:pt idx="28">
                  <c:v>0.24749249126937606</c:v>
                </c:pt>
                <c:pt idx="29">
                  <c:v>0.30830598307218066</c:v>
                </c:pt>
                <c:pt idx="30">
                  <c:v>0.2484411008075004</c:v>
                </c:pt>
                <c:pt idx="31">
                  <c:v>0.24993890534138083</c:v>
                </c:pt>
                <c:pt idx="32">
                  <c:v>0.27173590290022243</c:v>
                </c:pt>
                <c:pt idx="33">
                  <c:v>0.28526869825019618</c:v>
                </c:pt>
                <c:pt idx="34">
                  <c:v>0.19790465028891852</c:v>
                </c:pt>
                <c:pt idx="35">
                  <c:v>0.24812840126446209</c:v>
                </c:pt>
                <c:pt idx="36">
                  <c:v>0.17027147050244743</c:v>
                </c:pt>
                <c:pt idx="37">
                  <c:v>0.13569846304232996</c:v>
                </c:pt>
                <c:pt idx="38">
                  <c:v>0.17384255183848918</c:v>
                </c:pt>
                <c:pt idx="39">
                  <c:v>0.21305612562638429</c:v>
                </c:pt>
                <c:pt idx="40">
                  <c:v>0.19687983666047393</c:v>
                </c:pt>
                <c:pt idx="41">
                  <c:v>0.17202416457981304</c:v>
                </c:pt>
                <c:pt idx="42">
                  <c:v>0.15780027696245216</c:v>
                </c:pt>
                <c:pt idx="43">
                  <c:v>8.1541004369910283E-2</c:v>
                </c:pt>
                <c:pt idx="44">
                  <c:v>7.7228903948685701E-2</c:v>
                </c:pt>
                <c:pt idx="45">
                  <c:v>9.7822402425917429E-2</c:v>
                </c:pt>
                <c:pt idx="46">
                  <c:v>0.11670787818907515</c:v>
                </c:pt>
                <c:pt idx="47">
                  <c:v>0.12247836723539417</c:v>
                </c:pt>
                <c:pt idx="48">
                  <c:v>8.4426248893069641E-2</c:v>
                </c:pt>
                <c:pt idx="49">
                  <c:v>9.456927608741901E-2</c:v>
                </c:pt>
                <c:pt idx="50">
                  <c:v>0</c:v>
                </c:pt>
                <c:pt idx="51">
                  <c:v>0.17084168731622298</c:v>
                </c:pt>
                <c:pt idx="52">
                  <c:v>0.12453850540129308</c:v>
                </c:pt>
                <c:pt idx="53">
                  <c:v>0.1689497236944793</c:v>
                </c:pt>
                <c:pt idx="54">
                  <c:v>0.19246262714915224</c:v>
                </c:pt>
                <c:pt idx="55">
                  <c:v>0.52837814046253218</c:v>
                </c:pt>
                <c:pt idx="56">
                  <c:v>0.50753500789632</c:v>
                </c:pt>
                <c:pt idx="57">
                  <c:v>0.6047793103267054</c:v>
                </c:pt>
                <c:pt idx="58">
                  <c:v>0.62897542286700803</c:v>
                </c:pt>
                <c:pt idx="59">
                  <c:v>0.7290655539117662</c:v>
                </c:pt>
                <c:pt idx="60">
                  <c:v>0.69967442459342477</c:v>
                </c:pt>
                <c:pt idx="61">
                  <c:v>0.74063280927692809</c:v>
                </c:pt>
                <c:pt idx="62">
                  <c:v>0.85212202114269364</c:v>
                </c:pt>
                <c:pt idx="63">
                  <c:v>0.83538339854476451</c:v>
                </c:pt>
                <c:pt idx="64">
                  <c:v>0.87657039549922855</c:v>
                </c:pt>
                <c:pt idx="65">
                  <c:v>0.81704186232285814</c:v>
                </c:pt>
                <c:pt idx="66">
                  <c:v>0.93829833638587623</c:v>
                </c:pt>
                <c:pt idx="67">
                  <c:v>0.92928785963732052</c:v>
                </c:pt>
                <c:pt idx="68">
                  <c:v>1</c:v>
                </c:pt>
                <c:pt idx="69">
                  <c:v>0.98411276103185552</c:v>
                </c:pt>
                <c:pt idx="70">
                  <c:v>0.99814219683253724</c:v>
                </c:pt>
                <c:pt idx="71">
                  <c:v>0.99562483412471703</c:v>
                </c:pt>
                <c:pt idx="72">
                  <c:v>0.80669912785732456</c:v>
                </c:pt>
                <c:pt idx="73">
                  <c:v>0.87456806733288273</c:v>
                </c:pt>
                <c:pt idx="74">
                  <c:v>0.8722399009872368</c:v>
                </c:pt>
                <c:pt idx="75">
                  <c:v>0.92576933284632756</c:v>
                </c:pt>
                <c:pt idx="76">
                  <c:v>0.84867444298751549</c:v>
                </c:pt>
                <c:pt idx="77">
                  <c:v>0.90488415664407662</c:v>
                </c:pt>
                <c:pt idx="78">
                  <c:v>0.91210252340648035</c:v>
                </c:pt>
                <c:pt idx="79">
                  <c:v>0.89592886216782208</c:v>
                </c:pt>
                <c:pt idx="80">
                  <c:v>0.67188095344455612</c:v>
                </c:pt>
                <c:pt idx="81">
                  <c:v>0.57854145371127053</c:v>
                </c:pt>
                <c:pt idx="82">
                  <c:v>0.52445494367466616</c:v>
                </c:pt>
                <c:pt idx="83">
                  <c:v>0.57499927737500545</c:v>
                </c:pt>
                <c:pt idx="84">
                  <c:v>0.49180017710881652</c:v>
                </c:pt>
                <c:pt idx="85">
                  <c:v>0.48756690850516454</c:v>
                </c:pt>
                <c:pt idx="86">
                  <c:v>0.55105017119643018</c:v>
                </c:pt>
                <c:pt idx="87">
                  <c:v>0.48904631894827816</c:v>
                </c:pt>
                <c:pt idx="88">
                  <c:v>0.53834248220371717</c:v>
                </c:pt>
                <c:pt idx="89">
                  <c:v>0.5209574387016922</c:v>
                </c:pt>
                <c:pt idx="90">
                  <c:v>0.55882036068184271</c:v>
                </c:pt>
                <c:pt idx="91">
                  <c:v>0.43520418754614915</c:v>
                </c:pt>
                <c:pt idx="92">
                  <c:v>0.41690469496028176</c:v>
                </c:pt>
                <c:pt idx="93">
                  <c:v>0.45721140328518428</c:v>
                </c:pt>
                <c:pt idx="94">
                  <c:v>0.43130989575805967</c:v>
                </c:pt>
                <c:pt idx="95">
                  <c:v>0.44584911064571126</c:v>
                </c:pt>
                <c:pt idx="96">
                  <c:v>0.38051067251423548</c:v>
                </c:pt>
                <c:pt idx="97">
                  <c:v>0.49081215166190589</c:v>
                </c:pt>
                <c:pt idx="98">
                  <c:v>0.47901891175303563</c:v>
                </c:pt>
                <c:pt idx="99">
                  <c:v>0.60346807442774641</c:v>
                </c:pt>
                <c:pt idx="100">
                  <c:v>0.50123634567226438</c:v>
                </c:pt>
                <c:pt idx="101">
                  <c:v>0.41879140312752072</c:v>
                </c:pt>
                <c:pt idx="102">
                  <c:v>0.55542008161720824</c:v>
                </c:pt>
                <c:pt idx="103">
                  <c:v>0.39598273057649669</c:v>
                </c:pt>
                <c:pt idx="104">
                  <c:v>0.56057042703195559</c:v>
                </c:pt>
                <c:pt idx="105">
                  <c:v>0.56456982791014187</c:v>
                </c:pt>
                <c:pt idx="106">
                  <c:v>0.5780264191697958</c:v>
                </c:pt>
                <c:pt idx="107">
                  <c:v>0.52251042550787374</c:v>
                </c:pt>
                <c:pt idx="108">
                  <c:v>0.58988009680547182</c:v>
                </c:pt>
                <c:pt idx="109">
                  <c:v>0.52875916091413333</c:v>
                </c:pt>
                <c:pt idx="110">
                  <c:v>0.52379538413430826</c:v>
                </c:pt>
                <c:pt idx="111">
                  <c:v>0.41582995451404081</c:v>
                </c:pt>
                <c:pt idx="112">
                  <c:v>0.50236889611805835</c:v>
                </c:pt>
                <c:pt idx="113">
                  <c:v>0.68342455926444623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3D-42E6-B98D-4A8ABC377609}"/>
            </c:ext>
          </c:extLst>
        </c:ser>
        <c:ser>
          <c:idx val="1"/>
          <c:order val="1"/>
          <c:tx>
            <c:strRef>
              <c:f>'exp2-endosome6'!$L$2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  <c:pt idx="105">
                  <c:v>112</c:v>
                </c:pt>
                <c:pt idx="106">
                  <c:v>113</c:v>
                </c:pt>
                <c:pt idx="107">
                  <c:v>114</c:v>
                </c:pt>
                <c:pt idx="108">
                  <c:v>115</c:v>
                </c:pt>
                <c:pt idx="109">
                  <c:v>116</c:v>
                </c:pt>
                <c:pt idx="110">
                  <c:v>117</c:v>
                </c:pt>
                <c:pt idx="111">
                  <c:v>118</c:v>
                </c:pt>
                <c:pt idx="112">
                  <c:v>119</c:v>
                </c:pt>
                <c:pt idx="113">
                  <c:v>120</c:v>
                </c:pt>
              </c:numCache>
            </c:numRef>
          </c:xVal>
          <c:yVal>
            <c:numRef>
              <c:f>'exp2-endosome6'!$L$3:$L$116</c:f>
              <c:numCache>
                <c:formatCode>General</c:formatCode>
                <c:ptCount val="114"/>
                <c:pt idx="0">
                  <c:v>0.56344901227976452</c:v>
                </c:pt>
                <c:pt idx="1">
                  <c:v>0.34781633742658946</c:v>
                </c:pt>
                <c:pt idx="2">
                  <c:v>0.33806727175654006</c:v>
                </c:pt>
                <c:pt idx="3">
                  <c:v>0.20509343299519486</c:v>
                </c:pt>
                <c:pt idx="4">
                  <c:v>0.19264281900694136</c:v>
                </c:pt>
                <c:pt idx="5">
                  <c:v>0.37091297383876132</c:v>
                </c:pt>
                <c:pt idx="6">
                  <c:v>0.447613454351308</c:v>
                </c:pt>
                <c:pt idx="7">
                  <c:v>0.73747997864388759</c:v>
                </c:pt>
                <c:pt idx="8">
                  <c:v>0.64262680192205057</c:v>
                </c:pt>
                <c:pt idx="9">
                  <c:v>0.41403096636412184</c:v>
                </c:pt>
                <c:pt idx="10">
                  <c:v>0.60658836091831314</c:v>
                </c:pt>
                <c:pt idx="11">
                  <c:v>0.46608649225840909</c:v>
                </c:pt>
                <c:pt idx="12">
                  <c:v>0.3386865990389758</c:v>
                </c:pt>
                <c:pt idx="13">
                  <c:v>0.45577148958889485</c:v>
                </c:pt>
                <c:pt idx="14">
                  <c:v>0.68791243993593187</c:v>
                </c:pt>
                <c:pt idx="15">
                  <c:v>0.23094500800854295</c:v>
                </c:pt>
                <c:pt idx="16">
                  <c:v>0.38298985584623568</c:v>
                </c:pt>
                <c:pt idx="17">
                  <c:v>0.5430646022423915</c:v>
                </c:pt>
                <c:pt idx="18">
                  <c:v>0.33434063000533826</c:v>
                </c:pt>
                <c:pt idx="19">
                  <c:v>0.51397757608115346</c:v>
                </c:pt>
                <c:pt idx="20">
                  <c:v>0.43437266417511994</c:v>
                </c:pt>
                <c:pt idx="21">
                  <c:v>0.29891083822744324</c:v>
                </c:pt>
                <c:pt idx="22">
                  <c:v>0.15189535504538201</c:v>
                </c:pt>
                <c:pt idx="23">
                  <c:v>0.57965830218900261</c:v>
                </c:pt>
                <c:pt idx="24">
                  <c:v>0.32842498665242881</c:v>
                </c:pt>
                <c:pt idx="25">
                  <c:v>0.57067805659369963</c:v>
                </c:pt>
                <c:pt idx="26">
                  <c:v>0.52588360918312904</c:v>
                </c:pt>
                <c:pt idx="27">
                  <c:v>0.15350774159103142</c:v>
                </c:pt>
                <c:pt idx="28">
                  <c:v>0.43602776294714435</c:v>
                </c:pt>
                <c:pt idx="29">
                  <c:v>0.54826481580352293</c:v>
                </c:pt>
                <c:pt idx="30">
                  <c:v>0.61173518419647621</c:v>
                </c:pt>
                <c:pt idx="31">
                  <c:v>0.41238654564869209</c:v>
                </c:pt>
                <c:pt idx="32">
                  <c:v>0.57084890549919842</c:v>
                </c:pt>
                <c:pt idx="33">
                  <c:v>0.28538174052322485</c:v>
                </c:pt>
                <c:pt idx="34">
                  <c:v>0.13754404698344874</c:v>
                </c:pt>
                <c:pt idx="35">
                  <c:v>0.31094500800854258</c:v>
                </c:pt>
                <c:pt idx="36">
                  <c:v>0.3474105712760287</c:v>
                </c:pt>
                <c:pt idx="37">
                  <c:v>0.65108382274426124</c:v>
                </c:pt>
                <c:pt idx="38">
                  <c:v>0.1437693539775767</c:v>
                </c:pt>
                <c:pt idx="39">
                  <c:v>0.5824452749599579</c:v>
                </c:pt>
                <c:pt idx="40">
                  <c:v>0.57108382274426162</c:v>
                </c:pt>
                <c:pt idx="41">
                  <c:v>0.54581954084356643</c:v>
                </c:pt>
                <c:pt idx="42">
                  <c:v>0.1804378003203414</c:v>
                </c:pt>
                <c:pt idx="43">
                  <c:v>0.46127068873465016</c:v>
                </c:pt>
                <c:pt idx="44">
                  <c:v>6.8339562199679432E-2</c:v>
                </c:pt>
                <c:pt idx="45">
                  <c:v>0.30331019754404737</c:v>
                </c:pt>
                <c:pt idx="46">
                  <c:v>0.41046449546182662</c:v>
                </c:pt>
                <c:pt idx="47">
                  <c:v>0.36307528029898578</c:v>
                </c:pt>
                <c:pt idx="48">
                  <c:v>0.28303256807261057</c:v>
                </c:pt>
                <c:pt idx="49">
                  <c:v>0</c:v>
                </c:pt>
                <c:pt idx="50">
                  <c:v>0.19163908168713301</c:v>
                </c:pt>
                <c:pt idx="51">
                  <c:v>0.34506139882541442</c:v>
                </c:pt>
                <c:pt idx="52">
                  <c:v>0.69597437266417528</c:v>
                </c:pt>
                <c:pt idx="53">
                  <c:v>0.81195942338494498</c:v>
                </c:pt>
                <c:pt idx="54">
                  <c:v>0.29101975440469863</c:v>
                </c:pt>
                <c:pt idx="55">
                  <c:v>0.49974372664175182</c:v>
                </c:pt>
                <c:pt idx="56">
                  <c:v>0.21899626268019243</c:v>
                </c:pt>
                <c:pt idx="57">
                  <c:v>0.62292578750667382</c:v>
                </c:pt>
                <c:pt idx="58">
                  <c:v>0.66789108382274442</c:v>
                </c:pt>
                <c:pt idx="59">
                  <c:v>0.4637907100907645</c:v>
                </c:pt>
                <c:pt idx="60">
                  <c:v>0.5814522156967431</c:v>
                </c:pt>
                <c:pt idx="61">
                  <c:v>0.46634276561665788</c:v>
                </c:pt>
                <c:pt idx="62">
                  <c:v>0.53233315536572301</c:v>
                </c:pt>
                <c:pt idx="63">
                  <c:v>0.54844634276561643</c:v>
                </c:pt>
                <c:pt idx="64">
                  <c:v>0.83474639615589963</c:v>
                </c:pt>
                <c:pt idx="65">
                  <c:v>0.80345969033635933</c:v>
                </c:pt>
                <c:pt idx="66">
                  <c:v>0.81593166043780085</c:v>
                </c:pt>
                <c:pt idx="67">
                  <c:v>0.95545114789108354</c:v>
                </c:pt>
                <c:pt idx="68">
                  <c:v>0.81847303790710091</c:v>
                </c:pt>
                <c:pt idx="69">
                  <c:v>1</c:v>
                </c:pt>
                <c:pt idx="70">
                  <c:v>0.64798718633208741</c:v>
                </c:pt>
                <c:pt idx="71">
                  <c:v>0.70865990389749067</c:v>
                </c:pt>
                <c:pt idx="72">
                  <c:v>0.41469300587293134</c:v>
                </c:pt>
                <c:pt idx="73">
                  <c:v>0.78732514682327781</c:v>
                </c:pt>
                <c:pt idx="74">
                  <c:v>0.64942872397223794</c:v>
                </c:pt>
                <c:pt idx="75">
                  <c:v>0.55261078483715931</c:v>
                </c:pt>
                <c:pt idx="76">
                  <c:v>0.62086492258408987</c:v>
                </c:pt>
                <c:pt idx="77">
                  <c:v>0.48974906567004828</c:v>
                </c:pt>
                <c:pt idx="78">
                  <c:v>0.69536572343833536</c:v>
                </c:pt>
                <c:pt idx="79">
                  <c:v>0.54568072610784923</c:v>
                </c:pt>
                <c:pt idx="80">
                  <c:v>0.6432140950347035</c:v>
                </c:pt>
                <c:pt idx="81">
                  <c:v>0.68218900160170803</c:v>
                </c:pt>
                <c:pt idx="82">
                  <c:v>0.40029898558462429</c:v>
                </c:pt>
                <c:pt idx="83">
                  <c:v>0.40955686065136176</c:v>
                </c:pt>
                <c:pt idx="84">
                  <c:v>0.48521089161772629</c:v>
                </c:pt>
                <c:pt idx="85">
                  <c:v>0.6252749599572881</c:v>
                </c:pt>
                <c:pt idx="86">
                  <c:v>0.37099839829151132</c:v>
                </c:pt>
                <c:pt idx="87">
                  <c:v>0.48255205552589475</c:v>
                </c:pt>
                <c:pt idx="88">
                  <c:v>0.41705285638013911</c:v>
                </c:pt>
                <c:pt idx="89">
                  <c:v>0.24652429257875183</c:v>
                </c:pt>
                <c:pt idx="90">
                  <c:v>0.50676988788040533</c:v>
                </c:pt>
                <c:pt idx="91">
                  <c:v>0.29741591030432418</c:v>
                </c:pt>
                <c:pt idx="92">
                  <c:v>0.47702082221035907</c:v>
                </c:pt>
                <c:pt idx="93">
                  <c:v>0.54075814201815342</c:v>
                </c:pt>
                <c:pt idx="94">
                  <c:v>0.74843566470902323</c:v>
                </c:pt>
                <c:pt idx="95">
                  <c:v>0.41575013347570694</c:v>
                </c:pt>
                <c:pt idx="96">
                  <c:v>0.60180459156433586</c:v>
                </c:pt>
                <c:pt idx="97">
                  <c:v>0.75833422317138333</c:v>
                </c:pt>
                <c:pt idx="98">
                  <c:v>0.56644954618259491</c:v>
                </c:pt>
                <c:pt idx="99">
                  <c:v>0.6916390816871324</c:v>
                </c:pt>
                <c:pt idx="100">
                  <c:v>0.5844207154297919</c:v>
                </c:pt>
                <c:pt idx="101">
                  <c:v>0.42058729311265397</c:v>
                </c:pt>
                <c:pt idx="102">
                  <c:v>0.42024559530165512</c:v>
                </c:pt>
                <c:pt idx="103">
                  <c:v>0.33595301655098769</c:v>
                </c:pt>
                <c:pt idx="104">
                  <c:v>0.43906033101975506</c:v>
                </c:pt>
                <c:pt idx="105">
                  <c:v>0.5081687132941809</c:v>
                </c:pt>
                <c:pt idx="106">
                  <c:v>0.44556326748531749</c:v>
                </c:pt>
                <c:pt idx="107">
                  <c:v>0.40345969033635881</c:v>
                </c:pt>
                <c:pt idx="108">
                  <c:v>0.57845168179391393</c:v>
                </c:pt>
                <c:pt idx="109">
                  <c:v>0.42980245595301764</c:v>
                </c:pt>
                <c:pt idx="110">
                  <c:v>0.52002135611318678</c:v>
                </c:pt>
                <c:pt idx="111">
                  <c:v>0.4786652429257876</c:v>
                </c:pt>
                <c:pt idx="112">
                  <c:v>0.15603844100373673</c:v>
                </c:pt>
                <c:pt idx="113">
                  <c:v>0.426364121729845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3D-42E6-B98D-4A8ABC377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  <c:pt idx="105">
                  <c:v>112</c:v>
                </c:pt>
                <c:pt idx="106">
                  <c:v>113</c:v>
                </c:pt>
                <c:pt idx="107">
                  <c:v>114</c:v>
                </c:pt>
                <c:pt idx="108">
                  <c:v>115</c:v>
                </c:pt>
                <c:pt idx="109">
                  <c:v>116</c:v>
                </c:pt>
                <c:pt idx="110">
                  <c:v>117</c:v>
                </c:pt>
                <c:pt idx="111">
                  <c:v>118</c:v>
                </c:pt>
                <c:pt idx="112">
                  <c:v>119</c:v>
                </c:pt>
                <c:pt idx="113">
                  <c:v>120</c:v>
                </c:pt>
              </c:numCache>
            </c:numRef>
          </c:xVal>
          <c:yVal>
            <c:numRef>
              <c:f>'exp2-endosome7'!$K$3:$K$116</c:f>
              <c:numCache>
                <c:formatCode>General</c:formatCode>
                <c:ptCount val="114"/>
                <c:pt idx="0">
                  <c:v>9.5891654363965906E-2</c:v>
                </c:pt>
                <c:pt idx="1">
                  <c:v>9.7789785332333096E-2</c:v>
                </c:pt>
                <c:pt idx="2">
                  <c:v>9.9591808403567614E-2</c:v>
                </c:pt>
                <c:pt idx="3">
                  <c:v>0.1446317065291966</c:v>
                </c:pt>
                <c:pt idx="4">
                  <c:v>0.12950272172225358</c:v>
                </c:pt>
                <c:pt idx="5">
                  <c:v>0.12084233232509028</c:v>
                </c:pt>
                <c:pt idx="6">
                  <c:v>8.0794705522733254E-2</c:v>
                </c:pt>
                <c:pt idx="7">
                  <c:v>0.10224812389375795</c:v>
                </c:pt>
                <c:pt idx="8">
                  <c:v>0.13069072211736366</c:v>
                </c:pt>
                <c:pt idx="9">
                  <c:v>8.8646186785697897E-2</c:v>
                </c:pt>
                <c:pt idx="10">
                  <c:v>0.12652604657495453</c:v>
                </c:pt>
                <c:pt idx="11">
                  <c:v>0.16767891419433545</c:v>
                </c:pt>
                <c:pt idx="12">
                  <c:v>8.1881258693092623E-2</c:v>
                </c:pt>
                <c:pt idx="13">
                  <c:v>0</c:v>
                </c:pt>
                <c:pt idx="14">
                  <c:v>0.11896021933957844</c:v>
                </c:pt>
                <c:pt idx="15">
                  <c:v>0.13264758568953416</c:v>
                </c:pt>
                <c:pt idx="16">
                  <c:v>0.13843808649176809</c:v>
                </c:pt>
                <c:pt idx="17">
                  <c:v>0.21276419660472159</c:v>
                </c:pt>
                <c:pt idx="18">
                  <c:v>0.21522028730921908</c:v>
                </c:pt>
                <c:pt idx="19">
                  <c:v>0.22264195269889647</c:v>
                </c:pt>
                <c:pt idx="20">
                  <c:v>0.21045493740973201</c:v>
                </c:pt>
                <c:pt idx="21">
                  <c:v>0.18609425515044892</c:v>
                </c:pt>
                <c:pt idx="22">
                  <c:v>0.24356143830807375</c:v>
                </c:pt>
                <c:pt idx="23">
                  <c:v>0.24307555949479268</c:v>
                </c:pt>
                <c:pt idx="24">
                  <c:v>0.22560527952714904</c:v>
                </c:pt>
                <c:pt idx="25">
                  <c:v>0.25985439653584402</c:v>
                </c:pt>
                <c:pt idx="26">
                  <c:v>0.24032313610746997</c:v>
                </c:pt>
                <c:pt idx="27">
                  <c:v>0.26225976362796627</c:v>
                </c:pt>
                <c:pt idx="28">
                  <c:v>0.22660373379180354</c:v>
                </c:pt>
                <c:pt idx="29">
                  <c:v>0.21759628809943984</c:v>
                </c:pt>
                <c:pt idx="30">
                  <c:v>0.21834913329364433</c:v>
                </c:pt>
                <c:pt idx="31">
                  <c:v>0.22900376155630747</c:v>
                </c:pt>
                <c:pt idx="32">
                  <c:v>0.23654556181740041</c:v>
                </c:pt>
                <c:pt idx="33">
                  <c:v>0.27477781722947614</c:v>
                </c:pt>
                <c:pt idx="34">
                  <c:v>0.29429039001118595</c:v>
                </c:pt>
                <c:pt idx="35">
                  <c:v>0.31949735569799675</c:v>
                </c:pt>
                <c:pt idx="36">
                  <c:v>0.30248625790554184</c:v>
                </c:pt>
                <c:pt idx="37">
                  <c:v>0.29163140485718614</c:v>
                </c:pt>
                <c:pt idx="38">
                  <c:v>0.31134687208839801</c:v>
                </c:pt>
                <c:pt idx="39">
                  <c:v>0.25651197744668003</c:v>
                </c:pt>
                <c:pt idx="40">
                  <c:v>0.30170404640943588</c:v>
                </c:pt>
                <c:pt idx="41">
                  <c:v>0.24877796139132205</c:v>
                </c:pt>
                <c:pt idx="42">
                  <c:v>0.2528732256746905</c:v>
                </c:pt>
                <c:pt idx="43">
                  <c:v>0.26282840201933372</c:v>
                </c:pt>
                <c:pt idx="44">
                  <c:v>0.28743202368525717</c:v>
                </c:pt>
                <c:pt idx="45">
                  <c:v>0.26334097747070728</c:v>
                </c:pt>
                <c:pt idx="46">
                  <c:v>0.29910112419542989</c:v>
                </c:pt>
                <c:pt idx="47">
                  <c:v>0.31993518056271147</c:v>
                </c:pt>
                <c:pt idx="48">
                  <c:v>0.29622322660907302</c:v>
                </c:pt>
                <c:pt idx="49">
                  <c:v>0.32753838309141725</c:v>
                </c:pt>
                <c:pt idx="50">
                  <c:v>0.34173832489274641</c:v>
                </c:pt>
                <c:pt idx="51">
                  <c:v>0.34409830770011118</c:v>
                </c:pt>
                <c:pt idx="52">
                  <c:v>0.37439098294351775</c:v>
                </c:pt>
                <c:pt idx="53">
                  <c:v>0.40197127975674013</c:v>
                </c:pt>
                <c:pt idx="54">
                  <c:v>0.41990074189957249</c:v>
                </c:pt>
                <c:pt idx="55">
                  <c:v>0.37223389458565498</c:v>
                </c:pt>
                <c:pt idx="56">
                  <c:v>0.37628377458426659</c:v>
                </c:pt>
                <c:pt idx="57">
                  <c:v>0.39572960577074529</c:v>
                </c:pt>
                <c:pt idx="58">
                  <c:v>0.41762084900648472</c:v>
                </c:pt>
                <c:pt idx="59">
                  <c:v>0.4647857995242658</c:v>
                </c:pt>
                <c:pt idx="60">
                  <c:v>0.45122657703715374</c:v>
                </c:pt>
                <c:pt idx="61">
                  <c:v>0.47604644147162556</c:v>
                </c:pt>
                <c:pt idx="62">
                  <c:v>0.43652473843968842</c:v>
                </c:pt>
                <c:pt idx="63">
                  <c:v>0.36262310487240351</c:v>
                </c:pt>
                <c:pt idx="64">
                  <c:v>0.37463659201396748</c:v>
                </c:pt>
                <c:pt idx="65">
                  <c:v>0.37491690671393735</c:v>
                </c:pt>
                <c:pt idx="66">
                  <c:v>0.39676276566491964</c:v>
                </c:pt>
                <c:pt idx="67">
                  <c:v>0.44254216066570756</c:v>
                </c:pt>
                <c:pt idx="68">
                  <c:v>0.52616937949004083</c:v>
                </c:pt>
                <c:pt idx="69">
                  <c:v>0.51869165116036964</c:v>
                </c:pt>
                <c:pt idx="70">
                  <c:v>0.44931509774974038</c:v>
                </c:pt>
                <c:pt idx="71">
                  <c:v>0.48017374172070504</c:v>
                </c:pt>
                <c:pt idx="72">
                  <c:v>0.53872213872107089</c:v>
                </c:pt>
                <c:pt idx="73">
                  <c:v>0.44871709305647128</c:v>
                </c:pt>
                <c:pt idx="74">
                  <c:v>0.39271021600249884</c:v>
                </c:pt>
                <c:pt idx="75">
                  <c:v>0.47592630660021001</c:v>
                </c:pt>
                <c:pt idx="76">
                  <c:v>0.48835626129601506</c:v>
                </c:pt>
                <c:pt idx="77">
                  <c:v>0.48181024563576713</c:v>
                </c:pt>
                <c:pt idx="78">
                  <c:v>0.4422778639485927</c:v>
                </c:pt>
                <c:pt idx="79">
                  <c:v>0.42890017860050872</c:v>
                </c:pt>
                <c:pt idx="80">
                  <c:v>0.44800429281940496</c:v>
                </c:pt>
                <c:pt idx="81">
                  <c:v>0.48145518034913859</c:v>
                </c:pt>
                <c:pt idx="82">
                  <c:v>0.58980882537462054</c:v>
                </c:pt>
                <c:pt idx="83">
                  <c:v>0.56022628070447111</c:v>
                </c:pt>
                <c:pt idx="84">
                  <c:v>0.51997308978880286</c:v>
                </c:pt>
                <c:pt idx="85">
                  <c:v>0.51859554326323687</c:v>
                </c:pt>
                <c:pt idx="86">
                  <c:v>0.53340149874926268</c:v>
                </c:pt>
                <c:pt idx="87">
                  <c:v>0.5577568416809271</c:v>
                </c:pt>
                <c:pt idx="88">
                  <c:v>0.61853974728962391</c:v>
                </c:pt>
                <c:pt idx="89">
                  <c:v>0.64231310351087489</c:v>
                </c:pt>
                <c:pt idx="90">
                  <c:v>0.61262110262454628</c:v>
                </c:pt>
                <c:pt idx="91">
                  <c:v>0.57431676628962114</c:v>
                </c:pt>
                <c:pt idx="92">
                  <c:v>0.60341076248268055</c:v>
                </c:pt>
                <c:pt idx="93">
                  <c:v>0.58067323581941344</c:v>
                </c:pt>
                <c:pt idx="94">
                  <c:v>0.61436172342816864</c:v>
                </c:pt>
                <c:pt idx="95">
                  <c:v>0.65467097728383072</c:v>
                </c:pt>
                <c:pt idx="96">
                  <c:v>0.7683719589192135</c:v>
                </c:pt>
                <c:pt idx="97">
                  <c:v>0.79247635345280953</c:v>
                </c:pt>
                <c:pt idx="98">
                  <c:v>0.79674514588377887</c:v>
                </c:pt>
                <c:pt idx="99">
                  <c:v>0.82756641456141444</c:v>
                </c:pt>
                <c:pt idx="100">
                  <c:v>0.83372799863313229</c:v>
                </c:pt>
                <c:pt idx="101">
                  <c:v>0.86289407574904098</c:v>
                </c:pt>
                <c:pt idx="102">
                  <c:v>0.91869004936208387</c:v>
                </c:pt>
                <c:pt idx="103">
                  <c:v>0.91393804778164289</c:v>
                </c:pt>
                <c:pt idx="104">
                  <c:v>0.94662007213431609</c:v>
                </c:pt>
                <c:pt idx="105">
                  <c:v>0.92325784413968748</c:v>
                </c:pt>
                <c:pt idx="106">
                  <c:v>0.94979697206730773</c:v>
                </c:pt>
                <c:pt idx="107">
                  <c:v>0.99322439325215772</c:v>
                </c:pt>
                <c:pt idx="108">
                  <c:v>0.93753520619148423</c:v>
                </c:pt>
                <c:pt idx="109">
                  <c:v>1</c:v>
                </c:pt>
                <c:pt idx="110">
                  <c:v>0.93321835981194889</c:v>
                </c:pt>
                <c:pt idx="111">
                  <c:v>0.90751750632042927</c:v>
                </c:pt>
                <c:pt idx="112">
                  <c:v>0.91307841603506879</c:v>
                </c:pt>
                <c:pt idx="113">
                  <c:v>0.95296853267268067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77-4704-8D07-A8BDBA7C34D2}"/>
            </c:ext>
          </c:extLst>
        </c:ser>
        <c:ser>
          <c:idx val="1"/>
          <c:order val="1"/>
          <c:tx>
            <c:strRef>
              <c:f>'exp2-endosome7'!$L$2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  <c:pt idx="105">
                  <c:v>112</c:v>
                </c:pt>
                <c:pt idx="106">
                  <c:v>113</c:v>
                </c:pt>
                <c:pt idx="107">
                  <c:v>114</c:v>
                </c:pt>
                <c:pt idx="108">
                  <c:v>115</c:v>
                </c:pt>
                <c:pt idx="109">
                  <c:v>116</c:v>
                </c:pt>
                <c:pt idx="110">
                  <c:v>117</c:v>
                </c:pt>
                <c:pt idx="111">
                  <c:v>118</c:v>
                </c:pt>
                <c:pt idx="112">
                  <c:v>119</c:v>
                </c:pt>
                <c:pt idx="113">
                  <c:v>120</c:v>
                </c:pt>
              </c:numCache>
            </c:numRef>
          </c:xVal>
          <c:yVal>
            <c:numRef>
              <c:f>'exp2-endosome7'!$L$3:$L$116</c:f>
              <c:numCache>
                <c:formatCode>General</c:formatCode>
                <c:ptCount val="114"/>
                <c:pt idx="0">
                  <c:v>0.30121345308618297</c:v>
                </c:pt>
                <c:pt idx="1">
                  <c:v>0.83940856105484385</c:v>
                </c:pt>
                <c:pt idx="2">
                  <c:v>0.6109186890884768</c:v>
                </c:pt>
                <c:pt idx="3">
                  <c:v>0.81364656984521222</c:v>
                </c:pt>
                <c:pt idx="4">
                  <c:v>0.51710300019109445</c:v>
                </c:pt>
                <c:pt idx="5">
                  <c:v>0.44715029619720986</c:v>
                </c:pt>
                <c:pt idx="6">
                  <c:v>0.59889164914962645</c:v>
                </c:pt>
                <c:pt idx="7">
                  <c:v>0.42851853621249675</c:v>
                </c:pt>
                <c:pt idx="8">
                  <c:v>0.39776418880183445</c:v>
                </c:pt>
                <c:pt idx="9">
                  <c:v>0.25650917255876021</c:v>
                </c:pt>
                <c:pt idx="10">
                  <c:v>0.16979982801452312</c:v>
                </c:pt>
                <c:pt idx="11">
                  <c:v>5.4091821135102774E-2</c:v>
                </c:pt>
                <c:pt idx="12">
                  <c:v>0.57231750429963568</c:v>
                </c:pt>
                <c:pt idx="13">
                  <c:v>0.1053769348366136</c:v>
                </c:pt>
                <c:pt idx="14">
                  <c:v>0.70198738773170255</c:v>
                </c:pt>
                <c:pt idx="15">
                  <c:v>0.39914962736479936</c:v>
                </c:pt>
                <c:pt idx="16">
                  <c:v>0.24371775272310292</c:v>
                </c:pt>
                <c:pt idx="17">
                  <c:v>0.20257261609019642</c:v>
                </c:pt>
                <c:pt idx="18">
                  <c:v>0.28400296197209957</c:v>
                </c:pt>
                <c:pt idx="19">
                  <c:v>0.35362124976113085</c:v>
                </c:pt>
                <c:pt idx="20">
                  <c:v>0.29464456334798295</c:v>
                </c:pt>
                <c:pt idx="21">
                  <c:v>0.63887827250143314</c:v>
                </c:pt>
                <c:pt idx="22">
                  <c:v>0.74442241544047372</c:v>
                </c:pt>
                <c:pt idx="23">
                  <c:v>0.22149101853621214</c:v>
                </c:pt>
                <c:pt idx="24">
                  <c:v>3.9616376839288557E-2</c:v>
                </c:pt>
                <c:pt idx="25">
                  <c:v>0.40588572520542643</c:v>
                </c:pt>
                <c:pt idx="26">
                  <c:v>0.13051786738008658</c:v>
                </c:pt>
                <c:pt idx="27">
                  <c:v>0.34914246130326732</c:v>
                </c:pt>
                <c:pt idx="28">
                  <c:v>0</c:v>
                </c:pt>
                <c:pt idx="29">
                  <c:v>0.15435696541180813</c:v>
                </c:pt>
                <c:pt idx="30">
                  <c:v>0.19000812153640226</c:v>
                </c:pt>
                <c:pt idx="31">
                  <c:v>0.20820991782915976</c:v>
                </c:pt>
                <c:pt idx="32">
                  <c:v>0.17758694821326107</c:v>
                </c:pt>
                <c:pt idx="33">
                  <c:v>8.5526944391361895E-2</c:v>
                </c:pt>
                <c:pt idx="34">
                  <c:v>0.13688371870819752</c:v>
                </c:pt>
                <c:pt idx="35">
                  <c:v>0.4532175616281281</c:v>
                </c:pt>
                <c:pt idx="36">
                  <c:v>0.36775033441620369</c:v>
                </c:pt>
                <c:pt idx="37">
                  <c:v>0.28432543474106559</c:v>
                </c:pt>
                <c:pt idx="38">
                  <c:v>0.3588166443722533</c:v>
                </c:pt>
                <c:pt idx="39">
                  <c:v>0.22888400535065789</c:v>
                </c:pt>
                <c:pt idx="40">
                  <c:v>2.2011752340912301E-2</c:v>
                </c:pt>
                <c:pt idx="41">
                  <c:v>0.25390550353525598</c:v>
                </c:pt>
                <c:pt idx="42">
                  <c:v>0.48969281482896998</c:v>
                </c:pt>
                <c:pt idx="43">
                  <c:v>0.47896760940187244</c:v>
                </c:pt>
                <c:pt idx="44">
                  <c:v>0.22192098222816636</c:v>
                </c:pt>
                <c:pt idx="45">
                  <c:v>0.33158561054844249</c:v>
                </c:pt>
                <c:pt idx="46">
                  <c:v>0.37468947066692049</c:v>
                </c:pt>
                <c:pt idx="47">
                  <c:v>0.42124498375692654</c:v>
                </c:pt>
                <c:pt idx="48">
                  <c:v>0.42690617236766598</c:v>
                </c:pt>
                <c:pt idx="49">
                  <c:v>0.43642509077011227</c:v>
                </c:pt>
                <c:pt idx="50">
                  <c:v>0.27989442002675213</c:v>
                </c:pt>
                <c:pt idx="51">
                  <c:v>7.6151347219566526E-2</c:v>
                </c:pt>
                <c:pt idx="52">
                  <c:v>0.20411331931970103</c:v>
                </c:pt>
                <c:pt idx="53">
                  <c:v>0.11732037072424976</c:v>
                </c:pt>
                <c:pt idx="54">
                  <c:v>0.57784731511561149</c:v>
                </c:pt>
                <c:pt idx="55">
                  <c:v>0.43150439518440648</c:v>
                </c:pt>
                <c:pt idx="56">
                  <c:v>0.35366902350468027</c:v>
                </c:pt>
                <c:pt idx="57">
                  <c:v>0.46439661761895601</c:v>
                </c:pt>
                <c:pt idx="58">
                  <c:v>0.26256449455379249</c:v>
                </c:pt>
                <c:pt idx="59">
                  <c:v>0.50717800496846999</c:v>
                </c:pt>
                <c:pt idx="60">
                  <c:v>0.38170026753296349</c:v>
                </c:pt>
                <c:pt idx="61">
                  <c:v>0.47301977832983044</c:v>
                </c:pt>
                <c:pt idx="62">
                  <c:v>0.35432591247850237</c:v>
                </c:pt>
                <c:pt idx="63">
                  <c:v>0.45491352952417241</c:v>
                </c:pt>
                <c:pt idx="64">
                  <c:v>0.27873590674565235</c:v>
                </c:pt>
                <c:pt idx="65">
                  <c:v>0.5186078731129371</c:v>
                </c:pt>
                <c:pt idx="66">
                  <c:v>0.45363558188419567</c:v>
                </c:pt>
                <c:pt idx="67">
                  <c:v>0.47297200458627897</c:v>
                </c:pt>
                <c:pt idx="68">
                  <c:v>0.57697544429581493</c:v>
                </c:pt>
                <c:pt idx="69">
                  <c:v>0.75760796866042457</c:v>
                </c:pt>
                <c:pt idx="70">
                  <c:v>0.5077154595834118</c:v>
                </c:pt>
                <c:pt idx="71">
                  <c:v>0.75708245748136749</c:v>
                </c:pt>
                <c:pt idx="72">
                  <c:v>0.63942767055226357</c:v>
                </c:pt>
                <c:pt idx="73">
                  <c:v>0.45994171603286715</c:v>
                </c:pt>
                <c:pt idx="74">
                  <c:v>0.54666300401299428</c:v>
                </c:pt>
                <c:pt idx="75">
                  <c:v>0.66372061914771552</c:v>
                </c:pt>
                <c:pt idx="76">
                  <c:v>0.93759554748710083</c:v>
                </c:pt>
                <c:pt idx="77">
                  <c:v>0.97415440473915549</c:v>
                </c:pt>
                <c:pt idx="78">
                  <c:v>0.82982992547295942</c:v>
                </c:pt>
                <c:pt idx="79">
                  <c:v>0.26111933881138738</c:v>
                </c:pt>
                <c:pt idx="80">
                  <c:v>0.64229409516529645</c:v>
                </c:pt>
                <c:pt idx="81">
                  <c:v>0.68511131282247251</c:v>
                </c:pt>
                <c:pt idx="82">
                  <c:v>0.73234760175807267</c:v>
                </c:pt>
                <c:pt idx="83">
                  <c:v>0.84927383909803156</c:v>
                </c:pt>
                <c:pt idx="84">
                  <c:v>0.49972530097458406</c:v>
                </c:pt>
                <c:pt idx="85">
                  <c:v>0.45565402254920601</c:v>
                </c:pt>
                <c:pt idx="86">
                  <c:v>0.47432161284158186</c:v>
                </c:pt>
                <c:pt idx="87">
                  <c:v>0.30841534492642769</c:v>
                </c:pt>
                <c:pt idx="88">
                  <c:v>0.35285686986432191</c:v>
                </c:pt>
                <c:pt idx="89">
                  <c:v>0.47553984330212046</c:v>
                </c:pt>
                <c:pt idx="90">
                  <c:v>0.40424947448882026</c:v>
                </c:pt>
                <c:pt idx="91">
                  <c:v>0.26452321803936463</c:v>
                </c:pt>
                <c:pt idx="92">
                  <c:v>0.39748948977641851</c:v>
                </c:pt>
                <c:pt idx="93">
                  <c:v>0.26137015096502925</c:v>
                </c:pt>
                <c:pt idx="94">
                  <c:v>0.46013281100707021</c:v>
                </c:pt>
                <c:pt idx="95">
                  <c:v>0.52895088859162975</c:v>
                </c:pt>
                <c:pt idx="96">
                  <c:v>0.58004490731893688</c:v>
                </c:pt>
                <c:pt idx="97">
                  <c:v>0.63644181158035529</c:v>
                </c:pt>
                <c:pt idx="98">
                  <c:v>0.6436795337282627</c:v>
                </c:pt>
                <c:pt idx="99">
                  <c:v>0.68299732467036067</c:v>
                </c:pt>
                <c:pt idx="100">
                  <c:v>0.71303506592776544</c:v>
                </c:pt>
                <c:pt idx="101">
                  <c:v>0.77042327536785793</c:v>
                </c:pt>
                <c:pt idx="102">
                  <c:v>0.58107204280527369</c:v>
                </c:pt>
                <c:pt idx="103">
                  <c:v>0.67266625262755519</c:v>
                </c:pt>
                <c:pt idx="104">
                  <c:v>0.70688419644563294</c:v>
                </c:pt>
                <c:pt idx="105">
                  <c:v>0.70951175234091324</c:v>
                </c:pt>
                <c:pt idx="106">
                  <c:v>0.60347792853047888</c:v>
                </c:pt>
                <c:pt idx="107">
                  <c:v>0.4952584559526072</c:v>
                </c:pt>
                <c:pt idx="108">
                  <c:v>0.73433021211542082</c:v>
                </c:pt>
                <c:pt idx="109">
                  <c:v>0.6878344162048543</c:v>
                </c:pt>
                <c:pt idx="110">
                  <c:v>0.67327536785782527</c:v>
                </c:pt>
                <c:pt idx="111">
                  <c:v>0.65785639212688629</c:v>
                </c:pt>
                <c:pt idx="112">
                  <c:v>0.7680345881903301</c:v>
                </c:pt>
                <c:pt idx="1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77-4704-8D07-A8BDBA7C3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'exp2-endosome8'!$J$3:$J$107</c:f>
              <c:numCache>
                <c:formatCode>General</c:formatCode>
                <c:ptCount val="10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</c:numCache>
            </c:numRef>
          </c:xVal>
          <c:yVal>
            <c:numRef>
              <c:f>'exp2-endosome8'!$K$3:$K$107</c:f>
              <c:numCache>
                <c:formatCode>General</c:formatCode>
                <c:ptCount val="105"/>
                <c:pt idx="0">
                  <c:v>0.13258625597387219</c:v>
                </c:pt>
                <c:pt idx="1">
                  <c:v>0</c:v>
                </c:pt>
                <c:pt idx="2">
                  <c:v>0.12812176961452595</c:v>
                </c:pt>
                <c:pt idx="3">
                  <c:v>0.11794933257427063</c:v>
                </c:pt>
                <c:pt idx="4">
                  <c:v>0.2070892447826935</c:v>
                </c:pt>
                <c:pt idx="5">
                  <c:v>0.16883399002232236</c:v>
                </c:pt>
                <c:pt idx="6">
                  <c:v>0.28051356574630359</c:v>
                </c:pt>
                <c:pt idx="7">
                  <c:v>0.25976419122383854</c:v>
                </c:pt>
                <c:pt idx="8">
                  <c:v>0.321375601132601</c:v>
                </c:pt>
                <c:pt idx="9">
                  <c:v>0.33652189545910771</c:v>
                </c:pt>
                <c:pt idx="10">
                  <c:v>0.33577282056660018</c:v>
                </c:pt>
                <c:pt idx="11">
                  <c:v>0.32422957647305573</c:v>
                </c:pt>
                <c:pt idx="12">
                  <c:v>0.34738348140047043</c:v>
                </c:pt>
                <c:pt idx="13">
                  <c:v>0.37279210175433342</c:v>
                </c:pt>
                <c:pt idx="14">
                  <c:v>0.10726752460711017</c:v>
                </c:pt>
                <c:pt idx="15">
                  <c:v>4.4532502359585863E-2</c:v>
                </c:pt>
                <c:pt idx="16">
                  <c:v>8.9342162429399852E-2</c:v>
                </c:pt>
                <c:pt idx="17">
                  <c:v>0.12768730617687152</c:v>
                </c:pt>
                <c:pt idx="18">
                  <c:v>7.6697778243868642E-2</c:v>
                </c:pt>
                <c:pt idx="19">
                  <c:v>0.10322252018756858</c:v>
                </c:pt>
                <c:pt idx="20">
                  <c:v>0.13229411676579425</c:v>
                </c:pt>
                <c:pt idx="21">
                  <c:v>7.2622810828626594E-2</c:v>
                </c:pt>
                <c:pt idx="22">
                  <c:v>0.13143268063941027</c:v>
                </c:pt>
                <c:pt idx="23">
                  <c:v>0.12957497490599112</c:v>
                </c:pt>
                <c:pt idx="24">
                  <c:v>0.12348499602990276</c:v>
                </c:pt>
                <c:pt idx="25">
                  <c:v>0.18184542090518219</c:v>
                </c:pt>
                <c:pt idx="26">
                  <c:v>0.26963699830709104</c:v>
                </c:pt>
                <c:pt idx="27">
                  <c:v>0.3276977932253668</c:v>
                </c:pt>
                <c:pt idx="28">
                  <c:v>0.32557042053064444</c:v>
                </c:pt>
                <c:pt idx="29">
                  <c:v>0.36879204182834208</c:v>
                </c:pt>
                <c:pt idx="30">
                  <c:v>0.47861391181890373</c:v>
                </c:pt>
                <c:pt idx="31">
                  <c:v>0.43199149050922125</c:v>
                </c:pt>
                <c:pt idx="32">
                  <c:v>0.46748265891623858</c:v>
                </c:pt>
                <c:pt idx="33">
                  <c:v>0.62086323390612608</c:v>
                </c:pt>
                <c:pt idx="34">
                  <c:v>0.36084435721883495</c:v>
                </c:pt>
                <c:pt idx="35">
                  <c:v>0.31112825660309495</c:v>
                </c:pt>
                <c:pt idx="36">
                  <c:v>0.37926410882560019</c:v>
                </c:pt>
                <c:pt idx="37">
                  <c:v>0.41524217591274754</c:v>
                </c:pt>
                <c:pt idx="38">
                  <c:v>0.46290581132301628</c:v>
                </c:pt>
                <c:pt idx="39">
                  <c:v>0.46149755052510139</c:v>
                </c:pt>
                <c:pt idx="40">
                  <c:v>0.39346656878754732</c:v>
                </c:pt>
                <c:pt idx="41">
                  <c:v>0.33288139148152052</c:v>
                </c:pt>
                <c:pt idx="42">
                  <c:v>0.39608084016239931</c:v>
                </c:pt>
                <c:pt idx="43">
                  <c:v>0.42781165260902804</c:v>
                </c:pt>
                <c:pt idx="44">
                  <c:v>0.37463482598990233</c:v>
                </c:pt>
                <c:pt idx="45">
                  <c:v>0.38409564188227552</c:v>
                </c:pt>
                <c:pt idx="46">
                  <c:v>0.48306341668040015</c:v>
                </c:pt>
                <c:pt idx="47">
                  <c:v>0.51494404410552952</c:v>
                </c:pt>
                <c:pt idx="48">
                  <c:v>0.5417609252573069</c:v>
                </c:pt>
                <c:pt idx="49">
                  <c:v>0.74655051012000195</c:v>
                </c:pt>
                <c:pt idx="50">
                  <c:v>0.86518150084645429</c:v>
                </c:pt>
                <c:pt idx="51">
                  <c:v>0.85521880477610168</c:v>
                </c:pt>
                <c:pt idx="52">
                  <c:v>0.90947429924043866</c:v>
                </c:pt>
                <c:pt idx="53">
                  <c:v>0.91314476621372631</c:v>
                </c:pt>
                <c:pt idx="54">
                  <c:v>1</c:v>
                </c:pt>
                <c:pt idx="55">
                  <c:v>0.96692085274685768</c:v>
                </c:pt>
                <c:pt idx="56">
                  <c:v>0.82852177560712525</c:v>
                </c:pt>
                <c:pt idx="57">
                  <c:v>0.77170444501041235</c:v>
                </c:pt>
                <c:pt idx="58">
                  <c:v>0.64421938905451737</c:v>
                </c:pt>
                <c:pt idx="59">
                  <c:v>0.46659875054307903</c:v>
                </c:pt>
                <c:pt idx="60">
                  <c:v>0.45477834873930689</c:v>
                </c:pt>
                <c:pt idx="61">
                  <c:v>0.40697987984838696</c:v>
                </c:pt>
                <c:pt idx="62">
                  <c:v>0.46058367915624182</c:v>
                </c:pt>
                <c:pt idx="63">
                  <c:v>0.33683650691396116</c:v>
                </c:pt>
                <c:pt idx="64">
                  <c:v>0.23284993033603485</c:v>
                </c:pt>
                <c:pt idx="65">
                  <c:v>0.31133050682407193</c:v>
                </c:pt>
                <c:pt idx="66">
                  <c:v>0.20878964478868592</c:v>
                </c:pt>
                <c:pt idx="67">
                  <c:v>0.22055761134998247</c:v>
                </c:pt>
                <c:pt idx="68">
                  <c:v>0.23088735411766498</c:v>
                </c:pt>
                <c:pt idx="69">
                  <c:v>0.39447032914350783</c:v>
                </c:pt>
                <c:pt idx="70">
                  <c:v>0.33199748310836097</c:v>
                </c:pt>
                <c:pt idx="71">
                  <c:v>0.27219883443946746</c:v>
                </c:pt>
                <c:pt idx="72">
                  <c:v>0.59687785584802788</c:v>
                </c:pt>
                <c:pt idx="73">
                  <c:v>0.72213066862424924</c:v>
                </c:pt>
                <c:pt idx="74">
                  <c:v>0.77094038862005421</c:v>
                </c:pt>
                <c:pt idx="75">
                  <c:v>0.59424111222640075</c:v>
                </c:pt>
                <c:pt idx="76">
                  <c:v>0.78309038337652959</c:v>
                </c:pt>
                <c:pt idx="77">
                  <c:v>0.77329248378252868</c:v>
                </c:pt>
                <c:pt idx="78">
                  <c:v>0.85097904088450804</c:v>
                </c:pt>
                <c:pt idx="79">
                  <c:v>0.77885061948493628</c:v>
                </c:pt>
                <c:pt idx="80">
                  <c:v>0.8648294356469759</c:v>
                </c:pt>
                <c:pt idx="81">
                  <c:v>0.66943324993632902</c:v>
                </c:pt>
                <c:pt idx="82">
                  <c:v>0.80605701958081755</c:v>
                </c:pt>
                <c:pt idx="83">
                  <c:v>0.70066218220497711</c:v>
                </c:pt>
                <c:pt idx="84">
                  <c:v>0.54851009003880224</c:v>
                </c:pt>
                <c:pt idx="85">
                  <c:v>0.40703980583978788</c:v>
                </c:pt>
                <c:pt idx="86">
                  <c:v>0.60207643560203183</c:v>
                </c:pt>
                <c:pt idx="87">
                  <c:v>0.56187358612114058</c:v>
                </c:pt>
                <c:pt idx="88">
                  <c:v>0.68812266850439707</c:v>
                </c:pt>
                <c:pt idx="89">
                  <c:v>0.81794483812491592</c:v>
                </c:pt>
                <c:pt idx="90">
                  <c:v>0.44806663770243776</c:v>
                </c:pt>
                <c:pt idx="91">
                  <c:v>0.64302835997543051</c:v>
                </c:pt>
                <c:pt idx="92">
                  <c:v>0.73554659994906313</c:v>
                </c:pt>
                <c:pt idx="93">
                  <c:v>0.54957377638616289</c:v>
                </c:pt>
                <c:pt idx="94">
                  <c:v>0.63280348769269967</c:v>
                </c:pt>
                <c:pt idx="95">
                  <c:v>0.74773404845016433</c:v>
                </c:pt>
                <c:pt idx="96">
                  <c:v>0.62764236168332099</c:v>
                </c:pt>
                <c:pt idx="97">
                  <c:v>0.24849810484052182</c:v>
                </c:pt>
                <c:pt idx="98">
                  <c:v>0.43400650197006674</c:v>
                </c:pt>
                <c:pt idx="99">
                  <c:v>0.42274041558675041</c:v>
                </c:pt>
                <c:pt idx="100">
                  <c:v>0.45267344829136008</c:v>
                </c:pt>
                <c:pt idx="101">
                  <c:v>0.35922635545101772</c:v>
                </c:pt>
                <c:pt idx="102">
                  <c:v>0.43897286850739364</c:v>
                </c:pt>
                <c:pt idx="103">
                  <c:v>0.23341173650541602</c:v>
                </c:pt>
                <c:pt idx="104">
                  <c:v>0.35031985497910123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CA-4491-93E1-FACB9EBBDF2C}"/>
            </c:ext>
          </c:extLst>
        </c:ser>
        <c:ser>
          <c:idx val="1"/>
          <c:order val="1"/>
          <c:tx>
            <c:strRef>
              <c:f>'exp2-endosome8'!$L$2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'exp2-endosome8'!$J$3:$J$107</c:f>
              <c:numCache>
                <c:formatCode>General</c:formatCode>
                <c:ptCount val="10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</c:numCache>
            </c:numRef>
          </c:xVal>
          <c:yVal>
            <c:numRef>
              <c:f>'exp2-endosome8'!$L$3:$L$107</c:f>
              <c:numCache>
                <c:formatCode>General</c:formatCode>
                <c:ptCount val="105"/>
                <c:pt idx="0">
                  <c:v>0.67398400366503175</c:v>
                </c:pt>
                <c:pt idx="1">
                  <c:v>0.69123064882509011</c:v>
                </c:pt>
                <c:pt idx="2">
                  <c:v>0.48423750167026158</c:v>
                </c:pt>
                <c:pt idx="3">
                  <c:v>0.63221791665871307</c:v>
                </c:pt>
                <c:pt idx="4">
                  <c:v>0.54772653520911707</c:v>
                </c:pt>
                <c:pt idx="5">
                  <c:v>0.5470822914081741</c:v>
                </c:pt>
                <c:pt idx="6">
                  <c:v>0.82843071754442943</c:v>
                </c:pt>
                <c:pt idx="7">
                  <c:v>0.98481016282665546</c:v>
                </c:pt>
                <c:pt idx="8">
                  <c:v>0.7517800217611238</c:v>
                </c:pt>
                <c:pt idx="9">
                  <c:v>1</c:v>
                </c:pt>
                <c:pt idx="10">
                  <c:v>0.76707007463683763</c:v>
                </c:pt>
                <c:pt idx="11">
                  <c:v>0.70169125928188292</c:v>
                </c:pt>
                <c:pt idx="12">
                  <c:v>0.73234294767785901</c:v>
                </c:pt>
                <c:pt idx="13">
                  <c:v>0.94852253421650445</c:v>
                </c:pt>
                <c:pt idx="14">
                  <c:v>0.27089736003206921</c:v>
                </c:pt>
                <c:pt idx="15">
                  <c:v>0.37505488002748805</c:v>
                </c:pt>
                <c:pt idx="16">
                  <c:v>0.29905797239773219</c:v>
                </c:pt>
                <c:pt idx="17">
                  <c:v>0.14268329929180934</c:v>
                </c:pt>
                <c:pt idx="18">
                  <c:v>0.24683127493462131</c:v>
                </c:pt>
                <c:pt idx="19">
                  <c:v>1.9403668849141843E-2</c:v>
                </c:pt>
                <c:pt idx="20">
                  <c:v>0.11360165689961256</c:v>
                </c:pt>
                <c:pt idx="21">
                  <c:v>0.30248439498348806</c:v>
                </c:pt>
                <c:pt idx="22">
                  <c:v>0.33854773130738525</c:v>
                </c:pt>
                <c:pt idx="23">
                  <c:v>0.19220417279095969</c:v>
                </c:pt>
                <c:pt idx="24">
                  <c:v>6.7750586977685601E-2</c:v>
                </c:pt>
                <c:pt idx="25">
                  <c:v>0.26988565865577357</c:v>
                </c:pt>
                <c:pt idx="26">
                  <c:v>0.47943669230916069</c:v>
                </c:pt>
                <c:pt idx="27">
                  <c:v>0.46267203695573367</c:v>
                </c:pt>
                <c:pt idx="28">
                  <c:v>0.44829346975394679</c:v>
                </c:pt>
                <c:pt idx="29">
                  <c:v>0.3323104968789965</c:v>
                </c:pt>
                <c:pt idx="30">
                  <c:v>0.29847576688873212</c:v>
                </c:pt>
                <c:pt idx="31">
                  <c:v>0.36955256074980453</c:v>
                </c:pt>
                <c:pt idx="32">
                  <c:v>0.49920781873365544</c:v>
                </c:pt>
                <c:pt idx="33">
                  <c:v>0.590967224693149</c:v>
                </c:pt>
                <c:pt idx="34">
                  <c:v>0.37768912134689892</c:v>
                </c:pt>
                <c:pt idx="35">
                  <c:v>0.39949319487659174</c:v>
                </c:pt>
                <c:pt idx="36">
                  <c:v>7.9590356386126063E-2</c:v>
                </c:pt>
                <c:pt idx="37">
                  <c:v>0.17001832515700416</c:v>
                </c:pt>
                <c:pt idx="38">
                  <c:v>0.15932865023765441</c:v>
                </c:pt>
                <c:pt idx="39">
                  <c:v>0.296199438792067</c:v>
                </c:pt>
                <c:pt idx="40">
                  <c:v>0.43986103422604839</c:v>
                </c:pt>
                <c:pt idx="41">
                  <c:v>0.26191135205299021</c:v>
                </c:pt>
                <c:pt idx="42">
                  <c:v>0.34973848473858016</c:v>
                </c:pt>
                <c:pt idx="43">
                  <c:v>0.36085288334892274</c:v>
                </c:pt>
                <c:pt idx="44">
                  <c:v>0.25376524710328902</c:v>
                </c:pt>
                <c:pt idx="45">
                  <c:v>4.2133544581671074E-2</c:v>
                </c:pt>
                <c:pt idx="46">
                  <c:v>0.2145093248324966</c:v>
                </c:pt>
                <c:pt idx="47">
                  <c:v>0.35130375856605689</c:v>
                </c:pt>
                <c:pt idx="48">
                  <c:v>0.2830377765476163</c:v>
                </c:pt>
                <c:pt idx="49">
                  <c:v>0.44531563174069916</c:v>
                </c:pt>
                <c:pt idx="50">
                  <c:v>0.44061981025827013</c:v>
                </c:pt>
                <c:pt idx="51">
                  <c:v>0.2469839845763265</c:v>
                </c:pt>
                <c:pt idx="52">
                  <c:v>0.30766697844885216</c:v>
                </c:pt>
                <c:pt idx="53">
                  <c:v>0.4283075953958046</c:v>
                </c:pt>
                <c:pt idx="54">
                  <c:v>0.42991581881001034</c:v>
                </c:pt>
                <c:pt idx="55">
                  <c:v>0.31762173821749662</c:v>
                </c:pt>
                <c:pt idx="56">
                  <c:v>0.322999980911295</c:v>
                </c:pt>
                <c:pt idx="57">
                  <c:v>0.46617004218603864</c:v>
                </c:pt>
                <c:pt idx="58">
                  <c:v>0.35999389161433182</c:v>
                </c:pt>
                <c:pt idx="59">
                  <c:v>0.29338862694943402</c:v>
                </c:pt>
                <c:pt idx="60">
                  <c:v>0.24012159505220798</c:v>
                </c:pt>
                <c:pt idx="61">
                  <c:v>0.24284650772138122</c:v>
                </c:pt>
                <c:pt idx="62">
                  <c:v>0.19266707389237789</c:v>
                </c:pt>
                <c:pt idx="63">
                  <c:v>0.22496039093668249</c:v>
                </c:pt>
                <c:pt idx="64">
                  <c:v>0.15250921030026551</c:v>
                </c:pt>
                <c:pt idx="65">
                  <c:v>0.3235630977150819</c:v>
                </c:pt>
                <c:pt idx="66">
                  <c:v>0.12639586156870952</c:v>
                </c:pt>
                <c:pt idx="67">
                  <c:v>0.11736690400290149</c:v>
                </c:pt>
                <c:pt idx="68">
                  <c:v>9.0943363811632483E-2</c:v>
                </c:pt>
                <c:pt idx="69">
                  <c:v>0.15496688109645534</c:v>
                </c:pt>
                <c:pt idx="70">
                  <c:v>0.13456582739992767</c:v>
                </c:pt>
                <c:pt idx="71">
                  <c:v>6.4973180369175348E-2</c:v>
                </c:pt>
                <c:pt idx="72">
                  <c:v>0.24476492259529997</c:v>
                </c:pt>
                <c:pt idx="73">
                  <c:v>0.45538015156431916</c:v>
                </c:pt>
                <c:pt idx="74">
                  <c:v>0.49967071983507366</c:v>
                </c:pt>
                <c:pt idx="75">
                  <c:v>0.40178861167847002</c:v>
                </c:pt>
                <c:pt idx="76">
                  <c:v>0.48787390001336223</c:v>
                </c:pt>
                <c:pt idx="77">
                  <c:v>0.41009219844617961</c:v>
                </c:pt>
                <c:pt idx="78">
                  <c:v>0.48040067192242353</c:v>
                </c:pt>
                <c:pt idx="79">
                  <c:v>0.38007998167484275</c:v>
                </c:pt>
                <c:pt idx="80">
                  <c:v>0.38547731307385436</c:v>
                </c:pt>
                <c:pt idx="81">
                  <c:v>0.265752953977132</c:v>
                </c:pt>
                <c:pt idx="82">
                  <c:v>0.26572432091931247</c:v>
                </c:pt>
                <c:pt idx="83">
                  <c:v>0.28388245175329774</c:v>
                </c:pt>
                <c:pt idx="84">
                  <c:v>0.2788764388111557</c:v>
                </c:pt>
                <c:pt idx="85">
                  <c:v>0.16209174031725462</c:v>
                </c:pt>
                <c:pt idx="86">
                  <c:v>0.3622654475346937</c:v>
                </c:pt>
                <c:pt idx="87">
                  <c:v>0.35542691889209155</c:v>
                </c:pt>
                <c:pt idx="88">
                  <c:v>0.32504724454540257</c:v>
                </c:pt>
                <c:pt idx="89">
                  <c:v>0.3831866684482792</c:v>
                </c:pt>
                <c:pt idx="90">
                  <c:v>0.20761353007425482</c:v>
                </c:pt>
                <c:pt idx="91">
                  <c:v>0.30340542501002127</c:v>
                </c:pt>
                <c:pt idx="92">
                  <c:v>0.34498539714051202</c:v>
                </c:pt>
                <c:pt idx="93">
                  <c:v>0.19524404909614965</c:v>
                </c:pt>
                <c:pt idx="94">
                  <c:v>0.30704182335312191</c:v>
                </c:pt>
                <c:pt idx="95">
                  <c:v>0.53126252696279619</c:v>
                </c:pt>
                <c:pt idx="96">
                  <c:v>0.43169106839483079</c:v>
                </c:pt>
                <c:pt idx="97">
                  <c:v>2.3431385649111545E-2</c:v>
                </c:pt>
                <c:pt idx="98">
                  <c:v>0.12119418939813323</c:v>
                </c:pt>
                <c:pt idx="99">
                  <c:v>0.20187260198140802</c:v>
                </c:pt>
                <c:pt idx="100">
                  <c:v>0.22819115429400461</c:v>
                </c:pt>
                <c:pt idx="101">
                  <c:v>0.13630289957432171</c:v>
                </c:pt>
                <c:pt idx="102">
                  <c:v>8.4954282551014421E-2</c:v>
                </c:pt>
                <c:pt idx="103">
                  <c:v>7.0718880638326126E-2</c:v>
                </c:pt>
                <c:pt idx="10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CA-4491-93E1-FACB9EBBD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  <c:pt idx="105">
                  <c:v>112</c:v>
                </c:pt>
                <c:pt idx="106">
                  <c:v>113</c:v>
                </c:pt>
                <c:pt idx="107">
                  <c:v>114</c:v>
                </c:pt>
                <c:pt idx="108">
                  <c:v>115</c:v>
                </c:pt>
                <c:pt idx="109">
                  <c:v>116</c:v>
                </c:pt>
                <c:pt idx="110">
                  <c:v>117</c:v>
                </c:pt>
                <c:pt idx="111">
                  <c:v>118</c:v>
                </c:pt>
                <c:pt idx="112">
                  <c:v>119</c:v>
                </c:pt>
                <c:pt idx="113">
                  <c:v>120</c:v>
                </c:pt>
              </c:numCache>
            </c:numRef>
          </c:xVal>
          <c:yVal>
            <c:numRef>
              <c:f>'exp2-endosome9'!$K$3:$K$116</c:f>
              <c:numCache>
                <c:formatCode>General</c:formatCode>
                <c:ptCount val="114"/>
                <c:pt idx="0">
                  <c:v>3.0626009872663444E-2</c:v>
                </c:pt>
                <c:pt idx="1">
                  <c:v>8.63858047110099E-2</c:v>
                </c:pt>
                <c:pt idx="2">
                  <c:v>7.3689203812686302E-2</c:v>
                </c:pt>
                <c:pt idx="3">
                  <c:v>5.9035858817948518E-2</c:v>
                </c:pt>
                <c:pt idx="4">
                  <c:v>5.2172430661586965E-2</c:v>
                </c:pt>
                <c:pt idx="5">
                  <c:v>0.12210379638002339</c:v>
                </c:pt>
                <c:pt idx="6">
                  <c:v>0.13119079737321926</c:v>
                </c:pt>
                <c:pt idx="7">
                  <c:v>0.12980477030492582</c:v>
                </c:pt>
                <c:pt idx="8">
                  <c:v>6.3193940022828785E-2</c:v>
                </c:pt>
                <c:pt idx="9">
                  <c:v>0</c:v>
                </c:pt>
                <c:pt idx="10">
                  <c:v>9.2359803732637316E-2</c:v>
                </c:pt>
                <c:pt idx="11">
                  <c:v>4.7199039416534465E-2</c:v>
                </c:pt>
                <c:pt idx="12">
                  <c:v>0.16751656561763406</c:v>
                </c:pt>
                <c:pt idx="13">
                  <c:v>0.14606649965164026</c:v>
                </c:pt>
                <c:pt idx="14">
                  <c:v>0.21324063505240215</c:v>
                </c:pt>
                <c:pt idx="15">
                  <c:v>0.24763189492877183</c:v>
                </c:pt>
                <c:pt idx="16">
                  <c:v>0.22056360159504285</c:v>
                </c:pt>
                <c:pt idx="17">
                  <c:v>0.19339154152892865</c:v>
                </c:pt>
                <c:pt idx="18">
                  <c:v>0.2183474406676649</c:v>
                </c:pt>
                <c:pt idx="19">
                  <c:v>0.21161001497205684</c:v>
                </c:pt>
                <c:pt idx="20">
                  <c:v>0.23558013015313009</c:v>
                </c:pt>
                <c:pt idx="21">
                  <c:v>0.27731659230050831</c:v>
                </c:pt>
                <c:pt idx="22">
                  <c:v>0.23827806519515543</c:v>
                </c:pt>
                <c:pt idx="23">
                  <c:v>0.25851257801034699</c:v>
                </c:pt>
                <c:pt idx="24">
                  <c:v>0.23555048251530547</c:v>
                </c:pt>
                <c:pt idx="25">
                  <c:v>0.29555730147200515</c:v>
                </c:pt>
                <c:pt idx="26">
                  <c:v>0.23174076105486319</c:v>
                </c:pt>
                <c:pt idx="27">
                  <c:v>0.23865607257741717</c:v>
                </c:pt>
                <c:pt idx="28">
                  <c:v>0.25697831275293143</c:v>
                </c:pt>
                <c:pt idx="29">
                  <c:v>0.23953808980269495</c:v>
                </c:pt>
                <c:pt idx="30">
                  <c:v>0.18864791947701573</c:v>
                </c:pt>
                <c:pt idx="31">
                  <c:v>0.23486117493588674</c:v>
                </c:pt>
                <c:pt idx="32">
                  <c:v>0.22965060258823913</c:v>
                </c:pt>
                <c:pt idx="33">
                  <c:v>0.24689811589261662</c:v>
                </c:pt>
                <c:pt idx="34">
                  <c:v>0.22277976252242082</c:v>
                </c:pt>
                <c:pt idx="35">
                  <c:v>0.27593797714167123</c:v>
                </c:pt>
                <c:pt idx="36">
                  <c:v>0.22049689440993814</c:v>
                </c:pt>
                <c:pt idx="37">
                  <c:v>0.18248121080952842</c:v>
                </c:pt>
                <c:pt idx="38">
                  <c:v>0.16115714730428857</c:v>
                </c:pt>
                <c:pt idx="39">
                  <c:v>0.12626928949435959</c:v>
                </c:pt>
                <c:pt idx="40">
                  <c:v>0.20657732845135557</c:v>
                </c:pt>
                <c:pt idx="41">
                  <c:v>0.15689529936702304</c:v>
                </c:pt>
                <c:pt idx="42">
                  <c:v>0.16696067240842558</c:v>
                </c:pt>
                <c:pt idx="43">
                  <c:v>0.19972131220444997</c:v>
                </c:pt>
                <c:pt idx="44">
                  <c:v>0.21695400168991513</c:v>
                </c:pt>
                <c:pt idx="45">
                  <c:v>0.24637928223068825</c:v>
                </c:pt>
                <c:pt idx="46">
                  <c:v>0.18339287567263082</c:v>
                </c:pt>
                <c:pt idx="47">
                  <c:v>0.13071643516802781</c:v>
                </c:pt>
                <c:pt idx="48">
                  <c:v>0.18705435894395095</c:v>
                </c:pt>
                <c:pt idx="49">
                  <c:v>0.12841874323663241</c:v>
                </c:pt>
                <c:pt idx="50">
                  <c:v>0.16510028313494113</c:v>
                </c:pt>
                <c:pt idx="51">
                  <c:v>0.21503431714078189</c:v>
                </c:pt>
                <c:pt idx="52">
                  <c:v>0.21800649283268331</c:v>
                </c:pt>
                <c:pt idx="53">
                  <c:v>0.2256037000252005</c:v>
                </c:pt>
                <c:pt idx="54">
                  <c:v>0.19883188306971625</c:v>
                </c:pt>
                <c:pt idx="55">
                  <c:v>0.13595665515350083</c:v>
                </c:pt>
                <c:pt idx="56">
                  <c:v>0.19265035058331748</c:v>
                </c:pt>
                <c:pt idx="57">
                  <c:v>0.18182896277739063</c:v>
                </c:pt>
                <c:pt idx="58">
                  <c:v>0.2156420937161832</c:v>
                </c:pt>
                <c:pt idx="59">
                  <c:v>0.27498925273128871</c:v>
                </c:pt>
                <c:pt idx="60">
                  <c:v>0.20214500659659926</c:v>
                </c:pt>
                <c:pt idx="61">
                  <c:v>0.10414473976785894</c:v>
                </c:pt>
                <c:pt idx="62">
                  <c:v>0.25041136097481459</c:v>
                </c:pt>
                <c:pt idx="63">
                  <c:v>0.20827465571680601</c:v>
                </c:pt>
                <c:pt idx="64">
                  <c:v>0.35122815339687824</c:v>
                </c:pt>
                <c:pt idx="65">
                  <c:v>0.39312026564283498</c:v>
                </c:pt>
                <c:pt idx="66">
                  <c:v>0.28052594909500561</c:v>
                </c:pt>
                <c:pt idx="67">
                  <c:v>0.37697712684741852</c:v>
                </c:pt>
                <c:pt idx="68">
                  <c:v>0.33796824737989023</c:v>
                </c:pt>
                <c:pt idx="69">
                  <c:v>0.40666923612861172</c:v>
                </c:pt>
                <c:pt idx="70">
                  <c:v>0.25889058539260873</c:v>
                </c:pt>
                <c:pt idx="71">
                  <c:v>0.26224818037622866</c:v>
                </c:pt>
                <c:pt idx="72">
                  <c:v>0.55268385241405915</c:v>
                </c:pt>
                <c:pt idx="73">
                  <c:v>0.74016810210646511</c:v>
                </c:pt>
                <c:pt idx="74">
                  <c:v>0.78486191612683243</c:v>
                </c:pt>
                <c:pt idx="75">
                  <c:v>0.6394402525978744</c:v>
                </c:pt>
                <c:pt idx="76">
                  <c:v>0.75602217643309277</c:v>
                </c:pt>
                <c:pt idx="77">
                  <c:v>0.64604426392327186</c:v>
                </c:pt>
                <c:pt idx="78">
                  <c:v>0.72043018722483276</c:v>
                </c:pt>
                <c:pt idx="79">
                  <c:v>0.50212721801390481</c:v>
                </c:pt>
                <c:pt idx="80">
                  <c:v>0.63589735987785179</c:v>
                </c:pt>
                <c:pt idx="81">
                  <c:v>0.79280748306378723</c:v>
                </c:pt>
                <c:pt idx="82">
                  <c:v>0.78536592596984889</c:v>
                </c:pt>
                <c:pt idx="83">
                  <c:v>0.72166056419454816</c:v>
                </c:pt>
                <c:pt idx="84">
                  <c:v>0.77142412428289764</c:v>
                </c:pt>
                <c:pt idx="85">
                  <c:v>0.7340977482619071</c:v>
                </c:pt>
                <c:pt idx="86">
                  <c:v>0.76499799878444708</c:v>
                </c:pt>
                <c:pt idx="87">
                  <c:v>0.77252849879185914</c:v>
                </c:pt>
                <c:pt idx="88">
                  <c:v>0.72614476941549733</c:v>
                </c:pt>
                <c:pt idx="89">
                  <c:v>0.77939933885767665</c:v>
                </c:pt>
                <c:pt idx="90">
                  <c:v>0.75838657554959332</c:v>
                </c:pt>
                <c:pt idx="91">
                  <c:v>0.79602425176774083</c:v>
                </c:pt>
                <c:pt idx="92">
                  <c:v>0.89824189507701024</c:v>
                </c:pt>
                <c:pt idx="93">
                  <c:v>0.8900813827658286</c:v>
                </c:pt>
                <c:pt idx="94">
                  <c:v>0.82931113713514915</c:v>
                </c:pt>
                <c:pt idx="95">
                  <c:v>0.81617723357891503</c:v>
                </c:pt>
                <c:pt idx="96">
                  <c:v>0.78845669221304826</c:v>
                </c:pt>
                <c:pt idx="97">
                  <c:v>0.57373367526942298</c:v>
                </c:pt>
                <c:pt idx="98">
                  <c:v>0.61217183770883088</c:v>
                </c:pt>
                <c:pt idx="99">
                  <c:v>0.68715071376688086</c:v>
                </c:pt>
                <c:pt idx="100">
                  <c:v>0.73427563408885432</c:v>
                </c:pt>
                <c:pt idx="101">
                  <c:v>0.76750322418061334</c:v>
                </c:pt>
                <c:pt idx="102">
                  <c:v>0.85289583302450434</c:v>
                </c:pt>
                <c:pt idx="103">
                  <c:v>0.76539824189507744</c:v>
                </c:pt>
                <c:pt idx="104">
                  <c:v>0.8045850071895525</c:v>
                </c:pt>
                <c:pt idx="105">
                  <c:v>0.89239389851613626</c:v>
                </c:pt>
                <c:pt idx="106">
                  <c:v>0.83927274344416647</c:v>
                </c:pt>
                <c:pt idx="107">
                  <c:v>0.93749536755659035</c:v>
                </c:pt>
                <c:pt idx="108">
                  <c:v>0.93118783260943683</c:v>
                </c:pt>
                <c:pt idx="109">
                  <c:v>1</c:v>
                </c:pt>
                <c:pt idx="110">
                  <c:v>0.99957010925154588</c:v>
                </c:pt>
                <c:pt idx="111">
                  <c:v>0.96254762151825601</c:v>
                </c:pt>
                <c:pt idx="112">
                  <c:v>0.69865399724277011</c:v>
                </c:pt>
                <c:pt idx="113">
                  <c:v>0.84446849197290219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3E-47FE-8CA0-1830BACFEB5D}"/>
            </c:ext>
          </c:extLst>
        </c:ser>
        <c:ser>
          <c:idx val="1"/>
          <c:order val="1"/>
          <c:tx>
            <c:strRef>
              <c:f>'exp2-endosome9'!$L$2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  <c:pt idx="105">
                  <c:v>112</c:v>
                </c:pt>
                <c:pt idx="106">
                  <c:v>113</c:v>
                </c:pt>
                <c:pt idx="107">
                  <c:v>114</c:v>
                </c:pt>
                <c:pt idx="108">
                  <c:v>115</c:v>
                </c:pt>
                <c:pt idx="109">
                  <c:v>116</c:v>
                </c:pt>
                <c:pt idx="110">
                  <c:v>117</c:v>
                </c:pt>
                <c:pt idx="111">
                  <c:v>118</c:v>
                </c:pt>
                <c:pt idx="112">
                  <c:v>119</c:v>
                </c:pt>
                <c:pt idx="113">
                  <c:v>120</c:v>
                </c:pt>
              </c:numCache>
            </c:numRef>
          </c:xVal>
          <c:yVal>
            <c:numRef>
              <c:f>'exp2-endosome9'!$L$3:$L$116</c:f>
              <c:numCache>
                <c:formatCode>General</c:formatCode>
                <c:ptCount val="114"/>
                <c:pt idx="0">
                  <c:v>0.75716695678335888</c:v>
                </c:pt>
                <c:pt idx="1">
                  <c:v>0.31618958588528617</c:v>
                </c:pt>
                <c:pt idx="2">
                  <c:v>0.37744718801710619</c:v>
                </c:pt>
                <c:pt idx="3">
                  <c:v>0.56922506608213552</c:v>
                </c:pt>
                <c:pt idx="4">
                  <c:v>0.58153890787183338</c:v>
                </c:pt>
                <c:pt idx="5">
                  <c:v>0.48987277845829874</c:v>
                </c:pt>
                <c:pt idx="6">
                  <c:v>1</c:v>
                </c:pt>
                <c:pt idx="7">
                  <c:v>0.88288956224614845</c:v>
                </c:pt>
                <c:pt idx="8">
                  <c:v>0.83942578385232025</c:v>
                </c:pt>
                <c:pt idx="9">
                  <c:v>0.55574001246427329</c:v>
                </c:pt>
                <c:pt idx="10">
                  <c:v>0.60569380869490508</c:v>
                </c:pt>
                <c:pt idx="11">
                  <c:v>0.57859476070745475</c:v>
                </c:pt>
                <c:pt idx="12">
                  <c:v>0.70626759504007963</c:v>
                </c:pt>
                <c:pt idx="13">
                  <c:v>0.19417402703457734</c:v>
                </c:pt>
                <c:pt idx="14">
                  <c:v>0.27338125631272431</c:v>
                </c:pt>
                <c:pt idx="15">
                  <c:v>0.31191842348440896</c:v>
                </c:pt>
                <c:pt idx="16">
                  <c:v>0.25428190746352081</c:v>
                </c:pt>
                <c:pt idx="17">
                  <c:v>0.36050222422796735</c:v>
                </c:pt>
                <c:pt idx="18">
                  <c:v>0.3557314164141579</c:v>
                </c:pt>
                <c:pt idx="19">
                  <c:v>0.20950185889583775</c:v>
                </c:pt>
                <c:pt idx="20">
                  <c:v>0.31208497195538659</c:v>
                </c:pt>
                <c:pt idx="21">
                  <c:v>0.21168310661251197</c:v>
                </c:pt>
                <c:pt idx="22">
                  <c:v>0.24698600992843814</c:v>
                </c:pt>
                <c:pt idx="23">
                  <c:v>0.12263339995272218</c:v>
                </c:pt>
                <c:pt idx="24">
                  <c:v>0.10613435626329702</c:v>
                </c:pt>
                <c:pt idx="25">
                  <c:v>5.6105344594159216E-2</c:v>
                </c:pt>
                <c:pt idx="26">
                  <c:v>0.19280940407882602</c:v>
                </c:pt>
                <c:pt idx="27">
                  <c:v>0.22469537747405094</c:v>
                </c:pt>
                <c:pt idx="28">
                  <c:v>0.24749102787269273</c:v>
                </c:pt>
                <c:pt idx="29">
                  <c:v>0.24324135559710339</c:v>
                </c:pt>
                <c:pt idx="30">
                  <c:v>0.2217942105602477</c:v>
                </c:pt>
                <c:pt idx="31">
                  <c:v>0.18644832699374647</c:v>
                </c:pt>
                <c:pt idx="32">
                  <c:v>0.29026174972600122</c:v>
                </c:pt>
                <c:pt idx="33">
                  <c:v>0.221514838931511</c:v>
                </c:pt>
                <c:pt idx="34">
                  <c:v>0.21501407603206341</c:v>
                </c:pt>
                <c:pt idx="35">
                  <c:v>0.10755270453226748</c:v>
                </c:pt>
                <c:pt idx="36">
                  <c:v>0.1018417037371329</c:v>
                </c:pt>
                <c:pt idx="37">
                  <c:v>0.23967936733071174</c:v>
                </c:pt>
                <c:pt idx="38">
                  <c:v>0.30542840564760543</c:v>
                </c:pt>
                <c:pt idx="39">
                  <c:v>0.19194442653600724</c:v>
                </c:pt>
                <c:pt idx="40">
                  <c:v>0.20507489308662702</c:v>
                </c:pt>
                <c:pt idx="41">
                  <c:v>0.22811230739475249</c:v>
                </c:pt>
                <c:pt idx="42">
                  <c:v>0.38379752003954198</c:v>
                </c:pt>
                <c:pt idx="43">
                  <c:v>0.49017364021232301</c:v>
                </c:pt>
                <c:pt idx="44">
                  <c:v>0.4422237981647435</c:v>
                </c:pt>
                <c:pt idx="45">
                  <c:v>0.32531214406980058</c:v>
                </c:pt>
                <c:pt idx="46">
                  <c:v>0.15571207530139938</c:v>
                </c:pt>
                <c:pt idx="47">
                  <c:v>0.22644145015365458</c:v>
                </c:pt>
                <c:pt idx="48">
                  <c:v>8.2828315389078908E-2</c:v>
                </c:pt>
                <c:pt idx="49">
                  <c:v>0.30132916424902761</c:v>
                </c:pt>
                <c:pt idx="50">
                  <c:v>0.47344895020737998</c:v>
                </c:pt>
                <c:pt idx="51">
                  <c:v>0.38758515462145182</c:v>
                </c:pt>
                <c:pt idx="52">
                  <c:v>0.3103711344637145</c:v>
                </c:pt>
                <c:pt idx="53">
                  <c:v>0.43961812047364246</c:v>
                </c:pt>
                <c:pt idx="54">
                  <c:v>0.26945930844776877</c:v>
                </c:pt>
                <c:pt idx="55">
                  <c:v>0.25492661122214311</c:v>
                </c:pt>
                <c:pt idx="56">
                  <c:v>0.58079212601809505</c:v>
                </c:pt>
                <c:pt idx="57">
                  <c:v>0.48692863129392078</c:v>
                </c:pt>
                <c:pt idx="58">
                  <c:v>0.56658178067178178</c:v>
                </c:pt>
                <c:pt idx="59">
                  <c:v>0.45354909419121903</c:v>
                </c:pt>
                <c:pt idx="60">
                  <c:v>0.19046698042249591</c:v>
                </c:pt>
                <c:pt idx="61">
                  <c:v>0.16840199428362687</c:v>
                </c:pt>
                <c:pt idx="62">
                  <c:v>0.417510154084199</c:v>
                </c:pt>
                <c:pt idx="63">
                  <c:v>0.28741968065673856</c:v>
                </c:pt>
                <c:pt idx="64">
                  <c:v>0</c:v>
                </c:pt>
                <c:pt idx="65">
                  <c:v>2.8130574001246685E-2</c:v>
                </c:pt>
                <c:pt idx="66">
                  <c:v>6.9676358713171585E-2</c:v>
                </c:pt>
                <c:pt idx="67">
                  <c:v>0.1125813938495264</c:v>
                </c:pt>
                <c:pt idx="68">
                  <c:v>0.13726280274214051</c:v>
                </c:pt>
                <c:pt idx="69">
                  <c:v>0.22244965938151473</c:v>
                </c:pt>
                <c:pt idx="70">
                  <c:v>7.7036726624116536E-2</c:v>
                </c:pt>
                <c:pt idx="71">
                  <c:v>1.8443900027937433E-2</c:v>
                </c:pt>
                <c:pt idx="72">
                  <c:v>0.20244235273891673</c:v>
                </c:pt>
                <c:pt idx="73">
                  <c:v>2.2188554359272507E-2</c:v>
                </c:pt>
                <c:pt idx="74">
                  <c:v>0.10522639846990317</c:v>
                </c:pt>
                <c:pt idx="75">
                  <c:v>0.13565641587690461</c:v>
                </c:pt>
                <c:pt idx="76">
                  <c:v>0.21392345217372613</c:v>
                </c:pt>
                <c:pt idx="77">
                  <c:v>0.3459534094083771</c:v>
                </c:pt>
                <c:pt idx="78">
                  <c:v>0.19387316528055371</c:v>
                </c:pt>
                <c:pt idx="79">
                  <c:v>0.18252100659746828</c:v>
                </c:pt>
                <c:pt idx="80">
                  <c:v>0.18088238454430197</c:v>
                </c:pt>
                <c:pt idx="81">
                  <c:v>0.36394064427395673</c:v>
                </c:pt>
                <c:pt idx="82">
                  <c:v>0.18207508649775425</c:v>
                </c:pt>
                <c:pt idx="83">
                  <c:v>0.21572862269787099</c:v>
                </c:pt>
                <c:pt idx="84">
                  <c:v>0.21818386951195956</c:v>
                </c:pt>
                <c:pt idx="85">
                  <c:v>0.16060645133561136</c:v>
                </c:pt>
                <c:pt idx="86">
                  <c:v>0.16507639739539748</c:v>
                </c:pt>
                <c:pt idx="87">
                  <c:v>0.23003567360797786</c:v>
                </c:pt>
                <c:pt idx="88">
                  <c:v>0.14729331872004847</c:v>
                </c:pt>
                <c:pt idx="89">
                  <c:v>0.10856274042077727</c:v>
                </c:pt>
                <c:pt idx="90">
                  <c:v>0.2090022134829049</c:v>
                </c:pt>
                <c:pt idx="91">
                  <c:v>0.28755399393978487</c:v>
                </c:pt>
                <c:pt idx="92">
                  <c:v>0.35716588227709389</c:v>
                </c:pt>
                <c:pt idx="93">
                  <c:v>0.54375926761653037</c:v>
                </c:pt>
                <c:pt idx="94">
                  <c:v>0.56153697376055711</c:v>
                </c:pt>
                <c:pt idx="95">
                  <c:v>0.47636623471514866</c:v>
                </c:pt>
                <c:pt idx="96">
                  <c:v>0.51885221240839874</c:v>
                </c:pt>
                <c:pt idx="97">
                  <c:v>0.41968602926955118</c:v>
                </c:pt>
                <c:pt idx="98">
                  <c:v>0.37392280746996792</c:v>
                </c:pt>
                <c:pt idx="99">
                  <c:v>0.62413770872284213</c:v>
                </c:pt>
                <c:pt idx="100">
                  <c:v>0.42903423376958344</c:v>
                </c:pt>
                <c:pt idx="101">
                  <c:v>0.16350761824941487</c:v>
                </c:pt>
                <c:pt idx="102">
                  <c:v>0.27045859927363447</c:v>
                </c:pt>
                <c:pt idx="103">
                  <c:v>0.12738271764124409</c:v>
                </c:pt>
                <c:pt idx="104">
                  <c:v>9.4304042292567183E-2</c:v>
                </c:pt>
                <c:pt idx="105">
                  <c:v>0.28325059635097671</c:v>
                </c:pt>
                <c:pt idx="106">
                  <c:v>0.242000300861754</c:v>
                </c:pt>
                <c:pt idx="107">
                  <c:v>0.23872842928674251</c:v>
                </c:pt>
                <c:pt idx="108">
                  <c:v>0.17726667096469179</c:v>
                </c:pt>
                <c:pt idx="109">
                  <c:v>0.32812197795113129</c:v>
                </c:pt>
                <c:pt idx="110">
                  <c:v>0.28403498592396831</c:v>
                </c:pt>
                <c:pt idx="111">
                  <c:v>0.13250273999097426</c:v>
                </c:pt>
                <c:pt idx="112">
                  <c:v>9.8924419229364194E-2</c:v>
                </c:pt>
                <c:pt idx="113">
                  <c:v>0.20569810671996241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3E-47FE-8CA0-1830BACF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  <c:pt idx="105">
                  <c:v>112</c:v>
                </c:pt>
                <c:pt idx="106">
                  <c:v>113</c:v>
                </c:pt>
                <c:pt idx="107">
                  <c:v>114</c:v>
                </c:pt>
                <c:pt idx="108">
                  <c:v>115</c:v>
                </c:pt>
                <c:pt idx="109">
                  <c:v>116</c:v>
                </c:pt>
                <c:pt idx="110">
                  <c:v>117</c:v>
                </c:pt>
                <c:pt idx="111">
                  <c:v>118</c:v>
                </c:pt>
                <c:pt idx="112">
                  <c:v>119</c:v>
                </c:pt>
                <c:pt idx="113">
                  <c:v>120</c:v>
                </c:pt>
              </c:numCache>
            </c:numRef>
          </c:xVal>
          <c:yVal>
            <c:numRef>
              <c:f>'exp2-endosome10'!$K$3:$K$116</c:f>
              <c:numCache>
                <c:formatCode>General</c:formatCode>
                <c:ptCount val="114"/>
                <c:pt idx="0">
                  <c:v>0.19174566085163242</c:v>
                </c:pt>
                <c:pt idx="1">
                  <c:v>0.13755166706495664</c:v>
                </c:pt>
                <c:pt idx="2">
                  <c:v>0.14622553835532792</c:v>
                </c:pt>
                <c:pt idx="3">
                  <c:v>0.1295858669003303</c:v>
                </c:pt>
                <c:pt idx="4">
                  <c:v>0.17576980607702075</c:v>
                </c:pt>
                <c:pt idx="5">
                  <c:v>0.12935574378446321</c:v>
                </c:pt>
                <c:pt idx="6">
                  <c:v>5.5530478036518775E-2</c:v>
                </c:pt>
                <c:pt idx="7">
                  <c:v>8.0852871670959267E-2</c:v>
                </c:pt>
                <c:pt idx="8">
                  <c:v>0.1621128842392221</c:v>
                </c:pt>
                <c:pt idx="9">
                  <c:v>0.17669914942956019</c:v>
                </c:pt>
                <c:pt idx="10">
                  <c:v>0.12174397918270936</c:v>
                </c:pt>
                <c:pt idx="11">
                  <c:v>0.12381508722551209</c:v>
                </c:pt>
                <c:pt idx="12">
                  <c:v>6.464689378048051E-2</c:v>
                </c:pt>
                <c:pt idx="13">
                  <c:v>0</c:v>
                </c:pt>
                <c:pt idx="14">
                  <c:v>0.38490746395475472</c:v>
                </c:pt>
                <c:pt idx="15">
                  <c:v>0.25842825911862827</c:v>
                </c:pt>
                <c:pt idx="16">
                  <c:v>0.18936477169131674</c:v>
                </c:pt>
                <c:pt idx="17">
                  <c:v>0.24091234964552183</c:v>
                </c:pt>
                <c:pt idx="18">
                  <c:v>0.16170574334191903</c:v>
                </c:pt>
                <c:pt idx="19">
                  <c:v>0.24170892966198476</c:v>
                </c:pt>
                <c:pt idx="20">
                  <c:v>0.30762150057973298</c:v>
                </c:pt>
                <c:pt idx="21">
                  <c:v>0.24462087216660944</c:v>
                </c:pt>
                <c:pt idx="22">
                  <c:v>0.23312356726233199</c:v>
                </c:pt>
                <c:pt idx="23">
                  <c:v>0.26189780763477666</c:v>
                </c:pt>
                <c:pt idx="24">
                  <c:v>0.23912447005301679</c:v>
                </c:pt>
                <c:pt idx="25">
                  <c:v>0.22553835532779293</c:v>
                </c:pt>
                <c:pt idx="26">
                  <c:v>0.29298213005496432</c:v>
                </c:pt>
                <c:pt idx="27">
                  <c:v>0.32858040590177251</c:v>
                </c:pt>
                <c:pt idx="28">
                  <c:v>0.24401901170972667</c:v>
                </c:pt>
                <c:pt idx="29">
                  <c:v>0.26595151482966467</c:v>
                </c:pt>
                <c:pt idx="30">
                  <c:v>0.31205579600470923</c:v>
                </c:pt>
                <c:pt idx="31">
                  <c:v>0.30432896984502106</c:v>
                </c:pt>
                <c:pt idx="32">
                  <c:v>0.36585149978315301</c:v>
                </c:pt>
                <c:pt idx="33">
                  <c:v>0.30420505739801568</c:v>
                </c:pt>
                <c:pt idx="34">
                  <c:v>0.36560367488914275</c:v>
                </c:pt>
                <c:pt idx="35">
                  <c:v>0.25472858748661326</c:v>
                </c:pt>
                <c:pt idx="36">
                  <c:v>0.2749528690156926</c:v>
                </c:pt>
                <c:pt idx="37">
                  <c:v>0.24832939468769652</c:v>
                </c:pt>
                <c:pt idx="38">
                  <c:v>0.27297912075267944</c:v>
                </c:pt>
                <c:pt idx="39">
                  <c:v>0.20691608472071057</c:v>
                </c:pt>
                <c:pt idx="40">
                  <c:v>0.25163077631148056</c:v>
                </c:pt>
                <c:pt idx="41">
                  <c:v>0.22140499013125856</c:v>
                </c:pt>
                <c:pt idx="42">
                  <c:v>0.13090464937202959</c:v>
                </c:pt>
                <c:pt idx="43">
                  <c:v>0.37468468707681707</c:v>
                </c:pt>
                <c:pt idx="44">
                  <c:v>0.29679686324491306</c:v>
                </c:pt>
                <c:pt idx="45">
                  <c:v>0.25155111830983412</c:v>
                </c:pt>
                <c:pt idx="46">
                  <c:v>0.24941805404352874</c:v>
                </c:pt>
                <c:pt idx="47">
                  <c:v>0.21320021596169353</c:v>
                </c:pt>
                <c:pt idx="48">
                  <c:v>0.11222042254144456</c:v>
                </c:pt>
                <c:pt idx="49">
                  <c:v>0.16489206340776927</c:v>
                </c:pt>
                <c:pt idx="50">
                  <c:v>0.11748670153916961</c:v>
                </c:pt>
                <c:pt idx="51">
                  <c:v>0.17833656390784455</c:v>
                </c:pt>
                <c:pt idx="52">
                  <c:v>0.28296292362567843</c:v>
                </c:pt>
                <c:pt idx="53">
                  <c:v>0.21621836913517989</c:v>
                </c:pt>
                <c:pt idx="54">
                  <c:v>0.25351601568377519</c:v>
                </c:pt>
                <c:pt idx="55">
                  <c:v>0.29811564571661237</c:v>
                </c:pt>
                <c:pt idx="56">
                  <c:v>0.30650628855668599</c:v>
                </c:pt>
                <c:pt idx="57">
                  <c:v>0.40476000814281787</c:v>
                </c:pt>
                <c:pt idx="58">
                  <c:v>0.2530734712301852</c:v>
                </c:pt>
                <c:pt idx="59">
                  <c:v>0.31267535823973563</c:v>
                </c:pt>
                <c:pt idx="60">
                  <c:v>0.33689139074020025</c:v>
                </c:pt>
                <c:pt idx="61">
                  <c:v>0.38806723135338916</c:v>
                </c:pt>
                <c:pt idx="62">
                  <c:v>0.52417620349964167</c:v>
                </c:pt>
                <c:pt idx="63">
                  <c:v>0.35058371613428579</c:v>
                </c:pt>
                <c:pt idx="64">
                  <c:v>0.40993777824982547</c:v>
                </c:pt>
                <c:pt idx="65">
                  <c:v>0.40238796987157377</c:v>
                </c:pt>
                <c:pt idx="66">
                  <c:v>0.34963667100360268</c:v>
                </c:pt>
                <c:pt idx="67">
                  <c:v>0.34028128125470225</c:v>
                </c:pt>
                <c:pt idx="68">
                  <c:v>0.26746501686094415</c:v>
                </c:pt>
                <c:pt idx="69">
                  <c:v>0.44883743572041873</c:v>
                </c:pt>
                <c:pt idx="70">
                  <c:v>0.48552437092305917</c:v>
                </c:pt>
                <c:pt idx="71">
                  <c:v>0.42897604064328299</c:v>
                </c:pt>
                <c:pt idx="72">
                  <c:v>0.45049255197684629</c:v>
                </c:pt>
                <c:pt idx="73">
                  <c:v>0.49528690156926264</c:v>
                </c:pt>
                <c:pt idx="74">
                  <c:v>0.45168742200154016</c:v>
                </c:pt>
                <c:pt idx="75">
                  <c:v>0.51016524609897096</c:v>
                </c:pt>
                <c:pt idx="76">
                  <c:v>0.49364063620190668</c:v>
                </c:pt>
                <c:pt idx="77">
                  <c:v>0.47847906322190115</c:v>
                </c:pt>
                <c:pt idx="78">
                  <c:v>0.51855588893904414</c:v>
                </c:pt>
                <c:pt idx="79">
                  <c:v>0.47377924112477093</c:v>
                </c:pt>
                <c:pt idx="80">
                  <c:v>0.39127125319738359</c:v>
                </c:pt>
                <c:pt idx="81">
                  <c:v>0.44201340024605468</c:v>
                </c:pt>
                <c:pt idx="82">
                  <c:v>0.39301487834452964</c:v>
                </c:pt>
                <c:pt idx="83">
                  <c:v>0.4199481337900392</c:v>
                </c:pt>
                <c:pt idx="84">
                  <c:v>0.46107821530672749</c:v>
                </c:pt>
                <c:pt idx="85">
                  <c:v>0.41007054158590245</c:v>
                </c:pt>
                <c:pt idx="86">
                  <c:v>0.53570006107113488</c:v>
                </c:pt>
                <c:pt idx="87">
                  <c:v>0.45705106077905533</c:v>
                </c:pt>
                <c:pt idx="88">
                  <c:v>0.58463662674915717</c:v>
                </c:pt>
                <c:pt idx="89">
                  <c:v>0.47228344087163565</c:v>
                </c:pt>
                <c:pt idx="90">
                  <c:v>0.48047051326305745</c:v>
                </c:pt>
                <c:pt idx="91">
                  <c:v>0.53776231822486553</c:v>
                </c:pt>
                <c:pt idx="92">
                  <c:v>0.51029800943504799</c:v>
                </c:pt>
                <c:pt idx="93">
                  <c:v>0.48409052689342658</c:v>
                </c:pt>
                <c:pt idx="94">
                  <c:v>0.55959746156501433</c:v>
                </c:pt>
                <c:pt idx="95">
                  <c:v>0.51872405583140846</c:v>
                </c:pt>
                <c:pt idx="96">
                  <c:v>0.55041908959754993</c:v>
                </c:pt>
                <c:pt idx="97">
                  <c:v>0.62598798049264048</c:v>
                </c:pt>
                <c:pt idx="98">
                  <c:v>0.65696609224396585</c:v>
                </c:pt>
                <c:pt idx="99">
                  <c:v>0.71083260313498497</c:v>
                </c:pt>
                <c:pt idx="100">
                  <c:v>0.64042378056875837</c:v>
                </c:pt>
                <c:pt idx="101">
                  <c:v>0.56790844640344107</c:v>
                </c:pt>
                <c:pt idx="102">
                  <c:v>0.57308621651044866</c:v>
                </c:pt>
                <c:pt idx="103">
                  <c:v>0.49038350902348166</c:v>
                </c:pt>
                <c:pt idx="104">
                  <c:v>0.42381597231441909</c:v>
                </c:pt>
                <c:pt idx="105">
                  <c:v>0.55642884327730735</c:v>
                </c:pt>
                <c:pt idx="106">
                  <c:v>0.52965490383509006</c:v>
                </c:pt>
                <c:pt idx="107">
                  <c:v>0.58764592903357149</c:v>
                </c:pt>
                <c:pt idx="108">
                  <c:v>0.66702955311861079</c:v>
                </c:pt>
                <c:pt idx="109">
                  <c:v>0.72277245249285293</c:v>
                </c:pt>
                <c:pt idx="110">
                  <c:v>0.76144198684757902</c:v>
                </c:pt>
                <c:pt idx="111">
                  <c:v>0.93834470672579051</c:v>
                </c:pt>
                <c:pt idx="112">
                  <c:v>0.91466857845870653</c:v>
                </c:pt>
                <c:pt idx="11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CF-4702-978F-6FA48F6634B1}"/>
            </c:ext>
          </c:extLst>
        </c:ser>
        <c:ser>
          <c:idx val="1"/>
          <c:order val="1"/>
          <c:tx>
            <c:strRef>
              <c:f>'exp2-endosome10'!$L$2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'exp2-endosome10'!$J$3:$J$116</c:f>
              <c:numCache>
                <c:formatCode>General</c:formatCode>
                <c:ptCount val="1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62</c:v>
                </c:pt>
                <c:pt idx="56">
                  <c:v>63</c:v>
                </c:pt>
                <c:pt idx="57">
                  <c:v>64</c:v>
                </c:pt>
                <c:pt idx="58">
                  <c:v>65</c:v>
                </c:pt>
                <c:pt idx="59">
                  <c:v>66</c:v>
                </c:pt>
                <c:pt idx="60">
                  <c:v>67</c:v>
                </c:pt>
                <c:pt idx="61">
                  <c:v>68</c:v>
                </c:pt>
                <c:pt idx="62">
                  <c:v>69</c:v>
                </c:pt>
                <c:pt idx="63">
                  <c:v>70</c:v>
                </c:pt>
                <c:pt idx="64">
                  <c:v>71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77</c:v>
                </c:pt>
                <c:pt idx="71">
                  <c:v>78</c:v>
                </c:pt>
                <c:pt idx="72">
                  <c:v>79</c:v>
                </c:pt>
                <c:pt idx="73">
                  <c:v>80</c:v>
                </c:pt>
                <c:pt idx="74">
                  <c:v>81</c:v>
                </c:pt>
                <c:pt idx="75">
                  <c:v>82</c:v>
                </c:pt>
                <c:pt idx="76">
                  <c:v>83</c:v>
                </c:pt>
                <c:pt idx="77">
                  <c:v>84</c:v>
                </c:pt>
                <c:pt idx="78">
                  <c:v>85</c:v>
                </c:pt>
                <c:pt idx="79">
                  <c:v>86</c:v>
                </c:pt>
                <c:pt idx="80">
                  <c:v>87</c:v>
                </c:pt>
                <c:pt idx="81">
                  <c:v>88</c:v>
                </c:pt>
                <c:pt idx="82">
                  <c:v>89</c:v>
                </c:pt>
                <c:pt idx="83">
                  <c:v>90</c:v>
                </c:pt>
                <c:pt idx="84">
                  <c:v>91</c:v>
                </c:pt>
                <c:pt idx="85">
                  <c:v>92</c:v>
                </c:pt>
                <c:pt idx="86">
                  <c:v>93</c:v>
                </c:pt>
                <c:pt idx="87">
                  <c:v>94</c:v>
                </c:pt>
                <c:pt idx="88">
                  <c:v>95</c:v>
                </c:pt>
                <c:pt idx="89">
                  <c:v>96</c:v>
                </c:pt>
                <c:pt idx="90">
                  <c:v>97</c:v>
                </c:pt>
                <c:pt idx="91">
                  <c:v>98</c:v>
                </c:pt>
                <c:pt idx="92">
                  <c:v>99</c:v>
                </c:pt>
                <c:pt idx="93">
                  <c:v>100</c:v>
                </c:pt>
                <c:pt idx="94">
                  <c:v>101</c:v>
                </c:pt>
                <c:pt idx="95">
                  <c:v>102</c:v>
                </c:pt>
                <c:pt idx="96">
                  <c:v>103</c:v>
                </c:pt>
                <c:pt idx="97">
                  <c:v>104</c:v>
                </c:pt>
                <c:pt idx="98">
                  <c:v>105</c:v>
                </c:pt>
                <c:pt idx="99">
                  <c:v>106</c:v>
                </c:pt>
                <c:pt idx="100">
                  <c:v>107</c:v>
                </c:pt>
                <c:pt idx="101">
                  <c:v>108</c:v>
                </c:pt>
                <c:pt idx="102">
                  <c:v>109</c:v>
                </c:pt>
                <c:pt idx="103">
                  <c:v>110</c:v>
                </c:pt>
                <c:pt idx="104">
                  <c:v>111</c:v>
                </c:pt>
                <c:pt idx="105">
                  <c:v>112</c:v>
                </c:pt>
                <c:pt idx="106">
                  <c:v>113</c:v>
                </c:pt>
                <c:pt idx="107">
                  <c:v>114</c:v>
                </c:pt>
                <c:pt idx="108">
                  <c:v>115</c:v>
                </c:pt>
                <c:pt idx="109">
                  <c:v>116</c:v>
                </c:pt>
                <c:pt idx="110">
                  <c:v>117</c:v>
                </c:pt>
                <c:pt idx="111">
                  <c:v>118</c:v>
                </c:pt>
                <c:pt idx="112">
                  <c:v>119</c:v>
                </c:pt>
                <c:pt idx="113">
                  <c:v>120</c:v>
                </c:pt>
              </c:numCache>
            </c:numRef>
          </c:xVal>
          <c:yVal>
            <c:numRef>
              <c:f>'exp2-endosome10'!$L$3:$L$116</c:f>
              <c:numCache>
                <c:formatCode>General</c:formatCode>
                <c:ptCount val="114"/>
                <c:pt idx="0">
                  <c:v>0.539588684611364</c:v>
                </c:pt>
                <c:pt idx="1">
                  <c:v>0.50988944283008342</c:v>
                </c:pt>
                <c:pt idx="2">
                  <c:v>0.49402249363467216</c:v>
                </c:pt>
                <c:pt idx="3">
                  <c:v>0.57606636802554034</c:v>
                </c:pt>
                <c:pt idx="4">
                  <c:v>0.50990630462519093</c:v>
                </c:pt>
                <c:pt idx="5">
                  <c:v>0.45185676467116698</c:v>
                </c:pt>
                <c:pt idx="6">
                  <c:v>0.66069571766610247</c:v>
                </c:pt>
                <c:pt idx="7">
                  <c:v>0.36091548306232657</c:v>
                </c:pt>
                <c:pt idx="8">
                  <c:v>0.61647284969957916</c:v>
                </c:pt>
                <c:pt idx="9">
                  <c:v>0.68321745533029454</c:v>
                </c:pt>
                <c:pt idx="10">
                  <c:v>0.48250588757679136</c:v>
                </c:pt>
                <c:pt idx="11">
                  <c:v>0.43801885148692943</c:v>
                </c:pt>
                <c:pt idx="12">
                  <c:v>0.68703384162277914</c:v>
                </c:pt>
                <c:pt idx="13">
                  <c:v>0.76956670807174177</c:v>
                </c:pt>
                <c:pt idx="14">
                  <c:v>0.46594198418363614</c:v>
                </c:pt>
                <c:pt idx="15">
                  <c:v>0.35247334431223548</c:v>
                </c:pt>
                <c:pt idx="16">
                  <c:v>0.58077642945868035</c:v>
                </c:pt>
                <c:pt idx="17">
                  <c:v>0.49741733504948943</c:v>
                </c:pt>
                <c:pt idx="18">
                  <c:v>0.45526284728272176</c:v>
                </c:pt>
                <c:pt idx="19">
                  <c:v>0.40502031846310382</c:v>
                </c:pt>
                <c:pt idx="20">
                  <c:v>0.43758044481415459</c:v>
                </c:pt>
                <c:pt idx="21">
                  <c:v>0.46671200616017605</c:v>
                </c:pt>
                <c:pt idx="22">
                  <c:v>0.42088164706014564</c:v>
                </c:pt>
                <c:pt idx="23">
                  <c:v>0.2853690203859105</c:v>
                </c:pt>
                <c:pt idx="24">
                  <c:v>0.38610700495174738</c:v>
                </c:pt>
                <c:pt idx="25">
                  <c:v>0.25592270553123092</c:v>
                </c:pt>
                <c:pt idx="26">
                  <c:v>0.5387455948560288</c:v>
                </c:pt>
                <c:pt idx="27">
                  <c:v>0.32606215257676358</c:v>
                </c:pt>
                <c:pt idx="28">
                  <c:v>0.3263038383066264</c:v>
                </c:pt>
                <c:pt idx="29">
                  <c:v>0.2090300533394788</c:v>
                </c:pt>
                <c:pt idx="30">
                  <c:v>0.17960622087827491</c:v>
                </c:pt>
                <c:pt idx="31">
                  <c:v>0.2521681458208041</c:v>
                </c:pt>
                <c:pt idx="32">
                  <c:v>0.29784674876487388</c:v>
                </c:pt>
                <c:pt idx="33">
                  <c:v>0.34245181742048314</c:v>
                </c:pt>
                <c:pt idx="34">
                  <c:v>0.23568855140318229</c:v>
                </c:pt>
                <c:pt idx="35">
                  <c:v>0.35404711185552801</c:v>
                </c:pt>
                <c:pt idx="36">
                  <c:v>0.36692390271868358</c:v>
                </c:pt>
                <c:pt idx="37">
                  <c:v>0.21612324848103323</c:v>
                </c:pt>
                <c:pt idx="38">
                  <c:v>0.34079374090165654</c:v>
                </c:pt>
                <c:pt idx="39">
                  <c:v>0</c:v>
                </c:pt>
                <c:pt idx="40">
                  <c:v>0.14025641169758901</c:v>
                </c:pt>
                <c:pt idx="41">
                  <c:v>5.5340411540212582E-2</c:v>
                </c:pt>
                <c:pt idx="42">
                  <c:v>0.11076513205595863</c:v>
                </c:pt>
                <c:pt idx="43">
                  <c:v>7.9694464272666951E-2</c:v>
                </c:pt>
                <c:pt idx="44">
                  <c:v>0.31957036146068091</c:v>
                </c:pt>
                <c:pt idx="45">
                  <c:v>0.11144522445859634</c:v>
                </c:pt>
                <c:pt idx="46">
                  <c:v>0.11593046195697979</c:v>
                </c:pt>
                <c:pt idx="47">
                  <c:v>0.189942501278686</c:v>
                </c:pt>
                <c:pt idx="48">
                  <c:v>0.17685774827588147</c:v>
                </c:pt>
                <c:pt idx="49">
                  <c:v>7.016755003737718E-2</c:v>
                </c:pt>
                <c:pt idx="50">
                  <c:v>0.29650342575470606</c:v>
                </c:pt>
                <c:pt idx="51">
                  <c:v>0.34689771073028458</c:v>
                </c:pt>
                <c:pt idx="52">
                  <c:v>0.30750855736101668</c:v>
                </c:pt>
                <c:pt idx="53">
                  <c:v>0.30273104874744955</c:v>
                </c:pt>
                <c:pt idx="54">
                  <c:v>0.58481763968592138</c:v>
                </c:pt>
                <c:pt idx="55">
                  <c:v>0.64765030885188002</c:v>
                </c:pt>
                <c:pt idx="56">
                  <c:v>0.47619395560851374</c:v>
                </c:pt>
                <c:pt idx="57">
                  <c:v>0.71343379216151348</c:v>
                </c:pt>
                <c:pt idx="58">
                  <c:v>0.58391272334852773</c:v>
                </c:pt>
                <c:pt idx="59">
                  <c:v>0.82123124827869154</c:v>
                </c:pt>
                <c:pt idx="60">
                  <c:v>0.5075006885233001</c:v>
                </c:pt>
                <c:pt idx="61">
                  <c:v>0.64776834141762729</c:v>
                </c:pt>
                <c:pt idx="62">
                  <c:v>0.63295244411720097</c:v>
                </c:pt>
                <c:pt idx="63">
                  <c:v>0.55783876751518968</c:v>
                </c:pt>
                <c:pt idx="64">
                  <c:v>0.43222401456859078</c:v>
                </c:pt>
                <c:pt idx="65">
                  <c:v>0.54271935790284276</c:v>
                </c:pt>
                <c:pt idx="66">
                  <c:v>0.66484933986072148</c:v>
                </c:pt>
                <c:pt idx="67">
                  <c:v>0.5330744111018062</c:v>
                </c:pt>
                <c:pt idx="68">
                  <c:v>0.87079930529404115</c:v>
                </c:pt>
                <c:pt idx="69">
                  <c:v>0.97183518157343052</c:v>
                </c:pt>
                <c:pt idx="70">
                  <c:v>0.56442610880354271</c:v>
                </c:pt>
                <c:pt idx="71">
                  <c:v>0.64955007110056939</c:v>
                </c:pt>
                <c:pt idx="72">
                  <c:v>0.75761731593945481</c:v>
                </c:pt>
                <c:pt idx="73">
                  <c:v>0.85098669604366117</c:v>
                </c:pt>
                <c:pt idx="74">
                  <c:v>0.78846315978799064</c:v>
                </c:pt>
                <c:pt idx="75">
                  <c:v>0.93173783280968103</c:v>
                </c:pt>
                <c:pt idx="76">
                  <c:v>0.91756268372330907</c:v>
                </c:pt>
                <c:pt idx="77">
                  <c:v>0.63941613224143845</c:v>
                </c:pt>
                <c:pt idx="78">
                  <c:v>0.62727001916624081</c:v>
                </c:pt>
                <c:pt idx="79">
                  <c:v>0.6786816324465903</c:v>
                </c:pt>
                <c:pt idx="80">
                  <c:v>0.75803886081712213</c:v>
                </c:pt>
                <c:pt idx="81">
                  <c:v>0.66858141717767261</c:v>
                </c:pt>
                <c:pt idx="82">
                  <c:v>0.79787204145753365</c:v>
                </c:pt>
                <c:pt idx="83">
                  <c:v>0.65140486856230739</c:v>
                </c:pt>
                <c:pt idx="84">
                  <c:v>0.6813233136799739</c:v>
                </c:pt>
                <c:pt idx="85">
                  <c:v>0.94811625645666242</c:v>
                </c:pt>
                <c:pt idx="86">
                  <c:v>0.67311161946300746</c:v>
                </c:pt>
                <c:pt idx="87">
                  <c:v>0.63123254101631654</c:v>
                </c:pt>
                <c:pt idx="88">
                  <c:v>0.7704154184254457</c:v>
                </c:pt>
                <c:pt idx="89">
                  <c:v>0.99663888217539598</c:v>
                </c:pt>
                <c:pt idx="90">
                  <c:v>0.87096230264673935</c:v>
                </c:pt>
                <c:pt idx="91">
                  <c:v>0.66885120589937996</c:v>
                </c:pt>
                <c:pt idx="92">
                  <c:v>0.68257670711623952</c:v>
                </c:pt>
                <c:pt idx="93">
                  <c:v>0.85752907254506283</c:v>
                </c:pt>
                <c:pt idx="94">
                  <c:v>0.80054182568276244</c:v>
                </c:pt>
                <c:pt idx="95">
                  <c:v>0.86824193303619102</c:v>
                </c:pt>
                <c:pt idx="96">
                  <c:v>1</c:v>
                </c:pt>
                <c:pt idx="97">
                  <c:v>0.58949959812721686</c:v>
                </c:pt>
                <c:pt idx="98">
                  <c:v>0.54472029092217122</c:v>
                </c:pt>
                <c:pt idx="99">
                  <c:v>0.71784596188110161</c:v>
                </c:pt>
                <c:pt idx="100">
                  <c:v>0.78450625853628364</c:v>
                </c:pt>
                <c:pt idx="101">
                  <c:v>0.77536716558844854</c:v>
                </c:pt>
                <c:pt idx="102">
                  <c:v>0.61940118144977707</c:v>
                </c:pt>
                <c:pt idx="103">
                  <c:v>0.7067509007008882</c:v>
                </c:pt>
                <c:pt idx="104">
                  <c:v>0.79803503881023186</c:v>
                </c:pt>
                <c:pt idx="105">
                  <c:v>0.65063484658576753</c:v>
                </c:pt>
                <c:pt idx="106">
                  <c:v>0.79650623605389015</c:v>
                </c:pt>
                <c:pt idx="107">
                  <c:v>0.68721932136895303</c:v>
                </c:pt>
                <c:pt idx="108">
                  <c:v>0.83568742728350842</c:v>
                </c:pt>
                <c:pt idx="109">
                  <c:v>0.90565263577960475</c:v>
                </c:pt>
                <c:pt idx="110">
                  <c:v>0.5801244400478871</c:v>
                </c:pt>
                <c:pt idx="111">
                  <c:v>0.67273503937229162</c:v>
                </c:pt>
                <c:pt idx="112">
                  <c:v>0.79886126677046077</c:v>
                </c:pt>
                <c:pt idx="113">
                  <c:v>0.62471826750675885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CF-4702-978F-6FA48F66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'exp1-endosome3'!$J$3:$J$158</c:f>
              <c:numCache>
                <c:formatCode>General</c:formatCode>
                <c:ptCount val="156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53</c:v>
                </c:pt>
                <c:pt idx="25">
                  <c:v>54</c:v>
                </c:pt>
                <c:pt idx="26">
                  <c:v>55</c:v>
                </c:pt>
                <c:pt idx="27">
                  <c:v>56</c:v>
                </c:pt>
                <c:pt idx="28">
                  <c:v>57</c:v>
                </c:pt>
                <c:pt idx="29">
                  <c:v>58</c:v>
                </c:pt>
                <c:pt idx="30">
                  <c:v>59</c:v>
                </c:pt>
                <c:pt idx="31">
                  <c:v>60</c:v>
                </c:pt>
                <c:pt idx="32">
                  <c:v>61</c:v>
                </c:pt>
                <c:pt idx="33">
                  <c:v>62</c:v>
                </c:pt>
                <c:pt idx="34">
                  <c:v>63</c:v>
                </c:pt>
                <c:pt idx="35">
                  <c:v>64</c:v>
                </c:pt>
                <c:pt idx="36">
                  <c:v>65</c:v>
                </c:pt>
                <c:pt idx="37">
                  <c:v>66</c:v>
                </c:pt>
                <c:pt idx="38">
                  <c:v>67</c:v>
                </c:pt>
                <c:pt idx="39">
                  <c:v>68</c:v>
                </c:pt>
                <c:pt idx="40">
                  <c:v>69</c:v>
                </c:pt>
                <c:pt idx="41">
                  <c:v>70</c:v>
                </c:pt>
                <c:pt idx="42">
                  <c:v>71</c:v>
                </c:pt>
                <c:pt idx="43">
                  <c:v>72</c:v>
                </c:pt>
                <c:pt idx="44">
                  <c:v>73</c:v>
                </c:pt>
                <c:pt idx="45">
                  <c:v>74</c:v>
                </c:pt>
                <c:pt idx="46">
                  <c:v>75</c:v>
                </c:pt>
                <c:pt idx="47">
                  <c:v>76</c:v>
                </c:pt>
                <c:pt idx="48">
                  <c:v>77</c:v>
                </c:pt>
                <c:pt idx="49">
                  <c:v>78</c:v>
                </c:pt>
                <c:pt idx="50">
                  <c:v>79</c:v>
                </c:pt>
                <c:pt idx="51">
                  <c:v>80</c:v>
                </c:pt>
                <c:pt idx="52">
                  <c:v>81</c:v>
                </c:pt>
                <c:pt idx="53">
                  <c:v>82</c:v>
                </c:pt>
                <c:pt idx="54">
                  <c:v>83</c:v>
                </c:pt>
                <c:pt idx="55">
                  <c:v>84</c:v>
                </c:pt>
                <c:pt idx="56">
                  <c:v>85</c:v>
                </c:pt>
                <c:pt idx="57">
                  <c:v>86</c:v>
                </c:pt>
                <c:pt idx="58">
                  <c:v>87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91</c:v>
                </c:pt>
                <c:pt idx="63">
                  <c:v>92</c:v>
                </c:pt>
                <c:pt idx="64">
                  <c:v>93</c:v>
                </c:pt>
                <c:pt idx="65">
                  <c:v>94</c:v>
                </c:pt>
              </c:numCache>
            </c:numRef>
          </c:xVal>
          <c:yVal>
            <c:numRef>
              <c:f>'exp1-endosome3'!$K$3:$K$158</c:f>
              <c:numCache>
                <c:formatCode>General</c:formatCode>
                <c:ptCount val="156"/>
                <c:pt idx="0">
                  <c:v>8.8149861722296344E-2</c:v>
                </c:pt>
                <c:pt idx="1">
                  <c:v>7.026942410380381E-2</c:v>
                </c:pt>
                <c:pt idx="2">
                  <c:v>0.13951263632094318</c:v>
                </c:pt>
                <c:pt idx="3">
                  <c:v>0.14843546170838176</c:v>
                </c:pt>
                <c:pt idx="4">
                  <c:v>0.1542622580140191</c:v>
                </c:pt>
                <c:pt idx="5">
                  <c:v>3.6369645000260555E-2</c:v>
                </c:pt>
                <c:pt idx="6">
                  <c:v>0.10336910580418458</c:v>
                </c:pt>
                <c:pt idx="7">
                  <c:v>6.4790496234324091E-2</c:v>
                </c:pt>
                <c:pt idx="8">
                  <c:v>0.10863931261196982</c:v>
                </c:pt>
                <c:pt idx="9">
                  <c:v>4.6301288852556077E-2</c:v>
                </c:pt>
                <c:pt idx="10">
                  <c:v>0</c:v>
                </c:pt>
                <c:pt idx="11">
                  <c:v>5.74678656532095E-2</c:v>
                </c:pt>
                <c:pt idx="12">
                  <c:v>0.19184944254083061</c:v>
                </c:pt>
                <c:pt idx="13">
                  <c:v>0.29831457742681688</c:v>
                </c:pt>
                <c:pt idx="14">
                  <c:v>0.45628163428591317</c:v>
                </c:pt>
                <c:pt idx="15">
                  <c:v>0.29867983928478248</c:v>
                </c:pt>
                <c:pt idx="16">
                  <c:v>0.52505522411423977</c:v>
                </c:pt>
                <c:pt idx="17">
                  <c:v>0.30814186074826466</c:v>
                </c:pt>
                <c:pt idx="18">
                  <c:v>0.33384933818030055</c:v>
                </c:pt>
                <c:pt idx="19">
                  <c:v>0.55370218983180519</c:v>
                </c:pt>
                <c:pt idx="20">
                  <c:v>0.64466978588697743</c:v>
                </c:pt>
                <c:pt idx="21">
                  <c:v>0.72822778425199586</c:v>
                </c:pt>
                <c:pt idx="22">
                  <c:v>0.65934983389282154</c:v>
                </c:pt>
                <c:pt idx="23">
                  <c:v>0.76875445706433798</c:v>
                </c:pt>
                <c:pt idx="24">
                  <c:v>0.90492755639816957</c:v>
                </c:pt>
                <c:pt idx="25">
                  <c:v>0.87932443949698191</c:v>
                </c:pt>
                <c:pt idx="26">
                  <c:v>0.93470509453324724</c:v>
                </c:pt>
                <c:pt idx="27">
                  <c:v>1</c:v>
                </c:pt>
                <c:pt idx="28">
                  <c:v>0.59897726679769692</c:v>
                </c:pt>
                <c:pt idx="29">
                  <c:v>0.71373906388603825</c:v>
                </c:pt>
                <c:pt idx="30">
                  <c:v>0.60497799732141277</c:v>
                </c:pt>
                <c:pt idx="31">
                  <c:v>0.56754735359087194</c:v>
                </c:pt>
                <c:pt idx="32">
                  <c:v>0.53371714817455995</c:v>
                </c:pt>
                <c:pt idx="33">
                  <c:v>0.37581966500269548</c:v>
                </c:pt>
                <c:pt idx="34">
                  <c:v>0.38239437844607149</c:v>
                </c:pt>
                <c:pt idx="35">
                  <c:v>0.43577478997443125</c:v>
                </c:pt>
                <c:pt idx="36">
                  <c:v>0.36026994590645811</c:v>
                </c:pt>
                <c:pt idx="37">
                  <c:v>0.36847964099977348</c:v>
                </c:pt>
                <c:pt idx="38">
                  <c:v>0.31407301758474926</c:v>
                </c:pt>
                <c:pt idx="39">
                  <c:v>0.24912598055415408</c:v>
                </c:pt>
                <c:pt idx="40">
                  <c:v>0.30942897396204744</c:v>
                </c:pt>
                <c:pt idx="41">
                  <c:v>0.44544553249960844</c:v>
                </c:pt>
                <c:pt idx="42">
                  <c:v>0.46456090306645986</c:v>
                </c:pt>
                <c:pt idx="43">
                  <c:v>0.4238602960360387</c:v>
                </c:pt>
                <c:pt idx="44">
                  <c:v>0.28834814673090647</c:v>
                </c:pt>
                <c:pt idx="45">
                  <c:v>0.47685805228462597</c:v>
                </c:pt>
                <c:pt idx="46">
                  <c:v>0.44885464317395135</c:v>
                </c:pt>
                <c:pt idx="47">
                  <c:v>0.45835145148105</c:v>
                </c:pt>
                <c:pt idx="48">
                  <c:v>0.58226218844033195</c:v>
                </c:pt>
                <c:pt idx="49">
                  <c:v>0.48558955003217746</c:v>
                </c:pt>
                <c:pt idx="50">
                  <c:v>0.29744490633642306</c:v>
                </c:pt>
                <c:pt idx="51">
                  <c:v>0.39469152766423704</c:v>
                </c:pt>
                <c:pt idx="52">
                  <c:v>0.5123058459290698</c:v>
                </c:pt>
                <c:pt idx="53">
                  <c:v>0.36567930008870603</c:v>
                </c:pt>
                <c:pt idx="54">
                  <c:v>0.36107004330962011</c:v>
                </c:pt>
                <c:pt idx="55">
                  <c:v>0.34444193206129442</c:v>
                </c:pt>
                <c:pt idx="56">
                  <c:v>0.52832518741411949</c:v>
                </c:pt>
                <c:pt idx="57">
                  <c:v>0.49870419007531352</c:v>
                </c:pt>
                <c:pt idx="58">
                  <c:v>0.29921903536082611</c:v>
                </c:pt>
                <c:pt idx="59">
                  <c:v>0.44064494808063548</c:v>
                </c:pt>
                <c:pt idx="60">
                  <c:v>0.29429669698919847</c:v>
                </c:pt>
                <c:pt idx="61">
                  <c:v>0.33398848555476268</c:v>
                </c:pt>
                <c:pt idx="62">
                  <c:v>0.41533751935018165</c:v>
                </c:pt>
                <c:pt idx="63">
                  <c:v>0.38509035882629167</c:v>
                </c:pt>
                <c:pt idx="64">
                  <c:v>0.39415233158819341</c:v>
                </c:pt>
                <c:pt idx="65">
                  <c:v>0.41516358513210305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1C-4F73-A5DF-B136BFC57851}"/>
            </c:ext>
          </c:extLst>
        </c:ser>
        <c:ser>
          <c:idx val="1"/>
          <c:order val="1"/>
          <c:tx>
            <c:strRef>
              <c:f>'exp1-endosome3'!$L$2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'exp1-endosome3'!$J$3:$J$158</c:f>
              <c:numCache>
                <c:formatCode>General</c:formatCode>
                <c:ptCount val="156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53</c:v>
                </c:pt>
                <c:pt idx="25">
                  <c:v>54</c:v>
                </c:pt>
                <c:pt idx="26">
                  <c:v>55</c:v>
                </c:pt>
                <c:pt idx="27">
                  <c:v>56</c:v>
                </c:pt>
                <c:pt idx="28">
                  <c:v>57</c:v>
                </c:pt>
                <c:pt idx="29">
                  <c:v>58</c:v>
                </c:pt>
                <c:pt idx="30">
                  <c:v>59</c:v>
                </c:pt>
                <c:pt idx="31">
                  <c:v>60</c:v>
                </c:pt>
                <c:pt idx="32">
                  <c:v>61</c:v>
                </c:pt>
                <c:pt idx="33">
                  <c:v>62</c:v>
                </c:pt>
                <c:pt idx="34">
                  <c:v>63</c:v>
                </c:pt>
                <c:pt idx="35">
                  <c:v>64</c:v>
                </c:pt>
                <c:pt idx="36">
                  <c:v>65</c:v>
                </c:pt>
                <c:pt idx="37">
                  <c:v>66</c:v>
                </c:pt>
                <c:pt idx="38">
                  <c:v>67</c:v>
                </c:pt>
                <c:pt idx="39">
                  <c:v>68</c:v>
                </c:pt>
                <c:pt idx="40">
                  <c:v>69</c:v>
                </c:pt>
                <c:pt idx="41">
                  <c:v>70</c:v>
                </c:pt>
                <c:pt idx="42">
                  <c:v>71</c:v>
                </c:pt>
                <c:pt idx="43">
                  <c:v>72</c:v>
                </c:pt>
                <c:pt idx="44">
                  <c:v>73</c:v>
                </c:pt>
                <c:pt idx="45">
                  <c:v>74</c:v>
                </c:pt>
                <c:pt idx="46">
                  <c:v>75</c:v>
                </c:pt>
                <c:pt idx="47">
                  <c:v>76</c:v>
                </c:pt>
                <c:pt idx="48">
                  <c:v>77</c:v>
                </c:pt>
                <c:pt idx="49">
                  <c:v>78</c:v>
                </c:pt>
                <c:pt idx="50">
                  <c:v>79</c:v>
                </c:pt>
                <c:pt idx="51">
                  <c:v>80</c:v>
                </c:pt>
                <c:pt idx="52">
                  <c:v>81</c:v>
                </c:pt>
                <c:pt idx="53">
                  <c:v>82</c:v>
                </c:pt>
                <c:pt idx="54">
                  <c:v>83</c:v>
                </c:pt>
                <c:pt idx="55">
                  <c:v>84</c:v>
                </c:pt>
                <c:pt idx="56">
                  <c:v>85</c:v>
                </c:pt>
                <c:pt idx="57">
                  <c:v>86</c:v>
                </c:pt>
                <c:pt idx="58">
                  <c:v>87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91</c:v>
                </c:pt>
                <c:pt idx="63">
                  <c:v>92</c:v>
                </c:pt>
                <c:pt idx="64">
                  <c:v>93</c:v>
                </c:pt>
                <c:pt idx="65">
                  <c:v>94</c:v>
                </c:pt>
              </c:numCache>
            </c:numRef>
          </c:xVal>
          <c:yVal>
            <c:numRef>
              <c:f>'exp1-endosome3'!$L$3:$L$158</c:f>
              <c:numCache>
                <c:formatCode>General</c:formatCode>
                <c:ptCount val="156"/>
                <c:pt idx="0">
                  <c:v>0.35967824907636875</c:v>
                </c:pt>
                <c:pt idx="1">
                  <c:v>0.13613618294907176</c:v>
                </c:pt>
                <c:pt idx="2">
                  <c:v>0.79376139924238853</c:v>
                </c:pt>
                <c:pt idx="3">
                  <c:v>0.78186721538917214</c:v>
                </c:pt>
                <c:pt idx="4">
                  <c:v>0.38066064942555583</c:v>
                </c:pt>
                <c:pt idx="5">
                  <c:v>0.44430934231242813</c:v>
                </c:pt>
                <c:pt idx="6">
                  <c:v>0.27531216386849278</c:v>
                </c:pt>
                <c:pt idx="7">
                  <c:v>0.54265849818391521</c:v>
                </c:pt>
                <c:pt idx="8">
                  <c:v>0.64867729816520858</c:v>
                </c:pt>
                <c:pt idx="9">
                  <c:v>0.6582175871798468</c:v>
                </c:pt>
                <c:pt idx="10">
                  <c:v>0.47656237821322184</c:v>
                </c:pt>
                <c:pt idx="11">
                  <c:v>0.51102901058473216</c:v>
                </c:pt>
                <c:pt idx="12">
                  <c:v>0.60183323200673478</c:v>
                </c:pt>
                <c:pt idx="13">
                  <c:v>0.6639542315546616</c:v>
                </c:pt>
                <c:pt idx="14">
                  <c:v>0.48401378041746523</c:v>
                </c:pt>
                <c:pt idx="15">
                  <c:v>0.8052814541146387</c:v>
                </c:pt>
                <c:pt idx="16">
                  <c:v>0.66492073142215768</c:v>
                </c:pt>
                <c:pt idx="17">
                  <c:v>0.28857815398525311</c:v>
                </c:pt>
                <c:pt idx="18">
                  <c:v>0</c:v>
                </c:pt>
                <c:pt idx="19">
                  <c:v>0.65517778920949654</c:v>
                </c:pt>
                <c:pt idx="20">
                  <c:v>0.88493974964535649</c:v>
                </c:pt>
                <c:pt idx="21">
                  <c:v>0.38290542331135308</c:v>
                </c:pt>
                <c:pt idx="22">
                  <c:v>0.6149901011707114</c:v>
                </c:pt>
                <c:pt idx="23">
                  <c:v>0.53572152332850065</c:v>
                </c:pt>
                <c:pt idx="24">
                  <c:v>0.74771235716846673</c:v>
                </c:pt>
                <c:pt idx="25">
                  <c:v>0.13273784470529526</c:v>
                </c:pt>
                <c:pt idx="26">
                  <c:v>0.37292865048558826</c:v>
                </c:pt>
                <c:pt idx="27">
                  <c:v>0.62671280924098538</c:v>
                </c:pt>
                <c:pt idx="28">
                  <c:v>0.31171179597499543</c:v>
                </c:pt>
                <c:pt idx="29">
                  <c:v>0.36946795741165045</c:v>
                </c:pt>
                <c:pt idx="30">
                  <c:v>0.52169168654226894</c:v>
                </c:pt>
                <c:pt idx="31">
                  <c:v>0.4446367051707738</c:v>
                </c:pt>
                <c:pt idx="32">
                  <c:v>0.71578668412601865</c:v>
                </c:pt>
                <c:pt idx="33">
                  <c:v>0.47350699153533093</c:v>
                </c:pt>
                <c:pt idx="34">
                  <c:v>0.21258320472649614</c:v>
                </c:pt>
                <c:pt idx="35">
                  <c:v>0.60262825609128678</c:v>
                </c:pt>
                <c:pt idx="36">
                  <c:v>0.51224492977287184</c:v>
                </c:pt>
                <c:pt idx="37">
                  <c:v>0.43841681086221179</c:v>
                </c:pt>
                <c:pt idx="38">
                  <c:v>0.65031411245693593</c:v>
                </c:pt>
                <c:pt idx="39">
                  <c:v>0.72760292444153474</c:v>
                </c:pt>
                <c:pt idx="40">
                  <c:v>0.76337900824642579</c:v>
                </c:pt>
                <c:pt idx="41">
                  <c:v>0.76638762880169531</c:v>
                </c:pt>
                <c:pt idx="42">
                  <c:v>0.8672153891720833</c:v>
                </c:pt>
                <c:pt idx="43">
                  <c:v>0.66666666666666696</c:v>
                </c:pt>
                <c:pt idx="44">
                  <c:v>0.27847667149916649</c:v>
                </c:pt>
                <c:pt idx="45">
                  <c:v>0.870395485510296</c:v>
                </c:pt>
                <c:pt idx="46">
                  <c:v>0.70609050803597806</c:v>
                </c:pt>
                <c:pt idx="47">
                  <c:v>0.60205147391229763</c:v>
                </c:pt>
                <c:pt idx="48">
                  <c:v>0.84174344105130261</c:v>
                </c:pt>
                <c:pt idx="49">
                  <c:v>0.90135465868524789</c:v>
                </c:pt>
                <c:pt idx="50">
                  <c:v>0.45882242903240794</c:v>
                </c:pt>
                <c:pt idx="51">
                  <c:v>0.75195248561941674</c:v>
                </c:pt>
                <c:pt idx="52">
                  <c:v>1</c:v>
                </c:pt>
                <c:pt idx="53">
                  <c:v>0.26143821415766355</c:v>
                </c:pt>
                <c:pt idx="54">
                  <c:v>0.59715661974465628</c:v>
                </c:pt>
                <c:pt idx="55">
                  <c:v>0.40031800963382136</c:v>
                </c:pt>
                <c:pt idx="56">
                  <c:v>0.75943506523874083</c:v>
                </c:pt>
                <c:pt idx="57">
                  <c:v>0.77550702271274674</c:v>
                </c:pt>
                <c:pt idx="58">
                  <c:v>0.41617172520226264</c:v>
                </c:pt>
                <c:pt idx="59">
                  <c:v>0.48705357838781543</c:v>
                </c:pt>
                <c:pt idx="60">
                  <c:v>0.3583999750580677</c:v>
                </c:pt>
                <c:pt idx="61">
                  <c:v>0.3818609799061557</c:v>
                </c:pt>
                <c:pt idx="62">
                  <c:v>0.34536781555441193</c:v>
                </c:pt>
                <c:pt idx="63">
                  <c:v>0.30019174110274438</c:v>
                </c:pt>
                <c:pt idx="64">
                  <c:v>0.5413334580429936</c:v>
                </c:pt>
                <c:pt idx="65">
                  <c:v>0.15574677703471493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1C-4F73-A5DF-B136BFC5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'exp2-endosome11'!$J$3:$J$43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xVal>
          <c:yVal>
            <c:numRef>
              <c:f>'exp2-endosome11'!$K$3:$K$43</c:f>
              <c:numCache>
                <c:formatCode>General</c:formatCode>
                <c:ptCount val="41"/>
                <c:pt idx="0">
                  <c:v>0.24826793208309239</c:v>
                </c:pt>
                <c:pt idx="1">
                  <c:v>0.26057188884414001</c:v>
                </c:pt>
                <c:pt idx="2">
                  <c:v>0.35193518826571407</c:v>
                </c:pt>
                <c:pt idx="3">
                  <c:v>0.25751924682040778</c:v>
                </c:pt>
                <c:pt idx="4">
                  <c:v>0.43809206955120922</c:v>
                </c:pt>
                <c:pt idx="5">
                  <c:v>0.67716121802167795</c:v>
                </c:pt>
                <c:pt idx="6">
                  <c:v>0.741284210894955</c:v>
                </c:pt>
                <c:pt idx="7">
                  <c:v>0.91330613388432647</c:v>
                </c:pt>
                <c:pt idx="8">
                  <c:v>0.83921390090295156</c:v>
                </c:pt>
                <c:pt idx="9">
                  <c:v>0.81176930664752189</c:v>
                </c:pt>
                <c:pt idx="10">
                  <c:v>0.68809936554074946</c:v>
                </c:pt>
                <c:pt idx="11">
                  <c:v>0.72655798560647145</c:v>
                </c:pt>
                <c:pt idx="12">
                  <c:v>0.86396189742422413</c:v>
                </c:pt>
                <c:pt idx="13">
                  <c:v>1</c:v>
                </c:pt>
                <c:pt idx="14">
                  <c:v>0.735394888137888</c:v>
                </c:pt>
                <c:pt idx="15">
                  <c:v>0.60681620526828817</c:v>
                </c:pt>
                <c:pt idx="16">
                  <c:v>0.63571416064017938</c:v>
                </c:pt>
                <c:pt idx="17">
                  <c:v>0.5660170317579829</c:v>
                </c:pt>
                <c:pt idx="18">
                  <c:v>0.5446018432587969</c:v>
                </c:pt>
                <c:pt idx="19">
                  <c:v>0.53421235415316859</c:v>
                </c:pt>
                <c:pt idx="20">
                  <c:v>0.59824195836032856</c:v>
                </c:pt>
                <c:pt idx="21">
                  <c:v>0.55075382163932085</c:v>
                </c:pt>
                <c:pt idx="22">
                  <c:v>0.33537037361303257</c:v>
                </c:pt>
                <c:pt idx="23">
                  <c:v>0.21000192614123828</c:v>
                </c:pt>
                <c:pt idx="24">
                  <c:v>0.28827913872302663</c:v>
                </c:pt>
                <c:pt idx="25">
                  <c:v>0.55650889818884341</c:v>
                </c:pt>
                <c:pt idx="26">
                  <c:v>0.33475167370000009</c:v>
                </c:pt>
                <c:pt idx="27">
                  <c:v>0.28686079835635908</c:v>
                </c:pt>
                <c:pt idx="28">
                  <c:v>0.37171607510783472</c:v>
                </c:pt>
                <c:pt idx="29">
                  <c:v>0.35912611555680085</c:v>
                </c:pt>
                <c:pt idx="30">
                  <c:v>0.23863722588967259</c:v>
                </c:pt>
                <c:pt idx="31">
                  <c:v>0.24899753103713931</c:v>
                </c:pt>
                <c:pt idx="32">
                  <c:v>6.2570406299065351E-2</c:v>
                </c:pt>
                <c:pt idx="33">
                  <c:v>0.36514968452141228</c:v>
                </c:pt>
                <c:pt idx="34">
                  <c:v>0.2022331564785467</c:v>
                </c:pt>
                <c:pt idx="35">
                  <c:v>0.13798759098098937</c:v>
                </c:pt>
                <c:pt idx="36">
                  <c:v>0.15648438366398726</c:v>
                </c:pt>
                <c:pt idx="37">
                  <c:v>0.19854430416688534</c:v>
                </c:pt>
                <c:pt idx="38">
                  <c:v>0.1587082012759225</c:v>
                </c:pt>
                <c:pt idx="39">
                  <c:v>6.0264873604277132E-2</c:v>
                </c:pt>
                <c:pt idx="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12-400E-8269-48D2D2673837}"/>
            </c:ext>
          </c:extLst>
        </c:ser>
        <c:ser>
          <c:idx val="1"/>
          <c:order val="1"/>
          <c:tx>
            <c:strRef>
              <c:f>'exp2-endosome11'!$L$2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'exp2-endosome11'!$J$3:$J$43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xVal>
          <c:yVal>
            <c:numRef>
              <c:f>'exp2-endosome11'!$L$3:$L$43</c:f>
              <c:numCache>
                <c:formatCode>General</c:formatCode>
                <c:ptCount val="41"/>
                <c:pt idx="0">
                  <c:v>0</c:v>
                </c:pt>
                <c:pt idx="1">
                  <c:v>0.34084846239347899</c:v>
                </c:pt>
                <c:pt idx="2">
                  <c:v>0.55281585772508335</c:v>
                </c:pt>
                <c:pt idx="3">
                  <c:v>0.24905520563171568</c:v>
                </c:pt>
                <c:pt idx="4">
                  <c:v>0.84253427195257513</c:v>
                </c:pt>
                <c:pt idx="5">
                  <c:v>0.34475731752500938</c:v>
                </c:pt>
                <c:pt idx="6">
                  <c:v>0.53273434605409398</c:v>
                </c:pt>
                <c:pt idx="7">
                  <c:v>0.25392738051130026</c:v>
                </c:pt>
                <c:pt idx="8">
                  <c:v>0.54536865505742893</c:v>
                </c:pt>
                <c:pt idx="9">
                  <c:v>0.60277880696554276</c:v>
                </c:pt>
                <c:pt idx="10">
                  <c:v>0.35609484994442336</c:v>
                </c:pt>
                <c:pt idx="11">
                  <c:v>0.64188588366061483</c:v>
                </c:pt>
                <c:pt idx="12">
                  <c:v>0.80040755835494737</c:v>
                </c:pt>
                <c:pt idx="13">
                  <c:v>0.87373101148573595</c:v>
                </c:pt>
                <c:pt idx="14">
                  <c:v>0.52928862541682131</c:v>
                </c:pt>
                <c:pt idx="15">
                  <c:v>0.5353278992219348</c:v>
                </c:pt>
                <c:pt idx="16">
                  <c:v>0.5854946276398667</c:v>
                </c:pt>
                <c:pt idx="17">
                  <c:v>0.76934049648017855</c:v>
                </c:pt>
                <c:pt idx="18">
                  <c:v>0.29844386809929618</c:v>
                </c:pt>
                <c:pt idx="19">
                  <c:v>0.54286772878844058</c:v>
                </c:pt>
                <c:pt idx="20">
                  <c:v>0.60038903297517565</c:v>
                </c:pt>
                <c:pt idx="21">
                  <c:v>1</c:v>
                </c:pt>
                <c:pt idx="22">
                  <c:v>0.73406817339755548</c:v>
                </c:pt>
                <c:pt idx="23">
                  <c:v>0.43236383845868931</c:v>
                </c:pt>
                <c:pt idx="24">
                  <c:v>0.71980363097443512</c:v>
                </c:pt>
                <c:pt idx="25">
                  <c:v>0.84840681733975565</c:v>
                </c:pt>
                <c:pt idx="26">
                  <c:v>0.80025935531678438</c:v>
                </c:pt>
                <c:pt idx="27">
                  <c:v>0.70637273064097883</c:v>
                </c:pt>
                <c:pt idx="28">
                  <c:v>0.40246387550944823</c:v>
                </c:pt>
                <c:pt idx="29">
                  <c:v>0.56120785476102319</c:v>
                </c:pt>
                <c:pt idx="30">
                  <c:v>0.55472397184142286</c:v>
                </c:pt>
                <c:pt idx="31">
                  <c:v>0.4479066320859586</c:v>
                </c:pt>
                <c:pt idx="32">
                  <c:v>0.60188958873656906</c:v>
                </c:pt>
                <c:pt idx="33">
                  <c:v>0.74357169321971139</c:v>
                </c:pt>
                <c:pt idx="34">
                  <c:v>0.51637643571693248</c:v>
                </c:pt>
                <c:pt idx="35">
                  <c:v>0.51722860318636543</c:v>
                </c:pt>
                <c:pt idx="36">
                  <c:v>0.34742497221193164</c:v>
                </c:pt>
                <c:pt idx="37">
                  <c:v>0.65057428677287954</c:v>
                </c:pt>
                <c:pt idx="38">
                  <c:v>0.28421637643571657</c:v>
                </c:pt>
                <c:pt idx="39">
                  <c:v>0.26063356798814397</c:v>
                </c:pt>
                <c:pt idx="40">
                  <c:v>0.50596517228603299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12-400E-8269-48D2D2673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'exp2-endosome12'!$J$3:$J$43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xVal>
          <c:yVal>
            <c:numRef>
              <c:f>'exp2-endosome12'!$K$3:$K$43</c:f>
              <c:numCache>
                <c:formatCode>General</c:formatCode>
                <c:ptCount val="41"/>
                <c:pt idx="0">
                  <c:v>0.25256556106359535</c:v>
                </c:pt>
                <c:pt idx="1">
                  <c:v>0.26951211605000863</c:v>
                </c:pt>
                <c:pt idx="2">
                  <c:v>0.16927103288515824</c:v>
                </c:pt>
                <c:pt idx="3">
                  <c:v>0.20433713918573976</c:v>
                </c:pt>
                <c:pt idx="4">
                  <c:v>0.17943896587700636</c:v>
                </c:pt>
                <c:pt idx="5">
                  <c:v>0.18791519059716708</c:v>
                </c:pt>
                <c:pt idx="6">
                  <c:v>0.14592899540822044</c:v>
                </c:pt>
                <c:pt idx="7">
                  <c:v>0</c:v>
                </c:pt>
                <c:pt idx="8">
                  <c:v>3.2814424907604473E-2</c:v>
                </c:pt>
                <c:pt idx="9">
                  <c:v>2.0400704976687507E-2</c:v>
                </c:pt>
                <c:pt idx="10">
                  <c:v>3.9840613966319174E-2</c:v>
                </c:pt>
                <c:pt idx="11">
                  <c:v>0.102304142032761</c:v>
                </c:pt>
                <c:pt idx="12">
                  <c:v>5.3209235430383472E-2</c:v>
                </c:pt>
                <c:pt idx="13">
                  <c:v>0.19000772173461963</c:v>
                </c:pt>
                <c:pt idx="14">
                  <c:v>0.32490229942646964</c:v>
                </c:pt>
                <c:pt idx="15">
                  <c:v>0.29805895632799084</c:v>
                </c:pt>
                <c:pt idx="16">
                  <c:v>0.29859535163364775</c:v>
                </c:pt>
                <c:pt idx="17">
                  <c:v>0.25505891506681339</c:v>
                </c:pt>
                <c:pt idx="18">
                  <c:v>0.3435818238619282</c:v>
                </c:pt>
                <c:pt idx="19">
                  <c:v>0.35243529363222142</c:v>
                </c:pt>
                <c:pt idx="20">
                  <c:v>0.30635834743090218</c:v>
                </c:pt>
                <c:pt idx="21">
                  <c:v>0.55739724493224319</c:v>
                </c:pt>
                <c:pt idx="22">
                  <c:v>0.55087208445573532</c:v>
                </c:pt>
                <c:pt idx="23">
                  <c:v>0.57614160836069339</c:v>
                </c:pt>
                <c:pt idx="24">
                  <c:v>0.54223081502614157</c:v>
                </c:pt>
                <c:pt idx="25">
                  <c:v>0.84002452092825874</c:v>
                </c:pt>
                <c:pt idx="26">
                  <c:v>0.73678905517798277</c:v>
                </c:pt>
                <c:pt idx="27">
                  <c:v>0.62972219438730115</c:v>
                </c:pt>
                <c:pt idx="28">
                  <c:v>0.75130120070026107</c:v>
                </c:pt>
                <c:pt idx="29">
                  <c:v>0.78407436443050693</c:v>
                </c:pt>
                <c:pt idx="30">
                  <c:v>0.88113244248486566</c:v>
                </c:pt>
                <c:pt idx="31">
                  <c:v>0.90183376461087761</c:v>
                </c:pt>
                <c:pt idx="32">
                  <c:v>1</c:v>
                </c:pt>
                <c:pt idx="33">
                  <c:v>0.66225368550730601</c:v>
                </c:pt>
                <c:pt idx="34">
                  <c:v>0.66172907910946577</c:v>
                </c:pt>
                <c:pt idx="35">
                  <c:v>0.42441247030668849</c:v>
                </c:pt>
                <c:pt idx="36">
                  <c:v>0.62910917118083587</c:v>
                </c:pt>
                <c:pt idx="37">
                  <c:v>0.52155307071576329</c:v>
                </c:pt>
                <c:pt idx="38">
                  <c:v>0.74481140694720305</c:v>
                </c:pt>
                <c:pt idx="39">
                  <c:v>0.64136374085622794</c:v>
                </c:pt>
                <c:pt idx="40">
                  <c:v>0.62846667570482928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0A-4C90-AE46-A56504791958}"/>
            </c:ext>
          </c:extLst>
        </c:ser>
        <c:ser>
          <c:idx val="1"/>
          <c:order val="1"/>
          <c:tx>
            <c:strRef>
              <c:f>'exp2-endosome12'!$L$2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'exp2-endosome12'!$J$3:$J$43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xVal>
          <c:yVal>
            <c:numRef>
              <c:f>'exp2-endosome12'!$L$3:$L$43</c:f>
              <c:numCache>
                <c:formatCode>General</c:formatCode>
                <c:ptCount val="41"/>
                <c:pt idx="0">
                  <c:v>0.59080854828830087</c:v>
                </c:pt>
                <c:pt idx="1">
                  <c:v>0.35362077179609464</c:v>
                </c:pt>
                <c:pt idx="2">
                  <c:v>0.4582113931804272</c:v>
                </c:pt>
                <c:pt idx="3">
                  <c:v>0</c:v>
                </c:pt>
                <c:pt idx="4">
                  <c:v>0.97207854080174294</c:v>
                </c:pt>
                <c:pt idx="5">
                  <c:v>0.86850881372082023</c:v>
                </c:pt>
                <c:pt idx="6">
                  <c:v>0.3702953787517872</c:v>
                </c:pt>
                <c:pt idx="7">
                  <c:v>7.5529163547267783E-2</c:v>
                </c:pt>
                <c:pt idx="8">
                  <c:v>0.40051385013271806</c:v>
                </c:pt>
                <c:pt idx="9">
                  <c:v>0.39639624310896493</c:v>
                </c:pt>
                <c:pt idx="10">
                  <c:v>0.76854624651194525</c:v>
                </c:pt>
                <c:pt idx="11">
                  <c:v>0.95101408834138867</c:v>
                </c:pt>
                <c:pt idx="12">
                  <c:v>0.51788266521472837</c:v>
                </c:pt>
                <c:pt idx="13">
                  <c:v>0.73819165589056202</c:v>
                </c:pt>
                <c:pt idx="14">
                  <c:v>0.39763833117811215</c:v>
                </c:pt>
                <c:pt idx="15">
                  <c:v>0.49212209895868886</c:v>
                </c:pt>
                <c:pt idx="16">
                  <c:v>0.65451235282107201</c:v>
                </c:pt>
                <c:pt idx="17">
                  <c:v>1</c:v>
                </c:pt>
                <c:pt idx="18">
                  <c:v>0.69953379160144391</c:v>
                </c:pt>
                <c:pt idx="19">
                  <c:v>0.40454638263118514</c:v>
                </c:pt>
                <c:pt idx="20">
                  <c:v>0.64200639760430289</c:v>
                </c:pt>
                <c:pt idx="21">
                  <c:v>0.59172735316137015</c:v>
                </c:pt>
                <c:pt idx="22">
                  <c:v>0.68571768869529792</c:v>
                </c:pt>
                <c:pt idx="23">
                  <c:v>0.69303409786973491</c:v>
                </c:pt>
                <c:pt idx="24">
                  <c:v>0.47864629415367915</c:v>
                </c:pt>
                <c:pt idx="25">
                  <c:v>0.73565643503709344</c:v>
                </c:pt>
                <c:pt idx="26">
                  <c:v>0.72497107466140454</c:v>
                </c:pt>
                <c:pt idx="27">
                  <c:v>0.38778670115020858</c:v>
                </c:pt>
                <c:pt idx="28">
                  <c:v>0.56775335193629717</c:v>
                </c:pt>
                <c:pt idx="29">
                  <c:v>0.61136255359695169</c:v>
                </c:pt>
                <c:pt idx="30">
                  <c:v>0.72529435785748442</c:v>
                </c:pt>
                <c:pt idx="31">
                  <c:v>0.66638875655073893</c:v>
                </c:pt>
                <c:pt idx="32">
                  <c:v>0.61151568774246345</c:v>
                </c:pt>
                <c:pt idx="33">
                  <c:v>0.69238753147757515</c:v>
                </c:pt>
                <c:pt idx="34">
                  <c:v>0.62873477165997516</c:v>
                </c:pt>
                <c:pt idx="35">
                  <c:v>0.54847546450690932</c:v>
                </c:pt>
                <c:pt idx="36">
                  <c:v>0.43777649220717424</c:v>
                </c:pt>
                <c:pt idx="37">
                  <c:v>0.71350302865310167</c:v>
                </c:pt>
                <c:pt idx="38">
                  <c:v>0.81659633839243273</c:v>
                </c:pt>
                <c:pt idx="39">
                  <c:v>0.76337371537466947</c:v>
                </c:pt>
                <c:pt idx="40">
                  <c:v>0.47369495678214274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0A-4C90-AE46-A56504791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912415"/>
        <c:axId val="567912831"/>
      </c:scatterChart>
      <c:valAx>
        <c:axId val="567912415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831"/>
        <c:crosses val="autoZero"/>
        <c:crossBetween val="midCat"/>
        <c:majorUnit val="10"/>
      </c:valAx>
      <c:valAx>
        <c:axId val="5679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91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'exp2-aligned'!$AG$48:$AG$135</c:f>
              <c:numCache>
                <c:formatCode>General</c:formatCode>
                <c:ptCount val="88"/>
                <c:pt idx="0">
                  <c:v>-45</c:v>
                </c:pt>
                <c:pt idx="1">
                  <c:v>-44</c:v>
                </c:pt>
                <c:pt idx="2">
                  <c:v>-43</c:v>
                </c:pt>
                <c:pt idx="3">
                  <c:v>-42</c:v>
                </c:pt>
                <c:pt idx="4">
                  <c:v>-41</c:v>
                </c:pt>
                <c:pt idx="5">
                  <c:v>-40</c:v>
                </c:pt>
                <c:pt idx="6">
                  <c:v>-39</c:v>
                </c:pt>
                <c:pt idx="7">
                  <c:v>-38</c:v>
                </c:pt>
                <c:pt idx="8">
                  <c:v>-37</c:v>
                </c:pt>
                <c:pt idx="9">
                  <c:v>-36</c:v>
                </c:pt>
                <c:pt idx="10">
                  <c:v>-35</c:v>
                </c:pt>
                <c:pt idx="11">
                  <c:v>-34</c:v>
                </c:pt>
                <c:pt idx="12">
                  <c:v>-33</c:v>
                </c:pt>
                <c:pt idx="13">
                  <c:v>-32</c:v>
                </c:pt>
                <c:pt idx="14">
                  <c:v>-31</c:v>
                </c:pt>
                <c:pt idx="15">
                  <c:v>-30</c:v>
                </c:pt>
                <c:pt idx="16">
                  <c:v>-29</c:v>
                </c:pt>
                <c:pt idx="17">
                  <c:v>-28</c:v>
                </c:pt>
                <c:pt idx="18">
                  <c:v>-27</c:v>
                </c:pt>
                <c:pt idx="19">
                  <c:v>-26</c:v>
                </c:pt>
                <c:pt idx="20">
                  <c:v>-25</c:v>
                </c:pt>
                <c:pt idx="21">
                  <c:v>-24</c:v>
                </c:pt>
                <c:pt idx="22">
                  <c:v>-23</c:v>
                </c:pt>
                <c:pt idx="23">
                  <c:v>-22</c:v>
                </c:pt>
                <c:pt idx="24">
                  <c:v>-21</c:v>
                </c:pt>
                <c:pt idx="25">
                  <c:v>-20</c:v>
                </c:pt>
                <c:pt idx="26">
                  <c:v>-19</c:v>
                </c:pt>
                <c:pt idx="27">
                  <c:v>-18</c:v>
                </c:pt>
                <c:pt idx="28">
                  <c:v>-17</c:v>
                </c:pt>
                <c:pt idx="29">
                  <c:v>-16</c:v>
                </c:pt>
                <c:pt idx="30">
                  <c:v>-15</c:v>
                </c:pt>
                <c:pt idx="31">
                  <c:v>-14</c:v>
                </c:pt>
                <c:pt idx="32">
                  <c:v>-13</c:v>
                </c:pt>
                <c:pt idx="33">
                  <c:v>-12</c:v>
                </c:pt>
                <c:pt idx="34">
                  <c:v>-11</c:v>
                </c:pt>
                <c:pt idx="35">
                  <c:v>-10</c:v>
                </c:pt>
                <c:pt idx="36">
                  <c:v>-9</c:v>
                </c:pt>
                <c:pt idx="37">
                  <c:v>-8</c:v>
                </c:pt>
                <c:pt idx="38">
                  <c:v>-7</c:v>
                </c:pt>
                <c:pt idx="39">
                  <c:v>-6</c:v>
                </c:pt>
                <c:pt idx="40">
                  <c:v>-5</c:v>
                </c:pt>
                <c:pt idx="41">
                  <c:v>-4</c:v>
                </c:pt>
                <c:pt idx="42">
                  <c:v>-3</c:v>
                </c:pt>
                <c:pt idx="43">
                  <c:v>-2</c:v>
                </c:pt>
                <c:pt idx="44">
                  <c:v>-1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  <c:pt idx="58">
                  <c:v>13</c:v>
                </c:pt>
                <c:pt idx="59">
                  <c:v>14</c:v>
                </c:pt>
                <c:pt idx="60">
                  <c:v>15</c:v>
                </c:pt>
                <c:pt idx="61">
                  <c:v>16</c:v>
                </c:pt>
                <c:pt idx="62">
                  <c:v>17</c:v>
                </c:pt>
                <c:pt idx="63">
                  <c:v>18</c:v>
                </c:pt>
                <c:pt idx="64">
                  <c:v>19</c:v>
                </c:pt>
                <c:pt idx="65">
                  <c:v>20</c:v>
                </c:pt>
                <c:pt idx="66">
                  <c:v>21</c:v>
                </c:pt>
                <c:pt idx="67">
                  <c:v>22</c:v>
                </c:pt>
                <c:pt idx="68">
                  <c:v>23</c:v>
                </c:pt>
                <c:pt idx="69">
                  <c:v>24</c:v>
                </c:pt>
                <c:pt idx="70">
                  <c:v>25</c:v>
                </c:pt>
                <c:pt idx="71">
                  <c:v>26</c:v>
                </c:pt>
                <c:pt idx="72">
                  <c:v>27</c:v>
                </c:pt>
                <c:pt idx="73">
                  <c:v>28</c:v>
                </c:pt>
                <c:pt idx="74">
                  <c:v>29</c:v>
                </c:pt>
                <c:pt idx="75">
                  <c:v>30</c:v>
                </c:pt>
                <c:pt idx="76">
                  <c:v>31</c:v>
                </c:pt>
                <c:pt idx="77">
                  <c:v>32</c:v>
                </c:pt>
                <c:pt idx="78">
                  <c:v>33</c:v>
                </c:pt>
                <c:pt idx="79">
                  <c:v>34</c:v>
                </c:pt>
                <c:pt idx="80">
                  <c:v>35</c:v>
                </c:pt>
                <c:pt idx="81">
                  <c:v>36</c:v>
                </c:pt>
                <c:pt idx="82">
                  <c:v>37</c:v>
                </c:pt>
                <c:pt idx="83">
                  <c:v>38</c:v>
                </c:pt>
                <c:pt idx="84">
                  <c:v>39</c:v>
                </c:pt>
                <c:pt idx="85">
                  <c:v>40</c:v>
                </c:pt>
                <c:pt idx="86">
                  <c:v>41</c:v>
                </c:pt>
                <c:pt idx="87">
                  <c:v>42</c:v>
                </c:pt>
              </c:numCache>
            </c:numRef>
          </c:xVal>
          <c:yVal>
            <c:numRef>
              <c:f>'exp2-aligned'!$AH$48:$AH$135</c:f>
              <c:numCache>
                <c:formatCode>General</c:formatCode>
                <c:ptCount val="88"/>
                <c:pt idx="0">
                  <c:v>0.21252203482541895</c:v>
                </c:pt>
                <c:pt idx="1">
                  <c:v>0.23602125774293908</c:v>
                </c:pt>
                <c:pt idx="2">
                  <c:v>0.23287956030078072</c:v>
                </c:pt>
                <c:pt idx="3">
                  <c:v>0.29111977525930227</c:v>
                </c:pt>
                <c:pt idx="4">
                  <c:v>0.28416912643031528</c:v>
                </c:pt>
                <c:pt idx="5">
                  <c:v>0.28813405601929881</c:v>
                </c:pt>
                <c:pt idx="6">
                  <c:v>0.27682440353968002</c:v>
                </c:pt>
                <c:pt idx="7">
                  <c:v>0.28053351913134444</c:v>
                </c:pt>
                <c:pt idx="8">
                  <c:v>0.23360408578332115</c:v>
                </c:pt>
                <c:pt idx="9">
                  <c:v>0.26403819743509638</c:v>
                </c:pt>
                <c:pt idx="10">
                  <c:v>0.23046267189378319</c:v>
                </c:pt>
                <c:pt idx="11">
                  <c:v>0.22478169229513079</c:v>
                </c:pt>
                <c:pt idx="12">
                  <c:v>0.2429077571889981</c:v>
                </c:pt>
                <c:pt idx="13">
                  <c:v>0.24543346603904212</c:v>
                </c:pt>
                <c:pt idx="14">
                  <c:v>0.26662398165243706</c:v>
                </c:pt>
                <c:pt idx="15">
                  <c:v>0.24663335186981272</c:v>
                </c:pt>
                <c:pt idx="16">
                  <c:v>0.2451402471463783</c:v>
                </c:pt>
                <c:pt idx="17">
                  <c:v>0.20649492340994757</c:v>
                </c:pt>
                <c:pt idx="18">
                  <c:v>0.19024518452415962</c:v>
                </c:pt>
                <c:pt idx="19">
                  <c:v>0.23359925050773053</c:v>
                </c:pt>
                <c:pt idx="20">
                  <c:v>0.21475828891227752</c:v>
                </c:pt>
                <c:pt idx="21">
                  <c:v>0.21955026254146398</c:v>
                </c:pt>
                <c:pt idx="22">
                  <c:v>0.18855365477304381</c:v>
                </c:pt>
                <c:pt idx="23">
                  <c:v>0.18424165893826117</c:v>
                </c:pt>
                <c:pt idx="24">
                  <c:v>0.19380928324457417</c:v>
                </c:pt>
                <c:pt idx="25">
                  <c:v>0.22368012078037186</c:v>
                </c:pt>
                <c:pt idx="26">
                  <c:v>0.24594929298108029</c:v>
                </c:pt>
                <c:pt idx="27">
                  <c:v>0.27609042788135335</c:v>
                </c:pt>
                <c:pt idx="28">
                  <c:v>0.23442919245571187</c:v>
                </c:pt>
                <c:pt idx="29">
                  <c:v>0.27399184336634547</c:v>
                </c:pt>
                <c:pt idx="30">
                  <c:v>0.17781914997905995</c:v>
                </c:pt>
                <c:pt idx="31">
                  <c:v>0.21853347949638427</c:v>
                </c:pt>
                <c:pt idx="32">
                  <c:v>0.23193259746919059</c:v>
                </c:pt>
                <c:pt idx="33">
                  <c:v>0.22977607700686611</c:v>
                </c:pt>
                <c:pt idx="34">
                  <c:v>0.25452678421023783</c:v>
                </c:pt>
                <c:pt idx="35">
                  <c:v>0.31443854438590763</c:v>
                </c:pt>
                <c:pt idx="36">
                  <c:v>0.34181905949797697</c:v>
                </c:pt>
                <c:pt idx="37">
                  <c:v>0.37697384463887701</c:v>
                </c:pt>
                <c:pt idx="38">
                  <c:v>0.35839800267689248</c:v>
                </c:pt>
                <c:pt idx="39">
                  <c:v>0.37384751660293475</c:v>
                </c:pt>
                <c:pt idx="40">
                  <c:v>0.37513270217437039</c:v>
                </c:pt>
                <c:pt idx="41">
                  <c:v>0.31428378328672779</c:v>
                </c:pt>
                <c:pt idx="42">
                  <c:v>0.32704123906424415</c:v>
                </c:pt>
                <c:pt idx="43">
                  <c:v>0.34578274858944641</c:v>
                </c:pt>
                <c:pt idx="44">
                  <c:v>0.39456693006693744</c:v>
                </c:pt>
                <c:pt idx="45">
                  <c:v>0.51033444572737374</c:v>
                </c:pt>
                <c:pt idx="46">
                  <c:v>0.60306359718679126</c:v>
                </c:pt>
                <c:pt idx="47">
                  <c:v>0.62414569941074571</c:v>
                </c:pt>
                <c:pt idx="48">
                  <c:v>0.68260997360377074</c:v>
                </c:pt>
                <c:pt idx="49">
                  <c:v>0.71974681547803654</c:v>
                </c:pt>
                <c:pt idx="50">
                  <c:v>0.77451567922662734</c:v>
                </c:pt>
                <c:pt idx="51">
                  <c:v>0.72914166120708079</c:v>
                </c:pt>
                <c:pt idx="52">
                  <c:v>0.68746120097395791</c:v>
                </c:pt>
                <c:pt idx="53">
                  <c:v>0.67696900778408053</c:v>
                </c:pt>
                <c:pt idx="54">
                  <c:v>0.68591950703750171</c:v>
                </c:pt>
                <c:pt idx="55">
                  <c:v>0.68369451685425142</c:v>
                </c:pt>
                <c:pt idx="56">
                  <c:v>0.71015256099895341</c:v>
                </c:pt>
                <c:pt idx="57">
                  <c:v>0.65817735701539382</c:v>
                </c:pt>
                <c:pt idx="58">
                  <c:v>0.65122001117543926</c:v>
                </c:pt>
                <c:pt idx="59">
                  <c:v>0.60723208113996996</c:v>
                </c:pt>
                <c:pt idx="60">
                  <c:v>0.65003005321385288</c:v>
                </c:pt>
                <c:pt idx="61">
                  <c:v>0.59675983427715307</c:v>
                </c:pt>
                <c:pt idx="62">
                  <c:v>0.60313478501498585</c:v>
                </c:pt>
                <c:pt idx="63">
                  <c:v>0.63806429070687165</c:v>
                </c:pt>
                <c:pt idx="64">
                  <c:v>0.67756659841243561</c:v>
                </c:pt>
                <c:pt idx="65">
                  <c:v>0.65647244255199622</c:v>
                </c:pt>
                <c:pt idx="66">
                  <c:v>0.63038737203345863</c:v>
                </c:pt>
                <c:pt idx="67">
                  <c:v>0.57427348861435346</c:v>
                </c:pt>
                <c:pt idx="68">
                  <c:v>0.58113403089950655</c:v>
                </c:pt>
                <c:pt idx="69">
                  <c:v>0.58386306935179344</c:v>
                </c:pt>
                <c:pt idx="70">
                  <c:v>0.61165480975329067</c:v>
                </c:pt>
                <c:pt idx="71">
                  <c:v>0.60531644286517017</c:v>
                </c:pt>
                <c:pt idx="72">
                  <c:v>0.5641130725975132</c:v>
                </c:pt>
                <c:pt idx="73">
                  <c:v>0.61764501356740475</c:v>
                </c:pt>
                <c:pt idx="74">
                  <c:v>0.52610446019731227</c:v>
                </c:pt>
                <c:pt idx="75">
                  <c:v>0.5326915244799113</c:v>
                </c:pt>
                <c:pt idx="76">
                  <c:v>0.46821194220964951</c:v>
                </c:pt>
                <c:pt idx="77">
                  <c:v>0.56516956612736469</c:v>
                </c:pt>
                <c:pt idx="78">
                  <c:v>0.59563992746513594</c:v>
                </c:pt>
                <c:pt idx="79">
                  <c:v>0.5188476773448033</c:v>
                </c:pt>
                <c:pt idx="80">
                  <c:v>0.64868827267427409</c:v>
                </c:pt>
                <c:pt idx="81">
                  <c:v>0.60785532337436943</c:v>
                </c:pt>
                <c:pt idx="82">
                  <c:v>0.65018015726811329</c:v>
                </c:pt>
                <c:pt idx="83">
                  <c:v>0.65357479929811335</c:v>
                </c:pt>
                <c:pt idx="84">
                  <c:v>0.65816278381315563</c:v>
                </c:pt>
                <c:pt idx="85">
                  <c:v>0.67370418999925508</c:v>
                </c:pt>
                <c:pt idx="86">
                  <c:v>0.69123003805660621</c:v>
                </c:pt>
                <c:pt idx="87">
                  <c:v>0.81126542728971962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D1-4D89-9E91-444D7D021B63}"/>
            </c:ext>
          </c:extLst>
        </c:ser>
        <c:ser>
          <c:idx val="1"/>
          <c:order val="1"/>
          <c:spPr>
            <a:ln w="19050" cap="rnd">
              <a:solidFill>
                <a:srgbClr val="00A249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'exp2-aligned'!$AG$48:$AG$135</c:f>
              <c:numCache>
                <c:formatCode>General</c:formatCode>
                <c:ptCount val="88"/>
                <c:pt idx="0">
                  <c:v>-45</c:v>
                </c:pt>
                <c:pt idx="1">
                  <c:v>-44</c:v>
                </c:pt>
                <c:pt idx="2">
                  <c:v>-43</c:v>
                </c:pt>
                <c:pt idx="3">
                  <c:v>-42</c:v>
                </c:pt>
                <c:pt idx="4">
                  <c:v>-41</c:v>
                </c:pt>
                <c:pt idx="5">
                  <c:v>-40</c:v>
                </c:pt>
                <c:pt idx="6">
                  <c:v>-39</c:v>
                </c:pt>
                <c:pt idx="7">
                  <c:v>-38</c:v>
                </c:pt>
                <c:pt idx="8">
                  <c:v>-37</c:v>
                </c:pt>
                <c:pt idx="9">
                  <c:v>-36</c:v>
                </c:pt>
                <c:pt idx="10">
                  <c:v>-35</c:v>
                </c:pt>
                <c:pt idx="11">
                  <c:v>-34</c:v>
                </c:pt>
                <c:pt idx="12">
                  <c:v>-33</c:v>
                </c:pt>
                <c:pt idx="13">
                  <c:v>-32</c:v>
                </c:pt>
                <c:pt idx="14">
                  <c:v>-31</c:v>
                </c:pt>
                <c:pt idx="15">
                  <c:v>-30</c:v>
                </c:pt>
                <c:pt idx="16">
                  <c:v>-29</c:v>
                </c:pt>
                <c:pt idx="17">
                  <c:v>-28</c:v>
                </c:pt>
                <c:pt idx="18">
                  <c:v>-27</c:v>
                </c:pt>
                <c:pt idx="19">
                  <c:v>-26</c:v>
                </c:pt>
                <c:pt idx="20">
                  <c:v>-25</c:v>
                </c:pt>
                <c:pt idx="21">
                  <c:v>-24</c:v>
                </c:pt>
                <c:pt idx="22">
                  <c:v>-23</c:v>
                </c:pt>
                <c:pt idx="23">
                  <c:v>-22</c:v>
                </c:pt>
                <c:pt idx="24">
                  <c:v>-21</c:v>
                </c:pt>
                <c:pt idx="25">
                  <c:v>-20</c:v>
                </c:pt>
                <c:pt idx="26">
                  <c:v>-19</c:v>
                </c:pt>
                <c:pt idx="27">
                  <c:v>-18</c:v>
                </c:pt>
                <c:pt idx="28">
                  <c:v>-17</c:v>
                </c:pt>
                <c:pt idx="29">
                  <c:v>-16</c:v>
                </c:pt>
                <c:pt idx="30">
                  <c:v>-15</c:v>
                </c:pt>
                <c:pt idx="31">
                  <c:v>-14</c:v>
                </c:pt>
                <c:pt idx="32">
                  <c:v>-13</c:v>
                </c:pt>
                <c:pt idx="33">
                  <c:v>-12</c:v>
                </c:pt>
                <c:pt idx="34">
                  <c:v>-11</c:v>
                </c:pt>
                <c:pt idx="35">
                  <c:v>-10</c:v>
                </c:pt>
                <c:pt idx="36">
                  <c:v>-9</c:v>
                </c:pt>
                <c:pt idx="37">
                  <c:v>-8</c:v>
                </c:pt>
                <c:pt idx="38">
                  <c:v>-7</c:v>
                </c:pt>
                <c:pt idx="39">
                  <c:v>-6</c:v>
                </c:pt>
                <c:pt idx="40">
                  <c:v>-5</c:v>
                </c:pt>
                <c:pt idx="41">
                  <c:v>-4</c:v>
                </c:pt>
                <c:pt idx="42">
                  <c:v>-3</c:v>
                </c:pt>
                <c:pt idx="43">
                  <c:v>-2</c:v>
                </c:pt>
                <c:pt idx="44">
                  <c:v>-1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  <c:pt idx="58">
                  <c:v>13</c:v>
                </c:pt>
                <c:pt idx="59">
                  <c:v>14</c:v>
                </c:pt>
                <c:pt idx="60">
                  <c:v>15</c:v>
                </c:pt>
                <c:pt idx="61">
                  <c:v>16</c:v>
                </c:pt>
                <c:pt idx="62">
                  <c:v>17</c:v>
                </c:pt>
                <c:pt idx="63">
                  <c:v>18</c:v>
                </c:pt>
                <c:pt idx="64">
                  <c:v>19</c:v>
                </c:pt>
                <c:pt idx="65">
                  <c:v>20</c:v>
                </c:pt>
                <c:pt idx="66">
                  <c:v>21</c:v>
                </c:pt>
                <c:pt idx="67">
                  <c:v>22</c:v>
                </c:pt>
                <c:pt idx="68">
                  <c:v>23</c:v>
                </c:pt>
                <c:pt idx="69">
                  <c:v>24</c:v>
                </c:pt>
                <c:pt idx="70">
                  <c:v>25</c:v>
                </c:pt>
                <c:pt idx="71">
                  <c:v>26</c:v>
                </c:pt>
                <c:pt idx="72">
                  <c:v>27</c:v>
                </c:pt>
                <c:pt idx="73">
                  <c:v>28</c:v>
                </c:pt>
                <c:pt idx="74">
                  <c:v>29</c:v>
                </c:pt>
                <c:pt idx="75">
                  <c:v>30</c:v>
                </c:pt>
                <c:pt idx="76">
                  <c:v>31</c:v>
                </c:pt>
                <c:pt idx="77">
                  <c:v>32</c:v>
                </c:pt>
                <c:pt idx="78">
                  <c:v>33</c:v>
                </c:pt>
                <c:pt idx="79">
                  <c:v>34</c:v>
                </c:pt>
                <c:pt idx="80">
                  <c:v>35</c:v>
                </c:pt>
                <c:pt idx="81">
                  <c:v>36</c:v>
                </c:pt>
                <c:pt idx="82">
                  <c:v>37</c:v>
                </c:pt>
                <c:pt idx="83">
                  <c:v>38</c:v>
                </c:pt>
                <c:pt idx="84">
                  <c:v>39</c:v>
                </c:pt>
                <c:pt idx="85">
                  <c:v>40</c:v>
                </c:pt>
                <c:pt idx="86">
                  <c:v>41</c:v>
                </c:pt>
                <c:pt idx="87">
                  <c:v>42</c:v>
                </c:pt>
              </c:numCache>
            </c:numRef>
          </c:xVal>
          <c:yVal>
            <c:numRef>
              <c:f>'exp2-aligned'!$AI$48:$AI$135</c:f>
              <c:numCache>
                <c:formatCode>General</c:formatCode>
                <c:ptCount val="88"/>
                <c:pt idx="0">
                  <c:v>0.23361244067907</c:v>
                </c:pt>
                <c:pt idx="1">
                  <c:v>0.39184105211564629</c:v>
                </c:pt>
                <c:pt idx="2">
                  <c:v>0.43529992030904213</c:v>
                </c:pt>
                <c:pt idx="3">
                  <c:v>0.42412006980385492</c:v>
                </c:pt>
                <c:pt idx="4">
                  <c:v>0.52053859361236665</c:v>
                </c:pt>
                <c:pt idx="5">
                  <c:v>0.39563470831170977</c:v>
                </c:pt>
                <c:pt idx="6">
                  <c:v>0.35429567203631934</c:v>
                </c:pt>
                <c:pt idx="7">
                  <c:v>0.29914050773883766</c:v>
                </c:pt>
                <c:pt idx="8">
                  <c:v>0.39742692454593831</c:v>
                </c:pt>
                <c:pt idx="9">
                  <c:v>0.23129626121224148</c:v>
                </c:pt>
                <c:pt idx="10">
                  <c:v>0.34926146682056824</c:v>
                </c:pt>
                <c:pt idx="11">
                  <c:v>0.3002204547666007</c:v>
                </c:pt>
                <c:pt idx="12">
                  <c:v>0.32676602906181829</c:v>
                </c:pt>
                <c:pt idx="13">
                  <c:v>0.29611623751050864</c:v>
                </c:pt>
                <c:pt idx="14">
                  <c:v>0.40613100224842985</c:v>
                </c:pt>
                <c:pt idx="15">
                  <c:v>0.33561457790622723</c:v>
                </c:pt>
                <c:pt idx="16">
                  <c:v>0.39496857820033704</c:v>
                </c:pt>
                <c:pt idx="17">
                  <c:v>0.44069634374055289</c:v>
                </c:pt>
                <c:pt idx="18">
                  <c:v>0.25200875695917502</c:v>
                </c:pt>
                <c:pt idx="19">
                  <c:v>0.41077473287793581</c:v>
                </c:pt>
                <c:pt idx="20">
                  <c:v>0.18454333494617292</c:v>
                </c:pt>
                <c:pt idx="21">
                  <c:v>0.47223498695332566</c:v>
                </c:pt>
                <c:pt idx="22">
                  <c:v>0.4521598223356782</c:v>
                </c:pt>
                <c:pt idx="23">
                  <c:v>0.46924990425918822</c:v>
                </c:pt>
                <c:pt idx="24">
                  <c:v>0.33763021147283845</c:v>
                </c:pt>
                <c:pt idx="25">
                  <c:v>0.44901473304993023</c:v>
                </c:pt>
                <c:pt idx="26">
                  <c:v>0.41250440637435926</c:v>
                </c:pt>
                <c:pt idx="27">
                  <c:v>0.5006739446108075</c:v>
                </c:pt>
                <c:pt idx="28">
                  <c:v>0.62676580636844104</c:v>
                </c:pt>
                <c:pt idx="29">
                  <c:v>0.52912485946834042</c:v>
                </c:pt>
                <c:pt idx="30">
                  <c:v>0.36112150454226555</c:v>
                </c:pt>
                <c:pt idx="31">
                  <c:v>0.28816026885401463</c:v>
                </c:pt>
                <c:pt idx="32">
                  <c:v>0.51763169608594584</c:v>
                </c:pt>
                <c:pt idx="33">
                  <c:v>0.5445026254377423</c:v>
                </c:pt>
                <c:pt idx="34">
                  <c:v>0.51092985271425195</c:v>
                </c:pt>
                <c:pt idx="35">
                  <c:v>0.42058528673238754</c:v>
                </c:pt>
                <c:pt idx="36">
                  <c:v>0.41504954638893887</c:v>
                </c:pt>
                <c:pt idx="37">
                  <c:v>0.41658891626892136</c:v>
                </c:pt>
                <c:pt idx="38">
                  <c:v>0.46596990836507263</c:v>
                </c:pt>
                <c:pt idx="39">
                  <c:v>0.40396896551021749</c:v>
                </c:pt>
                <c:pt idx="40">
                  <c:v>0.44604215753825965</c:v>
                </c:pt>
                <c:pt idx="41">
                  <c:v>0.34099523215773558</c:v>
                </c:pt>
                <c:pt idx="42">
                  <c:v>0.35348407481990013</c:v>
                </c:pt>
                <c:pt idx="43">
                  <c:v>0.33294380144292285</c:v>
                </c:pt>
                <c:pt idx="44">
                  <c:v>0.42108150187374677</c:v>
                </c:pt>
                <c:pt idx="45">
                  <c:v>0.56097896934347757</c:v>
                </c:pt>
                <c:pt idx="46">
                  <c:v>0.49539055347921745</c:v>
                </c:pt>
                <c:pt idx="47">
                  <c:v>0.48288926386021119</c:v>
                </c:pt>
                <c:pt idx="48">
                  <c:v>0.51650814928107158</c:v>
                </c:pt>
                <c:pt idx="49">
                  <c:v>0.40629464787133562</c:v>
                </c:pt>
                <c:pt idx="50">
                  <c:v>0.46721796170175978</c:v>
                </c:pt>
                <c:pt idx="51">
                  <c:v>0.47995320251220347</c:v>
                </c:pt>
                <c:pt idx="52">
                  <c:v>0.44013352551059465</c:v>
                </c:pt>
                <c:pt idx="53">
                  <c:v>0.462401621695053</c:v>
                </c:pt>
                <c:pt idx="54">
                  <c:v>0.62654417008467467</c:v>
                </c:pt>
                <c:pt idx="55">
                  <c:v>0.53169776118998391</c:v>
                </c:pt>
                <c:pt idx="56">
                  <c:v>0.52793530930541011</c:v>
                </c:pt>
                <c:pt idx="57">
                  <c:v>0.56740791458591266</c:v>
                </c:pt>
                <c:pt idx="58">
                  <c:v>0.51683996869096527</c:v>
                </c:pt>
                <c:pt idx="59">
                  <c:v>0.48236955364095829</c:v>
                </c:pt>
                <c:pt idx="60">
                  <c:v>0.55741448016507811</c:v>
                </c:pt>
                <c:pt idx="61">
                  <c:v>0.60958870425114098</c:v>
                </c:pt>
                <c:pt idx="62">
                  <c:v>0.50697852804134391</c:v>
                </c:pt>
                <c:pt idx="63">
                  <c:v>0.46990058242762289</c:v>
                </c:pt>
                <c:pt idx="64">
                  <c:v>0.44740867285978059</c:v>
                </c:pt>
                <c:pt idx="65">
                  <c:v>0.51938338409580431</c:v>
                </c:pt>
                <c:pt idx="66">
                  <c:v>0.49406718103570629</c:v>
                </c:pt>
                <c:pt idx="67">
                  <c:v>0.46378373656299132</c:v>
                </c:pt>
                <c:pt idx="68">
                  <c:v>0.4852009250735711</c:v>
                </c:pt>
                <c:pt idx="69">
                  <c:v>0.50948124562943442</c:v>
                </c:pt>
                <c:pt idx="70">
                  <c:v>0.47532563349854595</c:v>
                </c:pt>
                <c:pt idx="71">
                  <c:v>0.49939947280827546</c:v>
                </c:pt>
                <c:pt idx="72">
                  <c:v>0.44739943352431005</c:v>
                </c:pt>
                <c:pt idx="73">
                  <c:v>0.47051997982838023</c:v>
                </c:pt>
                <c:pt idx="74">
                  <c:v>0.55663015751820533</c:v>
                </c:pt>
                <c:pt idx="75">
                  <c:v>0.43689017626994542</c:v>
                </c:pt>
                <c:pt idx="76">
                  <c:v>0.3573335575792177</c:v>
                </c:pt>
                <c:pt idx="77">
                  <c:v>0.51397944561849829</c:v>
                </c:pt>
                <c:pt idx="78">
                  <c:v>0.4543884144149915</c:v>
                </c:pt>
                <c:pt idx="79">
                  <c:v>0.38711087817896211</c:v>
                </c:pt>
                <c:pt idx="80">
                  <c:v>0.58537252514324456</c:v>
                </c:pt>
                <c:pt idx="81">
                  <c:v>0.53278581728643482</c:v>
                </c:pt>
                <c:pt idx="82">
                  <c:v>0.54812136124085509</c:v>
                </c:pt>
                <c:pt idx="83">
                  <c:v>0.53871492768884222</c:v>
                </c:pt>
                <c:pt idx="84">
                  <c:v>0.5026918464420369</c:v>
                </c:pt>
                <c:pt idx="85">
                  <c:v>0.50615256167059008</c:v>
                </c:pt>
                <c:pt idx="86">
                  <c:v>0.58846267399970409</c:v>
                </c:pt>
                <c:pt idx="87">
                  <c:v>0.49275833824741683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D1-4D89-9E91-444D7D021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043263"/>
        <c:axId val="638043679"/>
      </c:scatterChart>
      <c:valAx>
        <c:axId val="638043263"/>
        <c:scaling>
          <c:orientation val="minMax"/>
          <c:min val="-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38043679"/>
        <c:crosses val="autoZero"/>
        <c:crossBetween val="midCat"/>
        <c:majorUnit val="10"/>
      </c:valAx>
      <c:valAx>
        <c:axId val="63804367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38043263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'exp2-aligned'!$AK$48:$AK$135</c:f>
              <c:numCache>
                <c:formatCode>General</c:formatCode>
                <c:ptCount val="88"/>
                <c:pt idx="0">
                  <c:v>-45</c:v>
                </c:pt>
                <c:pt idx="1">
                  <c:v>-44</c:v>
                </c:pt>
                <c:pt idx="2">
                  <c:v>-43</c:v>
                </c:pt>
                <c:pt idx="3">
                  <c:v>-42</c:v>
                </c:pt>
                <c:pt idx="4">
                  <c:v>-41</c:v>
                </c:pt>
                <c:pt idx="5">
                  <c:v>-40</c:v>
                </c:pt>
                <c:pt idx="6">
                  <c:v>-39</c:v>
                </c:pt>
                <c:pt idx="7">
                  <c:v>-38</c:v>
                </c:pt>
                <c:pt idx="8">
                  <c:v>-37</c:v>
                </c:pt>
                <c:pt idx="9">
                  <c:v>-36</c:v>
                </c:pt>
                <c:pt idx="10">
                  <c:v>-35</c:v>
                </c:pt>
                <c:pt idx="11">
                  <c:v>-34</c:v>
                </c:pt>
                <c:pt idx="12">
                  <c:v>-33</c:v>
                </c:pt>
                <c:pt idx="13">
                  <c:v>-32</c:v>
                </c:pt>
                <c:pt idx="14">
                  <c:v>-31</c:v>
                </c:pt>
                <c:pt idx="15">
                  <c:v>-30</c:v>
                </c:pt>
                <c:pt idx="16">
                  <c:v>-29</c:v>
                </c:pt>
                <c:pt idx="17">
                  <c:v>-28</c:v>
                </c:pt>
                <c:pt idx="18">
                  <c:v>-27</c:v>
                </c:pt>
                <c:pt idx="19">
                  <c:v>-26</c:v>
                </c:pt>
                <c:pt idx="20">
                  <c:v>-25</c:v>
                </c:pt>
                <c:pt idx="21">
                  <c:v>-24</c:v>
                </c:pt>
                <c:pt idx="22">
                  <c:v>-23</c:v>
                </c:pt>
                <c:pt idx="23">
                  <c:v>-22</c:v>
                </c:pt>
                <c:pt idx="24">
                  <c:v>-21</c:v>
                </c:pt>
                <c:pt idx="25">
                  <c:v>-20</c:v>
                </c:pt>
                <c:pt idx="26">
                  <c:v>-19</c:v>
                </c:pt>
                <c:pt idx="27">
                  <c:v>-18</c:v>
                </c:pt>
                <c:pt idx="28">
                  <c:v>-17</c:v>
                </c:pt>
                <c:pt idx="29">
                  <c:v>-16</c:v>
                </c:pt>
                <c:pt idx="30">
                  <c:v>-15</c:v>
                </c:pt>
                <c:pt idx="31">
                  <c:v>-14</c:v>
                </c:pt>
                <c:pt idx="32">
                  <c:v>-13</c:v>
                </c:pt>
                <c:pt idx="33">
                  <c:v>-12</c:v>
                </c:pt>
                <c:pt idx="34">
                  <c:v>-11</c:v>
                </c:pt>
                <c:pt idx="35">
                  <c:v>-10</c:v>
                </c:pt>
                <c:pt idx="36">
                  <c:v>-9</c:v>
                </c:pt>
                <c:pt idx="37">
                  <c:v>-8</c:v>
                </c:pt>
                <c:pt idx="38">
                  <c:v>-7</c:v>
                </c:pt>
                <c:pt idx="39">
                  <c:v>-6</c:v>
                </c:pt>
                <c:pt idx="40">
                  <c:v>-5</c:v>
                </c:pt>
                <c:pt idx="41">
                  <c:v>-4</c:v>
                </c:pt>
                <c:pt idx="42">
                  <c:v>-3</c:v>
                </c:pt>
                <c:pt idx="43">
                  <c:v>-2</c:v>
                </c:pt>
                <c:pt idx="44">
                  <c:v>-1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  <c:pt idx="58">
                  <c:v>13</c:v>
                </c:pt>
                <c:pt idx="59">
                  <c:v>14</c:v>
                </c:pt>
                <c:pt idx="60">
                  <c:v>15</c:v>
                </c:pt>
                <c:pt idx="61">
                  <c:v>16</c:v>
                </c:pt>
                <c:pt idx="62">
                  <c:v>17</c:v>
                </c:pt>
                <c:pt idx="63">
                  <c:v>18</c:v>
                </c:pt>
                <c:pt idx="64">
                  <c:v>19</c:v>
                </c:pt>
                <c:pt idx="65">
                  <c:v>20</c:v>
                </c:pt>
                <c:pt idx="66">
                  <c:v>21</c:v>
                </c:pt>
                <c:pt idx="67">
                  <c:v>22</c:v>
                </c:pt>
                <c:pt idx="68">
                  <c:v>23</c:v>
                </c:pt>
                <c:pt idx="69">
                  <c:v>24</c:v>
                </c:pt>
                <c:pt idx="70">
                  <c:v>25</c:v>
                </c:pt>
                <c:pt idx="71">
                  <c:v>26</c:v>
                </c:pt>
                <c:pt idx="72">
                  <c:v>27</c:v>
                </c:pt>
                <c:pt idx="73">
                  <c:v>28</c:v>
                </c:pt>
                <c:pt idx="74">
                  <c:v>29</c:v>
                </c:pt>
                <c:pt idx="75">
                  <c:v>30</c:v>
                </c:pt>
                <c:pt idx="76">
                  <c:v>31</c:v>
                </c:pt>
                <c:pt idx="77">
                  <c:v>32</c:v>
                </c:pt>
                <c:pt idx="78">
                  <c:v>33</c:v>
                </c:pt>
                <c:pt idx="79">
                  <c:v>34</c:v>
                </c:pt>
                <c:pt idx="80">
                  <c:v>35</c:v>
                </c:pt>
                <c:pt idx="81">
                  <c:v>36</c:v>
                </c:pt>
                <c:pt idx="82">
                  <c:v>37</c:v>
                </c:pt>
                <c:pt idx="83">
                  <c:v>38</c:v>
                </c:pt>
                <c:pt idx="84">
                  <c:v>39</c:v>
                </c:pt>
                <c:pt idx="85">
                  <c:v>40</c:v>
                </c:pt>
                <c:pt idx="86">
                  <c:v>41</c:v>
                </c:pt>
                <c:pt idx="87">
                  <c:v>42</c:v>
                </c:pt>
              </c:numCache>
            </c:numRef>
          </c:xVal>
          <c:yVal>
            <c:numRef>
              <c:f>'exp2-aligned'!$AL$48:$AL$135</c:f>
              <c:numCache>
                <c:formatCode>General</c:formatCode>
                <c:ptCount val="88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10</c:v>
                </c:pt>
                <c:pt idx="39">
                  <c:v>9</c:v>
                </c:pt>
                <c:pt idx="40">
                  <c:v>9</c:v>
                </c:pt>
                <c:pt idx="41">
                  <c:v>11</c:v>
                </c:pt>
                <c:pt idx="42">
                  <c:v>10</c:v>
                </c:pt>
                <c:pt idx="43">
                  <c:v>9</c:v>
                </c:pt>
                <c:pt idx="44">
                  <c:v>10</c:v>
                </c:pt>
                <c:pt idx="45">
                  <c:v>12</c:v>
                </c:pt>
                <c:pt idx="46">
                  <c:v>10</c:v>
                </c:pt>
                <c:pt idx="47">
                  <c:v>11</c:v>
                </c:pt>
                <c:pt idx="48">
                  <c:v>11</c:v>
                </c:pt>
                <c:pt idx="49">
                  <c:v>10</c:v>
                </c:pt>
                <c:pt idx="50">
                  <c:v>10</c:v>
                </c:pt>
                <c:pt idx="51">
                  <c:v>12</c:v>
                </c:pt>
                <c:pt idx="52">
                  <c:v>11</c:v>
                </c:pt>
                <c:pt idx="53">
                  <c:v>11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10</c:v>
                </c:pt>
                <c:pt idx="58">
                  <c:v>10</c:v>
                </c:pt>
                <c:pt idx="59">
                  <c:v>11</c:v>
                </c:pt>
                <c:pt idx="60">
                  <c:v>10</c:v>
                </c:pt>
                <c:pt idx="61">
                  <c:v>11</c:v>
                </c:pt>
                <c:pt idx="62">
                  <c:v>10</c:v>
                </c:pt>
                <c:pt idx="63">
                  <c:v>10</c:v>
                </c:pt>
                <c:pt idx="64">
                  <c:v>11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10</c:v>
                </c:pt>
                <c:pt idx="69">
                  <c:v>8</c:v>
                </c:pt>
                <c:pt idx="70">
                  <c:v>7</c:v>
                </c:pt>
                <c:pt idx="71">
                  <c:v>7</c:v>
                </c:pt>
                <c:pt idx="72">
                  <c:v>9</c:v>
                </c:pt>
                <c:pt idx="73">
                  <c:v>8</c:v>
                </c:pt>
                <c:pt idx="74">
                  <c:v>9</c:v>
                </c:pt>
                <c:pt idx="75">
                  <c:v>8</c:v>
                </c:pt>
                <c:pt idx="76">
                  <c:v>7</c:v>
                </c:pt>
                <c:pt idx="77">
                  <c:v>8</c:v>
                </c:pt>
                <c:pt idx="78">
                  <c:v>8</c:v>
                </c:pt>
                <c:pt idx="79">
                  <c:v>9</c:v>
                </c:pt>
                <c:pt idx="80">
                  <c:v>7</c:v>
                </c:pt>
                <c:pt idx="81">
                  <c:v>7</c:v>
                </c:pt>
                <c:pt idx="82">
                  <c:v>8</c:v>
                </c:pt>
                <c:pt idx="83">
                  <c:v>8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4A-4FD8-B48E-CD84DB391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151679"/>
        <c:axId val="289159999"/>
      </c:scatterChart>
      <c:valAx>
        <c:axId val="289151679"/>
        <c:scaling>
          <c:orientation val="minMax"/>
          <c:min val="-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89159999"/>
        <c:crosses val="autoZero"/>
        <c:crossBetween val="midCat"/>
        <c:majorUnit val="10"/>
      </c:valAx>
      <c:valAx>
        <c:axId val="289159999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89151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'exp3-endosome1'!$L$3:$L$37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'exp3-endosome1'!$M$3:$M$37</c:f>
              <c:numCache>
                <c:formatCode>General</c:formatCode>
                <c:ptCount val="35"/>
                <c:pt idx="0">
                  <c:v>5.3252717865240232E-2</c:v>
                </c:pt>
                <c:pt idx="1">
                  <c:v>1.1540026742631408E-2</c:v>
                </c:pt>
                <c:pt idx="2">
                  <c:v>5.5897912912040069E-2</c:v>
                </c:pt>
                <c:pt idx="3">
                  <c:v>6.553398058252409E-2</c:v>
                </c:pt>
                <c:pt idx="4">
                  <c:v>4.4764839253531558E-2</c:v>
                </c:pt>
                <c:pt idx="5">
                  <c:v>5.8383233532934092E-2</c:v>
                </c:pt>
                <c:pt idx="6">
                  <c:v>0.15087785593860828</c:v>
                </c:pt>
                <c:pt idx="7">
                  <c:v>0.10612755072379507</c:v>
                </c:pt>
                <c:pt idx="8">
                  <c:v>9.5299691878379028E-2</c:v>
                </c:pt>
                <c:pt idx="9">
                  <c:v>0</c:v>
                </c:pt>
                <c:pt idx="10">
                  <c:v>8.487878611708588E-2</c:v>
                </c:pt>
                <c:pt idx="11">
                  <c:v>0.10583686994942174</c:v>
                </c:pt>
                <c:pt idx="12">
                  <c:v>0.22039416313005089</c:v>
                </c:pt>
                <c:pt idx="13">
                  <c:v>0.25950526132201612</c:v>
                </c:pt>
                <c:pt idx="14">
                  <c:v>0.38396023487006592</c:v>
                </c:pt>
                <c:pt idx="15">
                  <c:v>0.36018254752630691</c:v>
                </c:pt>
                <c:pt idx="16">
                  <c:v>0.34846811231905134</c:v>
                </c:pt>
                <c:pt idx="17">
                  <c:v>0.56117376896692062</c:v>
                </c:pt>
                <c:pt idx="18">
                  <c:v>0.54166908900645339</c:v>
                </c:pt>
                <c:pt idx="19">
                  <c:v>0.5384279983721878</c:v>
                </c:pt>
                <c:pt idx="20">
                  <c:v>0.33143421894075942</c:v>
                </c:pt>
                <c:pt idx="21">
                  <c:v>0.5783530027323992</c:v>
                </c:pt>
                <c:pt idx="22">
                  <c:v>0.66946689145979887</c:v>
                </c:pt>
                <c:pt idx="23">
                  <c:v>0.62080692982966124</c:v>
                </c:pt>
                <c:pt idx="24">
                  <c:v>0.76996976919946514</c:v>
                </c:pt>
                <c:pt idx="25">
                  <c:v>0.75364804371838856</c:v>
                </c:pt>
                <c:pt idx="26">
                  <c:v>0.85447067030986601</c:v>
                </c:pt>
                <c:pt idx="27">
                  <c:v>1</c:v>
                </c:pt>
                <c:pt idx="28">
                  <c:v>0.86774024766001978</c:v>
                </c:pt>
                <c:pt idx="29">
                  <c:v>0.68402999825591548</c:v>
                </c:pt>
                <c:pt idx="30">
                  <c:v>0.78318121039474475</c:v>
                </c:pt>
                <c:pt idx="31">
                  <c:v>0.6502819603511425</c:v>
                </c:pt>
                <c:pt idx="32">
                  <c:v>0.45613627114702632</c:v>
                </c:pt>
                <c:pt idx="33">
                  <c:v>0.57107144933434129</c:v>
                </c:pt>
                <c:pt idx="34">
                  <c:v>0.69913086448462336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B-424C-BFF8-710C78991C31}"/>
            </c:ext>
          </c:extLst>
        </c:ser>
        <c:ser>
          <c:idx val="1"/>
          <c:order val="1"/>
          <c:tx>
            <c:strRef>
              <c:f>'exp3-endosome1'!$N$2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'exp3-endosome1'!$L$3:$L$37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'exp3-endosome1'!$N$3:$N$37</c:f>
              <c:numCache>
                <c:formatCode>General</c:formatCode>
                <c:ptCount val="35"/>
                <c:pt idx="0">
                  <c:v>0.27617599850532082</c:v>
                </c:pt>
                <c:pt idx="1">
                  <c:v>0.15728104219921726</c:v>
                </c:pt>
                <c:pt idx="2">
                  <c:v>0.33674448624640158</c:v>
                </c:pt>
                <c:pt idx="3">
                  <c:v>0.14649557116287804</c:v>
                </c:pt>
                <c:pt idx="4">
                  <c:v>0.29130962794371185</c:v>
                </c:pt>
                <c:pt idx="5">
                  <c:v>0.26856672130173054</c:v>
                </c:pt>
                <c:pt idx="6">
                  <c:v>0.38219632954284893</c:v>
                </c:pt>
                <c:pt idx="7">
                  <c:v>0.37237051065383753</c:v>
                </c:pt>
                <c:pt idx="8">
                  <c:v>0.37934285059150236</c:v>
                </c:pt>
                <c:pt idx="9">
                  <c:v>0.54795288362731553</c:v>
                </c:pt>
                <c:pt idx="10">
                  <c:v>0.40763985019235544</c:v>
                </c:pt>
                <c:pt idx="11">
                  <c:v>0.48934616266528541</c:v>
                </c:pt>
                <c:pt idx="12">
                  <c:v>0.17350171123812161</c:v>
                </c:pt>
                <c:pt idx="13">
                  <c:v>0.74473252881079532</c:v>
                </c:pt>
                <c:pt idx="14">
                  <c:v>0.77843075642669679</c:v>
                </c:pt>
                <c:pt idx="15">
                  <c:v>1</c:v>
                </c:pt>
                <c:pt idx="16">
                  <c:v>0.49041621727204016</c:v>
                </c:pt>
                <c:pt idx="17">
                  <c:v>0.3787059133255769</c:v>
                </c:pt>
                <c:pt idx="18">
                  <c:v>0.21828264728112734</c:v>
                </c:pt>
                <c:pt idx="19">
                  <c:v>0.29756010564666119</c:v>
                </c:pt>
                <c:pt idx="20">
                  <c:v>0.37658278910582554</c:v>
                </c:pt>
                <c:pt idx="21">
                  <c:v>0.31686355105264519</c:v>
                </c:pt>
                <c:pt idx="22">
                  <c:v>0.3001757946853959</c:v>
                </c:pt>
                <c:pt idx="23">
                  <c:v>0.37647238664639815</c:v>
                </c:pt>
                <c:pt idx="24">
                  <c:v>0.60980373839712598</c:v>
                </c:pt>
                <c:pt idx="25">
                  <c:v>0.17852077689361456</c:v>
                </c:pt>
                <c:pt idx="26">
                  <c:v>0.29255802498492584</c:v>
                </c:pt>
                <c:pt idx="27">
                  <c:v>0.30970437618364227</c:v>
                </c:pt>
                <c:pt idx="28">
                  <c:v>0.37061256379988261</c:v>
                </c:pt>
                <c:pt idx="29">
                  <c:v>0.10902667493269712</c:v>
                </c:pt>
                <c:pt idx="30">
                  <c:v>0.36890557192720241</c:v>
                </c:pt>
                <c:pt idx="31">
                  <c:v>4.8916782023084443E-3</c:v>
                </c:pt>
                <c:pt idx="32">
                  <c:v>0</c:v>
                </c:pt>
                <c:pt idx="33">
                  <c:v>9.5583052373228186E-2</c:v>
                </c:pt>
                <c:pt idx="34">
                  <c:v>0.24558602474713637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EB-424C-BFF8-710C78991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'exp3-endosome2'!$M$2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'exp3-endosome2'!$L$3:$L$47</c:f>
              <c:numCache>
                <c:formatCode>General</c:formatCode>
                <c:ptCount val="4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53</c:v>
                </c:pt>
                <c:pt idx="41">
                  <c:v>54</c:v>
                </c:pt>
                <c:pt idx="42">
                  <c:v>55</c:v>
                </c:pt>
                <c:pt idx="43">
                  <c:v>56</c:v>
                </c:pt>
                <c:pt idx="44">
                  <c:v>57</c:v>
                </c:pt>
              </c:numCache>
            </c:numRef>
          </c:xVal>
          <c:yVal>
            <c:numRef>
              <c:f>'exp3-endosome2'!$M$3:$M$47</c:f>
              <c:numCache>
                <c:formatCode>General</c:formatCode>
                <c:ptCount val="45"/>
                <c:pt idx="0">
                  <c:v>0.1460394036036326</c:v>
                </c:pt>
                <c:pt idx="1">
                  <c:v>0.21479334963008537</c:v>
                </c:pt>
                <c:pt idx="2">
                  <c:v>0.11081251720062814</c:v>
                </c:pt>
                <c:pt idx="3">
                  <c:v>6.2084149520001436E-2</c:v>
                </c:pt>
                <c:pt idx="4">
                  <c:v>0.14731832089491828</c:v>
                </c:pt>
                <c:pt idx="5">
                  <c:v>9.56759644493375E-2</c:v>
                </c:pt>
                <c:pt idx="6">
                  <c:v>0.13862492107947078</c:v>
                </c:pt>
                <c:pt idx="7">
                  <c:v>9.0835505334218178E-2</c:v>
                </c:pt>
                <c:pt idx="8">
                  <c:v>0.14730213206844622</c:v>
                </c:pt>
                <c:pt idx="9">
                  <c:v>0</c:v>
                </c:pt>
                <c:pt idx="10">
                  <c:v>0.15196451409237349</c:v>
                </c:pt>
                <c:pt idx="11">
                  <c:v>0.1534053196483787</c:v>
                </c:pt>
                <c:pt idx="12">
                  <c:v>0.19687231872561564</c:v>
                </c:pt>
                <c:pt idx="13">
                  <c:v>0.1729290443735732</c:v>
                </c:pt>
                <c:pt idx="14">
                  <c:v>0.14179793106797714</c:v>
                </c:pt>
                <c:pt idx="15">
                  <c:v>0.28586229784202977</c:v>
                </c:pt>
                <c:pt idx="16">
                  <c:v>0.21518188146541264</c:v>
                </c:pt>
                <c:pt idx="17">
                  <c:v>0.26172475757232366</c:v>
                </c:pt>
                <c:pt idx="18">
                  <c:v>0.30161402599925541</c:v>
                </c:pt>
                <c:pt idx="19">
                  <c:v>0.21445338427417424</c:v>
                </c:pt>
                <c:pt idx="20">
                  <c:v>0.28754593579511428</c:v>
                </c:pt>
                <c:pt idx="21">
                  <c:v>0.29169027537193837</c:v>
                </c:pt>
                <c:pt idx="22">
                  <c:v>0.17041977627041843</c:v>
                </c:pt>
                <c:pt idx="23">
                  <c:v>0.25348464489809119</c:v>
                </c:pt>
                <c:pt idx="24">
                  <c:v>0.38621683314176564</c:v>
                </c:pt>
                <c:pt idx="25">
                  <c:v>0.40313415680497305</c:v>
                </c:pt>
                <c:pt idx="26">
                  <c:v>0.42800019426591757</c:v>
                </c:pt>
                <c:pt idx="27">
                  <c:v>0.59126450923572604</c:v>
                </c:pt>
                <c:pt idx="28">
                  <c:v>0.51575982257046216</c:v>
                </c:pt>
                <c:pt idx="29">
                  <c:v>0.5676773890660668</c:v>
                </c:pt>
                <c:pt idx="30">
                  <c:v>0.55296174580304702</c:v>
                </c:pt>
                <c:pt idx="31">
                  <c:v>0.68248854640527146</c:v>
                </c:pt>
                <c:pt idx="32">
                  <c:v>0.7513881918699713</c:v>
                </c:pt>
                <c:pt idx="33">
                  <c:v>0.7958103317090548</c:v>
                </c:pt>
                <c:pt idx="34">
                  <c:v>0.54651859286720339</c:v>
                </c:pt>
                <c:pt idx="35">
                  <c:v>0.62100338346473305</c:v>
                </c:pt>
                <c:pt idx="36">
                  <c:v>0.64792540188761771</c:v>
                </c:pt>
                <c:pt idx="37">
                  <c:v>0.71316637256965298</c:v>
                </c:pt>
                <c:pt idx="38">
                  <c:v>0.84529957423386404</c:v>
                </c:pt>
                <c:pt idx="39">
                  <c:v>0.80270677178611349</c:v>
                </c:pt>
                <c:pt idx="40">
                  <c:v>0.75239189911123361</c:v>
                </c:pt>
                <c:pt idx="41">
                  <c:v>0.84900681549594514</c:v>
                </c:pt>
                <c:pt idx="42">
                  <c:v>0.70651276488967318</c:v>
                </c:pt>
                <c:pt idx="43">
                  <c:v>0.64808729015233679</c:v>
                </c:pt>
                <c:pt idx="4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6B-415F-A5DF-7AE4B8B888D0}"/>
            </c:ext>
          </c:extLst>
        </c:ser>
        <c:ser>
          <c:idx val="1"/>
          <c:order val="1"/>
          <c:tx>
            <c:strRef>
              <c:f>'exp3-endosome2'!$N$2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'exp3-endosome2'!$L$3:$L$47</c:f>
              <c:numCache>
                <c:formatCode>General</c:formatCode>
                <c:ptCount val="45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53</c:v>
                </c:pt>
                <c:pt idx="41">
                  <c:v>54</c:v>
                </c:pt>
                <c:pt idx="42">
                  <c:v>55</c:v>
                </c:pt>
                <c:pt idx="43">
                  <c:v>56</c:v>
                </c:pt>
                <c:pt idx="44">
                  <c:v>57</c:v>
                </c:pt>
              </c:numCache>
            </c:numRef>
          </c:xVal>
          <c:yVal>
            <c:numRef>
              <c:f>'exp3-endosome2'!$N$3:$N$47</c:f>
              <c:numCache>
                <c:formatCode>General</c:formatCode>
                <c:ptCount val="45"/>
                <c:pt idx="0">
                  <c:v>0.55183747120140492</c:v>
                </c:pt>
                <c:pt idx="1">
                  <c:v>0.40759477355845958</c:v>
                </c:pt>
                <c:pt idx="2">
                  <c:v>0.62635131869371186</c:v>
                </c:pt>
                <c:pt idx="3">
                  <c:v>1</c:v>
                </c:pt>
                <c:pt idx="4">
                  <c:v>0.56791635115758254</c:v>
                </c:pt>
                <c:pt idx="5">
                  <c:v>0.48512139715477998</c:v>
                </c:pt>
                <c:pt idx="6">
                  <c:v>0.48565306352607579</c:v>
                </c:pt>
                <c:pt idx="7">
                  <c:v>0.57608467995295554</c:v>
                </c:pt>
                <c:pt idx="8">
                  <c:v>0.29088594950780494</c:v>
                </c:pt>
                <c:pt idx="9">
                  <c:v>0.34176481013066129</c:v>
                </c:pt>
                <c:pt idx="10">
                  <c:v>0.51168860461744248</c:v>
                </c:pt>
                <c:pt idx="11">
                  <c:v>0.57892023393320313</c:v>
                </c:pt>
                <c:pt idx="12">
                  <c:v>0.81401343665920123</c:v>
                </c:pt>
                <c:pt idx="13">
                  <c:v>0.4441347532584704</c:v>
                </c:pt>
                <c:pt idx="14">
                  <c:v>0.80197844334530843</c:v>
                </c:pt>
                <c:pt idx="15">
                  <c:v>0.39335255924857748</c:v>
                </c:pt>
                <c:pt idx="16">
                  <c:v>0.39177367123684931</c:v>
                </c:pt>
                <c:pt idx="17">
                  <c:v>0.9739805700107943</c:v>
                </c:pt>
                <c:pt idx="18">
                  <c:v>0.20638321867599052</c:v>
                </c:pt>
                <c:pt idx="19">
                  <c:v>5.8805522885822066E-3</c:v>
                </c:pt>
                <c:pt idx="20">
                  <c:v>0.13496270279849856</c:v>
                </c:pt>
                <c:pt idx="21">
                  <c:v>0.67080184955452826</c:v>
                </c:pt>
                <c:pt idx="22">
                  <c:v>0.1258760411799778</c:v>
                </c:pt>
                <c:pt idx="23">
                  <c:v>0.37158646022974456</c:v>
                </c:pt>
                <c:pt idx="24">
                  <c:v>0.26604262997631717</c:v>
                </c:pt>
                <c:pt idx="25">
                  <c:v>0.76530957482801298</c:v>
                </c:pt>
                <c:pt idx="26">
                  <c:v>0.34074981069455007</c:v>
                </c:pt>
                <c:pt idx="27">
                  <c:v>0.37527590262449856</c:v>
                </c:pt>
                <c:pt idx="28">
                  <c:v>0.72817348434806406</c:v>
                </c:pt>
                <c:pt idx="29">
                  <c:v>0.23109764939019461</c:v>
                </c:pt>
                <c:pt idx="30">
                  <c:v>0.39354589247450439</c:v>
                </c:pt>
                <c:pt idx="31">
                  <c:v>0.3526398040889982</c:v>
                </c:pt>
                <c:pt idx="32">
                  <c:v>0.12109104383830926</c:v>
                </c:pt>
                <c:pt idx="33">
                  <c:v>0.14632102982164996</c:v>
                </c:pt>
                <c:pt idx="34">
                  <c:v>8.2923842820088078E-2</c:v>
                </c:pt>
                <c:pt idx="35">
                  <c:v>0.12138104367719779</c:v>
                </c:pt>
                <c:pt idx="36">
                  <c:v>0</c:v>
                </c:pt>
                <c:pt idx="37">
                  <c:v>0.46399974222236551</c:v>
                </c:pt>
                <c:pt idx="38">
                  <c:v>0.1538126923262815</c:v>
                </c:pt>
                <c:pt idx="39">
                  <c:v>0.16500990832782897</c:v>
                </c:pt>
                <c:pt idx="40">
                  <c:v>0.25257374857013998</c:v>
                </c:pt>
                <c:pt idx="41">
                  <c:v>0.1627865762296796</c:v>
                </c:pt>
                <c:pt idx="42">
                  <c:v>0.17118046045529969</c:v>
                </c:pt>
                <c:pt idx="43">
                  <c:v>0.34007314440380865</c:v>
                </c:pt>
                <c:pt idx="44">
                  <c:v>0.33254925969485594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6B-415F-A5DF-7AE4B8B88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'exp3-endosome3'!$M$2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'exp3-endosome3'!$L$3:$L$23</c:f>
              <c:numCache>
                <c:formatCode>General</c:formatCode>
                <c:ptCount val="2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</c:numCache>
            </c:numRef>
          </c:xVal>
          <c:yVal>
            <c:numRef>
              <c:f>'exp3-endosome3'!$M$3:$M$23</c:f>
              <c:numCache>
                <c:formatCode>General</c:formatCode>
                <c:ptCount val="21"/>
                <c:pt idx="0">
                  <c:v>0</c:v>
                </c:pt>
                <c:pt idx="1">
                  <c:v>0.28715017737485221</c:v>
                </c:pt>
                <c:pt idx="2">
                  <c:v>0.16550606578198268</c:v>
                </c:pt>
                <c:pt idx="3">
                  <c:v>8.2336968422897117E-2</c:v>
                </c:pt>
                <c:pt idx="4">
                  <c:v>3.9767003897867179E-2</c:v>
                </c:pt>
                <c:pt idx="5">
                  <c:v>0.28837647264923599</c:v>
                </c:pt>
                <c:pt idx="6">
                  <c:v>0.338348005080366</c:v>
                </c:pt>
                <c:pt idx="7">
                  <c:v>0.66029431086585255</c:v>
                </c:pt>
                <c:pt idx="8">
                  <c:v>0.6600972276967555</c:v>
                </c:pt>
                <c:pt idx="9">
                  <c:v>0.69441159724959522</c:v>
                </c:pt>
                <c:pt idx="10">
                  <c:v>0.57353392020321536</c:v>
                </c:pt>
                <c:pt idx="11">
                  <c:v>0.87165506065782006</c:v>
                </c:pt>
                <c:pt idx="12">
                  <c:v>0.94615249857662154</c:v>
                </c:pt>
                <c:pt idx="13">
                  <c:v>0.94155389129768352</c:v>
                </c:pt>
                <c:pt idx="14">
                  <c:v>1</c:v>
                </c:pt>
                <c:pt idx="15">
                  <c:v>0.69743353917575479</c:v>
                </c:pt>
                <c:pt idx="16">
                  <c:v>0.80810668768887184</c:v>
                </c:pt>
                <c:pt idx="17">
                  <c:v>0.70744098453992055</c:v>
                </c:pt>
                <c:pt idx="18">
                  <c:v>0.78732536241405005</c:v>
                </c:pt>
                <c:pt idx="19">
                  <c:v>0.93410852713178327</c:v>
                </c:pt>
                <c:pt idx="20">
                  <c:v>0.8415013357859239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58-4472-960E-2723656F9F1D}"/>
            </c:ext>
          </c:extLst>
        </c:ser>
        <c:ser>
          <c:idx val="1"/>
          <c:order val="1"/>
          <c:tx>
            <c:strRef>
              <c:f>'exp3-endosome3'!$N$2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'exp3-endosome3'!$L$3:$L$23</c:f>
              <c:numCache>
                <c:formatCode>General</c:formatCode>
                <c:ptCount val="2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</c:numCache>
            </c:numRef>
          </c:xVal>
          <c:yVal>
            <c:numRef>
              <c:f>'exp3-endosome3'!$N$3:$N$23</c:f>
              <c:numCache>
                <c:formatCode>General</c:formatCode>
                <c:ptCount val="21"/>
                <c:pt idx="0">
                  <c:v>0.82010031580902898</c:v>
                </c:pt>
                <c:pt idx="1">
                  <c:v>0.2081367267323056</c:v>
                </c:pt>
                <c:pt idx="2">
                  <c:v>0</c:v>
                </c:pt>
                <c:pt idx="3">
                  <c:v>0.18227754040497784</c:v>
                </c:pt>
                <c:pt idx="4">
                  <c:v>0.64482630503436678</c:v>
                </c:pt>
                <c:pt idx="5">
                  <c:v>0.37748467397362062</c:v>
                </c:pt>
                <c:pt idx="6">
                  <c:v>0.50384543934608994</c:v>
                </c:pt>
                <c:pt idx="7">
                  <c:v>0.72073193386587475</c:v>
                </c:pt>
                <c:pt idx="8">
                  <c:v>0.66929221623630009</c:v>
                </c:pt>
                <c:pt idx="9">
                  <c:v>0.36918075422626784</c:v>
                </c:pt>
                <c:pt idx="10">
                  <c:v>1</c:v>
                </c:pt>
                <c:pt idx="11">
                  <c:v>0.60843395875905659</c:v>
                </c:pt>
                <c:pt idx="12">
                  <c:v>0.26832621214935948</c:v>
                </c:pt>
                <c:pt idx="13">
                  <c:v>0.431766672859</c:v>
                </c:pt>
                <c:pt idx="14">
                  <c:v>0.70876834478915163</c:v>
                </c:pt>
                <c:pt idx="15">
                  <c:v>0.10743080066877132</c:v>
                </c:pt>
                <c:pt idx="16">
                  <c:v>0.33407022106632006</c:v>
                </c:pt>
                <c:pt idx="17">
                  <c:v>0.71941296674716715</c:v>
                </c:pt>
                <c:pt idx="18">
                  <c:v>0.23605796024521639</c:v>
                </c:pt>
                <c:pt idx="19">
                  <c:v>0.24986067248746038</c:v>
                </c:pt>
                <c:pt idx="20">
                  <c:v>0.25946498235184823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58-4472-960E-2723656F9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'exp3-endosome4'!$M$2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'exp3-endosome4'!$L$3:$L$48</c:f>
              <c:numCache>
                <c:formatCode>General</c:formatCode>
                <c:ptCount val="46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</c:numCache>
            </c:numRef>
          </c:xVal>
          <c:yVal>
            <c:numRef>
              <c:f>'exp3-endosome4'!$M$3:$M$48</c:f>
              <c:numCache>
                <c:formatCode>General</c:formatCode>
                <c:ptCount val="46"/>
                <c:pt idx="0">
                  <c:v>0</c:v>
                </c:pt>
                <c:pt idx="1">
                  <c:v>0.13124183968075984</c:v>
                </c:pt>
                <c:pt idx="2">
                  <c:v>0.22071387851928123</c:v>
                </c:pt>
                <c:pt idx="3">
                  <c:v>0.2470291840600238</c:v>
                </c:pt>
                <c:pt idx="4">
                  <c:v>0.11697162507585765</c:v>
                </c:pt>
                <c:pt idx="5">
                  <c:v>0.29634233803490345</c:v>
                </c:pt>
                <c:pt idx="6">
                  <c:v>0.16592434579525198</c:v>
                </c:pt>
                <c:pt idx="7">
                  <c:v>0.15528053108736839</c:v>
                </c:pt>
                <c:pt idx="8">
                  <c:v>0.24757718972397455</c:v>
                </c:pt>
                <c:pt idx="9">
                  <c:v>0.23978741793707173</c:v>
                </c:pt>
                <c:pt idx="10">
                  <c:v>0.10264624211552294</c:v>
                </c:pt>
                <c:pt idx="11">
                  <c:v>0.49787601831589445</c:v>
                </c:pt>
                <c:pt idx="12">
                  <c:v>0.35405947148715516</c:v>
                </c:pt>
                <c:pt idx="13">
                  <c:v>0.34638371430147774</c:v>
                </c:pt>
                <c:pt idx="14">
                  <c:v>0.40020228396991525</c:v>
                </c:pt>
                <c:pt idx="15">
                  <c:v>0.31532393019364141</c:v>
                </c:pt>
                <c:pt idx="16">
                  <c:v>0.4952978171720705</c:v>
                </c:pt>
                <c:pt idx="17">
                  <c:v>0.38998510454403384</c:v>
                </c:pt>
                <c:pt idx="18">
                  <c:v>0.61250482723110045</c:v>
                </c:pt>
                <c:pt idx="19">
                  <c:v>0.5499071332683575</c:v>
                </c:pt>
                <c:pt idx="20">
                  <c:v>0.53071222346861846</c:v>
                </c:pt>
                <c:pt idx="21">
                  <c:v>0.4331819268467606</c:v>
                </c:pt>
                <c:pt idx="22">
                  <c:v>0.46462788944261629</c:v>
                </c:pt>
                <c:pt idx="23">
                  <c:v>0.73619963588885451</c:v>
                </c:pt>
                <c:pt idx="24">
                  <c:v>0.76530278232405935</c:v>
                </c:pt>
                <c:pt idx="25">
                  <c:v>0.67629783556152301</c:v>
                </c:pt>
                <c:pt idx="26">
                  <c:v>0.81289468360948225</c:v>
                </c:pt>
                <c:pt idx="27">
                  <c:v>0.82577465565751529</c:v>
                </c:pt>
                <c:pt idx="28">
                  <c:v>0.76384265985031052</c:v>
                </c:pt>
                <c:pt idx="29">
                  <c:v>0.97540594714871676</c:v>
                </c:pt>
                <c:pt idx="30">
                  <c:v>1</c:v>
                </c:pt>
                <c:pt idx="31">
                  <c:v>0.96098493903896831</c:v>
                </c:pt>
                <c:pt idx="32">
                  <c:v>0.79179830449254329</c:v>
                </c:pt>
                <c:pt idx="33">
                  <c:v>0.75124220746979631</c:v>
                </c:pt>
                <c:pt idx="34">
                  <c:v>0.83786755916806177</c:v>
                </c:pt>
                <c:pt idx="35">
                  <c:v>0.7000864304235096</c:v>
                </c:pt>
                <c:pt idx="36">
                  <c:v>0.64982438073521109</c:v>
                </c:pt>
                <c:pt idx="37">
                  <c:v>0.70426819176520383</c:v>
                </c:pt>
                <c:pt idx="38">
                  <c:v>0.58393497489839918</c:v>
                </c:pt>
                <c:pt idx="39">
                  <c:v>0.62043803674212461</c:v>
                </c:pt>
                <c:pt idx="40">
                  <c:v>0.59281340223248025</c:v>
                </c:pt>
                <c:pt idx="41">
                  <c:v>0.55209915592416214</c:v>
                </c:pt>
                <c:pt idx="42">
                  <c:v>0.59081262987550387</c:v>
                </c:pt>
                <c:pt idx="43">
                  <c:v>0.43167766968866694</c:v>
                </c:pt>
                <c:pt idx="44">
                  <c:v>0.5010316482465661</c:v>
                </c:pt>
                <c:pt idx="45">
                  <c:v>0.4392099891502238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8C-4031-B47C-A6DE84A338B6}"/>
            </c:ext>
          </c:extLst>
        </c:ser>
        <c:ser>
          <c:idx val="1"/>
          <c:order val="1"/>
          <c:tx>
            <c:strRef>
              <c:f>'exp3-endosome4'!$N$2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'exp3-endosome4'!$L$3:$L$48</c:f>
              <c:numCache>
                <c:formatCode>General</c:formatCode>
                <c:ptCount val="46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</c:numCache>
            </c:numRef>
          </c:xVal>
          <c:yVal>
            <c:numRef>
              <c:f>'exp3-endosome4'!$N$3:$N$48</c:f>
              <c:numCache>
                <c:formatCode>General</c:formatCode>
                <c:ptCount val="46"/>
                <c:pt idx="0">
                  <c:v>0.43999491357976334</c:v>
                </c:pt>
                <c:pt idx="1">
                  <c:v>0.18957675114689068</c:v>
                </c:pt>
                <c:pt idx="2">
                  <c:v>0.58134848825721597</c:v>
                </c:pt>
                <c:pt idx="3">
                  <c:v>0.22882043958408749</c:v>
                </c:pt>
                <c:pt idx="4">
                  <c:v>0.2498019230581123</c:v>
                </c:pt>
                <c:pt idx="5">
                  <c:v>0.48092103332583436</c:v>
                </c:pt>
                <c:pt idx="6">
                  <c:v>0.41462150186339058</c:v>
                </c:pt>
                <c:pt idx="7">
                  <c:v>8.9834006631910213E-2</c:v>
                </c:pt>
                <c:pt idx="8">
                  <c:v>0.3750550213727471</c:v>
                </c:pt>
                <c:pt idx="9">
                  <c:v>0.55691410796905139</c:v>
                </c:pt>
                <c:pt idx="10">
                  <c:v>0.34187591090939323</c:v>
                </c:pt>
                <c:pt idx="11">
                  <c:v>0.17486525877163006</c:v>
                </c:pt>
                <c:pt idx="12">
                  <c:v>0</c:v>
                </c:pt>
                <c:pt idx="13">
                  <c:v>7.4173701251064525E-2</c:v>
                </c:pt>
                <c:pt idx="14">
                  <c:v>0.11870922304930966</c:v>
                </c:pt>
                <c:pt idx="15">
                  <c:v>0.16224702395508392</c:v>
                </c:pt>
                <c:pt idx="16">
                  <c:v>0.40761789246133834</c:v>
                </c:pt>
                <c:pt idx="17">
                  <c:v>0.26919879099703675</c:v>
                </c:pt>
                <c:pt idx="18">
                  <c:v>0.42299453209824728</c:v>
                </c:pt>
                <c:pt idx="19">
                  <c:v>0.37670810794948828</c:v>
                </c:pt>
                <c:pt idx="20">
                  <c:v>0.20788786399694845</c:v>
                </c:pt>
                <c:pt idx="21">
                  <c:v>0.64621990942259366</c:v>
                </c:pt>
                <c:pt idx="22">
                  <c:v>0.29507106315964549</c:v>
                </c:pt>
                <c:pt idx="23">
                  <c:v>0.2960100945878536</c:v>
                </c:pt>
                <c:pt idx="24">
                  <c:v>0.38659728267780463</c:v>
                </c:pt>
                <c:pt idx="25">
                  <c:v>0.39973394109534177</c:v>
                </c:pt>
                <c:pt idx="26">
                  <c:v>0.39132178455097616</c:v>
                </c:pt>
                <c:pt idx="27">
                  <c:v>0.20492404605166661</c:v>
                </c:pt>
                <c:pt idx="28">
                  <c:v>0.41441608873847047</c:v>
                </c:pt>
                <c:pt idx="29">
                  <c:v>0.12656382968317539</c:v>
                </c:pt>
                <c:pt idx="30">
                  <c:v>0.2379955591638708</c:v>
                </c:pt>
                <c:pt idx="31">
                  <c:v>0.13600305185214268</c:v>
                </c:pt>
                <c:pt idx="32">
                  <c:v>0.25858577954281037</c:v>
                </c:pt>
                <c:pt idx="33">
                  <c:v>0.34588635763403175</c:v>
                </c:pt>
                <c:pt idx="34">
                  <c:v>0.56650005379867596</c:v>
                </c:pt>
                <c:pt idx="35">
                  <c:v>1</c:v>
                </c:pt>
                <c:pt idx="36">
                  <c:v>0.62752731505482529</c:v>
                </c:pt>
                <c:pt idx="37">
                  <c:v>0.83662809464654286</c:v>
                </c:pt>
                <c:pt idx="38">
                  <c:v>0.46516291217121708</c:v>
                </c:pt>
                <c:pt idx="39">
                  <c:v>0.62524820752594579</c:v>
                </c:pt>
                <c:pt idx="40">
                  <c:v>0.63493196912934202</c:v>
                </c:pt>
                <c:pt idx="41">
                  <c:v>0.83628573943834117</c:v>
                </c:pt>
                <c:pt idx="42">
                  <c:v>0.39336613422280597</c:v>
                </c:pt>
                <c:pt idx="43">
                  <c:v>0.87319163088239671</c:v>
                </c:pt>
                <c:pt idx="44">
                  <c:v>0.65378106873514463</c:v>
                </c:pt>
                <c:pt idx="45">
                  <c:v>0.52262967926207815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8C-4031-B47C-A6DE84A33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'exp3-endosome5'!$M$2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'exp3-endosome5'!$L$3:$L$115</c:f>
              <c:numCache>
                <c:formatCode>General</c:formatCode>
                <c:ptCount val="1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</c:numCache>
            </c:numRef>
          </c:xVal>
          <c:yVal>
            <c:numRef>
              <c:f>'exp3-endosome5'!$M$3:$M$115</c:f>
              <c:numCache>
                <c:formatCode>General</c:formatCode>
                <c:ptCount val="113"/>
                <c:pt idx="0">
                  <c:v>0.39878954203523564</c:v>
                </c:pt>
                <c:pt idx="1">
                  <c:v>0.5796721472152111</c:v>
                </c:pt>
                <c:pt idx="2">
                  <c:v>0.42977383548553089</c:v>
                </c:pt>
                <c:pt idx="3">
                  <c:v>0.37477640832128556</c:v>
                </c:pt>
                <c:pt idx="4">
                  <c:v>0.36866286050329572</c:v>
                </c:pt>
                <c:pt idx="5">
                  <c:v>0.37317144887407805</c:v>
                </c:pt>
                <c:pt idx="6">
                  <c:v>0.41101663767121605</c:v>
                </c:pt>
                <c:pt idx="7">
                  <c:v>0.46749650829433254</c:v>
                </c:pt>
                <c:pt idx="8">
                  <c:v>0.42343975888853502</c:v>
                </c:pt>
                <c:pt idx="9">
                  <c:v>0.29237215456617122</c:v>
                </c:pt>
                <c:pt idx="10">
                  <c:v>0.49120335203744103</c:v>
                </c:pt>
                <c:pt idx="11">
                  <c:v>0.62816397539878932</c:v>
                </c:pt>
                <c:pt idx="12">
                  <c:v>0.55260836539168301</c:v>
                </c:pt>
                <c:pt idx="13">
                  <c:v>0.4738305848913284</c:v>
                </c:pt>
                <c:pt idx="14">
                  <c:v>0.30305554874911156</c:v>
                </c:pt>
                <c:pt idx="15">
                  <c:v>0.25745509789027404</c:v>
                </c:pt>
                <c:pt idx="16">
                  <c:v>0.22671583641665227</c:v>
                </c:pt>
                <c:pt idx="17">
                  <c:v>0.25771238146578085</c:v>
                </c:pt>
                <c:pt idx="18">
                  <c:v>0.22846781504986358</c:v>
                </c:pt>
                <c:pt idx="19">
                  <c:v>0.32837960353826168</c:v>
                </c:pt>
                <c:pt idx="20">
                  <c:v>0.27053980544461037</c:v>
                </c:pt>
                <c:pt idx="21">
                  <c:v>0.3285633775207662</c:v>
                </c:pt>
                <c:pt idx="22">
                  <c:v>0.51694396118693497</c:v>
                </c:pt>
                <c:pt idx="23">
                  <c:v>0.32530445223101634</c:v>
                </c:pt>
                <c:pt idx="24">
                  <c:v>0.20293548308054155</c:v>
                </c:pt>
                <c:pt idx="25">
                  <c:v>0.3189948788316872</c:v>
                </c:pt>
                <c:pt idx="26">
                  <c:v>0.25381637303668103</c:v>
                </c:pt>
                <c:pt idx="27">
                  <c:v>0.34695302737007122</c:v>
                </c:pt>
                <c:pt idx="28">
                  <c:v>0.19397956433314578</c:v>
                </c:pt>
                <c:pt idx="29">
                  <c:v>0.25484550733870753</c:v>
                </c:pt>
                <c:pt idx="30">
                  <c:v>0.22092083016833741</c:v>
                </c:pt>
                <c:pt idx="31">
                  <c:v>9.438631741442266E-2</c:v>
                </c:pt>
                <c:pt idx="32">
                  <c:v>5.3490480507706072E-2</c:v>
                </c:pt>
                <c:pt idx="33">
                  <c:v>0</c:v>
                </c:pt>
                <c:pt idx="34">
                  <c:v>4.2035235598246054E-2</c:v>
                </c:pt>
                <c:pt idx="35">
                  <c:v>5.0942147950307694E-2</c:v>
                </c:pt>
                <c:pt idx="36">
                  <c:v>7.1904633554678521E-2</c:v>
                </c:pt>
                <c:pt idx="37">
                  <c:v>4.3346156673446011E-2</c:v>
                </c:pt>
                <c:pt idx="38">
                  <c:v>0.1789836073607603</c:v>
                </c:pt>
                <c:pt idx="39">
                  <c:v>0.21938938031413074</c:v>
                </c:pt>
                <c:pt idx="40">
                  <c:v>0.10386905491166606</c:v>
                </c:pt>
                <c:pt idx="41">
                  <c:v>3.408394795520793E-2</c:v>
                </c:pt>
                <c:pt idx="42">
                  <c:v>0.2409889490578522</c:v>
                </c:pt>
                <c:pt idx="43">
                  <c:v>0.23736247580309255</c:v>
                </c:pt>
                <c:pt idx="44">
                  <c:v>0.14671289603293186</c:v>
                </c:pt>
                <c:pt idx="45">
                  <c:v>0.56677121364338001</c:v>
                </c:pt>
                <c:pt idx="46">
                  <c:v>0.45524490946068474</c:v>
                </c:pt>
                <c:pt idx="47">
                  <c:v>0.63611526304182675</c:v>
                </c:pt>
                <c:pt idx="48">
                  <c:v>0.59618730244296847</c:v>
                </c:pt>
                <c:pt idx="49">
                  <c:v>0.54169219083090336</c:v>
                </c:pt>
                <c:pt idx="50">
                  <c:v>0.43325328955428677</c:v>
                </c:pt>
                <c:pt idx="51">
                  <c:v>0.55384577687388215</c:v>
                </c:pt>
                <c:pt idx="52">
                  <c:v>0.61520178383279001</c:v>
                </c:pt>
                <c:pt idx="53">
                  <c:v>0.6824018034353484</c:v>
                </c:pt>
                <c:pt idx="54">
                  <c:v>0.51090392296194675</c:v>
                </c:pt>
                <c:pt idx="55">
                  <c:v>0.57071622846781456</c:v>
                </c:pt>
                <c:pt idx="56">
                  <c:v>0.68970375634020242</c:v>
                </c:pt>
                <c:pt idx="57">
                  <c:v>0.67229423439758906</c:v>
                </c:pt>
                <c:pt idx="58">
                  <c:v>0.63444904560045035</c:v>
                </c:pt>
                <c:pt idx="59">
                  <c:v>0.73801181054127485</c:v>
                </c:pt>
                <c:pt idx="60">
                  <c:v>0.68064982480213632</c:v>
                </c:pt>
                <c:pt idx="61">
                  <c:v>0.69522922741417714</c:v>
                </c:pt>
                <c:pt idx="62">
                  <c:v>0.72451054862659592</c:v>
                </c:pt>
                <c:pt idx="63">
                  <c:v>0.55144446350248688</c:v>
                </c:pt>
                <c:pt idx="64">
                  <c:v>0.58218372497610937</c:v>
                </c:pt>
                <c:pt idx="65">
                  <c:v>0.58447477395800096</c:v>
                </c:pt>
                <c:pt idx="66">
                  <c:v>0.55965303472103112</c:v>
                </c:pt>
                <c:pt idx="67">
                  <c:v>0.51848766263997437</c:v>
                </c:pt>
                <c:pt idx="68">
                  <c:v>0.50458209796378417</c:v>
                </c:pt>
                <c:pt idx="69">
                  <c:v>0.46387003503957219</c:v>
                </c:pt>
                <c:pt idx="70">
                  <c:v>0.41222954595574707</c:v>
                </c:pt>
                <c:pt idx="71">
                  <c:v>0.45998627820930643</c:v>
                </c:pt>
                <c:pt idx="72">
                  <c:v>0.48727058881183977</c:v>
                </c:pt>
                <c:pt idx="73">
                  <c:v>0.39632697066967221</c:v>
                </c:pt>
                <c:pt idx="74">
                  <c:v>0.39708656979735851</c:v>
                </c:pt>
                <c:pt idx="75">
                  <c:v>0.3507510230085028</c:v>
                </c:pt>
                <c:pt idx="76">
                  <c:v>0.48278650363872483</c:v>
                </c:pt>
                <c:pt idx="77">
                  <c:v>0.42343975888853502</c:v>
                </c:pt>
                <c:pt idx="78">
                  <c:v>0.46726372791649246</c:v>
                </c:pt>
                <c:pt idx="79">
                  <c:v>0.52240817426674158</c:v>
                </c:pt>
                <c:pt idx="80">
                  <c:v>0.49980397441866103</c:v>
                </c:pt>
                <c:pt idx="81">
                  <c:v>0.52480948763813617</c:v>
                </c:pt>
                <c:pt idx="82">
                  <c:v>0.54704613952120751</c:v>
                </c:pt>
                <c:pt idx="83">
                  <c:v>0.57665825390213388</c:v>
                </c:pt>
                <c:pt idx="84">
                  <c:v>0.63110435911886487</c:v>
                </c:pt>
                <c:pt idx="85">
                  <c:v>0.51895322339565308</c:v>
                </c:pt>
                <c:pt idx="86">
                  <c:v>0.70292323148170854</c:v>
                </c:pt>
                <c:pt idx="87">
                  <c:v>0.6823527970400135</c:v>
                </c:pt>
                <c:pt idx="88">
                  <c:v>0.51646614883242292</c:v>
                </c:pt>
                <c:pt idx="89">
                  <c:v>0.59341844110656405</c:v>
                </c:pt>
                <c:pt idx="90">
                  <c:v>0.61085246624684486</c:v>
                </c:pt>
                <c:pt idx="91">
                  <c:v>0.52435617848129146</c:v>
                </c:pt>
                <c:pt idx="92">
                  <c:v>0.45137340422925165</c:v>
                </c:pt>
                <c:pt idx="93">
                  <c:v>0.44774693097449197</c:v>
                </c:pt>
                <c:pt idx="94">
                  <c:v>0.52953860478792447</c:v>
                </c:pt>
                <c:pt idx="95">
                  <c:v>0.48573913895763376</c:v>
                </c:pt>
                <c:pt idx="96">
                  <c:v>0.57844698733184674</c:v>
                </c:pt>
                <c:pt idx="97">
                  <c:v>0.5355908946117468</c:v>
                </c:pt>
                <c:pt idx="98">
                  <c:v>0.6810908823601477</c:v>
                </c:pt>
                <c:pt idx="99">
                  <c:v>0.49666756511724824</c:v>
                </c:pt>
                <c:pt idx="100">
                  <c:v>0.69097792261890167</c:v>
                </c:pt>
                <c:pt idx="101">
                  <c:v>0.77416627869937038</c:v>
                </c:pt>
                <c:pt idx="102">
                  <c:v>0.85162088652569179</c:v>
                </c:pt>
                <c:pt idx="103">
                  <c:v>0.8594496581803921</c:v>
                </c:pt>
                <c:pt idx="104">
                  <c:v>0.8950160495944719</c:v>
                </c:pt>
                <c:pt idx="105">
                  <c:v>0.9236357844698726</c:v>
                </c:pt>
                <c:pt idx="106">
                  <c:v>0.82871039670677038</c:v>
                </c:pt>
                <c:pt idx="107">
                  <c:v>1</c:v>
                </c:pt>
                <c:pt idx="108">
                  <c:v>0.88039989218592962</c:v>
                </c:pt>
                <c:pt idx="109">
                  <c:v>0.97690573619857335</c:v>
                </c:pt>
                <c:pt idx="110">
                  <c:v>0.90603023694592122</c:v>
                </c:pt>
                <c:pt idx="111">
                  <c:v>0.95060155350273234</c:v>
                </c:pt>
                <c:pt idx="112">
                  <c:v>0.89823822008772103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13-4C74-9E0C-F441CC297BF5}"/>
            </c:ext>
          </c:extLst>
        </c:ser>
        <c:ser>
          <c:idx val="1"/>
          <c:order val="1"/>
          <c:tx>
            <c:strRef>
              <c:f>'exp3-endosome5'!$N$2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'exp3-endosome5'!$L$3:$L$115</c:f>
              <c:numCache>
                <c:formatCode>General</c:formatCode>
                <c:ptCount val="1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</c:numCache>
            </c:numRef>
          </c:xVal>
          <c:yVal>
            <c:numRef>
              <c:f>'exp3-endosome5'!$N$3:$N$115</c:f>
              <c:numCache>
                <c:formatCode>General</c:formatCode>
                <c:ptCount val="113"/>
                <c:pt idx="0">
                  <c:v>0.49212423283074158</c:v>
                </c:pt>
                <c:pt idx="1">
                  <c:v>0.68688696643674996</c:v>
                </c:pt>
                <c:pt idx="2">
                  <c:v>0.37186059870515198</c:v>
                </c:pt>
                <c:pt idx="3">
                  <c:v>0.55488850401454659</c:v>
                </c:pt>
                <c:pt idx="4">
                  <c:v>0.43711695525043942</c:v>
                </c:pt>
                <c:pt idx="5">
                  <c:v>0.1886037843417574</c:v>
                </c:pt>
                <c:pt idx="6">
                  <c:v>0.3643757045431969</c:v>
                </c:pt>
                <c:pt idx="7">
                  <c:v>0.41781085201677498</c:v>
                </c:pt>
                <c:pt idx="8">
                  <c:v>0.1730379686696932</c:v>
                </c:pt>
                <c:pt idx="9">
                  <c:v>0.27217718424587434</c:v>
                </c:pt>
                <c:pt idx="10">
                  <c:v>0.14364690994372298</c:v>
                </c:pt>
                <c:pt idx="11">
                  <c:v>0.29605714952080275</c:v>
                </c:pt>
                <c:pt idx="12">
                  <c:v>0.41610051266990017</c:v>
                </c:pt>
                <c:pt idx="13">
                  <c:v>0.29592325931940616</c:v>
                </c:pt>
                <c:pt idx="14">
                  <c:v>0.33181879041000634</c:v>
                </c:pt>
                <c:pt idx="15">
                  <c:v>0.43953561695309112</c:v>
                </c:pt>
                <c:pt idx="16">
                  <c:v>0.66280400634034886</c:v>
                </c:pt>
                <c:pt idx="17">
                  <c:v>0.33081677341890847</c:v>
                </c:pt>
                <c:pt idx="18">
                  <c:v>0.46916854184932616</c:v>
                </c:pt>
                <c:pt idx="19">
                  <c:v>0.50572488586940079</c:v>
                </c:pt>
                <c:pt idx="20">
                  <c:v>0.40598532390631148</c:v>
                </c:pt>
                <c:pt idx="21">
                  <c:v>0.53782398189458946</c:v>
                </c:pt>
                <c:pt idx="22">
                  <c:v>0.67685383940950117</c:v>
                </c:pt>
                <c:pt idx="23">
                  <c:v>0.8090812108857055</c:v>
                </c:pt>
                <c:pt idx="24">
                  <c:v>0.68547895980270634</c:v>
                </c:pt>
                <c:pt idx="25">
                  <c:v>0.85389123796607846</c:v>
                </c:pt>
                <c:pt idx="26">
                  <c:v>0.97260001813996255</c:v>
                </c:pt>
                <c:pt idx="27">
                  <c:v>0.67720800058738939</c:v>
                </c:pt>
                <c:pt idx="28">
                  <c:v>0.40858538523666221</c:v>
                </c:pt>
                <c:pt idx="29">
                  <c:v>0.36741198878777531</c:v>
                </c:pt>
                <c:pt idx="30">
                  <c:v>0.72647959470140344</c:v>
                </c:pt>
                <c:pt idx="31">
                  <c:v>0.63983103920391493</c:v>
                </c:pt>
                <c:pt idx="32">
                  <c:v>0.52304423127588706</c:v>
                </c:pt>
                <c:pt idx="33">
                  <c:v>0.61249152388644379</c:v>
                </c:pt>
                <c:pt idx="34">
                  <c:v>0.19198559168671428</c:v>
                </c:pt>
                <c:pt idx="35">
                  <c:v>0.14175085193039458</c:v>
                </c:pt>
                <c:pt idx="36">
                  <c:v>0.32631201599771964</c:v>
                </c:pt>
                <c:pt idx="37">
                  <c:v>0.31894805492089717</c:v>
                </c:pt>
                <c:pt idx="38">
                  <c:v>0.50962497786492689</c:v>
                </c:pt>
                <c:pt idx="39">
                  <c:v>0.62316818768814852</c:v>
                </c:pt>
                <c:pt idx="40">
                  <c:v>0.888905685150713</c:v>
                </c:pt>
                <c:pt idx="41">
                  <c:v>0.74815253117266256</c:v>
                </c:pt>
                <c:pt idx="42">
                  <c:v>0.72709289820457557</c:v>
                </c:pt>
                <c:pt idx="43">
                  <c:v>0.66007005480860215</c:v>
                </c:pt>
                <c:pt idx="44">
                  <c:v>0.58044425632631225</c:v>
                </c:pt>
                <c:pt idx="45">
                  <c:v>0.92321612901832606</c:v>
                </c:pt>
                <c:pt idx="46">
                  <c:v>1</c:v>
                </c:pt>
                <c:pt idx="47">
                  <c:v>0.89955211568113425</c:v>
                </c:pt>
                <c:pt idx="48">
                  <c:v>0.77073678482117025</c:v>
                </c:pt>
                <c:pt idx="49">
                  <c:v>0.40492715941140145</c:v>
                </c:pt>
                <c:pt idx="50">
                  <c:v>0.64669831082394336</c:v>
                </c:pt>
                <c:pt idx="51">
                  <c:v>0.61635706357193132</c:v>
                </c:pt>
                <c:pt idx="52">
                  <c:v>0.86775535236877721</c:v>
                </c:pt>
                <c:pt idx="53">
                  <c:v>0.69343462918892818</c:v>
                </c:pt>
                <c:pt idx="54">
                  <c:v>0.77511629011847127</c:v>
                </c:pt>
                <c:pt idx="55">
                  <c:v>0.7043920305096899</c:v>
                </c:pt>
                <c:pt idx="56">
                  <c:v>0.87430733415970951</c:v>
                </c:pt>
                <c:pt idx="57">
                  <c:v>0.64706111007934086</c:v>
                </c:pt>
                <c:pt idx="58">
                  <c:v>0.54653980210164488</c:v>
                </c:pt>
                <c:pt idx="59">
                  <c:v>0.5796711483892143</c:v>
                </c:pt>
                <c:pt idx="60">
                  <c:v>0.40065563008296867</c:v>
                </c:pt>
                <c:pt idx="61">
                  <c:v>0.95405406572713158</c:v>
                </c:pt>
                <c:pt idx="62">
                  <c:v>0.77091818444886873</c:v>
                </c:pt>
                <c:pt idx="63">
                  <c:v>0.84597875896740449</c:v>
                </c:pt>
                <c:pt idx="64">
                  <c:v>0.56160460927815936</c:v>
                </c:pt>
                <c:pt idx="65">
                  <c:v>0.49087603063062279</c:v>
                </c:pt>
                <c:pt idx="66">
                  <c:v>0.5663901042184053</c:v>
                </c:pt>
                <c:pt idx="67">
                  <c:v>0.44039510566528312</c:v>
                </c:pt>
                <c:pt idx="68">
                  <c:v>0.25078498529367277</c:v>
                </c:pt>
                <c:pt idx="69">
                  <c:v>0.31513002466171114</c:v>
                </c:pt>
                <c:pt idx="70">
                  <c:v>0.50970703960126684</c:v>
                </c:pt>
                <c:pt idx="71">
                  <c:v>0.25866723102106437</c:v>
                </c:pt>
                <c:pt idx="72">
                  <c:v>0.29213114329274892</c:v>
                </c:pt>
                <c:pt idx="73">
                  <c:v>0.56443789870126515</c:v>
                </c:pt>
                <c:pt idx="74">
                  <c:v>0.38941317220439431</c:v>
                </c:pt>
                <c:pt idx="75">
                  <c:v>0.63192287924399559</c:v>
                </c:pt>
                <c:pt idx="76">
                  <c:v>0.46988118324385725</c:v>
                </c:pt>
                <c:pt idx="77">
                  <c:v>0.43325573460370703</c:v>
                </c:pt>
                <c:pt idx="78">
                  <c:v>0.67390825497877205</c:v>
                </c:pt>
                <c:pt idx="79">
                  <c:v>0.75264433147758658</c:v>
                </c:pt>
                <c:pt idx="80">
                  <c:v>0.21342961910397243</c:v>
                </c:pt>
                <c:pt idx="81">
                  <c:v>0.50614815166736515</c:v>
                </c:pt>
                <c:pt idx="82">
                  <c:v>0.506342508411328</c:v>
                </c:pt>
                <c:pt idx="83">
                  <c:v>0.55457321418545102</c:v>
                </c:pt>
                <c:pt idx="84">
                  <c:v>0.89397191761001682</c:v>
                </c:pt>
                <c:pt idx="85">
                  <c:v>0.30831026246798515</c:v>
                </c:pt>
                <c:pt idx="86">
                  <c:v>0.17090436352485361</c:v>
                </c:pt>
                <c:pt idx="87">
                  <c:v>0.47150946085439255</c:v>
                </c:pt>
                <c:pt idx="88">
                  <c:v>0.27864710430046669</c:v>
                </c:pt>
                <c:pt idx="89">
                  <c:v>0.21107574298264217</c:v>
                </c:pt>
                <c:pt idx="90">
                  <c:v>9.9001006336029956E-2</c:v>
                </c:pt>
                <c:pt idx="91">
                  <c:v>0.22302652321699296</c:v>
                </c:pt>
                <c:pt idx="92">
                  <c:v>0.35063684226438596</c:v>
                </c:pt>
                <c:pt idx="93">
                  <c:v>0.31194689309947227</c:v>
                </c:pt>
                <c:pt idx="94">
                  <c:v>0.19551856538808723</c:v>
                </c:pt>
                <c:pt idx="95">
                  <c:v>0.36590032522361804</c:v>
                </c:pt>
                <c:pt idx="96">
                  <c:v>0.54065295227894117</c:v>
                </c:pt>
                <c:pt idx="97">
                  <c:v>0.48403467324312321</c:v>
                </c:pt>
                <c:pt idx="98">
                  <c:v>0.51977471893855309</c:v>
                </c:pt>
                <c:pt idx="99">
                  <c:v>0</c:v>
                </c:pt>
                <c:pt idx="100">
                  <c:v>0.37595072840588578</c:v>
                </c:pt>
                <c:pt idx="101">
                  <c:v>0.35851044991426684</c:v>
                </c:pt>
                <c:pt idx="102">
                  <c:v>0.64704815296307694</c:v>
                </c:pt>
                <c:pt idx="103">
                  <c:v>0.61898735817356498</c:v>
                </c:pt>
                <c:pt idx="104">
                  <c:v>0.86297417646728547</c:v>
                </c:pt>
                <c:pt idx="105">
                  <c:v>0.558551048878562</c:v>
                </c:pt>
                <c:pt idx="106">
                  <c:v>0.40449525553592786</c:v>
                </c:pt>
                <c:pt idx="107">
                  <c:v>0.58598990208739155</c:v>
                </c:pt>
                <c:pt idx="108">
                  <c:v>0.31576492335865736</c:v>
                </c:pt>
                <c:pt idx="109">
                  <c:v>0.41675700656062009</c:v>
                </c:pt>
                <c:pt idx="110">
                  <c:v>0.67784721832308981</c:v>
                </c:pt>
                <c:pt idx="111">
                  <c:v>0.46897418510536326</c:v>
                </c:pt>
                <c:pt idx="112">
                  <c:v>0.81573253056799688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13-4C74-9E0C-F441CC29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'exp3-endosome6'!$M$2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'exp3-endosome6'!$L$3:$L$33</c:f>
              <c:numCache>
                <c:formatCode>General</c:formatCode>
                <c:ptCount val="31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</c:numCache>
            </c:numRef>
          </c:xVal>
          <c:yVal>
            <c:numRef>
              <c:f>'exp3-endosome6'!$M$3:$M$33</c:f>
              <c:numCache>
                <c:formatCode>General</c:formatCode>
                <c:ptCount val="31"/>
                <c:pt idx="0">
                  <c:v>0</c:v>
                </c:pt>
                <c:pt idx="1">
                  <c:v>0.17262873460865297</c:v>
                </c:pt>
                <c:pt idx="2">
                  <c:v>0.10518316086836368</c:v>
                </c:pt>
                <c:pt idx="3">
                  <c:v>0.15819694783062616</c:v>
                </c:pt>
                <c:pt idx="4">
                  <c:v>3.8228881997113794E-2</c:v>
                </c:pt>
                <c:pt idx="5">
                  <c:v>0.23551447784567212</c:v>
                </c:pt>
                <c:pt idx="6">
                  <c:v>0.2954985107624285</c:v>
                </c:pt>
                <c:pt idx="7">
                  <c:v>0.41793840390579445</c:v>
                </c:pt>
                <c:pt idx="8">
                  <c:v>0.36748856204133035</c:v>
                </c:pt>
                <c:pt idx="9">
                  <c:v>0.48460097644855221</c:v>
                </c:pt>
                <c:pt idx="10">
                  <c:v>0.85941290263149839</c:v>
                </c:pt>
                <c:pt idx="11">
                  <c:v>0.79230509411367345</c:v>
                </c:pt>
                <c:pt idx="12">
                  <c:v>0.84920318113427695</c:v>
                </c:pt>
                <c:pt idx="13">
                  <c:v>1</c:v>
                </c:pt>
                <c:pt idx="14">
                  <c:v>0.88488347099825027</c:v>
                </c:pt>
                <c:pt idx="15">
                  <c:v>0.67249055792673573</c:v>
                </c:pt>
                <c:pt idx="16">
                  <c:v>0.62962508060306488</c:v>
                </c:pt>
                <c:pt idx="17">
                  <c:v>0.66918967052537881</c:v>
                </c:pt>
                <c:pt idx="18">
                  <c:v>0.73017164614487073</c:v>
                </c:pt>
                <c:pt idx="19">
                  <c:v>0.43319925077532495</c:v>
                </c:pt>
                <c:pt idx="20">
                  <c:v>0.57923665059723062</c:v>
                </c:pt>
                <c:pt idx="21">
                  <c:v>0.62830472564252138</c:v>
                </c:pt>
                <c:pt idx="22">
                  <c:v>0.432431602542451</c:v>
                </c:pt>
                <c:pt idx="23">
                  <c:v>0.29465409770626727</c:v>
                </c:pt>
                <c:pt idx="24">
                  <c:v>0.62632419320170718</c:v>
                </c:pt>
                <c:pt idx="25">
                  <c:v>0.3796174041207358</c:v>
                </c:pt>
                <c:pt idx="26">
                  <c:v>0.51232843061995292</c:v>
                </c:pt>
                <c:pt idx="27">
                  <c:v>0.49395093192495482</c:v>
                </c:pt>
                <c:pt idx="28">
                  <c:v>0.58330518623146133</c:v>
                </c:pt>
                <c:pt idx="29">
                  <c:v>0.44205791138268818</c:v>
                </c:pt>
                <c:pt idx="30">
                  <c:v>0.26704946725212653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24-47C9-9B47-DDC1145C9AD3}"/>
            </c:ext>
          </c:extLst>
        </c:ser>
        <c:ser>
          <c:idx val="1"/>
          <c:order val="1"/>
          <c:tx>
            <c:strRef>
              <c:f>'exp3-endosome6'!$N$2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'exp3-endosome6'!$L$3:$L$33</c:f>
              <c:numCache>
                <c:formatCode>General</c:formatCode>
                <c:ptCount val="31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</c:numCache>
            </c:numRef>
          </c:xVal>
          <c:yVal>
            <c:numRef>
              <c:f>'exp3-endosome6'!$N$3:$N$33</c:f>
              <c:numCache>
                <c:formatCode>General</c:formatCode>
                <c:ptCount val="31"/>
                <c:pt idx="0">
                  <c:v>0.15004585052728067</c:v>
                </c:pt>
                <c:pt idx="1">
                  <c:v>0.84709891209203547</c:v>
                </c:pt>
                <c:pt idx="2">
                  <c:v>0.77621816514526287</c:v>
                </c:pt>
                <c:pt idx="3">
                  <c:v>0.35353882706014761</c:v>
                </c:pt>
                <c:pt idx="4">
                  <c:v>0.27903172022841799</c:v>
                </c:pt>
                <c:pt idx="5">
                  <c:v>0.81683756408653285</c:v>
                </c:pt>
                <c:pt idx="6">
                  <c:v>0.52350881580592723</c:v>
                </c:pt>
                <c:pt idx="7">
                  <c:v>0.69170730690675719</c:v>
                </c:pt>
                <c:pt idx="8">
                  <c:v>0.73272268767454429</c:v>
                </c:pt>
                <c:pt idx="9">
                  <c:v>0.3969926222333372</c:v>
                </c:pt>
                <c:pt idx="10">
                  <c:v>0.40244258263515481</c:v>
                </c:pt>
                <c:pt idx="11">
                  <c:v>0</c:v>
                </c:pt>
                <c:pt idx="12">
                  <c:v>0.89268892501354657</c:v>
                </c:pt>
                <c:pt idx="13">
                  <c:v>0.3643241215455793</c:v>
                </c:pt>
                <c:pt idx="14">
                  <c:v>0.33900212579717415</c:v>
                </c:pt>
                <c:pt idx="15">
                  <c:v>0.24214288691592614</c:v>
                </c:pt>
                <c:pt idx="16">
                  <c:v>0.85234046100621086</c:v>
                </c:pt>
                <c:pt idx="17">
                  <c:v>0.55410362219165443</c:v>
                </c:pt>
                <c:pt idx="18">
                  <c:v>7.7654120295109555E-2</c:v>
                </c:pt>
                <c:pt idx="19">
                  <c:v>0.37118085948897495</c:v>
                </c:pt>
                <c:pt idx="20">
                  <c:v>0.52539493976907992</c:v>
                </c:pt>
                <c:pt idx="21">
                  <c:v>0.13275811762744269</c:v>
                </c:pt>
                <c:pt idx="22">
                  <c:v>0.29378725355341545</c:v>
                </c:pt>
                <c:pt idx="23">
                  <c:v>0.38126797549080915</c:v>
                </c:pt>
                <c:pt idx="24">
                  <c:v>0.41333208286440704</c:v>
                </c:pt>
                <c:pt idx="25">
                  <c:v>0.50372014505439544</c:v>
                </c:pt>
                <c:pt idx="26">
                  <c:v>2.7854195323245678E-2</c:v>
                </c:pt>
                <c:pt idx="27">
                  <c:v>0.58785586261514755</c:v>
                </c:pt>
                <c:pt idx="28">
                  <c:v>0.40818431911966968</c:v>
                </c:pt>
                <c:pt idx="29">
                  <c:v>1</c:v>
                </c:pt>
                <c:pt idx="30">
                  <c:v>0.74165311991997052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24-47C9-9B47-DDC1145C9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'exp1-endosome4'!$J$3:$J$158</c:f>
              <c:numCache>
                <c:formatCode>General</c:formatCode>
                <c:ptCount val="156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  <c:pt idx="49">
                  <c:v>100</c:v>
                </c:pt>
                <c:pt idx="50">
                  <c:v>101</c:v>
                </c:pt>
                <c:pt idx="51">
                  <c:v>102</c:v>
                </c:pt>
                <c:pt idx="52">
                  <c:v>103</c:v>
                </c:pt>
                <c:pt idx="53">
                  <c:v>104</c:v>
                </c:pt>
                <c:pt idx="54">
                  <c:v>105</c:v>
                </c:pt>
                <c:pt idx="55">
                  <c:v>106</c:v>
                </c:pt>
                <c:pt idx="56">
                  <c:v>107</c:v>
                </c:pt>
                <c:pt idx="57">
                  <c:v>108</c:v>
                </c:pt>
                <c:pt idx="58">
                  <c:v>109</c:v>
                </c:pt>
                <c:pt idx="59">
                  <c:v>110</c:v>
                </c:pt>
                <c:pt idx="60">
                  <c:v>111</c:v>
                </c:pt>
                <c:pt idx="61">
                  <c:v>112</c:v>
                </c:pt>
                <c:pt idx="62">
                  <c:v>113</c:v>
                </c:pt>
                <c:pt idx="63">
                  <c:v>114</c:v>
                </c:pt>
                <c:pt idx="64">
                  <c:v>115</c:v>
                </c:pt>
                <c:pt idx="65">
                  <c:v>116</c:v>
                </c:pt>
                <c:pt idx="66">
                  <c:v>117</c:v>
                </c:pt>
              </c:numCache>
            </c:numRef>
          </c:xVal>
          <c:yVal>
            <c:numRef>
              <c:f>'exp1-endosome4'!$K$3:$K$158</c:f>
              <c:numCache>
                <c:formatCode>General</c:formatCode>
                <c:ptCount val="156"/>
                <c:pt idx="0">
                  <c:v>4.2272963859783977E-2</c:v>
                </c:pt>
                <c:pt idx="1">
                  <c:v>7.0062685283667936E-2</c:v>
                </c:pt>
                <c:pt idx="2">
                  <c:v>7.6783814976577866E-2</c:v>
                </c:pt>
                <c:pt idx="3">
                  <c:v>4.1322501074927978E-2</c:v>
                </c:pt>
                <c:pt idx="4">
                  <c:v>0.19749258865328476</c:v>
                </c:pt>
                <c:pt idx="5">
                  <c:v>0</c:v>
                </c:pt>
                <c:pt idx="6">
                  <c:v>5.3474846681300738E-2</c:v>
                </c:pt>
                <c:pt idx="7">
                  <c:v>0.13702505148340094</c:v>
                </c:pt>
                <c:pt idx="8">
                  <c:v>0.17004231822399254</c:v>
                </c:pt>
                <c:pt idx="9">
                  <c:v>0.16203127475163487</c:v>
                </c:pt>
                <c:pt idx="10">
                  <c:v>1.7877752381816219E-3</c:v>
                </c:pt>
                <c:pt idx="11">
                  <c:v>0.13849600579329702</c:v>
                </c:pt>
                <c:pt idx="12">
                  <c:v>0.27891556722261224</c:v>
                </c:pt>
                <c:pt idx="13">
                  <c:v>0.17366312883296689</c:v>
                </c:pt>
                <c:pt idx="14">
                  <c:v>7.1669419991400571E-2</c:v>
                </c:pt>
                <c:pt idx="15">
                  <c:v>0.19665527619995912</c:v>
                </c:pt>
                <c:pt idx="16">
                  <c:v>0.17296159677747849</c:v>
                </c:pt>
                <c:pt idx="17">
                  <c:v>0.36090429744959152</c:v>
                </c:pt>
                <c:pt idx="18">
                  <c:v>0.41996877050849785</c:v>
                </c:pt>
                <c:pt idx="19">
                  <c:v>0.49505533051211825</c:v>
                </c:pt>
                <c:pt idx="20">
                  <c:v>0.59177623390436518</c:v>
                </c:pt>
                <c:pt idx="21">
                  <c:v>0.8374029735907127</c:v>
                </c:pt>
                <c:pt idx="22">
                  <c:v>0.66803955735590237</c:v>
                </c:pt>
                <c:pt idx="23">
                  <c:v>0.72687772975174791</c:v>
                </c:pt>
                <c:pt idx="24">
                  <c:v>0.70377243205322537</c:v>
                </c:pt>
                <c:pt idx="25">
                  <c:v>0.60868089343501797</c:v>
                </c:pt>
                <c:pt idx="26">
                  <c:v>0.72436579239177168</c:v>
                </c:pt>
                <c:pt idx="27">
                  <c:v>0.61304849623209312</c:v>
                </c:pt>
                <c:pt idx="28">
                  <c:v>0.72445631265699584</c:v>
                </c:pt>
                <c:pt idx="29">
                  <c:v>0.83604516961234698</c:v>
                </c:pt>
                <c:pt idx="30">
                  <c:v>0.80481567810993693</c:v>
                </c:pt>
                <c:pt idx="31">
                  <c:v>0.7499830274502699</c:v>
                </c:pt>
                <c:pt idx="32">
                  <c:v>0.62741858833646336</c:v>
                </c:pt>
                <c:pt idx="33">
                  <c:v>0.80456674738056932</c:v>
                </c:pt>
                <c:pt idx="34">
                  <c:v>0.66097897666840189</c:v>
                </c:pt>
                <c:pt idx="35">
                  <c:v>0.79598995225055991</c:v>
                </c:pt>
                <c:pt idx="36">
                  <c:v>0.96612279073977592</c:v>
                </c:pt>
                <c:pt idx="37">
                  <c:v>0.88942949602842292</c:v>
                </c:pt>
                <c:pt idx="38">
                  <c:v>0.92928104279345547</c:v>
                </c:pt>
                <c:pt idx="39">
                  <c:v>0.93568535155807975</c:v>
                </c:pt>
                <c:pt idx="40">
                  <c:v>0.86313335898074117</c:v>
                </c:pt>
                <c:pt idx="41">
                  <c:v>0.69098644459028213</c:v>
                </c:pt>
                <c:pt idx="42">
                  <c:v>0.79212021091221796</c:v>
                </c:pt>
                <c:pt idx="43">
                  <c:v>0.65029758537192461</c:v>
                </c:pt>
                <c:pt idx="44">
                  <c:v>0.6527416325329829</c:v>
                </c:pt>
                <c:pt idx="45">
                  <c:v>0.74557016452058167</c:v>
                </c:pt>
                <c:pt idx="46">
                  <c:v>0.58206793545905</c:v>
                </c:pt>
                <c:pt idx="47">
                  <c:v>0.70515286609789729</c:v>
                </c:pt>
                <c:pt idx="48">
                  <c:v>0.64841928986851882</c:v>
                </c:pt>
                <c:pt idx="49">
                  <c:v>1</c:v>
                </c:pt>
                <c:pt idx="50">
                  <c:v>0.70261829867161485</c:v>
                </c:pt>
                <c:pt idx="51">
                  <c:v>0.76770236936794134</c:v>
                </c:pt>
                <c:pt idx="52">
                  <c:v>0.70942994862974951</c:v>
                </c:pt>
                <c:pt idx="53">
                  <c:v>0.83160967661635254</c:v>
                </c:pt>
                <c:pt idx="54">
                  <c:v>0.83991491095068826</c:v>
                </c:pt>
                <c:pt idx="55">
                  <c:v>0.6533526443232478</c:v>
                </c:pt>
                <c:pt idx="56">
                  <c:v>0.61463260087352023</c:v>
                </c:pt>
                <c:pt idx="57">
                  <c:v>0.54855280725972522</c:v>
                </c:pt>
                <c:pt idx="58">
                  <c:v>0.63380026703478221</c:v>
                </c:pt>
                <c:pt idx="59">
                  <c:v>0.87725452035574458</c:v>
                </c:pt>
                <c:pt idx="60">
                  <c:v>0.64948290298490585</c:v>
                </c:pt>
                <c:pt idx="61">
                  <c:v>0.80259793161193882</c:v>
                </c:pt>
                <c:pt idx="62">
                  <c:v>0.69544456765258278</c:v>
                </c:pt>
                <c:pt idx="63">
                  <c:v>0.68888184842381561</c:v>
                </c:pt>
                <c:pt idx="64">
                  <c:v>0.54662925162370701</c:v>
                </c:pt>
                <c:pt idx="65">
                  <c:v>0.44359455973205991</c:v>
                </c:pt>
                <c:pt idx="66">
                  <c:v>0.32551087374686027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6F-44CD-9714-8D1775ED3663}"/>
            </c:ext>
          </c:extLst>
        </c:ser>
        <c:ser>
          <c:idx val="1"/>
          <c:order val="1"/>
          <c:tx>
            <c:strRef>
              <c:f>'exp1-endosome4'!$L$2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'exp1-endosome4'!$J$3:$J$158</c:f>
              <c:numCache>
                <c:formatCode>General</c:formatCode>
                <c:ptCount val="156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  <c:pt idx="49">
                  <c:v>100</c:v>
                </c:pt>
                <c:pt idx="50">
                  <c:v>101</c:v>
                </c:pt>
                <c:pt idx="51">
                  <c:v>102</c:v>
                </c:pt>
                <c:pt idx="52">
                  <c:v>103</c:v>
                </c:pt>
                <c:pt idx="53">
                  <c:v>104</c:v>
                </c:pt>
                <c:pt idx="54">
                  <c:v>105</c:v>
                </c:pt>
                <c:pt idx="55">
                  <c:v>106</c:v>
                </c:pt>
                <c:pt idx="56">
                  <c:v>107</c:v>
                </c:pt>
                <c:pt idx="57">
                  <c:v>108</c:v>
                </c:pt>
                <c:pt idx="58">
                  <c:v>109</c:v>
                </c:pt>
                <c:pt idx="59">
                  <c:v>110</c:v>
                </c:pt>
                <c:pt idx="60">
                  <c:v>111</c:v>
                </c:pt>
                <c:pt idx="61">
                  <c:v>112</c:v>
                </c:pt>
                <c:pt idx="62">
                  <c:v>113</c:v>
                </c:pt>
                <c:pt idx="63">
                  <c:v>114</c:v>
                </c:pt>
                <c:pt idx="64">
                  <c:v>115</c:v>
                </c:pt>
                <c:pt idx="65">
                  <c:v>116</c:v>
                </c:pt>
                <c:pt idx="66">
                  <c:v>117</c:v>
                </c:pt>
              </c:numCache>
            </c:numRef>
          </c:xVal>
          <c:yVal>
            <c:numRef>
              <c:f>'exp1-endosome4'!$L$3:$L$158</c:f>
              <c:numCache>
                <c:formatCode>General</c:formatCode>
                <c:ptCount val="156"/>
                <c:pt idx="0">
                  <c:v>0.73243236299170056</c:v>
                </c:pt>
                <c:pt idx="1">
                  <c:v>0.51494052054160955</c:v>
                </c:pt>
                <c:pt idx="2">
                  <c:v>0.57222750357561836</c:v>
                </c:pt>
                <c:pt idx="3">
                  <c:v>0.63977458612745453</c:v>
                </c:pt>
                <c:pt idx="4">
                  <c:v>0.68319587540573667</c:v>
                </c:pt>
                <c:pt idx="5">
                  <c:v>0.58741210828772772</c:v>
                </c:pt>
                <c:pt idx="6">
                  <c:v>0.37851888012469698</c:v>
                </c:pt>
                <c:pt idx="7">
                  <c:v>0.70245711398302535</c:v>
                </c:pt>
                <c:pt idx="8">
                  <c:v>0.60780384197048654</c:v>
                </c:pt>
                <c:pt idx="9">
                  <c:v>0.88346479621112828</c:v>
                </c:pt>
                <c:pt idx="10">
                  <c:v>0.55479047300942919</c:v>
                </c:pt>
                <c:pt idx="11">
                  <c:v>0.3955962077027827</c:v>
                </c:pt>
                <c:pt idx="12">
                  <c:v>1</c:v>
                </c:pt>
                <c:pt idx="13">
                  <c:v>0.65517329976105421</c:v>
                </c:pt>
                <c:pt idx="14">
                  <c:v>0.41438640665279219</c:v>
                </c:pt>
                <c:pt idx="15">
                  <c:v>0.3472418488733594</c:v>
                </c:pt>
                <c:pt idx="16">
                  <c:v>0.26661699339688055</c:v>
                </c:pt>
                <c:pt idx="17">
                  <c:v>0.41095209955208384</c:v>
                </c:pt>
                <c:pt idx="18">
                  <c:v>0.51214854020537326</c:v>
                </c:pt>
                <c:pt idx="19">
                  <c:v>0.64054537824481983</c:v>
                </c:pt>
                <c:pt idx="20">
                  <c:v>0.53922047223863723</c:v>
                </c:pt>
                <c:pt idx="21">
                  <c:v>0.35651704735232886</c:v>
                </c:pt>
                <c:pt idx="22">
                  <c:v>0.57127685996420086</c:v>
                </c:pt>
                <c:pt idx="23">
                  <c:v>0.66577597355326579</c:v>
                </c:pt>
                <c:pt idx="24">
                  <c:v>0.46853883507618055</c:v>
                </c:pt>
                <c:pt idx="25">
                  <c:v>0.27885545934928013</c:v>
                </c:pt>
                <c:pt idx="26">
                  <c:v>0.17188664217260644</c:v>
                </c:pt>
                <c:pt idx="27">
                  <c:v>0.1987615939980989</c:v>
                </c:pt>
                <c:pt idx="28">
                  <c:v>0.51374151058126316</c:v>
                </c:pt>
                <c:pt idx="29">
                  <c:v>0.34547759136027667</c:v>
                </c:pt>
                <c:pt idx="30">
                  <c:v>0.50525423293337823</c:v>
                </c:pt>
                <c:pt idx="31">
                  <c:v>0.36081635449585897</c:v>
                </c:pt>
                <c:pt idx="32">
                  <c:v>0.3541018987179152</c:v>
                </c:pt>
                <c:pt idx="33">
                  <c:v>0.55178438375170202</c:v>
                </c:pt>
                <c:pt idx="34">
                  <c:v>0.47089403321257628</c:v>
                </c:pt>
                <c:pt idx="35">
                  <c:v>0.51039284704915089</c:v>
                </c:pt>
                <c:pt idx="36">
                  <c:v>0.46835041922526843</c:v>
                </c:pt>
                <c:pt idx="37">
                  <c:v>0.34929729451966768</c:v>
                </c:pt>
                <c:pt idx="38">
                  <c:v>0.33437818487020715</c:v>
                </c:pt>
                <c:pt idx="39">
                  <c:v>0.33112372926355094</c:v>
                </c:pt>
                <c:pt idx="40">
                  <c:v>0.36544967155691477</c:v>
                </c:pt>
                <c:pt idx="41">
                  <c:v>0.514101213569367</c:v>
                </c:pt>
                <c:pt idx="42">
                  <c:v>0.3965297226004813</c:v>
                </c:pt>
                <c:pt idx="43">
                  <c:v>0.31093754014542252</c:v>
                </c:pt>
                <c:pt idx="44">
                  <c:v>0.28822486575370659</c:v>
                </c:pt>
                <c:pt idx="45">
                  <c:v>0.48398893485093725</c:v>
                </c:pt>
                <c:pt idx="46">
                  <c:v>0.36841293903034289</c:v>
                </c:pt>
                <c:pt idx="47">
                  <c:v>0.32136892680044232</c:v>
                </c:pt>
                <c:pt idx="48">
                  <c:v>0.41431789179791539</c:v>
                </c:pt>
                <c:pt idx="49">
                  <c:v>0.48429725169788362</c:v>
                </c:pt>
                <c:pt idx="50">
                  <c:v>0.43578017008812697</c:v>
                </c:pt>
                <c:pt idx="51">
                  <c:v>0.41324734719046269</c:v>
                </c:pt>
                <c:pt idx="52">
                  <c:v>0.42164898126975148</c:v>
                </c:pt>
                <c:pt idx="53">
                  <c:v>0.61300240658427751</c:v>
                </c:pt>
                <c:pt idx="54">
                  <c:v>0.33373585810573558</c:v>
                </c:pt>
                <c:pt idx="55">
                  <c:v>0.47128799362811835</c:v>
                </c:pt>
                <c:pt idx="56">
                  <c:v>0.22034377328434523</c:v>
                </c:pt>
                <c:pt idx="57">
                  <c:v>0.41851442665913008</c:v>
                </c:pt>
                <c:pt idx="58">
                  <c:v>0.30346085660697297</c:v>
                </c:pt>
                <c:pt idx="59">
                  <c:v>0.33788957118265173</c:v>
                </c:pt>
                <c:pt idx="60">
                  <c:v>0.45290888380737065</c:v>
                </c:pt>
                <c:pt idx="61">
                  <c:v>0.53898923460342707</c:v>
                </c:pt>
                <c:pt idx="62">
                  <c:v>0.45602630970427227</c:v>
                </c:pt>
                <c:pt idx="63">
                  <c:v>0.26225773575533351</c:v>
                </c:pt>
                <c:pt idx="64">
                  <c:v>0.19720288104964762</c:v>
                </c:pt>
                <c:pt idx="65">
                  <c:v>8.924059847725746E-2</c:v>
                </c:pt>
                <c:pt idx="6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6F-44CD-9714-8D1775ED3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'exp3-endosome7'!$M$2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'exp3-endosome7'!$L$3:$L$41</c:f>
              <c:numCache>
                <c:formatCode>General</c:formatCode>
                <c:ptCount val="3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53</c:v>
                </c:pt>
                <c:pt idx="27">
                  <c:v>54</c:v>
                </c:pt>
                <c:pt idx="28">
                  <c:v>55</c:v>
                </c:pt>
                <c:pt idx="29">
                  <c:v>56</c:v>
                </c:pt>
                <c:pt idx="30">
                  <c:v>57</c:v>
                </c:pt>
                <c:pt idx="31">
                  <c:v>58</c:v>
                </c:pt>
                <c:pt idx="32">
                  <c:v>59</c:v>
                </c:pt>
                <c:pt idx="33">
                  <c:v>60</c:v>
                </c:pt>
                <c:pt idx="34">
                  <c:v>61</c:v>
                </c:pt>
                <c:pt idx="35">
                  <c:v>62</c:v>
                </c:pt>
                <c:pt idx="36">
                  <c:v>63</c:v>
                </c:pt>
                <c:pt idx="37">
                  <c:v>64</c:v>
                </c:pt>
                <c:pt idx="38">
                  <c:v>65</c:v>
                </c:pt>
              </c:numCache>
            </c:numRef>
          </c:xVal>
          <c:yVal>
            <c:numRef>
              <c:f>'exp3-endosome7'!$M$3:$M$41</c:f>
              <c:numCache>
                <c:formatCode>General</c:formatCode>
                <c:ptCount val="39"/>
                <c:pt idx="0">
                  <c:v>0.16998829655511727</c:v>
                </c:pt>
                <c:pt idx="1">
                  <c:v>0.24131146428753217</c:v>
                </c:pt>
                <c:pt idx="2">
                  <c:v>0</c:v>
                </c:pt>
                <c:pt idx="3">
                  <c:v>0.19115626643146769</c:v>
                </c:pt>
                <c:pt idx="4">
                  <c:v>0.15831877470020531</c:v>
                </c:pt>
                <c:pt idx="5">
                  <c:v>6.0077683735604431E-2</c:v>
                </c:pt>
                <c:pt idx="6">
                  <c:v>0.23486608884441171</c:v>
                </c:pt>
                <c:pt idx="7">
                  <c:v>0.22506233356514083</c:v>
                </c:pt>
                <c:pt idx="8">
                  <c:v>0.22740302254185227</c:v>
                </c:pt>
                <c:pt idx="9">
                  <c:v>0.37259358515528246</c:v>
                </c:pt>
                <c:pt idx="10">
                  <c:v>0.44588428854928192</c:v>
                </c:pt>
                <c:pt idx="11">
                  <c:v>0.30159268619502361</c:v>
                </c:pt>
                <c:pt idx="12">
                  <c:v>0.42446189595807177</c:v>
                </c:pt>
                <c:pt idx="13">
                  <c:v>0.43679291687161853</c:v>
                </c:pt>
                <c:pt idx="14">
                  <c:v>0.75346438930067727</c:v>
                </c:pt>
                <c:pt idx="15">
                  <c:v>0.82617840120765995</c:v>
                </c:pt>
                <c:pt idx="16">
                  <c:v>0.63994097393015226</c:v>
                </c:pt>
                <c:pt idx="17">
                  <c:v>0.7806028122190749</c:v>
                </c:pt>
                <c:pt idx="18">
                  <c:v>0.79196702681615438</c:v>
                </c:pt>
                <c:pt idx="19">
                  <c:v>1</c:v>
                </c:pt>
                <c:pt idx="20">
                  <c:v>0.96029309496751947</c:v>
                </c:pt>
                <c:pt idx="21">
                  <c:v>0.89492341876282722</c:v>
                </c:pt>
                <c:pt idx="22">
                  <c:v>0.81817256644673186</c:v>
                </c:pt>
                <c:pt idx="23">
                  <c:v>0.9233000322268774</c:v>
                </c:pt>
                <c:pt idx="24">
                  <c:v>0.77010363485252009</c:v>
                </c:pt>
                <c:pt idx="25">
                  <c:v>0.72378173923367928</c:v>
                </c:pt>
                <c:pt idx="26">
                  <c:v>0.86213681157453759</c:v>
                </c:pt>
                <c:pt idx="27">
                  <c:v>0.78806587852163434</c:v>
                </c:pt>
                <c:pt idx="28">
                  <c:v>0.65373068507556409</c:v>
                </c:pt>
                <c:pt idx="29">
                  <c:v>0.81174415251793697</c:v>
                </c:pt>
                <c:pt idx="30">
                  <c:v>0.73423003205726234</c:v>
                </c:pt>
                <c:pt idx="31">
                  <c:v>0.59682480451854769</c:v>
                </c:pt>
                <c:pt idx="32">
                  <c:v>0.56088335566599368</c:v>
                </c:pt>
                <c:pt idx="33">
                  <c:v>0.65686856522550296</c:v>
                </c:pt>
                <c:pt idx="34">
                  <c:v>0.71094187289041211</c:v>
                </c:pt>
                <c:pt idx="35">
                  <c:v>0.68178502976745714</c:v>
                </c:pt>
                <c:pt idx="36">
                  <c:v>0.50004240378581</c:v>
                </c:pt>
                <c:pt idx="37">
                  <c:v>0.60001356921145932</c:v>
                </c:pt>
                <c:pt idx="38">
                  <c:v>0.59782553386366311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70-4519-B687-150E9123CE74}"/>
            </c:ext>
          </c:extLst>
        </c:ser>
        <c:ser>
          <c:idx val="1"/>
          <c:order val="1"/>
          <c:tx>
            <c:strRef>
              <c:f>'exp3-endosome7'!$N$2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'exp3-endosome7'!$L$3:$L$41</c:f>
              <c:numCache>
                <c:formatCode>General</c:formatCode>
                <c:ptCount val="39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53</c:v>
                </c:pt>
                <c:pt idx="27">
                  <c:v>54</c:v>
                </c:pt>
                <c:pt idx="28">
                  <c:v>55</c:v>
                </c:pt>
                <c:pt idx="29">
                  <c:v>56</c:v>
                </c:pt>
                <c:pt idx="30">
                  <c:v>57</c:v>
                </c:pt>
                <c:pt idx="31">
                  <c:v>58</c:v>
                </c:pt>
                <c:pt idx="32">
                  <c:v>59</c:v>
                </c:pt>
                <c:pt idx="33">
                  <c:v>60</c:v>
                </c:pt>
                <c:pt idx="34">
                  <c:v>61</c:v>
                </c:pt>
                <c:pt idx="35">
                  <c:v>62</c:v>
                </c:pt>
                <c:pt idx="36">
                  <c:v>63</c:v>
                </c:pt>
                <c:pt idx="37">
                  <c:v>64</c:v>
                </c:pt>
                <c:pt idx="38">
                  <c:v>65</c:v>
                </c:pt>
              </c:numCache>
            </c:numRef>
          </c:xVal>
          <c:yVal>
            <c:numRef>
              <c:f>'exp3-endosome7'!$N$3:$N$41</c:f>
              <c:numCache>
                <c:formatCode>General</c:formatCode>
                <c:ptCount val="39"/>
                <c:pt idx="0">
                  <c:v>0.46442757457250206</c:v>
                </c:pt>
                <c:pt idx="1">
                  <c:v>0.33687600644122373</c:v>
                </c:pt>
                <c:pt idx="2">
                  <c:v>0</c:v>
                </c:pt>
                <c:pt idx="3">
                  <c:v>0.1484548730925534</c:v>
                </c:pt>
                <c:pt idx="4">
                  <c:v>0.31696955754926759</c:v>
                </c:pt>
                <c:pt idx="5">
                  <c:v>0.63001303581013746</c:v>
                </c:pt>
                <c:pt idx="6">
                  <c:v>0.35880683996626112</c:v>
                </c:pt>
                <c:pt idx="7">
                  <c:v>0.48565294072540466</c:v>
                </c:pt>
                <c:pt idx="8">
                  <c:v>0.78317613679932485</c:v>
                </c:pt>
                <c:pt idx="9">
                  <c:v>0.56007974848554498</c:v>
                </c:pt>
                <c:pt idx="10">
                  <c:v>0.30913273521969215</c:v>
                </c:pt>
                <c:pt idx="11">
                  <c:v>0.10333563377041544</c:v>
                </c:pt>
                <c:pt idx="12">
                  <c:v>0.28194156889809069</c:v>
                </c:pt>
                <c:pt idx="13">
                  <c:v>0.41913963653094122</c:v>
                </c:pt>
                <c:pt idx="14">
                  <c:v>0.29388850548270834</c:v>
                </c:pt>
                <c:pt idx="15">
                  <c:v>0.4082969097461856</c:v>
                </c:pt>
                <c:pt idx="16">
                  <c:v>0.26594586304731227</c:v>
                </c:pt>
                <c:pt idx="17">
                  <c:v>1</c:v>
                </c:pt>
                <c:pt idx="18">
                  <c:v>0.76828464074840841</c:v>
                </c:pt>
                <c:pt idx="19">
                  <c:v>8.1404800245379799E-2</c:v>
                </c:pt>
                <c:pt idx="20">
                  <c:v>0.23444521125680409</c:v>
                </c:pt>
                <c:pt idx="21">
                  <c:v>0.58538455639904818</c:v>
                </c:pt>
                <c:pt idx="22">
                  <c:v>0.95920558239398701</c:v>
                </c:pt>
                <c:pt idx="23">
                  <c:v>0.28815274902231386</c:v>
                </c:pt>
                <c:pt idx="24">
                  <c:v>0.42101065869181781</c:v>
                </c:pt>
                <c:pt idx="25">
                  <c:v>0.29802929223219049</c:v>
                </c:pt>
                <c:pt idx="26">
                  <c:v>0.85769496204278828</c:v>
                </c:pt>
                <c:pt idx="27">
                  <c:v>0.5729928686450434</c:v>
                </c:pt>
                <c:pt idx="28">
                  <c:v>0.42409324438309776</c:v>
                </c:pt>
                <c:pt idx="29">
                  <c:v>0.56900544436776423</c:v>
                </c:pt>
                <c:pt idx="30">
                  <c:v>0.62134805613066602</c:v>
                </c:pt>
                <c:pt idx="31">
                  <c:v>0.44952074227436573</c:v>
                </c:pt>
                <c:pt idx="32">
                  <c:v>0.61298980139559855</c:v>
                </c:pt>
                <c:pt idx="33">
                  <c:v>0.38075300973851672</c:v>
                </c:pt>
                <c:pt idx="34">
                  <c:v>4.9428724791042933E-2</c:v>
                </c:pt>
                <c:pt idx="35">
                  <c:v>0.56863737443447515</c:v>
                </c:pt>
                <c:pt idx="36">
                  <c:v>0.29249290698566049</c:v>
                </c:pt>
                <c:pt idx="37">
                  <c:v>0.36905145310942511</c:v>
                </c:pt>
                <c:pt idx="38">
                  <c:v>0.45169848937964813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70-4519-B687-150E9123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'exp3-endosome8'!$M$2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'exp3-endosome8'!$L$3:$L$87</c:f>
              <c:numCache>
                <c:formatCode>General</c:formatCode>
                <c:ptCount val="85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  <c:pt idx="51">
                  <c:v>68</c:v>
                </c:pt>
                <c:pt idx="52">
                  <c:v>69</c:v>
                </c:pt>
                <c:pt idx="53">
                  <c:v>70</c:v>
                </c:pt>
                <c:pt idx="54">
                  <c:v>71</c:v>
                </c:pt>
                <c:pt idx="55">
                  <c:v>72</c:v>
                </c:pt>
                <c:pt idx="56">
                  <c:v>73</c:v>
                </c:pt>
                <c:pt idx="57">
                  <c:v>74</c:v>
                </c:pt>
                <c:pt idx="58">
                  <c:v>75</c:v>
                </c:pt>
                <c:pt idx="59">
                  <c:v>76</c:v>
                </c:pt>
                <c:pt idx="60">
                  <c:v>77</c:v>
                </c:pt>
                <c:pt idx="61">
                  <c:v>78</c:v>
                </c:pt>
                <c:pt idx="62">
                  <c:v>79</c:v>
                </c:pt>
                <c:pt idx="63">
                  <c:v>80</c:v>
                </c:pt>
                <c:pt idx="64">
                  <c:v>81</c:v>
                </c:pt>
                <c:pt idx="65">
                  <c:v>82</c:v>
                </c:pt>
                <c:pt idx="66">
                  <c:v>83</c:v>
                </c:pt>
                <c:pt idx="67">
                  <c:v>84</c:v>
                </c:pt>
                <c:pt idx="68">
                  <c:v>85</c:v>
                </c:pt>
                <c:pt idx="69">
                  <c:v>86</c:v>
                </c:pt>
                <c:pt idx="70">
                  <c:v>87</c:v>
                </c:pt>
                <c:pt idx="71">
                  <c:v>88</c:v>
                </c:pt>
                <c:pt idx="72">
                  <c:v>89</c:v>
                </c:pt>
                <c:pt idx="73">
                  <c:v>90</c:v>
                </c:pt>
                <c:pt idx="74">
                  <c:v>91</c:v>
                </c:pt>
                <c:pt idx="75">
                  <c:v>92</c:v>
                </c:pt>
                <c:pt idx="76">
                  <c:v>93</c:v>
                </c:pt>
                <c:pt idx="77">
                  <c:v>94</c:v>
                </c:pt>
                <c:pt idx="78">
                  <c:v>95</c:v>
                </c:pt>
                <c:pt idx="79">
                  <c:v>96</c:v>
                </c:pt>
                <c:pt idx="80">
                  <c:v>97</c:v>
                </c:pt>
                <c:pt idx="81">
                  <c:v>98</c:v>
                </c:pt>
                <c:pt idx="82">
                  <c:v>99</c:v>
                </c:pt>
                <c:pt idx="83">
                  <c:v>100</c:v>
                </c:pt>
                <c:pt idx="84">
                  <c:v>101</c:v>
                </c:pt>
              </c:numCache>
            </c:numRef>
          </c:xVal>
          <c:yVal>
            <c:numRef>
              <c:f>'exp3-endosome8'!$M$3:$M$87</c:f>
              <c:numCache>
                <c:formatCode>General</c:formatCode>
                <c:ptCount val="85"/>
                <c:pt idx="0">
                  <c:v>0.41976680331532601</c:v>
                </c:pt>
                <c:pt idx="1">
                  <c:v>0.30343664993678393</c:v>
                </c:pt>
                <c:pt idx="2">
                  <c:v>0.19690177898675665</c:v>
                </c:pt>
                <c:pt idx="3">
                  <c:v>0.20791029717890797</c:v>
                </c:pt>
                <c:pt idx="4">
                  <c:v>0.15438744364839149</c:v>
                </c:pt>
                <c:pt idx="5">
                  <c:v>0.10068579747902398</c:v>
                </c:pt>
                <c:pt idx="6">
                  <c:v>0.18291764044800374</c:v>
                </c:pt>
                <c:pt idx="7">
                  <c:v>0.12133634726638869</c:v>
                </c:pt>
                <c:pt idx="8">
                  <c:v>0.10995747289375904</c:v>
                </c:pt>
                <c:pt idx="9">
                  <c:v>0.1393560910820783</c:v>
                </c:pt>
                <c:pt idx="10">
                  <c:v>0.12208983053012021</c:v>
                </c:pt>
                <c:pt idx="11">
                  <c:v>0.13750431017968728</c:v>
                </c:pt>
                <c:pt idx="12">
                  <c:v>0.11548727379538468</c:v>
                </c:pt>
                <c:pt idx="13">
                  <c:v>0.11862891587806398</c:v>
                </c:pt>
                <c:pt idx="14">
                  <c:v>0</c:v>
                </c:pt>
                <c:pt idx="15">
                  <c:v>5.7507375196353176E-2</c:v>
                </c:pt>
                <c:pt idx="16">
                  <c:v>0.1798526237819755</c:v>
                </c:pt>
                <c:pt idx="17">
                  <c:v>0.17286693996398608</c:v>
                </c:pt>
                <c:pt idx="18">
                  <c:v>0.12597218497375548</c:v>
                </c:pt>
                <c:pt idx="19">
                  <c:v>0.10599849303347196</c:v>
                </c:pt>
                <c:pt idx="20">
                  <c:v>0.16038976795269619</c:v>
                </c:pt>
                <c:pt idx="21">
                  <c:v>0.35245137478768318</c:v>
                </c:pt>
                <c:pt idx="22">
                  <c:v>0.36775091631227402</c:v>
                </c:pt>
                <c:pt idx="23">
                  <c:v>0.40739179852623753</c:v>
                </c:pt>
                <c:pt idx="24">
                  <c:v>0.47722309490057918</c:v>
                </c:pt>
                <c:pt idx="25">
                  <c:v>0.47151450136010109</c:v>
                </c:pt>
                <c:pt idx="26">
                  <c:v>0.58771694571089206</c:v>
                </c:pt>
                <c:pt idx="27">
                  <c:v>0.52238100711339286</c:v>
                </c:pt>
                <c:pt idx="28">
                  <c:v>0.65942556479317516</c:v>
                </c:pt>
                <c:pt idx="29">
                  <c:v>0.603437927027062</c:v>
                </c:pt>
                <c:pt idx="30">
                  <c:v>0.58728273501653816</c:v>
                </c:pt>
                <c:pt idx="31">
                  <c:v>0.56838179890936524</c:v>
                </c:pt>
                <c:pt idx="32">
                  <c:v>0.62396076778667486</c:v>
                </c:pt>
                <c:pt idx="33">
                  <c:v>0.5934510810569199</c:v>
                </c:pt>
                <c:pt idx="34">
                  <c:v>0.58181678862878805</c:v>
                </c:pt>
                <c:pt idx="35">
                  <c:v>0.55174131259338766</c:v>
                </c:pt>
                <c:pt idx="36">
                  <c:v>0.60051339029155959</c:v>
                </c:pt>
                <c:pt idx="37">
                  <c:v>0.53070763572276902</c:v>
                </c:pt>
                <c:pt idx="38">
                  <c:v>0.59285084862648973</c:v>
                </c:pt>
                <c:pt idx="39">
                  <c:v>0.61436981980256222</c:v>
                </c:pt>
                <c:pt idx="40">
                  <c:v>0.71270577117096434</c:v>
                </c:pt>
                <c:pt idx="41">
                  <c:v>0.62706409716102829</c:v>
                </c:pt>
                <c:pt idx="42">
                  <c:v>0.63502036958992625</c:v>
                </c:pt>
                <c:pt idx="43">
                  <c:v>0.66919530541613959</c:v>
                </c:pt>
                <c:pt idx="44">
                  <c:v>0.69800646207680428</c:v>
                </c:pt>
                <c:pt idx="45">
                  <c:v>0.75491360484272596</c:v>
                </c:pt>
                <c:pt idx="46">
                  <c:v>0.69459663103584812</c:v>
                </c:pt>
                <c:pt idx="47">
                  <c:v>0.75979208970282153</c:v>
                </c:pt>
                <c:pt idx="48">
                  <c:v>0.78867987178013577</c:v>
                </c:pt>
                <c:pt idx="49">
                  <c:v>0.835204270589888</c:v>
                </c:pt>
                <c:pt idx="50">
                  <c:v>0.82554946809189977</c:v>
                </c:pt>
                <c:pt idx="51">
                  <c:v>0.86010753100136639</c:v>
                </c:pt>
                <c:pt idx="52">
                  <c:v>0.9291598023064247</c:v>
                </c:pt>
                <c:pt idx="53">
                  <c:v>0.94405067494221129</c:v>
                </c:pt>
                <c:pt idx="54">
                  <c:v>1</c:v>
                </c:pt>
                <c:pt idx="55">
                  <c:v>0.89193262071695867</c:v>
                </c:pt>
                <c:pt idx="56">
                  <c:v>0.83178166864615621</c:v>
                </c:pt>
                <c:pt idx="57">
                  <c:v>0.92968340932020443</c:v>
                </c:pt>
                <c:pt idx="58">
                  <c:v>0.81051811552558661</c:v>
                </c:pt>
                <c:pt idx="59">
                  <c:v>0.73087876581995603</c:v>
                </c:pt>
                <c:pt idx="60">
                  <c:v>0.75243604970435374</c:v>
                </c:pt>
                <c:pt idx="61">
                  <c:v>0.81685248330204452</c:v>
                </c:pt>
                <c:pt idx="62">
                  <c:v>0.82162880093993862</c:v>
                </c:pt>
                <c:pt idx="63">
                  <c:v>0.7462677036639721</c:v>
                </c:pt>
                <c:pt idx="64">
                  <c:v>0.59212290716830784</c:v>
                </c:pt>
                <c:pt idx="65">
                  <c:v>0.50565112447798932</c:v>
                </c:pt>
                <c:pt idx="66">
                  <c:v>0.59564767633424032</c:v>
                </c:pt>
                <c:pt idx="67">
                  <c:v>0.54641584613616345</c:v>
                </c:pt>
                <c:pt idx="68">
                  <c:v>0.56382258661864815</c:v>
                </c:pt>
                <c:pt idx="69">
                  <c:v>0.49892085871550274</c:v>
                </c:pt>
                <c:pt idx="70">
                  <c:v>0.45786240629350061</c:v>
                </c:pt>
                <c:pt idx="71">
                  <c:v>0.49436164642478625</c:v>
                </c:pt>
                <c:pt idx="72">
                  <c:v>0.46787479406919236</c:v>
                </c:pt>
                <c:pt idx="73">
                  <c:v>0.48878076191205916</c:v>
                </c:pt>
                <c:pt idx="74">
                  <c:v>0.57850912481003325</c:v>
                </c:pt>
                <c:pt idx="75">
                  <c:v>0.61841819598227377</c:v>
                </c:pt>
                <c:pt idx="76">
                  <c:v>0.6074735323039987</c:v>
                </c:pt>
                <c:pt idx="77">
                  <c:v>0.60590271126265938</c:v>
                </c:pt>
                <c:pt idx="78">
                  <c:v>0.63482880604829961</c:v>
                </c:pt>
                <c:pt idx="79">
                  <c:v>0.5449344214142493</c:v>
                </c:pt>
                <c:pt idx="80">
                  <c:v>0.66565776534743226</c:v>
                </c:pt>
                <c:pt idx="81">
                  <c:v>0.67025529034647469</c:v>
                </c:pt>
                <c:pt idx="82">
                  <c:v>0.58437096918381137</c:v>
                </c:pt>
                <c:pt idx="83">
                  <c:v>0.5553554780787453</c:v>
                </c:pt>
                <c:pt idx="84">
                  <c:v>0.49160313142536011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38-4E75-A0EE-695C25401898}"/>
            </c:ext>
          </c:extLst>
        </c:ser>
        <c:ser>
          <c:idx val="1"/>
          <c:order val="1"/>
          <c:tx>
            <c:strRef>
              <c:f>'exp3-endosome8'!$N$2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'exp3-endosome8'!$L$3:$L$87</c:f>
              <c:numCache>
                <c:formatCode>General</c:formatCode>
                <c:ptCount val="85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</c:v>
                </c:pt>
                <c:pt idx="50">
                  <c:v>67</c:v>
                </c:pt>
                <c:pt idx="51">
                  <c:v>68</c:v>
                </c:pt>
                <c:pt idx="52">
                  <c:v>69</c:v>
                </c:pt>
                <c:pt idx="53">
                  <c:v>70</c:v>
                </c:pt>
                <c:pt idx="54">
                  <c:v>71</c:v>
                </c:pt>
                <c:pt idx="55">
                  <c:v>72</c:v>
                </c:pt>
                <c:pt idx="56">
                  <c:v>73</c:v>
                </c:pt>
                <c:pt idx="57">
                  <c:v>74</c:v>
                </c:pt>
                <c:pt idx="58">
                  <c:v>75</c:v>
                </c:pt>
                <c:pt idx="59">
                  <c:v>76</c:v>
                </c:pt>
                <c:pt idx="60">
                  <c:v>77</c:v>
                </c:pt>
                <c:pt idx="61">
                  <c:v>78</c:v>
                </c:pt>
                <c:pt idx="62">
                  <c:v>79</c:v>
                </c:pt>
                <c:pt idx="63">
                  <c:v>80</c:v>
                </c:pt>
                <c:pt idx="64">
                  <c:v>81</c:v>
                </c:pt>
                <c:pt idx="65">
                  <c:v>82</c:v>
                </c:pt>
                <c:pt idx="66">
                  <c:v>83</c:v>
                </c:pt>
                <c:pt idx="67">
                  <c:v>84</c:v>
                </c:pt>
                <c:pt idx="68">
                  <c:v>85</c:v>
                </c:pt>
                <c:pt idx="69">
                  <c:v>86</c:v>
                </c:pt>
                <c:pt idx="70">
                  <c:v>87</c:v>
                </c:pt>
                <c:pt idx="71">
                  <c:v>88</c:v>
                </c:pt>
                <c:pt idx="72">
                  <c:v>89</c:v>
                </c:pt>
                <c:pt idx="73">
                  <c:v>90</c:v>
                </c:pt>
                <c:pt idx="74">
                  <c:v>91</c:v>
                </c:pt>
                <c:pt idx="75">
                  <c:v>92</c:v>
                </c:pt>
                <c:pt idx="76">
                  <c:v>93</c:v>
                </c:pt>
                <c:pt idx="77">
                  <c:v>94</c:v>
                </c:pt>
                <c:pt idx="78">
                  <c:v>95</c:v>
                </c:pt>
                <c:pt idx="79">
                  <c:v>96</c:v>
                </c:pt>
                <c:pt idx="80">
                  <c:v>97</c:v>
                </c:pt>
                <c:pt idx="81">
                  <c:v>98</c:v>
                </c:pt>
                <c:pt idx="82">
                  <c:v>99</c:v>
                </c:pt>
                <c:pt idx="83">
                  <c:v>100</c:v>
                </c:pt>
                <c:pt idx="84">
                  <c:v>101</c:v>
                </c:pt>
              </c:numCache>
            </c:numRef>
          </c:xVal>
          <c:yVal>
            <c:numRef>
              <c:f>'exp3-endosome8'!$N$3:$N$87</c:f>
              <c:numCache>
                <c:formatCode>General</c:formatCode>
                <c:ptCount val="85"/>
                <c:pt idx="0">
                  <c:v>0.3184194372388669</c:v>
                </c:pt>
                <c:pt idx="1">
                  <c:v>0.27600443555573206</c:v>
                </c:pt>
                <c:pt idx="2">
                  <c:v>8.600819785746823E-2</c:v>
                </c:pt>
                <c:pt idx="3">
                  <c:v>0.17916476901447487</c:v>
                </c:pt>
                <c:pt idx="4">
                  <c:v>0.30634046850557423</c:v>
                </c:pt>
                <c:pt idx="5">
                  <c:v>0.15475931169679882</c:v>
                </c:pt>
                <c:pt idx="6">
                  <c:v>0.1411160175046042</c:v>
                </c:pt>
                <c:pt idx="7">
                  <c:v>0.27453911803726683</c:v>
                </c:pt>
                <c:pt idx="8">
                  <c:v>0</c:v>
                </c:pt>
                <c:pt idx="9">
                  <c:v>4.5692164511595017E-2</c:v>
                </c:pt>
                <c:pt idx="10">
                  <c:v>0.2258965169006556</c:v>
                </c:pt>
                <c:pt idx="11">
                  <c:v>0.4401893031821153</c:v>
                </c:pt>
                <c:pt idx="12">
                  <c:v>0.29835052771232246</c:v>
                </c:pt>
                <c:pt idx="13">
                  <c:v>0.3495277321241172</c:v>
                </c:pt>
                <c:pt idx="14">
                  <c:v>0.32176590562563118</c:v>
                </c:pt>
                <c:pt idx="15">
                  <c:v>0.27581632046890203</c:v>
                </c:pt>
                <c:pt idx="16">
                  <c:v>0.2523019346151566</c:v>
                </c:pt>
                <c:pt idx="17">
                  <c:v>0.35642858557256379</c:v>
                </c:pt>
                <c:pt idx="18">
                  <c:v>0.42355596918872951</c:v>
                </c:pt>
                <c:pt idx="19">
                  <c:v>0.43002118769925313</c:v>
                </c:pt>
                <c:pt idx="20">
                  <c:v>0.72886675511376042</c:v>
                </c:pt>
                <c:pt idx="21">
                  <c:v>0.77966772935189399</c:v>
                </c:pt>
                <c:pt idx="22">
                  <c:v>0.80888497257480063</c:v>
                </c:pt>
                <c:pt idx="23">
                  <c:v>0.70620383754777172</c:v>
                </c:pt>
                <c:pt idx="24">
                  <c:v>0.63388843785271654</c:v>
                </c:pt>
                <c:pt idx="25">
                  <c:v>0.85004257341438727</c:v>
                </c:pt>
                <c:pt idx="26">
                  <c:v>0.66246212946278327</c:v>
                </c:pt>
                <c:pt idx="27">
                  <c:v>0.62899744559513604</c:v>
                </c:pt>
                <c:pt idx="28">
                  <c:v>0.85495336726005344</c:v>
                </c:pt>
                <c:pt idx="29">
                  <c:v>0.54825647016890722</c:v>
                </c:pt>
                <c:pt idx="30">
                  <c:v>0.94812974000514816</c:v>
                </c:pt>
                <c:pt idx="31">
                  <c:v>0.67002633611215667</c:v>
                </c:pt>
                <c:pt idx="32">
                  <c:v>0.75065840280390417</c:v>
                </c:pt>
                <c:pt idx="33">
                  <c:v>0.65125443060533428</c:v>
                </c:pt>
                <c:pt idx="34">
                  <c:v>0.47065404645452569</c:v>
                </c:pt>
                <c:pt idx="35">
                  <c:v>0.64275954931585544</c:v>
                </c:pt>
                <c:pt idx="36">
                  <c:v>0.3825963842300153</c:v>
                </c:pt>
                <c:pt idx="37">
                  <c:v>0.37279459812676974</c:v>
                </c:pt>
                <c:pt idx="38">
                  <c:v>0.61066117502623662</c:v>
                </c:pt>
                <c:pt idx="39">
                  <c:v>0.43034791390269478</c:v>
                </c:pt>
                <c:pt idx="40">
                  <c:v>0.75121284727035087</c:v>
                </c:pt>
                <c:pt idx="41">
                  <c:v>0.4742084315162069</c:v>
                </c:pt>
                <c:pt idx="42">
                  <c:v>0.7224312389853671</c:v>
                </c:pt>
                <c:pt idx="43">
                  <c:v>0.38090334844854512</c:v>
                </c:pt>
                <c:pt idx="44">
                  <c:v>0.37954693966456121</c:v>
                </c:pt>
                <c:pt idx="45">
                  <c:v>0.40045741668481788</c:v>
                </c:pt>
                <c:pt idx="46">
                  <c:v>0.3036870557018671</c:v>
                </c:pt>
                <c:pt idx="47">
                  <c:v>0.76809370111482844</c:v>
                </c:pt>
                <c:pt idx="48">
                  <c:v>0.70154056355319738</c:v>
                </c:pt>
                <c:pt idx="49">
                  <c:v>0.83664679907328554</c:v>
                </c:pt>
                <c:pt idx="50">
                  <c:v>0.79274667828359746</c:v>
                </c:pt>
                <c:pt idx="51">
                  <c:v>0.6431555810776024</c:v>
                </c:pt>
                <c:pt idx="52">
                  <c:v>0.69043187263618511</c:v>
                </c:pt>
                <c:pt idx="53">
                  <c:v>1</c:v>
                </c:pt>
                <c:pt idx="54">
                  <c:v>0.59506742440743776</c:v>
                </c:pt>
                <c:pt idx="55">
                  <c:v>0.60490881368685823</c:v>
                </c:pt>
                <c:pt idx="56">
                  <c:v>0.51658383002316799</c:v>
                </c:pt>
                <c:pt idx="57">
                  <c:v>0.61219579810300828</c:v>
                </c:pt>
                <c:pt idx="58">
                  <c:v>0.60876022256984963</c:v>
                </c:pt>
                <c:pt idx="59">
                  <c:v>0.61261163145284325</c:v>
                </c:pt>
                <c:pt idx="60">
                  <c:v>0.81920159996831787</c:v>
                </c:pt>
                <c:pt idx="61">
                  <c:v>0.86142848656462279</c:v>
                </c:pt>
                <c:pt idx="62">
                  <c:v>0.57810736421060915</c:v>
                </c:pt>
                <c:pt idx="63">
                  <c:v>0.45179303380131119</c:v>
                </c:pt>
                <c:pt idx="64">
                  <c:v>0.40739787330943938</c:v>
                </c:pt>
                <c:pt idx="65">
                  <c:v>0.45851567295697121</c:v>
                </c:pt>
                <c:pt idx="66">
                  <c:v>0.76624225262866086</c:v>
                </c:pt>
                <c:pt idx="67">
                  <c:v>0.81944911981940971</c:v>
                </c:pt>
                <c:pt idx="68">
                  <c:v>0.7042236787390348</c:v>
                </c:pt>
                <c:pt idx="69">
                  <c:v>0.82279558820617404</c:v>
                </c:pt>
                <c:pt idx="70">
                  <c:v>0.60082968654086077</c:v>
                </c:pt>
                <c:pt idx="71">
                  <c:v>0.66334330013267151</c:v>
                </c:pt>
                <c:pt idx="72">
                  <c:v>0.37413120532266786</c:v>
                </c:pt>
                <c:pt idx="73">
                  <c:v>0.58492901130670705</c:v>
                </c:pt>
                <c:pt idx="74">
                  <c:v>0.40276430169699645</c:v>
                </c:pt>
                <c:pt idx="75">
                  <c:v>0.75104453377160774</c:v>
                </c:pt>
                <c:pt idx="76">
                  <c:v>0.65913546266410594</c:v>
                </c:pt>
                <c:pt idx="77">
                  <c:v>0.55616720460981028</c:v>
                </c:pt>
                <c:pt idx="78">
                  <c:v>0.74962872022336202</c:v>
                </c:pt>
                <c:pt idx="79">
                  <c:v>0.5486921051068302</c:v>
                </c:pt>
                <c:pt idx="80">
                  <c:v>0.43407061246312023</c:v>
                </c:pt>
                <c:pt idx="81">
                  <c:v>0.34930991465515576</c:v>
                </c:pt>
                <c:pt idx="82">
                  <c:v>0.67680838003207855</c:v>
                </c:pt>
                <c:pt idx="83">
                  <c:v>0.57491930852854456</c:v>
                </c:pt>
                <c:pt idx="84">
                  <c:v>0.49646541652640513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38-4E75-A0EE-695C25401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'exp3-endosome9'!$M$2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'exp3-endosome9'!$L$3:$L$34</c:f>
              <c:numCache>
                <c:formatCode>General</c:formatCode>
                <c:ptCount val="32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  <c:pt idx="27">
                  <c:v>61</c:v>
                </c:pt>
                <c:pt idx="28">
                  <c:v>62</c:v>
                </c:pt>
                <c:pt idx="29">
                  <c:v>63</c:v>
                </c:pt>
                <c:pt idx="30">
                  <c:v>64</c:v>
                </c:pt>
                <c:pt idx="31">
                  <c:v>65</c:v>
                </c:pt>
              </c:numCache>
            </c:numRef>
          </c:xVal>
          <c:yVal>
            <c:numRef>
              <c:f>'exp3-endosome9'!$M$3:$M$34</c:f>
              <c:numCache>
                <c:formatCode>General</c:formatCode>
                <c:ptCount val="32"/>
                <c:pt idx="0">
                  <c:v>1.9238030508986655E-2</c:v>
                </c:pt>
                <c:pt idx="1">
                  <c:v>0</c:v>
                </c:pt>
                <c:pt idx="2">
                  <c:v>9.2942908926144097E-2</c:v>
                </c:pt>
                <c:pt idx="3">
                  <c:v>2.3240447062378246E-2</c:v>
                </c:pt>
                <c:pt idx="4">
                  <c:v>3.2736746714997357E-2</c:v>
                </c:pt>
                <c:pt idx="5">
                  <c:v>0.17727684639782587</c:v>
                </c:pt>
                <c:pt idx="6">
                  <c:v>0.13466621356290659</c:v>
                </c:pt>
                <c:pt idx="7">
                  <c:v>0.10270351910587625</c:v>
                </c:pt>
                <c:pt idx="8">
                  <c:v>0.1736897749584663</c:v>
                </c:pt>
                <c:pt idx="9">
                  <c:v>0.18480969642048106</c:v>
                </c:pt>
                <c:pt idx="10">
                  <c:v>0.23455671348738918</c:v>
                </c:pt>
                <c:pt idx="11">
                  <c:v>0.29995468962392441</c:v>
                </c:pt>
                <c:pt idx="12">
                  <c:v>0.38685621507325246</c:v>
                </c:pt>
                <c:pt idx="13">
                  <c:v>0.37560413834768225</c:v>
                </c:pt>
                <c:pt idx="14">
                  <c:v>0.45535040024165574</c:v>
                </c:pt>
                <c:pt idx="15">
                  <c:v>0.49182525298293378</c:v>
                </c:pt>
                <c:pt idx="16">
                  <c:v>0.35676257362936192</c:v>
                </c:pt>
                <c:pt idx="17">
                  <c:v>0.59777601570759709</c:v>
                </c:pt>
                <c:pt idx="18">
                  <c:v>0.70393445098927632</c:v>
                </c:pt>
                <c:pt idx="19">
                  <c:v>0.81143331822987474</c:v>
                </c:pt>
                <c:pt idx="20">
                  <c:v>0.89693777375018879</c:v>
                </c:pt>
                <c:pt idx="21">
                  <c:v>0.78787192267029171</c:v>
                </c:pt>
                <c:pt idx="22">
                  <c:v>0.93762271560187338</c:v>
                </c:pt>
                <c:pt idx="23">
                  <c:v>0.71125962845491664</c:v>
                </c:pt>
                <c:pt idx="24">
                  <c:v>0.78677692191511894</c:v>
                </c:pt>
                <c:pt idx="25">
                  <c:v>0.80082313849871711</c:v>
                </c:pt>
                <c:pt idx="26">
                  <c:v>1</c:v>
                </c:pt>
                <c:pt idx="27">
                  <c:v>0.82704651865277157</c:v>
                </c:pt>
                <c:pt idx="28">
                  <c:v>0.76582087297991253</c:v>
                </c:pt>
                <c:pt idx="29">
                  <c:v>0.61571137290439593</c:v>
                </c:pt>
                <c:pt idx="30">
                  <c:v>0.63323138498716292</c:v>
                </c:pt>
                <c:pt idx="31">
                  <c:v>0.56607763177767656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43-4C56-A304-E8348DFD9F1C}"/>
            </c:ext>
          </c:extLst>
        </c:ser>
        <c:ser>
          <c:idx val="1"/>
          <c:order val="1"/>
          <c:tx>
            <c:strRef>
              <c:f>'exp3-endosome9'!$N$2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'exp3-endosome9'!$L$3:$L$34</c:f>
              <c:numCache>
                <c:formatCode>General</c:formatCode>
                <c:ptCount val="32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  <c:pt idx="27">
                  <c:v>61</c:v>
                </c:pt>
                <c:pt idx="28">
                  <c:v>62</c:v>
                </c:pt>
                <c:pt idx="29">
                  <c:v>63</c:v>
                </c:pt>
                <c:pt idx="30">
                  <c:v>64</c:v>
                </c:pt>
                <c:pt idx="31">
                  <c:v>65</c:v>
                </c:pt>
              </c:numCache>
            </c:numRef>
          </c:xVal>
          <c:yVal>
            <c:numRef>
              <c:f>'exp3-endosome9'!$N$3:$N$34</c:f>
              <c:numCache>
                <c:formatCode>General</c:formatCode>
                <c:ptCount val="32"/>
                <c:pt idx="0">
                  <c:v>0.57427513449311796</c:v>
                </c:pt>
                <c:pt idx="1">
                  <c:v>0.83730874030601499</c:v>
                </c:pt>
                <c:pt idx="2">
                  <c:v>0.7046461258995308</c:v>
                </c:pt>
                <c:pt idx="3">
                  <c:v>0.95258855585831015</c:v>
                </c:pt>
                <c:pt idx="4">
                  <c:v>1</c:v>
                </c:pt>
                <c:pt idx="5">
                  <c:v>0.72932299308321114</c:v>
                </c:pt>
                <c:pt idx="6">
                  <c:v>0.82216167120799288</c:v>
                </c:pt>
                <c:pt idx="7">
                  <c:v>0.6801369384475654</c:v>
                </c:pt>
                <c:pt idx="8">
                  <c:v>0.52664011737581218</c:v>
                </c:pt>
                <c:pt idx="9">
                  <c:v>0.409306225110039</c:v>
                </c:pt>
                <c:pt idx="10">
                  <c:v>0.40350730105498467</c:v>
                </c:pt>
                <c:pt idx="11">
                  <c:v>0.44879480192831644</c:v>
                </c:pt>
                <c:pt idx="12">
                  <c:v>0.33267658771745823</c:v>
                </c:pt>
                <c:pt idx="13">
                  <c:v>0</c:v>
                </c:pt>
                <c:pt idx="14">
                  <c:v>0.45593516383707022</c:v>
                </c:pt>
                <c:pt idx="15">
                  <c:v>0.56023195696220052</c:v>
                </c:pt>
                <c:pt idx="16">
                  <c:v>0.17891427373716021</c:v>
                </c:pt>
                <c:pt idx="17">
                  <c:v>0.22396422832390023</c:v>
                </c:pt>
                <c:pt idx="18">
                  <c:v>0.5406972682177037</c:v>
                </c:pt>
                <c:pt idx="19">
                  <c:v>0.45494305875777136</c:v>
                </c:pt>
                <c:pt idx="20">
                  <c:v>0.64817997624537105</c:v>
                </c:pt>
                <c:pt idx="21">
                  <c:v>0.49595472647243721</c:v>
                </c:pt>
                <c:pt idx="22">
                  <c:v>0.7464961922727581</c:v>
                </c:pt>
                <c:pt idx="23">
                  <c:v>0.39727520435967234</c:v>
                </c:pt>
                <c:pt idx="24">
                  <c:v>0.64535736742821193</c:v>
                </c:pt>
                <c:pt idx="25">
                  <c:v>0.84889261510514791</c:v>
                </c:pt>
                <c:pt idx="26">
                  <c:v>0.65062530566617827</c:v>
                </c:pt>
                <c:pt idx="27">
                  <c:v>0.75166631733389133</c:v>
                </c:pt>
                <c:pt idx="28">
                  <c:v>0.8358415426535325</c:v>
                </c:pt>
                <c:pt idx="29">
                  <c:v>0.46282400614825503</c:v>
                </c:pt>
                <c:pt idx="30">
                  <c:v>0.52061762034514014</c:v>
                </c:pt>
                <c:pt idx="31">
                  <c:v>0.31483266960106154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43-4C56-A304-E8348DFD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'exp3-endosome10'!$M$2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'exp3-endosome10'!$L$3:$L$78</c:f>
              <c:numCache>
                <c:formatCode>General</c:formatCode>
                <c:ptCount val="76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  <c:pt idx="52">
                  <c:v>91</c:v>
                </c:pt>
                <c:pt idx="53">
                  <c:v>92</c:v>
                </c:pt>
                <c:pt idx="54">
                  <c:v>93</c:v>
                </c:pt>
                <c:pt idx="55">
                  <c:v>94</c:v>
                </c:pt>
                <c:pt idx="56">
                  <c:v>95</c:v>
                </c:pt>
                <c:pt idx="57">
                  <c:v>96</c:v>
                </c:pt>
                <c:pt idx="58">
                  <c:v>97</c:v>
                </c:pt>
                <c:pt idx="59">
                  <c:v>98</c:v>
                </c:pt>
                <c:pt idx="60">
                  <c:v>99</c:v>
                </c:pt>
                <c:pt idx="61">
                  <c:v>100</c:v>
                </c:pt>
                <c:pt idx="62">
                  <c:v>101</c:v>
                </c:pt>
                <c:pt idx="63">
                  <c:v>102</c:v>
                </c:pt>
                <c:pt idx="64">
                  <c:v>103</c:v>
                </c:pt>
                <c:pt idx="65">
                  <c:v>104</c:v>
                </c:pt>
                <c:pt idx="66">
                  <c:v>105</c:v>
                </c:pt>
                <c:pt idx="67">
                  <c:v>106</c:v>
                </c:pt>
                <c:pt idx="68">
                  <c:v>107</c:v>
                </c:pt>
                <c:pt idx="69">
                  <c:v>108</c:v>
                </c:pt>
                <c:pt idx="70">
                  <c:v>109</c:v>
                </c:pt>
                <c:pt idx="71">
                  <c:v>110</c:v>
                </c:pt>
                <c:pt idx="72">
                  <c:v>111</c:v>
                </c:pt>
                <c:pt idx="73">
                  <c:v>112</c:v>
                </c:pt>
                <c:pt idx="74">
                  <c:v>113</c:v>
                </c:pt>
                <c:pt idx="75">
                  <c:v>114</c:v>
                </c:pt>
              </c:numCache>
            </c:numRef>
          </c:xVal>
          <c:yVal>
            <c:numRef>
              <c:f>'exp3-endosome10'!$M$3:$M$78</c:f>
              <c:numCache>
                <c:formatCode>General</c:formatCode>
                <c:ptCount val="76"/>
                <c:pt idx="0">
                  <c:v>0</c:v>
                </c:pt>
                <c:pt idx="1">
                  <c:v>0.10485454451506213</c:v>
                </c:pt>
                <c:pt idx="2">
                  <c:v>3.7371466956027492E-2</c:v>
                </c:pt>
                <c:pt idx="3">
                  <c:v>0.25840954890714601</c:v>
                </c:pt>
                <c:pt idx="4">
                  <c:v>0.19383299746809235</c:v>
                </c:pt>
                <c:pt idx="5">
                  <c:v>0.28334108406965325</c:v>
                </c:pt>
                <c:pt idx="6">
                  <c:v>0.27379476050224721</c:v>
                </c:pt>
                <c:pt idx="7">
                  <c:v>0.25383661447837513</c:v>
                </c:pt>
                <c:pt idx="8">
                  <c:v>0.51440345166124113</c:v>
                </c:pt>
                <c:pt idx="9">
                  <c:v>0.44818632770113109</c:v>
                </c:pt>
                <c:pt idx="10">
                  <c:v>0.4015268950550302</c:v>
                </c:pt>
                <c:pt idx="11">
                  <c:v>0.41884979073011902</c:v>
                </c:pt>
                <c:pt idx="12">
                  <c:v>0.39418953133881068</c:v>
                </c:pt>
                <c:pt idx="13">
                  <c:v>0.4440009300883585</c:v>
                </c:pt>
                <c:pt idx="14">
                  <c:v>0.43161266987030439</c:v>
                </c:pt>
                <c:pt idx="15">
                  <c:v>0.48120446442412029</c:v>
                </c:pt>
                <c:pt idx="16">
                  <c:v>0.41152534490776621</c:v>
                </c:pt>
                <c:pt idx="17">
                  <c:v>0.47037926936392266</c:v>
                </c:pt>
                <c:pt idx="18">
                  <c:v>0.52230920270759074</c:v>
                </c:pt>
                <c:pt idx="19">
                  <c:v>0.41921149175838368</c:v>
                </c:pt>
                <c:pt idx="20">
                  <c:v>0.43519092647134799</c:v>
                </c:pt>
                <c:pt idx="21">
                  <c:v>0.46753733271327452</c:v>
                </c:pt>
                <c:pt idx="22">
                  <c:v>0.46448870976076051</c:v>
                </c:pt>
                <c:pt idx="23">
                  <c:v>0.3605771714979587</c:v>
                </c:pt>
                <c:pt idx="24">
                  <c:v>0.67529581976954489</c:v>
                </c:pt>
                <c:pt idx="25">
                  <c:v>0.59729757660311056</c:v>
                </c:pt>
                <c:pt idx="26">
                  <c:v>0.49118999638298971</c:v>
                </c:pt>
                <c:pt idx="27">
                  <c:v>0.54193148349093156</c:v>
                </c:pt>
                <c:pt idx="28">
                  <c:v>0.55814344029349439</c:v>
                </c:pt>
                <c:pt idx="29">
                  <c:v>0.46766651165194029</c:v>
                </c:pt>
                <c:pt idx="30">
                  <c:v>0.4755593448044233</c:v>
                </c:pt>
                <c:pt idx="31">
                  <c:v>0.54894589986048636</c:v>
                </c:pt>
                <c:pt idx="32">
                  <c:v>0.62618198728879226</c:v>
                </c:pt>
                <c:pt idx="33">
                  <c:v>0.70747429339120571</c:v>
                </c:pt>
                <c:pt idx="34">
                  <c:v>0.60872991267503762</c:v>
                </c:pt>
                <c:pt idx="35">
                  <c:v>0.64325944298041671</c:v>
                </c:pt>
                <c:pt idx="36">
                  <c:v>0.51560481579083284</c:v>
                </c:pt>
                <c:pt idx="37">
                  <c:v>0.62916602077197348</c:v>
                </c:pt>
                <c:pt idx="38">
                  <c:v>0.62737043352451816</c:v>
                </c:pt>
                <c:pt idx="39">
                  <c:v>0.70726760708934011</c:v>
                </c:pt>
                <c:pt idx="40">
                  <c:v>0.8513021237017514</c:v>
                </c:pt>
                <c:pt idx="41">
                  <c:v>0.75520591122823355</c:v>
                </c:pt>
                <c:pt idx="42">
                  <c:v>0.66996072960264585</c:v>
                </c:pt>
                <c:pt idx="43">
                  <c:v>0.76317625174391535</c:v>
                </c:pt>
                <c:pt idx="44">
                  <c:v>0.69039683769958171</c:v>
                </c:pt>
                <c:pt idx="45">
                  <c:v>0.68061799204257678</c:v>
                </c:pt>
                <c:pt idx="46">
                  <c:v>0.73154032966465177</c:v>
                </c:pt>
                <c:pt idx="47">
                  <c:v>0.67825401746499281</c:v>
                </c:pt>
                <c:pt idx="48">
                  <c:v>0.64527463442360389</c:v>
                </c:pt>
                <c:pt idx="49">
                  <c:v>0.67843486797912511</c:v>
                </c:pt>
                <c:pt idx="50">
                  <c:v>0.62964398284503675</c:v>
                </c:pt>
                <c:pt idx="51">
                  <c:v>0.61003461995556263</c:v>
                </c:pt>
                <c:pt idx="52">
                  <c:v>0.60194801839508139</c:v>
                </c:pt>
                <c:pt idx="53">
                  <c:v>0.60871699478117069</c:v>
                </c:pt>
                <c:pt idx="54">
                  <c:v>0.68494548648788289</c:v>
                </c:pt>
                <c:pt idx="55">
                  <c:v>0.70117036118431209</c:v>
                </c:pt>
                <c:pt idx="56">
                  <c:v>0.64772903425825401</c:v>
                </c:pt>
                <c:pt idx="57">
                  <c:v>0.62197075388828593</c:v>
                </c:pt>
                <c:pt idx="58">
                  <c:v>0.83683408257117797</c:v>
                </c:pt>
                <c:pt idx="59">
                  <c:v>0.83949516870769381</c:v>
                </c:pt>
                <c:pt idx="60">
                  <c:v>0.95491655040562173</c:v>
                </c:pt>
                <c:pt idx="61">
                  <c:v>0.74784271172427996</c:v>
                </c:pt>
                <c:pt idx="62">
                  <c:v>0.82740402004857072</c:v>
                </c:pt>
                <c:pt idx="63">
                  <c:v>0.87056270345682796</c:v>
                </c:pt>
                <c:pt idx="64">
                  <c:v>0.76923474396734393</c:v>
                </c:pt>
                <c:pt idx="65">
                  <c:v>0.76765876091561969</c:v>
                </c:pt>
                <c:pt idx="66">
                  <c:v>0.7891928899912164</c:v>
                </c:pt>
                <c:pt idx="67">
                  <c:v>0.8538081951118689</c:v>
                </c:pt>
                <c:pt idx="68">
                  <c:v>0.86544721748566122</c:v>
                </c:pt>
                <c:pt idx="69">
                  <c:v>0.83009094197282052</c:v>
                </c:pt>
                <c:pt idx="70">
                  <c:v>0.77626207823076532</c:v>
                </c:pt>
                <c:pt idx="71">
                  <c:v>0.93333074975455999</c:v>
                </c:pt>
                <c:pt idx="72">
                  <c:v>0.83687283625277675</c:v>
                </c:pt>
                <c:pt idx="73">
                  <c:v>0.95578204929468225</c:v>
                </c:pt>
                <c:pt idx="74">
                  <c:v>0.90124270138996565</c:v>
                </c:pt>
                <c:pt idx="7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A6-4A6C-BC2C-9F503180B570}"/>
            </c:ext>
          </c:extLst>
        </c:ser>
        <c:ser>
          <c:idx val="1"/>
          <c:order val="1"/>
          <c:tx>
            <c:strRef>
              <c:f>'exp3-endosome10'!$N$2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'exp3-endosome10'!$L$3:$L$78</c:f>
              <c:numCache>
                <c:formatCode>General</c:formatCode>
                <c:ptCount val="76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  <c:pt idx="52">
                  <c:v>91</c:v>
                </c:pt>
                <c:pt idx="53">
                  <c:v>92</c:v>
                </c:pt>
                <c:pt idx="54">
                  <c:v>93</c:v>
                </c:pt>
                <c:pt idx="55">
                  <c:v>94</c:v>
                </c:pt>
                <c:pt idx="56">
                  <c:v>95</c:v>
                </c:pt>
                <c:pt idx="57">
                  <c:v>96</c:v>
                </c:pt>
                <c:pt idx="58">
                  <c:v>97</c:v>
                </c:pt>
                <c:pt idx="59">
                  <c:v>98</c:v>
                </c:pt>
                <c:pt idx="60">
                  <c:v>99</c:v>
                </c:pt>
                <c:pt idx="61">
                  <c:v>100</c:v>
                </c:pt>
                <c:pt idx="62">
                  <c:v>101</c:v>
                </c:pt>
                <c:pt idx="63">
                  <c:v>102</c:v>
                </c:pt>
                <c:pt idx="64">
                  <c:v>103</c:v>
                </c:pt>
                <c:pt idx="65">
                  <c:v>104</c:v>
                </c:pt>
                <c:pt idx="66">
                  <c:v>105</c:v>
                </c:pt>
                <c:pt idx="67">
                  <c:v>106</c:v>
                </c:pt>
                <c:pt idx="68">
                  <c:v>107</c:v>
                </c:pt>
                <c:pt idx="69">
                  <c:v>108</c:v>
                </c:pt>
                <c:pt idx="70">
                  <c:v>109</c:v>
                </c:pt>
                <c:pt idx="71">
                  <c:v>110</c:v>
                </c:pt>
                <c:pt idx="72">
                  <c:v>111</c:v>
                </c:pt>
                <c:pt idx="73">
                  <c:v>112</c:v>
                </c:pt>
                <c:pt idx="74">
                  <c:v>113</c:v>
                </c:pt>
                <c:pt idx="75">
                  <c:v>114</c:v>
                </c:pt>
              </c:numCache>
            </c:numRef>
          </c:xVal>
          <c:yVal>
            <c:numRef>
              <c:f>'exp3-endosome10'!$N$3:$N$78</c:f>
              <c:numCache>
                <c:formatCode>General</c:formatCode>
                <c:ptCount val="76"/>
                <c:pt idx="0">
                  <c:v>0.18096728600632123</c:v>
                </c:pt>
                <c:pt idx="1">
                  <c:v>0.22056620140367464</c:v>
                </c:pt>
                <c:pt idx="2">
                  <c:v>0.41881555082406735</c:v>
                </c:pt>
                <c:pt idx="3">
                  <c:v>0.38710244884836814</c:v>
                </c:pt>
                <c:pt idx="4">
                  <c:v>0.33663324294977942</c:v>
                </c:pt>
                <c:pt idx="5">
                  <c:v>6.3565722188859392E-2</c:v>
                </c:pt>
                <c:pt idx="6">
                  <c:v>0.38169156763904799</c:v>
                </c:pt>
                <c:pt idx="7">
                  <c:v>0.19854658392628574</c:v>
                </c:pt>
                <c:pt idx="8">
                  <c:v>0.5855883726714104</c:v>
                </c:pt>
                <c:pt idx="9">
                  <c:v>0.53516769485541671</c:v>
                </c:pt>
                <c:pt idx="10">
                  <c:v>0.44260644331616655</c:v>
                </c:pt>
                <c:pt idx="11">
                  <c:v>0.49741891260698962</c:v>
                </c:pt>
                <c:pt idx="12">
                  <c:v>0.39075418706362641</c:v>
                </c:pt>
                <c:pt idx="13">
                  <c:v>0.30748606334127931</c:v>
                </c:pt>
                <c:pt idx="14">
                  <c:v>0.43142072027806561</c:v>
                </c:pt>
                <c:pt idx="15">
                  <c:v>0.16057942530618238</c:v>
                </c:pt>
                <c:pt idx="16">
                  <c:v>0</c:v>
                </c:pt>
                <c:pt idx="17">
                  <c:v>0.28951854076055666</c:v>
                </c:pt>
                <c:pt idx="18">
                  <c:v>0.27554851898357891</c:v>
                </c:pt>
                <c:pt idx="19">
                  <c:v>0.23610125384433411</c:v>
                </c:pt>
                <c:pt idx="20">
                  <c:v>0.47495647637592259</c:v>
                </c:pt>
                <c:pt idx="21">
                  <c:v>0.39315632715206861</c:v>
                </c:pt>
                <c:pt idx="22">
                  <c:v>0.45513275463594804</c:v>
                </c:pt>
                <c:pt idx="23">
                  <c:v>0.68434908676214545</c:v>
                </c:pt>
                <c:pt idx="24">
                  <c:v>0.64950592345908131</c:v>
                </c:pt>
                <c:pt idx="25">
                  <c:v>0.62933643913061943</c:v>
                </c:pt>
                <c:pt idx="26">
                  <c:v>0.57345028601238701</c:v>
                </c:pt>
                <c:pt idx="27">
                  <c:v>0.59039265284829545</c:v>
                </c:pt>
                <c:pt idx="28">
                  <c:v>0.4543320412731342</c:v>
                </c:pt>
                <c:pt idx="29">
                  <c:v>0.67542598557502787</c:v>
                </c:pt>
                <c:pt idx="30">
                  <c:v>0.81800149223853957</c:v>
                </c:pt>
                <c:pt idx="31">
                  <c:v>0.7074545200875928</c:v>
                </c:pt>
                <c:pt idx="32">
                  <c:v>0.65932072816387921</c:v>
                </c:pt>
                <c:pt idx="33">
                  <c:v>0.70195264872340746</c:v>
                </c:pt>
                <c:pt idx="34">
                  <c:v>0.84178631872031451</c:v>
                </c:pt>
                <c:pt idx="35">
                  <c:v>1</c:v>
                </c:pt>
                <c:pt idx="36">
                  <c:v>0.72823667145881466</c:v>
                </c:pt>
                <c:pt idx="37">
                  <c:v>0.43986460664955984</c:v>
                </c:pt>
                <c:pt idx="38">
                  <c:v>0.79384663912697984</c:v>
                </c:pt>
                <c:pt idx="39">
                  <c:v>0.64983348801659602</c:v>
                </c:pt>
                <c:pt idx="40">
                  <c:v>0.32012762885722418</c:v>
                </c:pt>
                <c:pt idx="41">
                  <c:v>0.25522738439700843</c:v>
                </c:pt>
                <c:pt idx="42">
                  <c:v>0.61479621238315318</c:v>
                </c:pt>
                <c:pt idx="43">
                  <c:v>0.63876908518498277</c:v>
                </c:pt>
                <c:pt idx="44">
                  <c:v>0.74938884945982143</c:v>
                </c:pt>
                <c:pt idx="45">
                  <c:v>0.76365003973236723</c:v>
                </c:pt>
                <c:pt idx="46">
                  <c:v>0.68080653673272562</c:v>
                </c:pt>
                <c:pt idx="47">
                  <c:v>0.56089364464098312</c:v>
                </c:pt>
                <c:pt idx="48">
                  <c:v>0.69888931350961092</c:v>
                </c:pt>
                <c:pt idx="49">
                  <c:v>0.55209792967067672</c:v>
                </c:pt>
                <c:pt idx="50">
                  <c:v>0.66890502447635181</c:v>
                </c:pt>
                <c:pt idx="51">
                  <c:v>0.54458214287880735</c:v>
                </c:pt>
                <c:pt idx="52">
                  <c:v>0.60995553614432296</c:v>
                </c:pt>
                <c:pt idx="53">
                  <c:v>0.66713374946164161</c:v>
                </c:pt>
                <c:pt idx="54">
                  <c:v>0.69419422151856502</c:v>
                </c:pt>
                <c:pt idx="55">
                  <c:v>0.794234863787738</c:v>
                </c:pt>
                <c:pt idx="56">
                  <c:v>0.59926722595281867</c:v>
                </c:pt>
                <c:pt idx="57">
                  <c:v>0.72762400441605535</c:v>
                </c:pt>
                <c:pt idx="58">
                  <c:v>0.73606789078754964</c:v>
                </c:pt>
                <c:pt idx="59">
                  <c:v>0.65062206935876143</c:v>
                </c:pt>
                <c:pt idx="60">
                  <c:v>0.74382025198206914</c:v>
                </c:pt>
                <c:pt idx="61">
                  <c:v>0.43823891588263469</c:v>
                </c:pt>
                <c:pt idx="62">
                  <c:v>0.62803831292120893</c:v>
                </c:pt>
                <c:pt idx="63">
                  <c:v>0.63707666830448995</c:v>
                </c:pt>
                <c:pt idx="64">
                  <c:v>0.64266952982353964</c:v>
                </c:pt>
                <c:pt idx="65">
                  <c:v>0.63941814828968868</c:v>
                </c:pt>
                <c:pt idx="66">
                  <c:v>0.90421163096819557</c:v>
                </c:pt>
                <c:pt idx="67">
                  <c:v>0.72020527378937615</c:v>
                </c:pt>
                <c:pt idx="68">
                  <c:v>0.96161428666751536</c:v>
                </c:pt>
                <c:pt idx="69">
                  <c:v>0.81851710311610959</c:v>
                </c:pt>
                <c:pt idx="70">
                  <c:v>0.49653934110995834</c:v>
                </c:pt>
                <c:pt idx="71">
                  <c:v>0.66180172638653822</c:v>
                </c:pt>
                <c:pt idx="72">
                  <c:v>0.63844152062746795</c:v>
                </c:pt>
                <c:pt idx="73">
                  <c:v>0.74528216047023732</c:v>
                </c:pt>
                <c:pt idx="74">
                  <c:v>0.82150158019568931</c:v>
                </c:pt>
                <c:pt idx="75">
                  <c:v>0.56704457910987371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A6-4A6C-BC2C-9F503180B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'exp3-endosome11'!$M$2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'exp3-endosome11'!$L$3:$L$115</c:f>
              <c:numCache>
                <c:formatCode>General</c:formatCode>
                <c:ptCount val="1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</c:numCache>
            </c:numRef>
          </c:xVal>
          <c:yVal>
            <c:numRef>
              <c:f>'exp3-endosome11'!$M$3:$M$115</c:f>
              <c:numCache>
                <c:formatCode>General</c:formatCode>
                <c:ptCount val="113"/>
                <c:pt idx="0">
                  <c:v>0.2262374832772531</c:v>
                </c:pt>
                <c:pt idx="1">
                  <c:v>0.16482750233104959</c:v>
                </c:pt>
                <c:pt idx="2">
                  <c:v>8.9836623829407561E-2</c:v>
                </c:pt>
                <c:pt idx="3">
                  <c:v>7.1788219078120885E-2</c:v>
                </c:pt>
                <c:pt idx="4">
                  <c:v>0.12837394089269083</c:v>
                </c:pt>
                <c:pt idx="5">
                  <c:v>0.12204159403251344</c:v>
                </c:pt>
                <c:pt idx="6">
                  <c:v>0</c:v>
                </c:pt>
                <c:pt idx="7">
                  <c:v>0.24393724409129611</c:v>
                </c:pt>
                <c:pt idx="8">
                  <c:v>0.18680017837596796</c:v>
                </c:pt>
                <c:pt idx="9">
                  <c:v>0.31406332346860227</c:v>
                </c:pt>
                <c:pt idx="10">
                  <c:v>0.2835934649531765</c:v>
                </c:pt>
                <c:pt idx="11">
                  <c:v>0.28512587667734257</c:v>
                </c:pt>
                <c:pt idx="12">
                  <c:v>0.26570722017270043</c:v>
                </c:pt>
                <c:pt idx="13">
                  <c:v>0.34653585762354561</c:v>
                </c:pt>
                <c:pt idx="14">
                  <c:v>0.34505209389062313</c:v>
                </c:pt>
                <c:pt idx="15">
                  <c:v>0.32922528073944951</c:v>
                </c:pt>
                <c:pt idx="16">
                  <c:v>0.39618113268739602</c:v>
                </c:pt>
                <c:pt idx="17">
                  <c:v>0.35256820853772264</c:v>
                </c:pt>
                <c:pt idx="18">
                  <c:v>0.40968905825596985</c:v>
                </c:pt>
                <c:pt idx="19">
                  <c:v>0.35666274780070512</c:v>
                </c:pt>
                <c:pt idx="20">
                  <c:v>0.46903960757287039</c:v>
                </c:pt>
                <c:pt idx="21">
                  <c:v>0.31686058296509528</c:v>
                </c:pt>
                <c:pt idx="22">
                  <c:v>0.44635342765638281</c:v>
                </c:pt>
                <c:pt idx="23">
                  <c:v>0.42756719503790508</c:v>
                </c:pt>
                <c:pt idx="24">
                  <c:v>0.40565938298131105</c:v>
                </c:pt>
                <c:pt idx="25">
                  <c:v>0.38588397454088436</c:v>
                </c:pt>
                <c:pt idx="26">
                  <c:v>0.3738760287023149</c:v>
                </c:pt>
                <c:pt idx="27">
                  <c:v>0.37882190781205677</c:v>
                </c:pt>
                <c:pt idx="28">
                  <c:v>0.37527871244983141</c:v>
                </c:pt>
                <c:pt idx="29">
                  <c:v>0.38563262658612718</c:v>
                </c:pt>
                <c:pt idx="30">
                  <c:v>0.40863501844569705</c:v>
                </c:pt>
                <c:pt idx="31">
                  <c:v>0.40528641504844509</c:v>
                </c:pt>
                <c:pt idx="32">
                  <c:v>0.33449547979081351</c:v>
                </c:pt>
                <c:pt idx="33">
                  <c:v>0.36061945108849897</c:v>
                </c:pt>
                <c:pt idx="34">
                  <c:v>0.38428669882839422</c:v>
                </c:pt>
                <c:pt idx="35">
                  <c:v>0.40821340252158772</c:v>
                </c:pt>
                <c:pt idx="36">
                  <c:v>0.43196983824542934</c:v>
                </c:pt>
                <c:pt idx="37">
                  <c:v>0.4963149146633154</c:v>
                </c:pt>
                <c:pt idx="38">
                  <c:v>0.48021242956176236</c:v>
                </c:pt>
                <c:pt idx="39">
                  <c:v>0.51273361170795018</c:v>
                </c:pt>
                <c:pt idx="40">
                  <c:v>0.47005310739044043</c:v>
                </c:pt>
                <c:pt idx="41">
                  <c:v>0.65053715490331221</c:v>
                </c:pt>
                <c:pt idx="42">
                  <c:v>0.54475209794462232</c:v>
                </c:pt>
                <c:pt idx="43">
                  <c:v>0.50242023756435716</c:v>
                </c:pt>
                <c:pt idx="44">
                  <c:v>0.33925487493412226</c:v>
                </c:pt>
                <c:pt idx="45">
                  <c:v>0.30592289293387959</c:v>
                </c:pt>
                <c:pt idx="46">
                  <c:v>0.4715368711233634</c:v>
                </c:pt>
                <c:pt idx="47">
                  <c:v>0.66453156038431926</c:v>
                </c:pt>
                <c:pt idx="48">
                  <c:v>0.5564519398386506</c:v>
                </c:pt>
                <c:pt idx="49">
                  <c:v>0.48424210483642088</c:v>
                </c:pt>
                <c:pt idx="50">
                  <c:v>0.60930798232456296</c:v>
                </c:pt>
                <c:pt idx="51">
                  <c:v>0.63657518141646718</c:v>
                </c:pt>
                <c:pt idx="52">
                  <c:v>0.62759962703206718</c:v>
                </c:pt>
                <c:pt idx="53">
                  <c:v>0.8849312847123687</c:v>
                </c:pt>
                <c:pt idx="54">
                  <c:v>0.77399764868042309</c:v>
                </c:pt>
                <c:pt idx="55">
                  <c:v>0.7164146430453644</c:v>
                </c:pt>
                <c:pt idx="56">
                  <c:v>0.70044188592046086</c:v>
                </c:pt>
                <c:pt idx="57">
                  <c:v>0.66705314793043324</c:v>
                </c:pt>
                <c:pt idx="58">
                  <c:v>0.67136660315401164</c:v>
                </c:pt>
                <c:pt idx="59">
                  <c:v>0.60120809178254309</c:v>
                </c:pt>
                <c:pt idx="60">
                  <c:v>0.6670612559289737</c:v>
                </c:pt>
                <c:pt idx="61">
                  <c:v>0.78800827015851127</c:v>
                </c:pt>
                <c:pt idx="62">
                  <c:v>0.86001540519722675</c:v>
                </c:pt>
                <c:pt idx="63">
                  <c:v>0.79532168484209653</c:v>
                </c:pt>
                <c:pt idx="64">
                  <c:v>0.86809907974216594</c:v>
                </c:pt>
                <c:pt idx="65">
                  <c:v>0.88357724895609491</c:v>
                </c:pt>
                <c:pt idx="66">
                  <c:v>0.88376373292252797</c:v>
                </c:pt>
                <c:pt idx="67">
                  <c:v>0.8986338022459156</c:v>
                </c:pt>
                <c:pt idx="68">
                  <c:v>0.83381846191267661</c:v>
                </c:pt>
                <c:pt idx="69">
                  <c:v>0.78675153038472423</c:v>
                </c:pt>
                <c:pt idx="70">
                  <c:v>0.73739003526979319</c:v>
                </c:pt>
                <c:pt idx="71">
                  <c:v>0.90884988040702142</c:v>
                </c:pt>
                <c:pt idx="72">
                  <c:v>0.93681436737341384</c:v>
                </c:pt>
                <c:pt idx="73">
                  <c:v>0.78017594356833009</c:v>
                </c:pt>
                <c:pt idx="74">
                  <c:v>0.89354197916244338</c:v>
                </c:pt>
                <c:pt idx="75">
                  <c:v>0.94736287347468262</c:v>
                </c:pt>
                <c:pt idx="76">
                  <c:v>0.80740260266753139</c:v>
                </c:pt>
                <c:pt idx="77">
                  <c:v>0.76313293063607257</c:v>
                </c:pt>
                <c:pt idx="78">
                  <c:v>0.86954230348238515</c:v>
                </c:pt>
                <c:pt idx="79">
                  <c:v>0.82601856731665768</c:v>
                </c:pt>
                <c:pt idx="80">
                  <c:v>0.73216848420967284</c:v>
                </c:pt>
                <c:pt idx="81">
                  <c:v>0.74477642194024363</c:v>
                </c:pt>
                <c:pt idx="82">
                  <c:v>0.67440710260672132</c:v>
                </c:pt>
                <c:pt idx="83">
                  <c:v>0.76310049864191021</c:v>
                </c:pt>
                <c:pt idx="84">
                  <c:v>0.70735800867555843</c:v>
                </c:pt>
                <c:pt idx="85">
                  <c:v>0.65280739449466885</c:v>
                </c:pt>
                <c:pt idx="86">
                  <c:v>0.75406818826772626</c:v>
                </c:pt>
                <c:pt idx="87">
                  <c:v>0.79035148173673309</c:v>
                </c:pt>
                <c:pt idx="88">
                  <c:v>0.84166700449993903</c:v>
                </c:pt>
                <c:pt idx="89">
                  <c:v>0.86218834880609718</c:v>
                </c:pt>
                <c:pt idx="90">
                  <c:v>0.85873434142781857</c:v>
                </c:pt>
                <c:pt idx="91">
                  <c:v>0.85241010256618133</c:v>
                </c:pt>
                <c:pt idx="92">
                  <c:v>0.75340333238740032</c:v>
                </c:pt>
                <c:pt idx="93">
                  <c:v>0.79014067377467845</c:v>
                </c:pt>
                <c:pt idx="94">
                  <c:v>0.7039688652856041</c:v>
                </c:pt>
                <c:pt idx="95">
                  <c:v>0.78615153849272268</c:v>
                </c:pt>
                <c:pt idx="96">
                  <c:v>0.76277617870028758</c:v>
                </c:pt>
                <c:pt idx="97">
                  <c:v>0.81431061742408861</c:v>
                </c:pt>
                <c:pt idx="98">
                  <c:v>0.89523655085742093</c:v>
                </c:pt>
                <c:pt idx="99">
                  <c:v>0.91283901568897718</c:v>
                </c:pt>
                <c:pt idx="100">
                  <c:v>0.94230348238537331</c:v>
                </c:pt>
                <c:pt idx="101">
                  <c:v>0.81058093809543097</c:v>
                </c:pt>
                <c:pt idx="102">
                  <c:v>0.92959014067377443</c:v>
                </c:pt>
                <c:pt idx="103">
                  <c:v>0.97125714517371375</c:v>
                </c:pt>
                <c:pt idx="104">
                  <c:v>1</c:v>
                </c:pt>
                <c:pt idx="105">
                  <c:v>0.98847853407386344</c:v>
                </c:pt>
                <c:pt idx="106">
                  <c:v>0.90207159362711287</c:v>
                </c:pt>
                <c:pt idx="107">
                  <c:v>0.9237037337333277</c:v>
                </c:pt>
                <c:pt idx="108">
                  <c:v>0.95309522844285866</c:v>
                </c:pt>
                <c:pt idx="109">
                  <c:v>0.93149552033080629</c:v>
                </c:pt>
                <c:pt idx="110">
                  <c:v>0.95964649126363177</c:v>
                </c:pt>
                <c:pt idx="111">
                  <c:v>0.94746016945716938</c:v>
                </c:pt>
                <c:pt idx="112">
                  <c:v>0.9375116552479017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BB-42C0-8723-27A8A06D0CF0}"/>
            </c:ext>
          </c:extLst>
        </c:ser>
        <c:ser>
          <c:idx val="1"/>
          <c:order val="1"/>
          <c:tx>
            <c:strRef>
              <c:f>'exp3-endosome11'!$N$2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'exp3-endosome11'!$L$3:$L$115</c:f>
              <c:numCache>
                <c:formatCode>General</c:formatCode>
                <c:ptCount val="1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</c:numCache>
            </c:numRef>
          </c:xVal>
          <c:yVal>
            <c:numRef>
              <c:f>'exp3-endosome11'!$N$3:$N$115</c:f>
              <c:numCache>
                <c:formatCode>General</c:formatCode>
                <c:ptCount val="113"/>
                <c:pt idx="0">
                  <c:v>0.27022754332583654</c:v>
                </c:pt>
                <c:pt idx="1">
                  <c:v>1.3573223971424934E-2</c:v>
                </c:pt>
                <c:pt idx="2">
                  <c:v>0.22780791109935145</c:v>
                </c:pt>
                <c:pt idx="3">
                  <c:v>0.18788860960444492</c:v>
                </c:pt>
                <c:pt idx="4">
                  <c:v>0.27989152004233347</c:v>
                </c:pt>
                <c:pt idx="5">
                  <c:v>8.0566212461965561E-2</c:v>
                </c:pt>
                <c:pt idx="6">
                  <c:v>7.0181240904883969E-3</c:v>
                </c:pt>
                <c:pt idx="7">
                  <c:v>0.38983331128456122</c:v>
                </c:pt>
                <c:pt idx="8">
                  <c:v>0.14975525863209341</c:v>
                </c:pt>
                <c:pt idx="9">
                  <c:v>0.32659743352295212</c:v>
                </c:pt>
                <c:pt idx="10">
                  <c:v>0</c:v>
                </c:pt>
                <c:pt idx="11">
                  <c:v>0.1280658817303876</c:v>
                </c:pt>
                <c:pt idx="12">
                  <c:v>2.116020637650454E-2</c:v>
                </c:pt>
                <c:pt idx="13">
                  <c:v>0.3324183093001713</c:v>
                </c:pt>
                <c:pt idx="14">
                  <c:v>7.2999073951580548E-2</c:v>
                </c:pt>
                <c:pt idx="15">
                  <c:v>0.50854610398200806</c:v>
                </c:pt>
                <c:pt idx="16">
                  <c:v>0.42162323058605639</c:v>
                </c:pt>
                <c:pt idx="17">
                  <c:v>0.425155443841778</c:v>
                </c:pt>
                <c:pt idx="18">
                  <c:v>0.51957269480089963</c:v>
                </c:pt>
                <c:pt idx="19">
                  <c:v>0.5690104511178723</c:v>
                </c:pt>
                <c:pt idx="20">
                  <c:v>0.29122899854478052</c:v>
                </c:pt>
                <c:pt idx="21">
                  <c:v>0.21783304669929904</c:v>
                </c:pt>
                <c:pt idx="22">
                  <c:v>0.47578383384045431</c:v>
                </c:pt>
                <c:pt idx="23">
                  <c:v>0.30663447545971678</c:v>
                </c:pt>
                <c:pt idx="24">
                  <c:v>0.25064823389337165</c:v>
                </c:pt>
                <c:pt idx="25">
                  <c:v>0.25570181240904843</c:v>
                </c:pt>
                <c:pt idx="26">
                  <c:v>0.2546765445164702</c:v>
                </c:pt>
                <c:pt idx="27">
                  <c:v>0.52113374785024391</c:v>
                </c:pt>
                <c:pt idx="28">
                  <c:v>0.42715967720597958</c:v>
                </c:pt>
                <c:pt idx="29">
                  <c:v>0.35119063368170378</c:v>
                </c:pt>
                <c:pt idx="30">
                  <c:v>0.16908321206508736</c:v>
                </c:pt>
                <c:pt idx="31">
                  <c:v>0.23888741897076346</c:v>
                </c:pt>
                <c:pt idx="32">
                  <c:v>0.18631432729196934</c:v>
                </c:pt>
                <c:pt idx="33">
                  <c:v>0.22178198174361693</c:v>
                </c:pt>
                <c:pt idx="34">
                  <c:v>0.32411033205450407</c:v>
                </c:pt>
                <c:pt idx="35">
                  <c:v>0.43503108876835517</c:v>
                </c:pt>
                <c:pt idx="36">
                  <c:v>0.22147109406006074</c:v>
                </c:pt>
                <c:pt idx="37">
                  <c:v>0.44838602989813431</c:v>
                </c:pt>
                <c:pt idx="38">
                  <c:v>9.5812938219340546E-2</c:v>
                </c:pt>
                <c:pt idx="39">
                  <c:v>0.33153856330202391</c:v>
                </c:pt>
                <c:pt idx="40">
                  <c:v>0.36744939806852722</c:v>
                </c:pt>
                <c:pt idx="41">
                  <c:v>0.233721391718481</c:v>
                </c:pt>
                <c:pt idx="42">
                  <c:v>0.47139171848127992</c:v>
                </c:pt>
                <c:pt idx="43">
                  <c:v>0.5551527979891514</c:v>
                </c:pt>
                <c:pt idx="44">
                  <c:v>0.34431141685408134</c:v>
                </c:pt>
                <c:pt idx="45">
                  <c:v>0.32258235216298409</c:v>
                </c:pt>
                <c:pt idx="46">
                  <c:v>0.43139965603915836</c:v>
                </c:pt>
                <c:pt idx="47">
                  <c:v>0.82477840984257167</c:v>
                </c:pt>
                <c:pt idx="48">
                  <c:v>0.52012170922079626</c:v>
                </c:pt>
                <c:pt idx="49">
                  <c:v>0.15706442651144339</c:v>
                </c:pt>
                <c:pt idx="50">
                  <c:v>0.29427172906469079</c:v>
                </c:pt>
                <c:pt idx="51">
                  <c:v>0.70837412356131702</c:v>
                </c:pt>
                <c:pt idx="52">
                  <c:v>0.42377298584468803</c:v>
                </c:pt>
                <c:pt idx="53">
                  <c:v>0.72104775763989915</c:v>
                </c:pt>
                <c:pt idx="54">
                  <c:v>0.47720597962693423</c:v>
                </c:pt>
                <c:pt idx="55">
                  <c:v>0.51985712395819561</c:v>
                </c:pt>
                <c:pt idx="56">
                  <c:v>0.57978568593729307</c:v>
                </c:pt>
                <c:pt idx="57">
                  <c:v>0.37348855668739223</c:v>
                </c:pt>
                <c:pt idx="58">
                  <c:v>0.32229130837412395</c:v>
                </c:pt>
                <c:pt idx="59">
                  <c:v>0.15898928429686435</c:v>
                </c:pt>
                <c:pt idx="60">
                  <c:v>0.42854874983463365</c:v>
                </c:pt>
                <c:pt idx="61">
                  <c:v>0.46165498081756789</c:v>
                </c:pt>
                <c:pt idx="62">
                  <c:v>0.44674560127000856</c:v>
                </c:pt>
                <c:pt idx="63">
                  <c:v>0.40793755787802649</c:v>
                </c:pt>
                <c:pt idx="64">
                  <c:v>0.63143272919698346</c:v>
                </c:pt>
                <c:pt idx="65">
                  <c:v>0.36691361291176039</c:v>
                </c:pt>
                <c:pt idx="66">
                  <c:v>0.54930546368567201</c:v>
                </c:pt>
                <c:pt idx="67">
                  <c:v>0.37414340521232969</c:v>
                </c:pt>
                <c:pt idx="68">
                  <c:v>0.6767164968911229</c:v>
                </c:pt>
                <c:pt idx="69">
                  <c:v>0.58634740044979439</c:v>
                </c:pt>
                <c:pt idx="70">
                  <c:v>0.6156105304934516</c:v>
                </c:pt>
                <c:pt idx="71">
                  <c:v>0.62823786215107824</c:v>
                </c:pt>
                <c:pt idx="72">
                  <c:v>0.7325704458261677</c:v>
                </c:pt>
                <c:pt idx="73">
                  <c:v>0.58526921550469657</c:v>
                </c:pt>
                <c:pt idx="74">
                  <c:v>0.70300965736208487</c:v>
                </c:pt>
                <c:pt idx="75">
                  <c:v>0.66934779732768912</c:v>
                </c:pt>
                <c:pt idx="76">
                  <c:v>0.47700754067998452</c:v>
                </c:pt>
                <c:pt idx="77">
                  <c:v>0.48465405476914941</c:v>
                </c:pt>
                <c:pt idx="78">
                  <c:v>0.79675883053313923</c:v>
                </c:pt>
                <c:pt idx="79">
                  <c:v>0.62094853816642437</c:v>
                </c:pt>
                <c:pt idx="80">
                  <c:v>0.41452573091678735</c:v>
                </c:pt>
                <c:pt idx="81">
                  <c:v>0.43919830665431964</c:v>
                </c:pt>
                <c:pt idx="82">
                  <c:v>0.47419632226484976</c:v>
                </c:pt>
                <c:pt idx="83">
                  <c:v>0.34106363275565493</c:v>
                </c:pt>
                <c:pt idx="84">
                  <c:v>0.58896679454954359</c:v>
                </c:pt>
                <c:pt idx="85">
                  <c:v>0.396560391586188</c:v>
                </c:pt>
                <c:pt idx="86">
                  <c:v>0.50359835957137211</c:v>
                </c:pt>
                <c:pt idx="87">
                  <c:v>0.4554372271464478</c:v>
                </c:pt>
                <c:pt idx="88">
                  <c:v>0.38511707897870012</c:v>
                </c:pt>
                <c:pt idx="89">
                  <c:v>0.40726286545839369</c:v>
                </c:pt>
                <c:pt idx="90">
                  <c:v>0.23194867045905496</c:v>
                </c:pt>
                <c:pt idx="91">
                  <c:v>0.39443709485381656</c:v>
                </c:pt>
                <c:pt idx="92">
                  <c:v>0.71112581029236643</c:v>
                </c:pt>
                <c:pt idx="93">
                  <c:v>0.59599153327159682</c:v>
                </c:pt>
                <c:pt idx="94">
                  <c:v>0.62196719142743773</c:v>
                </c:pt>
                <c:pt idx="95">
                  <c:v>0.66575605238788227</c:v>
                </c:pt>
                <c:pt idx="96">
                  <c:v>0.63946950654848511</c:v>
                </c:pt>
                <c:pt idx="97">
                  <c:v>0.67713321867971921</c:v>
                </c:pt>
                <c:pt idx="98">
                  <c:v>0.66500198438946956</c:v>
                </c:pt>
                <c:pt idx="99">
                  <c:v>0.50216298452176178</c:v>
                </c:pt>
                <c:pt idx="100">
                  <c:v>0.66164175155443816</c:v>
                </c:pt>
                <c:pt idx="101">
                  <c:v>0.45701812409048748</c:v>
                </c:pt>
                <c:pt idx="102">
                  <c:v>0.59532345548352961</c:v>
                </c:pt>
                <c:pt idx="103">
                  <c:v>0.69874322000264588</c:v>
                </c:pt>
                <c:pt idx="104">
                  <c:v>0.54531022622039926</c:v>
                </c:pt>
                <c:pt idx="105">
                  <c:v>0.93806720465670101</c:v>
                </c:pt>
                <c:pt idx="106">
                  <c:v>1</c:v>
                </c:pt>
                <c:pt idx="107">
                  <c:v>0.69205582749040828</c:v>
                </c:pt>
                <c:pt idx="108">
                  <c:v>0.47530758036777271</c:v>
                </c:pt>
                <c:pt idx="109">
                  <c:v>0.71083476650350563</c:v>
                </c:pt>
                <c:pt idx="110">
                  <c:v>0.63675750760682637</c:v>
                </c:pt>
                <c:pt idx="111">
                  <c:v>0.59006482338933675</c:v>
                </c:pt>
                <c:pt idx="112">
                  <c:v>0.95701812409048781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BB-42C0-8723-27A8A06D0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'exp3-endosome12'!$M$2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'exp3-endosome12'!$L$3:$L$73</c:f>
              <c:numCache>
                <c:formatCode>General</c:formatCode>
                <c:ptCount val="71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94</c:v>
                </c:pt>
                <c:pt idx="51">
                  <c:v>95</c:v>
                </c:pt>
                <c:pt idx="52">
                  <c:v>96</c:v>
                </c:pt>
                <c:pt idx="53">
                  <c:v>97</c:v>
                </c:pt>
                <c:pt idx="54">
                  <c:v>98</c:v>
                </c:pt>
                <c:pt idx="55">
                  <c:v>99</c:v>
                </c:pt>
                <c:pt idx="56">
                  <c:v>100</c:v>
                </c:pt>
                <c:pt idx="57">
                  <c:v>101</c:v>
                </c:pt>
                <c:pt idx="58">
                  <c:v>102</c:v>
                </c:pt>
                <c:pt idx="59">
                  <c:v>103</c:v>
                </c:pt>
                <c:pt idx="60">
                  <c:v>104</c:v>
                </c:pt>
                <c:pt idx="61">
                  <c:v>105</c:v>
                </c:pt>
                <c:pt idx="62">
                  <c:v>106</c:v>
                </c:pt>
                <c:pt idx="63">
                  <c:v>107</c:v>
                </c:pt>
                <c:pt idx="64">
                  <c:v>108</c:v>
                </c:pt>
                <c:pt idx="65">
                  <c:v>109</c:v>
                </c:pt>
                <c:pt idx="66">
                  <c:v>110</c:v>
                </c:pt>
                <c:pt idx="67">
                  <c:v>111</c:v>
                </c:pt>
                <c:pt idx="68">
                  <c:v>112</c:v>
                </c:pt>
                <c:pt idx="69">
                  <c:v>113</c:v>
                </c:pt>
                <c:pt idx="70">
                  <c:v>114</c:v>
                </c:pt>
              </c:numCache>
            </c:numRef>
          </c:xVal>
          <c:yVal>
            <c:numRef>
              <c:f>'exp3-endosome12'!$M$3:$M$73</c:f>
              <c:numCache>
                <c:formatCode>General</c:formatCode>
                <c:ptCount val="71"/>
                <c:pt idx="0">
                  <c:v>5.1114098895668938E-2</c:v>
                </c:pt>
                <c:pt idx="1">
                  <c:v>2.0627204927546404E-2</c:v>
                </c:pt>
                <c:pt idx="2">
                  <c:v>7.4579699153081349E-3</c:v>
                </c:pt>
                <c:pt idx="3">
                  <c:v>2.5143356201376865E-2</c:v>
                </c:pt>
                <c:pt idx="4">
                  <c:v>0</c:v>
                </c:pt>
                <c:pt idx="5">
                  <c:v>0.17985313889750759</c:v>
                </c:pt>
                <c:pt idx="6">
                  <c:v>0.13812757840061571</c:v>
                </c:pt>
                <c:pt idx="7">
                  <c:v>0.1635926960159047</c:v>
                </c:pt>
                <c:pt idx="8">
                  <c:v>0.13234736442927594</c:v>
                </c:pt>
                <c:pt idx="9">
                  <c:v>0.13681754978683311</c:v>
                </c:pt>
                <c:pt idx="10">
                  <c:v>0.12802656829960637</c:v>
                </c:pt>
                <c:pt idx="11">
                  <c:v>8.6887073235196496E-2</c:v>
                </c:pt>
                <c:pt idx="12">
                  <c:v>0.1950563657048297</c:v>
                </c:pt>
                <c:pt idx="13">
                  <c:v>0.2515714597625866</c:v>
                </c:pt>
                <c:pt idx="14">
                  <c:v>0.27957619425196256</c:v>
                </c:pt>
                <c:pt idx="15">
                  <c:v>0.26784339412325781</c:v>
                </c:pt>
                <c:pt idx="16">
                  <c:v>0.27453143494099103</c:v>
                </c:pt>
                <c:pt idx="17">
                  <c:v>0.19564243113731203</c:v>
                </c:pt>
                <c:pt idx="18">
                  <c:v>0.1908504843658434</c:v>
                </c:pt>
                <c:pt idx="19">
                  <c:v>0.37328920605371152</c:v>
                </c:pt>
                <c:pt idx="20">
                  <c:v>0.34043506739752466</c:v>
                </c:pt>
                <c:pt idx="21">
                  <c:v>0.47475896622654318</c:v>
                </c:pt>
                <c:pt idx="22">
                  <c:v>0.51911607543006888</c:v>
                </c:pt>
                <c:pt idx="23">
                  <c:v>0.60877259512071791</c:v>
                </c:pt>
                <c:pt idx="24">
                  <c:v>0.6489697889015299</c:v>
                </c:pt>
                <c:pt idx="25">
                  <c:v>0.6877650222360121</c:v>
                </c:pt>
                <c:pt idx="26">
                  <c:v>0.7014398823272544</c:v>
                </c:pt>
                <c:pt idx="27">
                  <c:v>0.67463026166097884</c:v>
                </c:pt>
                <c:pt idx="28">
                  <c:v>0.77894990864274161</c:v>
                </c:pt>
                <c:pt idx="29">
                  <c:v>0.75497868330632834</c:v>
                </c:pt>
                <c:pt idx="30">
                  <c:v>0.64270693280932212</c:v>
                </c:pt>
                <c:pt idx="31">
                  <c:v>0.62629710069983069</c:v>
                </c:pt>
                <c:pt idx="32">
                  <c:v>0.68748922673837365</c:v>
                </c:pt>
                <c:pt idx="33">
                  <c:v>0.68910952528700009</c:v>
                </c:pt>
                <c:pt idx="34">
                  <c:v>0.69690074809528701</c:v>
                </c:pt>
                <c:pt idx="35">
                  <c:v>0.57155169441858877</c:v>
                </c:pt>
                <c:pt idx="36">
                  <c:v>0.64120154905137827</c:v>
                </c:pt>
                <c:pt idx="37">
                  <c:v>0.63233012721067328</c:v>
                </c:pt>
                <c:pt idx="38">
                  <c:v>0.63752427574953174</c:v>
                </c:pt>
                <c:pt idx="39">
                  <c:v>0.56707001758196329</c:v>
                </c:pt>
                <c:pt idx="40">
                  <c:v>0.65888693533744702</c:v>
                </c:pt>
                <c:pt idx="41">
                  <c:v>0.72916882131899219</c:v>
                </c:pt>
                <c:pt idx="42">
                  <c:v>0.68900610197538548</c:v>
                </c:pt>
                <c:pt idx="43">
                  <c:v>0.72242332310591728</c:v>
                </c:pt>
                <c:pt idx="44">
                  <c:v>0.60106181266590886</c:v>
                </c:pt>
                <c:pt idx="45">
                  <c:v>0.76683788970478439</c:v>
                </c:pt>
                <c:pt idx="46">
                  <c:v>0.90850484365842743</c:v>
                </c:pt>
                <c:pt idx="47">
                  <c:v>0.74223463301961623</c:v>
                </c:pt>
                <c:pt idx="48">
                  <c:v>0.85446041760034908</c:v>
                </c:pt>
                <c:pt idx="49">
                  <c:v>0.7558175612783119</c:v>
                </c:pt>
                <c:pt idx="50">
                  <c:v>0.81808988634927227</c:v>
                </c:pt>
                <c:pt idx="51">
                  <c:v>0.75674837108284232</c:v>
                </c:pt>
                <c:pt idx="52">
                  <c:v>0.78416704013973593</c:v>
                </c:pt>
                <c:pt idx="53">
                  <c:v>0.85041541696831802</c:v>
                </c:pt>
                <c:pt idx="54">
                  <c:v>0.82437572539961601</c:v>
                </c:pt>
                <c:pt idx="55">
                  <c:v>0.85472472161891966</c:v>
                </c:pt>
                <c:pt idx="56">
                  <c:v>0.89503683019041369</c:v>
                </c:pt>
                <c:pt idx="57">
                  <c:v>0.90625251376104665</c:v>
                </c:pt>
                <c:pt idx="58">
                  <c:v>0.89431286700911339</c:v>
                </c:pt>
                <c:pt idx="59">
                  <c:v>0.9234667494053157</c:v>
                </c:pt>
                <c:pt idx="60">
                  <c:v>1</c:v>
                </c:pt>
                <c:pt idx="61">
                  <c:v>0.93467094149688001</c:v>
                </c:pt>
                <c:pt idx="62">
                  <c:v>0.89149745463738628</c:v>
                </c:pt>
                <c:pt idx="63">
                  <c:v>0.8633203479619862</c:v>
                </c:pt>
                <c:pt idx="64">
                  <c:v>0.73382287034164162</c:v>
                </c:pt>
                <c:pt idx="65">
                  <c:v>0.81609036899139265</c:v>
                </c:pt>
                <c:pt idx="66">
                  <c:v>0.74120039990347142</c:v>
                </c:pt>
                <c:pt idx="67">
                  <c:v>0.81142482848967468</c:v>
                </c:pt>
                <c:pt idx="68">
                  <c:v>0.93564771721768347</c:v>
                </c:pt>
                <c:pt idx="69">
                  <c:v>0.95057514852736646</c:v>
                </c:pt>
                <c:pt idx="70">
                  <c:v>0.81273485710345794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AB-43CF-9EB3-67F217435CF2}"/>
            </c:ext>
          </c:extLst>
        </c:ser>
        <c:ser>
          <c:idx val="1"/>
          <c:order val="1"/>
          <c:tx>
            <c:strRef>
              <c:f>'exp3-endosome12'!$N$2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'exp3-endosome12'!$L$3:$L$73</c:f>
              <c:numCache>
                <c:formatCode>General</c:formatCode>
                <c:ptCount val="71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94</c:v>
                </c:pt>
                <c:pt idx="51">
                  <c:v>95</c:v>
                </c:pt>
                <c:pt idx="52">
                  <c:v>96</c:v>
                </c:pt>
                <c:pt idx="53">
                  <c:v>97</c:v>
                </c:pt>
                <c:pt idx="54">
                  <c:v>98</c:v>
                </c:pt>
                <c:pt idx="55">
                  <c:v>99</c:v>
                </c:pt>
                <c:pt idx="56">
                  <c:v>100</c:v>
                </c:pt>
                <c:pt idx="57">
                  <c:v>101</c:v>
                </c:pt>
                <c:pt idx="58">
                  <c:v>102</c:v>
                </c:pt>
                <c:pt idx="59">
                  <c:v>103</c:v>
                </c:pt>
                <c:pt idx="60">
                  <c:v>104</c:v>
                </c:pt>
                <c:pt idx="61">
                  <c:v>105</c:v>
                </c:pt>
                <c:pt idx="62">
                  <c:v>106</c:v>
                </c:pt>
                <c:pt idx="63">
                  <c:v>107</c:v>
                </c:pt>
                <c:pt idx="64">
                  <c:v>108</c:v>
                </c:pt>
                <c:pt idx="65">
                  <c:v>109</c:v>
                </c:pt>
                <c:pt idx="66">
                  <c:v>110</c:v>
                </c:pt>
                <c:pt idx="67">
                  <c:v>111</c:v>
                </c:pt>
                <c:pt idx="68">
                  <c:v>112</c:v>
                </c:pt>
                <c:pt idx="69">
                  <c:v>113</c:v>
                </c:pt>
                <c:pt idx="70">
                  <c:v>114</c:v>
                </c:pt>
              </c:numCache>
            </c:numRef>
          </c:xVal>
          <c:yVal>
            <c:numRef>
              <c:f>'exp3-endosome12'!$N$3:$N$73</c:f>
              <c:numCache>
                <c:formatCode>General</c:formatCode>
                <c:ptCount val="71"/>
                <c:pt idx="0">
                  <c:v>2.4688088970576477E-2</c:v>
                </c:pt>
                <c:pt idx="1">
                  <c:v>8.4134203517078315E-2</c:v>
                </c:pt>
                <c:pt idx="2">
                  <c:v>0.19545645706453166</c:v>
                </c:pt>
                <c:pt idx="3">
                  <c:v>3.8566377470755031E-2</c:v>
                </c:pt>
                <c:pt idx="4">
                  <c:v>0</c:v>
                </c:pt>
                <c:pt idx="5">
                  <c:v>0.26501923646049136</c:v>
                </c:pt>
                <c:pt idx="6">
                  <c:v>0.12808211710098</c:v>
                </c:pt>
                <c:pt idx="7">
                  <c:v>0.13892306973411611</c:v>
                </c:pt>
                <c:pt idx="8">
                  <c:v>5.0092677684147491E-2</c:v>
                </c:pt>
                <c:pt idx="9">
                  <c:v>0.19837697232130336</c:v>
                </c:pt>
                <c:pt idx="10">
                  <c:v>0.3075886668431958</c:v>
                </c:pt>
                <c:pt idx="11">
                  <c:v>0.28592233765829095</c:v>
                </c:pt>
                <c:pt idx="12">
                  <c:v>0.13386863132972898</c:v>
                </c:pt>
                <c:pt idx="13">
                  <c:v>6.7280883475335396E-2</c:v>
                </c:pt>
                <c:pt idx="14">
                  <c:v>0.25935733088269597</c:v>
                </c:pt>
                <c:pt idx="15">
                  <c:v>0.36416878241771949</c:v>
                </c:pt>
                <c:pt idx="16">
                  <c:v>3.8301584087474458E-2</c:v>
                </c:pt>
                <c:pt idx="17">
                  <c:v>0.1070544072522234</c:v>
                </c:pt>
                <c:pt idx="18">
                  <c:v>2.2001214934346296E-2</c:v>
                </c:pt>
                <c:pt idx="19">
                  <c:v>0.49553745268765254</c:v>
                </c:pt>
                <c:pt idx="20">
                  <c:v>0.29375710658712451</c:v>
                </c:pt>
                <c:pt idx="21">
                  <c:v>0.54486690238469737</c:v>
                </c:pt>
                <c:pt idx="22">
                  <c:v>0.72906964065980262</c:v>
                </c:pt>
                <c:pt idx="23">
                  <c:v>0.37947228236320257</c:v>
                </c:pt>
                <c:pt idx="24">
                  <c:v>0.70487219825236369</c:v>
                </c:pt>
                <c:pt idx="25">
                  <c:v>0.83289979906855016</c:v>
                </c:pt>
                <c:pt idx="26">
                  <c:v>0.79527577452064657</c:v>
                </c:pt>
                <c:pt idx="27">
                  <c:v>0.70586127941932331</c:v>
                </c:pt>
                <c:pt idx="28">
                  <c:v>0.52731265868132904</c:v>
                </c:pt>
                <c:pt idx="29">
                  <c:v>0.95187769660908728</c:v>
                </c:pt>
                <c:pt idx="30">
                  <c:v>0.62151679880375621</c:v>
                </c:pt>
                <c:pt idx="31">
                  <c:v>0.6484945717356424</c:v>
                </c:pt>
                <c:pt idx="32">
                  <c:v>0.80666967804239742</c:v>
                </c:pt>
                <c:pt idx="33">
                  <c:v>0.74539337393498528</c:v>
                </c:pt>
                <c:pt idx="34">
                  <c:v>0.6866715471721625</c:v>
                </c:pt>
                <c:pt idx="35">
                  <c:v>0.57177458295042094</c:v>
                </c:pt>
                <c:pt idx="36">
                  <c:v>0.72391395772651468</c:v>
                </c:pt>
                <c:pt idx="37">
                  <c:v>0.48943162879082858</c:v>
                </c:pt>
                <c:pt idx="38">
                  <c:v>0.55446176850827866</c:v>
                </c:pt>
                <c:pt idx="39">
                  <c:v>0.52908833195744587</c:v>
                </c:pt>
                <c:pt idx="40">
                  <c:v>0.58032585162224903</c:v>
                </c:pt>
                <c:pt idx="41">
                  <c:v>0.82855407236647383</c:v>
                </c:pt>
                <c:pt idx="42">
                  <c:v>0.49672123487173103</c:v>
                </c:pt>
                <c:pt idx="43">
                  <c:v>0.64298063893085766</c:v>
                </c:pt>
                <c:pt idx="44">
                  <c:v>0.46624663167240293</c:v>
                </c:pt>
                <c:pt idx="45">
                  <c:v>0.93996978240214346</c:v>
                </c:pt>
                <c:pt idx="46">
                  <c:v>0.31854644008660266</c:v>
                </c:pt>
                <c:pt idx="47">
                  <c:v>0.55189171508231927</c:v>
                </c:pt>
                <c:pt idx="48">
                  <c:v>0.7340617747387107</c:v>
                </c:pt>
                <c:pt idx="49">
                  <c:v>0.41838133362408625</c:v>
                </c:pt>
                <c:pt idx="50">
                  <c:v>0.52344200246102124</c:v>
                </c:pt>
                <c:pt idx="51">
                  <c:v>0.5997024968458442</c:v>
                </c:pt>
                <c:pt idx="52">
                  <c:v>0.61853397922150732</c:v>
                </c:pt>
                <c:pt idx="53">
                  <c:v>0.55782620208407985</c:v>
                </c:pt>
                <c:pt idx="54">
                  <c:v>0.6557218734910677</c:v>
                </c:pt>
                <c:pt idx="55">
                  <c:v>0.87955795081073562</c:v>
                </c:pt>
                <c:pt idx="56">
                  <c:v>0.57049734427812715</c:v>
                </c:pt>
                <c:pt idx="57">
                  <c:v>0.402548246912042</c:v>
                </c:pt>
                <c:pt idx="58">
                  <c:v>0.47648790517281614</c:v>
                </c:pt>
                <c:pt idx="59">
                  <c:v>1</c:v>
                </c:pt>
                <c:pt idx="60">
                  <c:v>0.88626345384028249</c:v>
                </c:pt>
                <c:pt idx="61">
                  <c:v>0.57228859363561302</c:v>
                </c:pt>
                <c:pt idx="62">
                  <c:v>0.73184218314356442</c:v>
                </c:pt>
                <c:pt idx="63">
                  <c:v>0.86963598697839561</c:v>
                </c:pt>
                <c:pt idx="64">
                  <c:v>0.51335648977430237</c:v>
                </c:pt>
                <c:pt idx="65">
                  <c:v>0.65339324932633436</c:v>
                </c:pt>
                <c:pt idx="66">
                  <c:v>0.6327393654304454</c:v>
                </c:pt>
                <c:pt idx="67">
                  <c:v>0.55741343592778858</c:v>
                </c:pt>
                <c:pt idx="68">
                  <c:v>0.72566626688057789</c:v>
                </c:pt>
                <c:pt idx="69">
                  <c:v>0.42964284045419809</c:v>
                </c:pt>
                <c:pt idx="70">
                  <c:v>0.73057273251195431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AB-43CF-9EB3-67F21743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'exp3-endosome13'!$M$2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'exp3-endosome13'!$L$3:$L$55</c:f>
              <c:numCache>
                <c:formatCode>General</c:formatCode>
                <c:ptCount val="53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</c:numCache>
            </c:numRef>
          </c:xVal>
          <c:yVal>
            <c:numRef>
              <c:f>'exp3-endosome13'!$M$3:$M$55</c:f>
              <c:numCache>
                <c:formatCode>General</c:formatCode>
                <c:ptCount val="53"/>
                <c:pt idx="0">
                  <c:v>0</c:v>
                </c:pt>
                <c:pt idx="1">
                  <c:v>0.43299684879559941</c:v>
                </c:pt>
                <c:pt idx="2">
                  <c:v>0.41347540458259874</c:v>
                </c:pt>
                <c:pt idx="3">
                  <c:v>9.6966298135982426E-2</c:v>
                </c:pt>
                <c:pt idx="4">
                  <c:v>0.6608182449393798</c:v>
                </c:pt>
                <c:pt idx="5">
                  <c:v>0.6059125140201892</c:v>
                </c:pt>
                <c:pt idx="6">
                  <c:v>0.69283768626822617</c:v>
                </c:pt>
                <c:pt idx="7">
                  <c:v>0.73091919030070007</c:v>
                </c:pt>
                <c:pt idx="8">
                  <c:v>0.65571756662927905</c:v>
                </c:pt>
                <c:pt idx="9">
                  <c:v>0.73070554932436049</c:v>
                </c:pt>
                <c:pt idx="10">
                  <c:v>0.4290444907333224</c:v>
                </c:pt>
                <c:pt idx="11">
                  <c:v>0.62789082946109098</c:v>
                </c:pt>
                <c:pt idx="12">
                  <c:v>0.440581103455643</c:v>
                </c:pt>
                <c:pt idx="13">
                  <c:v>0.60353575815841498</c:v>
                </c:pt>
                <c:pt idx="14">
                  <c:v>0.49270950168242278</c:v>
                </c:pt>
                <c:pt idx="15">
                  <c:v>0.21361427121721993</c:v>
                </c:pt>
                <c:pt idx="16">
                  <c:v>0.4990119104844315</c:v>
                </c:pt>
                <c:pt idx="17">
                  <c:v>0.55749612775730362</c:v>
                </c:pt>
                <c:pt idx="18">
                  <c:v>0.62938631629546538</c:v>
                </c:pt>
                <c:pt idx="19">
                  <c:v>0.54903060406986093</c:v>
                </c:pt>
                <c:pt idx="20">
                  <c:v>0.667494525449981</c:v>
                </c:pt>
                <c:pt idx="21">
                  <c:v>0.45737862522031719</c:v>
                </c:pt>
                <c:pt idx="22">
                  <c:v>0.54828286065267373</c:v>
                </c:pt>
                <c:pt idx="23">
                  <c:v>0.52112375153554447</c:v>
                </c:pt>
                <c:pt idx="24">
                  <c:v>0.49674197511082663</c:v>
                </c:pt>
                <c:pt idx="25">
                  <c:v>0.85461731560113197</c:v>
                </c:pt>
                <c:pt idx="26">
                  <c:v>1</c:v>
                </c:pt>
                <c:pt idx="27">
                  <c:v>0.89763926721145049</c:v>
                </c:pt>
                <c:pt idx="28">
                  <c:v>0.90634513699727526</c:v>
                </c:pt>
                <c:pt idx="29">
                  <c:v>0.59939646424184101</c:v>
                </c:pt>
                <c:pt idx="30">
                  <c:v>0.63560860973134647</c:v>
                </c:pt>
                <c:pt idx="31">
                  <c:v>0.58243871174491235</c:v>
                </c:pt>
                <c:pt idx="32">
                  <c:v>0.72501735832932779</c:v>
                </c:pt>
                <c:pt idx="33">
                  <c:v>0.84957004753511711</c:v>
                </c:pt>
                <c:pt idx="34">
                  <c:v>0.50996101052181864</c:v>
                </c:pt>
                <c:pt idx="35">
                  <c:v>0.58655130053944382</c:v>
                </c:pt>
                <c:pt idx="36">
                  <c:v>0.68015275329808267</c:v>
                </c:pt>
                <c:pt idx="37">
                  <c:v>0.69473374993323711</c:v>
                </c:pt>
                <c:pt idx="38">
                  <c:v>0.80021898200074726</c:v>
                </c:pt>
                <c:pt idx="39">
                  <c:v>0.81843187523366978</c:v>
                </c:pt>
                <c:pt idx="40">
                  <c:v>0.7345510868984666</c:v>
                </c:pt>
                <c:pt idx="41">
                  <c:v>0.84778080435827552</c:v>
                </c:pt>
                <c:pt idx="42">
                  <c:v>0.70627036265555765</c:v>
                </c:pt>
                <c:pt idx="43">
                  <c:v>0.66447684665918894</c:v>
                </c:pt>
                <c:pt idx="44">
                  <c:v>0.71043636169417268</c:v>
                </c:pt>
                <c:pt idx="45">
                  <c:v>0.77089675799818402</c:v>
                </c:pt>
                <c:pt idx="46">
                  <c:v>0.70255835069166273</c:v>
                </c:pt>
                <c:pt idx="47">
                  <c:v>0.84567109971692589</c:v>
                </c:pt>
                <c:pt idx="48">
                  <c:v>0.96928910965123094</c:v>
                </c:pt>
                <c:pt idx="49">
                  <c:v>0.92840356780430455</c:v>
                </c:pt>
                <c:pt idx="50">
                  <c:v>0.87328419590877526</c:v>
                </c:pt>
                <c:pt idx="51">
                  <c:v>0.88439352667841675</c:v>
                </c:pt>
                <c:pt idx="52">
                  <c:v>0.82339902793355702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17-43C6-BCC9-61650DE1CC44}"/>
            </c:ext>
          </c:extLst>
        </c:ser>
        <c:ser>
          <c:idx val="1"/>
          <c:order val="1"/>
          <c:tx>
            <c:strRef>
              <c:f>'exp3-endosome13'!$N$2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'exp3-endosome13'!$L$3:$L$55</c:f>
              <c:numCache>
                <c:formatCode>General</c:formatCode>
                <c:ptCount val="53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  <c:pt idx="9">
                  <c:v>71</c:v>
                </c:pt>
                <c:pt idx="10">
                  <c:v>72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76</c:v>
                </c:pt>
                <c:pt idx="15">
                  <c:v>77</c:v>
                </c:pt>
                <c:pt idx="16">
                  <c:v>78</c:v>
                </c:pt>
                <c:pt idx="17">
                  <c:v>79</c:v>
                </c:pt>
                <c:pt idx="18">
                  <c:v>80</c:v>
                </c:pt>
                <c:pt idx="19">
                  <c:v>81</c:v>
                </c:pt>
                <c:pt idx="20">
                  <c:v>82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86</c:v>
                </c:pt>
                <c:pt idx="25">
                  <c:v>87</c:v>
                </c:pt>
                <c:pt idx="26">
                  <c:v>88</c:v>
                </c:pt>
                <c:pt idx="27">
                  <c:v>89</c:v>
                </c:pt>
                <c:pt idx="28">
                  <c:v>90</c:v>
                </c:pt>
                <c:pt idx="29">
                  <c:v>91</c:v>
                </c:pt>
                <c:pt idx="30">
                  <c:v>92</c:v>
                </c:pt>
                <c:pt idx="31">
                  <c:v>93</c:v>
                </c:pt>
                <c:pt idx="32">
                  <c:v>94</c:v>
                </c:pt>
                <c:pt idx="33">
                  <c:v>95</c:v>
                </c:pt>
                <c:pt idx="34">
                  <c:v>96</c:v>
                </c:pt>
                <c:pt idx="35">
                  <c:v>97</c:v>
                </c:pt>
                <c:pt idx="36">
                  <c:v>98</c:v>
                </c:pt>
                <c:pt idx="37">
                  <c:v>99</c:v>
                </c:pt>
                <c:pt idx="38">
                  <c:v>100</c:v>
                </c:pt>
                <c:pt idx="39">
                  <c:v>101</c:v>
                </c:pt>
                <c:pt idx="40">
                  <c:v>102</c:v>
                </c:pt>
                <c:pt idx="41">
                  <c:v>103</c:v>
                </c:pt>
                <c:pt idx="42">
                  <c:v>104</c:v>
                </c:pt>
                <c:pt idx="43">
                  <c:v>105</c:v>
                </c:pt>
                <c:pt idx="44">
                  <c:v>106</c:v>
                </c:pt>
                <c:pt idx="45">
                  <c:v>107</c:v>
                </c:pt>
                <c:pt idx="46">
                  <c:v>108</c:v>
                </c:pt>
                <c:pt idx="47">
                  <c:v>109</c:v>
                </c:pt>
                <c:pt idx="48">
                  <c:v>110</c:v>
                </c:pt>
                <c:pt idx="49">
                  <c:v>111</c:v>
                </c:pt>
                <c:pt idx="50">
                  <c:v>112</c:v>
                </c:pt>
                <c:pt idx="51">
                  <c:v>113</c:v>
                </c:pt>
                <c:pt idx="52">
                  <c:v>114</c:v>
                </c:pt>
              </c:numCache>
            </c:numRef>
          </c:xVal>
          <c:yVal>
            <c:numRef>
              <c:f>'exp3-endosome13'!$N$3:$N$55</c:f>
              <c:numCache>
                <c:formatCode>General</c:formatCode>
                <c:ptCount val="53"/>
                <c:pt idx="0">
                  <c:v>0</c:v>
                </c:pt>
                <c:pt idx="1">
                  <c:v>0.34911129515193995</c:v>
                </c:pt>
                <c:pt idx="2">
                  <c:v>0.38488701207692039</c:v>
                </c:pt>
                <c:pt idx="3">
                  <c:v>0.53366885392113139</c:v>
                </c:pt>
                <c:pt idx="4">
                  <c:v>0.5685890843564283</c:v>
                </c:pt>
                <c:pt idx="5">
                  <c:v>0.36472847404872544</c:v>
                </c:pt>
                <c:pt idx="6">
                  <c:v>0.57074600242084428</c:v>
                </c:pt>
                <c:pt idx="7">
                  <c:v>0.57441367322236259</c:v>
                </c:pt>
                <c:pt idx="8">
                  <c:v>0.94127176257519551</c:v>
                </c:pt>
                <c:pt idx="9">
                  <c:v>1</c:v>
                </c:pt>
                <c:pt idx="10">
                  <c:v>0.4709089088906882</c:v>
                </c:pt>
                <c:pt idx="11">
                  <c:v>0.84178960492905819</c:v>
                </c:pt>
                <c:pt idx="12">
                  <c:v>0.68441649450759434</c:v>
                </c:pt>
                <c:pt idx="13">
                  <c:v>0.46252696147580513</c:v>
                </c:pt>
                <c:pt idx="14">
                  <c:v>0.36360906087605321</c:v>
                </c:pt>
                <c:pt idx="15">
                  <c:v>0.45916872195778963</c:v>
                </c:pt>
                <c:pt idx="16">
                  <c:v>0.60932480273755663</c:v>
                </c:pt>
                <c:pt idx="17">
                  <c:v>0.64897751162642503</c:v>
                </c:pt>
                <c:pt idx="18">
                  <c:v>0.4701899362025499</c:v>
                </c:pt>
                <c:pt idx="19">
                  <c:v>0.62864605611627267</c:v>
                </c:pt>
                <c:pt idx="20">
                  <c:v>0.82733734380545787</c:v>
                </c:pt>
                <c:pt idx="21">
                  <c:v>0.74227104360250762</c:v>
                </c:pt>
                <c:pt idx="22">
                  <c:v>0.72380527671347517</c:v>
                </c:pt>
                <c:pt idx="23">
                  <c:v>0.94582222262670779</c:v>
                </c:pt>
                <c:pt idx="24">
                  <c:v>0.87078513637728694</c:v>
                </c:pt>
                <c:pt idx="25">
                  <c:v>0.90075446627653977</c:v>
                </c:pt>
                <c:pt idx="26">
                  <c:v>0.87790205589785075</c:v>
                </c:pt>
                <c:pt idx="27">
                  <c:v>0.92290610580729715</c:v>
                </c:pt>
                <c:pt idx="28">
                  <c:v>0.84958909345734812</c:v>
                </c:pt>
                <c:pt idx="29">
                  <c:v>0.48449658260450013</c:v>
                </c:pt>
                <c:pt idx="30">
                  <c:v>0.52752573285159066</c:v>
                </c:pt>
                <c:pt idx="31">
                  <c:v>0.4705903766870827</c:v>
                </c:pt>
                <c:pt idx="32">
                  <c:v>0.93866889942573162</c:v>
                </c:pt>
                <c:pt idx="33">
                  <c:v>0.54551825189526582</c:v>
                </c:pt>
                <c:pt idx="34">
                  <c:v>0.60721338927365576</c:v>
                </c:pt>
                <c:pt idx="35">
                  <c:v>0.2183310732715078</c:v>
                </c:pt>
                <c:pt idx="36">
                  <c:v>0.87092165017883316</c:v>
                </c:pt>
                <c:pt idx="37">
                  <c:v>0.32977183993301729</c:v>
                </c:pt>
                <c:pt idx="38">
                  <c:v>0.54406210467878247</c:v>
                </c:pt>
                <c:pt idx="39">
                  <c:v>0.4668407976046382</c:v>
                </c:pt>
                <c:pt idx="40">
                  <c:v>0.22536608451114332</c:v>
                </c:pt>
                <c:pt idx="41">
                  <c:v>9.4312835027620751E-2</c:v>
                </c:pt>
                <c:pt idx="42">
                  <c:v>0.809089998998898</c:v>
                </c:pt>
                <c:pt idx="43">
                  <c:v>0.36210740905905592</c:v>
                </c:pt>
                <c:pt idx="44">
                  <c:v>0.35372546164417284</c:v>
                </c:pt>
                <c:pt idx="45">
                  <c:v>0.24493306273264231</c:v>
                </c:pt>
                <c:pt idx="46">
                  <c:v>0.16106808398329051</c:v>
                </c:pt>
                <c:pt idx="47">
                  <c:v>0.4617533832670479</c:v>
                </c:pt>
                <c:pt idx="48">
                  <c:v>0.51261842572284066</c:v>
                </c:pt>
                <c:pt idx="49">
                  <c:v>0.37466667880122578</c:v>
                </c:pt>
                <c:pt idx="50">
                  <c:v>0.28164617442823364</c:v>
                </c:pt>
                <c:pt idx="51">
                  <c:v>0.40006734680876183</c:v>
                </c:pt>
                <c:pt idx="52">
                  <c:v>0.83554637373838447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17-43C6-BCC9-61650DE1C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'exp3-endosome14'!$M$2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'exp3-endosome14'!$L$3:$L$58</c:f>
              <c:numCache>
                <c:formatCode>General</c:formatCode>
                <c:ptCount val="56"/>
                <c:pt idx="0">
                  <c:v>59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  <c:pt idx="32">
                  <c:v>91</c:v>
                </c:pt>
                <c:pt idx="33">
                  <c:v>92</c:v>
                </c:pt>
                <c:pt idx="34">
                  <c:v>93</c:v>
                </c:pt>
                <c:pt idx="35">
                  <c:v>94</c:v>
                </c:pt>
                <c:pt idx="36">
                  <c:v>95</c:v>
                </c:pt>
                <c:pt idx="37">
                  <c:v>96</c:v>
                </c:pt>
                <c:pt idx="38">
                  <c:v>97</c:v>
                </c:pt>
                <c:pt idx="39">
                  <c:v>98</c:v>
                </c:pt>
                <c:pt idx="40">
                  <c:v>99</c:v>
                </c:pt>
                <c:pt idx="41">
                  <c:v>100</c:v>
                </c:pt>
                <c:pt idx="42">
                  <c:v>101</c:v>
                </c:pt>
                <c:pt idx="43">
                  <c:v>102</c:v>
                </c:pt>
                <c:pt idx="44">
                  <c:v>103</c:v>
                </c:pt>
                <c:pt idx="45">
                  <c:v>104</c:v>
                </c:pt>
                <c:pt idx="46">
                  <c:v>105</c:v>
                </c:pt>
                <c:pt idx="47">
                  <c:v>106</c:v>
                </c:pt>
                <c:pt idx="48">
                  <c:v>107</c:v>
                </c:pt>
                <c:pt idx="49">
                  <c:v>108</c:v>
                </c:pt>
                <c:pt idx="50">
                  <c:v>109</c:v>
                </c:pt>
                <c:pt idx="51">
                  <c:v>110</c:v>
                </c:pt>
                <c:pt idx="52">
                  <c:v>111</c:v>
                </c:pt>
                <c:pt idx="53">
                  <c:v>112</c:v>
                </c:pt>
                <c:pt idx="54">
                  <c:v>113</c:v>
                </c:pt>
                <c:pt idx="55">
                  <c:v>114</c:v>
                </c:pt>
              </c:numCache>
            </c:numRef>
          </c:xVal>
          <c:yVal>
            <c:numRef>
              <c:f>'exp3-endosome14'!$M$3:$M$58</c:f>
              <c:numCache>
                <c:formatCode>General</c:formatCode>
                <c:ptCount val="56"/>
                <c:pt idx="0">
                  <c:v>3.0718583995126031E-2</c:v>
                </c:pt>
                <c:pt idx="1">
                  <c:v>2.9895573915924994E-2</c:v>
                </c:pt>
                <c:pt idx="2">
                  <c:v>0</c:v>
                </c:pt>
                <c:pt idx="3">
                  <c:v>0.1512521510490708</c:v>
                </c:pt>
                <c:pt idx="4">
                  <c:v>0.29185861328145896</c:v>
                </c:pt>
                <c:pt idx="5">
                  <c:v>0.29977874923844855</c:v>
                </c:pt>
                <c:pt idx="6">
                  <c:v>0.20279182120373263</c:v>
                </c:pt>
                <c:pt idx="7">
                  <c:v>0.25308094357571193</c:v>
                </c:pt>
                <c:pt idx="8">
                  <c:v>0.42597719086351926</c:v>
                </c:pt>
                <c:pt idx="9">
                  <c:v>0.36263748009277608</c:v>
                </c:pt>
                <c:pt idx="10">
                  <c:v>0.48558663517138978</c:v>
                </c:pt>
                <c:pt idx="11">
                  <c:v>0.43927361344178567</c:v>
                </c:pt>
                <c:pt idx="12">
                  <c:v>0.31991577507241475</c:v>
                </c:pt>
                <c:pt idx="13">
                  <c:v>0.36377045500700095</c:v>
                </c:pt>
                <c:pt idx="14">
                  <c:v>0.47309184578715052</c:v>
                </c:pt>
                <c:pt idx="15">
                  <c:v>0.51601663121666586</c:v>
                </c:pt>
                <c:pt idx="16">
                  <c:v>0.63006231362028298</c:v>
                </c:pt>
                <c:pt idx="17">
                  <c:v>0.51613420408512345</c:v>
                </c:pt>
                <c:pt idx="18">
                  <c:v>0.44378413621351226</c:v>
                </c:pt>
                <c:pt idx="19">
                  <c:v>0.55058305454312273</c:v>
                </c:pt>
                <c:pt idx="20">
                  <c:v>0.64447033422760047</c:v>
                </c:pt>
                <c:pt idx="21">
                  <c:v>0.5649376329375051</c:v>
                </c:pt>
                <c:pt idx="22">
                  <c:v>0.81759103880973583</c:v>
                </c:pt>
                <c:pt idx="23">
                  <c:v>0.79054927906454797</c:v>
                </c:pt>
                <c:pt idx="24">
                  <c:v>0.72196154298357262</c:v>
                </c:pt>
                <c:pt idx="25">
                  <c:v>0.82230464199061615</c:v>
                </c:pt>
                <c:pt idx="26">
                  <c:v>0.6039076946098183</c:v>
                </c:pt>
                <c:pt idx="27">
                  <c:v>1</c:v>
                </c:pt>
                <c:pt idx="28">
                  <c:v>0.68644384826686944</c:v>
                </c:pt>
                <c:pt idx="29">
                  <c:v>0.72029414593999519</c:v>
                </c:pt>
                <c:pt idx="30">
                  <c:v>0.61814470013574374</c:v>
                </c:pt>
                <c:pt idx="31">
                  <c:v>0.69417159225729275</c:v>
                </c:pt>
                <c:pt idx="32">
                  <c:v>0.40574396904627053</c:v>
                </c:pt>
                <c:pt idx="33">
                  <c:v>0.52667300847593546</c:v>
                </c:pt>
                <c:pt idx="34">
                  <c:v>0.55639756731046786</c:v>
                </c:pt>
                <c:pt idx="35">
                  <c:v>0.70254064280293782</c:v>
                </c:pt>
                <c:pt idx="36">
                  <c:v>0.71732275890080044</c:v>
                </c:pt>
                <c:pt idx="37">
                  <c:v>0.74088008636261604</c:v>
                </c:pt>
                <c:pt idx="38">
                  <c:v>0.85480819589777624</c:v>
                </c:pt>
                <c:pt idx="39">
                  <c:v>0.71787855791532629</c:v>
                </c:pt>
                <c:pt idx="40">
                  <c:v>0.73412499064761261</c:v>
                </c:pt>
                <c:pt idx="41">
                  <c:v>0.5987131115125216</c:v>
                </c:pt>
                <c:pt idx="42">
                  <c:v>0.57140414070265877</c:v>
                </c:pt>
                <c:pt idx="43">
                  <c:v>0.76151946899817269</c:v>
                </c:pt>
                <c:pt idx="44">
                  <c:v>0.67680287305336795</c:v>
                </c:pt>
                <c:pt idx="45">
                  <c:v>0.62056028816041264</c:v>
                </c:pt>
                <c:pt idx="46">
                  <c:v>0.52043095800510897</c:v>
                </c:pt>
                <c:pt idx="47">
                  <c:v>0.43008155281693916</c:v>
                </c:pt>
                <c:pt idx="48">
                  <c:v>0.43258264838230476</c:v>
                </c:pt>
                <c:pt idx="49">
                  <c:v>0.63831379129747057</c:v>
                </c:pt>
                <c:pt idx="50">
                  <c:v>0.72946482967966753</c:v>
                </c:pt>
                <c:pt idx="51">
                  <c:v>0.5053923192851576</c:v>
                </c:pt>
                <c:pt idx="52">
                  <c:v>0.49717290693573041</c:v>
                </c:pt>
                <c:pt idx="53">
                  <c:v>0.53592919975630393</c:v>
                </c:pt>
                <c:pt idx="54">
                  <c:v>0.59755875971312222</c:v>
                </c:pt>
                <c:pt idx="55">
                  <c:v>0.45106296561528059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AE-4AF6-A50A-09D7C0A9FFB4}"/>
            </c:ext>
          </c:extLst>
        </c:ser>
        <c:ser>
          <c:idx val="1"/>
          <c:order val="1"/>
          <c:tx>
            <c:strRef>
              <c:f>'exp3-endosome14'!$N$2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'exp3-endosome14'!$L$3:$L$58</c:f>
              <c:numCache>
                <c:formatCode>General</c:formatCode>
                <c:ptCount val="56"/>
                <c:pt idx="0">
                  <c:v>59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  <c:pt idx="32">
                  <c:v>91</c:v>
                </c:pt>
                <c:pt idx="33">
                  <c:v>92</c:v>
                </c:pt>
                <c:pt idx="34">
                  <c:v>93</c:v>
                </c:pt>
                <c:pt idx="35">
                  <c:v>94</c:v>
                </c:pt>
                <c:pt idx="36">
                  <c:v>95</c:v>
                </c:pt>
                <c:pt idx="37">
                  <c:v>96</c:v>
                </c:pt>
                <c:pt idx="38">
                  <c:v>97</c:v>
                </c:pt>
                <c:pt idx="39">
                  <c:v>98</c:v>
                </c:pt>
                <c:pt idx="40">
                  <c:v>99</c:v>
                </c:pt>
                <c:pt idx="41">
                  <c:v>100</c:v>
                </c:pt>
                <c:pt idx="42">
                  <c:v>101</c:v>
                </c:pt>
                <c:pt idx="43">
                  <c:v>102</c:v>
                </c:pt>
                <c:pt idx="44">
                  <c:v>103</c:v>
                </c:pt>
                <c:pt idx="45">
                  <c:v>104</c:v>
                </c:pt>
                <c:pt idx="46">
                  <c:v>105</c:v>
                </c:pt>
                <c:pt idx="47">
                  <c:v>106</c:v>
                </c:pt>
                <c:pt idx="48">
                  <c:v>107</c:v>
                </c:pt>
                <c:pt idx="49">
                  <c:v>108</c:v>
                </c:pt>
                <c:pt idx="50">
                  <c:v>109</c:v>
                </c:pt>
                <c:pt idx="51">
                  <c:v>110</c:v>
                </c:pt>
                <c:pt idx="52">
                  <c:v>111</c:v>
                </c:pt>
                <c:pt idx="53">
                  <c:v>112</c:v>
                </c:pt>
                <c:pt idx="54">
                  <c:v>113</c:v>
                </c:pt>
                <c:pt idx="55">
                  <c:v>114</c:v>
                </c:pt>
              </c:numCache>
            </c:numRef>
          </c:xVal>
          <c:yVal>
            <c:numRef>
              <c:f>'exp3-endosome14'!$N$3:$N$58</c:f>
              <c:numCache>
                <c:formatCode>General</c:formatCode>
                <c:ptCount val="56"/>
                <c:pt idx="0">
                  <c:v>0.10035635450781109</c:v>
                </c:pt>
                <c:pt idx="1">
                  <c:v>0</c:v>
                </c:pt>
                <c:pt idx="2">
                  <c:v>6.2845353685454991E-2</c:v>
                </c:pt>
                <c:pt idx="3">
                  <c:v>0.27021626534704879</c:v>
                </c:pt>
                <c:pt idx="4">
                  <c:v>0.25314875997287584</c:v>
                </c:pt>
                <c:pt idx="5">
                  <c:v>0.30179042892386665</c:v>
                </c:pt>
                <c:pt idx="6">
                  <c:v>0.59747089290609279</c:v>
                </c:pt>
                <c:pt idx="7">
                  <c:v>0.29593294187237551</c:v>
                </c:pt>
                <c:pt idx="8">
                  <c:v>0.71357465410529008</c:v>
                </c:pt>
                <c:pt idx="9">
                  <c:v>0.26274291979859421</c:v>
                </c:pt>
                <c:pt idx="10">
                  <c:v>0.49613348145369557</c:v>
                </c:pt>
                <c:pt idx="11">
                  <c:v>0.64979152539927543</c:v>
                </c:pt>
                <c:pt idx="12">
                  <c:v>0.71267294735475262</c:v>
                </c:pt>
                <c:pt idx="13">
                  <c:v>0.2118289498362495</c:v>
                </c:pt>
                <c:pt idx="14">
                  <c:v>0.38046975314875908</c:v>
                </c:pt>
                <c:pt idx="15">
                  <c:v>0.42898157632767314</c:v>
                </c:pt>
                <c:pt idx="16">
                  <c:v>0.70074877728564655</c:v>
                </c:pt>
                <c:pt idx="17">
                  <c:v>0.62492606004645557</c:v>
                </c:pt>
                <c:pt idx="18">
                  <c:v>0.58356296798580276</c:v>
                </c:pt>
                <c:pt idx="19">
                  <c:v>0.75338681055501822</c:v>
                </c:pt>
                <c:pt idx="20">
                  <c:v>0.94979296813007708</c:v>
                </c:pt>
                <c:pt idx="21">
                  <c:v>0.80922770620230011</c:v>
                </c:pt>
                <c:pt idx="22">
                  <c:v>0.96582170732763006</c:v>
                </c:pt>
                <c:pt idx="23">
                  <c:v>0.41206555768759101</c:v>
                </c:pt>
                <c:pt idx="24">
                  <c:v>0.42793559649704904</c:v>
                </c:pt>
                <c:pt idx="25">
                  <c:v>0.4699118491480675</c:v>
                </c:pt>
                <c:pt idx="26">
                  <c:v>0.62910276571494528</c:v>
                </c:pt>
                <c:pt idx="27">
                  <c:v>0.55996710573774</c:v>
                </c:pt>
                <c:pt idx="28">
                  <c:v>0.50800715594477197</c:v>
                </c:pt>
                <c:pt idx="29">
                  <c:v>0.50283496602368949</c:v>
                </c:pt>
                <c:pt idx="30">
                  <c:v>0.74125344451978659</c:v>
                </c:pt>
                <c:pt idx="31">
                  <c:v>0.49272142310966144</c:v>
                </c:pt>
                <c:pt idx="32">
                  <c:v>0.12416141272199943</c:v>
                </c:pt>
                <c:pt idx="33">
                  <c:v>0.41619898143205436</c:v>
                </c:pt>
                <c:pt idx="34">
                  <c:v>0.47712550315236685</c:v>
                </c:pt>
                <c:pt idx="35">
                  <c:v>0.15771933115000028</c:v>
                </c:pt>
                <c:pt idx="36">
                  <c:v>0.81983899124262372</c:v>
                </c:pt>
                <c:pt idx="37">
                  <c:v>0.61293696709130974</c:v>
                </c:pt>
                <c:pt idx="38">
                  <c:v>0.58406071011210003</c:v>
                </c:pt>
                <c:pt idx="39">
                  <c:v>0.82848094873977418</c:v>
                </c:pt>
                <c:pt idx="40">
                  <c:v>0.37923621831402438</c:v>
                </c:pt>
                <c:pt idx="41">
                  <c:v>1</c:v>
                </c:pt>
                <c:pt idx="42">
                  <c:v>0.68063710992165982</c:v>
                </c:pt>
                <c:pt idx="43">
                  <c:v>0.66082841602585396</c:v>
                </c:pt>
                <c:pt idx="44">
                  <c:v>0.46160893338911846</c:v>
                </c:pt>
                <c:pt idx="45">
                  <c:v>0.96857010950326794</c:v>
                </c:pt>
                <c:pt idx="46">
                  <c:v>0.39751561756091885</c:v>
                </c:pt>
                <c:pt idx="47">
                  <c:v>0.53243980205733421</c:v>
                </c:pt>
                <c:pt idx="48">
                  <c:v>0.72092536753567193</c:v>
                </c:pt>
                <c:pt idx="49">
                  <c:v>0.7616031624659152</c:v>
                </c:pt>
                <c:pt idx="50">
                  <c:v>0.25702249217318479</c:v>
                </c:pt>
                <c:pt idx="51">
                  <c:v>0.6023833912830201</c:v>
                </c:pt>
                <c:pt idx="52">
                  <c:v>0.62519296524461487</c:v>
                </c:pt>
                <c:pt idx="53">
                  <c:v>0.70400934889558897</c:v>
                </c:pt>
                <c:pt idx="54">
                  <c:v>0.76039848224719786</c:v>
                </c:pt>
                <c:pt idx="55">
                  <c:v>0.82356123670884274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AE-4AF6-A50A-09D7C0A9F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'exp3-endosome15'!$M$2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'exp3-endosome15'!$L$3:$L$96</c:f>
              <c:numCache>
                <c:formatCode>General</c:formatCode>
                <c:ptCount val="9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</c:numCache>
            </c:numRef>
          </c:xVal>
          <c:yVal>
            <c:numRef>
              <c:f>'exp3-endosome15'!$M$3:$M$96</c:f>
              <c:numCache>
                <c:formatCode>General</c:formatCode>
                <c:ptCount val="94"/>
                <c:pt idx="0">
                  <c:v>0</c:v>
                </c:pt>
                <c:pt idx="1">
                  <c:v>9.8855131680084266E-2</c:v>
                </c:pt>
                <c:pt idx="2">
                  <c:v>0.20624620737084864</c:v>
                </c:pt>
                <c:pt idx="3">
                  <c:v>0.30634734414822601</c:v>
                </c:pt>
                <c:pt idx="4">
                  <c:v>0.38156074274849339</c:v>
                </c:pt>
                <c:pt idx="5">
                  <c:v>0.34570977790363688</c:v>
                </c:pt>
                <c:pt idx="6">
                  <c:v>0.45825478376957013</c:v>
                </c:pt>
                <c:pt idx="7">
                  <c:v>0.43459686880537274</c:v>
                </c:pt>
                <c:pt idx="8">
                  <c:v>0.47441239532343521</c:v>
                </c:pt>
                <c:pt idx="9">
                  <c:v>0.44621546179052568</c:v>
                </c:pt>
                <c:pt idx="10">
                  <c:v>0.54292649379020186</c:v>
                </c:pt>
                <c:pt idx="11">
                  <c:v>0.44374772442250915</c:v>
                </c:pt>
                <c:pt idx="12">
                  <c:v>0.45763987216311341</c:v>
                </c:pt>
                <c:pt idx="13">
                  <c:v>0.37118006391844349</c:v>
                </c:pt>
                <c:pt idx="14">
                  <c:v>0.47785104575427845</c:v>
                </c:pt>
                <c:pt idx="15">
                  <c:v>0.42199927181520308</c:v>
                </c:pt>
                <c:pt idx="16">
                  <c:v>0.36754723087503549</c:v>
                </c:pt>
                <c:pt idx="17">
                  <c:v>0.28333670455924637</c:v>
                </c:pt>
                <c:pt idx="18">
                  <c:v>0.33036126056879378</c:v>
                </c:pt>
                <c:pt idx="19">
                  <c:v>0.40203891743193482</c:v>
                </c:pt>
                <c:pt idx="20">
                  <c:v>0.48394352522351253</c:v>
                </c:pt>
                <c:pt idx="21">
                  <c:v>0.54502204781746844</c:v>
                </c:pt>
                <c:pt idx="22">
                  <c:v>0.5969335329099078</c:v>
                </c:pt>
                <c:pt idx="23">
                  <c:v>0.72107285893442308</c:v>
                </c:pt>
                <c:pt idx="24">
                  <c:v>0.67187183947570694</c:v>
                </c:pt>
                <c:pt idx="25">
                  <c:v>0.66779400461183691</c:v>
                </c:pt>
                <c:pt idx="26">
                  <c:v>0.58394757069460779</c:v>
                </c:pt>
                <c:pt idx="27">
                  <c:v>0.64678991868603131</c:v>
                </c:pt>
                <c:pt idx="28">
                  <c:v>0.5497714308831263</c:v>
                </c:pt>
                <c:pt idx="29">
                  <c:v>0.51064363445123173</c:v>
                </c:pt>
                <c:pt idx="30">
                  <c:v>0.58190865326267271</c:v>
                </c:pt>
                <c:pt idx="31">
                  <c:v>0.2640155346090054</c:v>
                </c:pt>
                <c:pt idx="32">
                  <c:v>0.51814393786156399</c:v>
                </c:pt>
                <c:pt idx="33">
                  <c:v>0.52997289534366321</c:v>
                </c:pt>
                <c:pt idx="34">
                  <c:v>0.59915854201221763</c:v>
                </c:pt>
                <c:pt idx="35">
                  <c:v>0.51202718556575944</c:v>
                </c:pt>
                <c:pt idx="36">
                  <c:v>0.58367247866014038</c:v>
                </c:pt>
                <c:pt idx="37">
                  <c:v>0.66435535418099456</c:v>
                </c:pt>
                <c:pt idx="38">
                  <c:v>0.7671912294186658</c:v>
                </c:pt>
                <c:pt idx="39">
                  <c:v>0.71985921760589011</c:v>
                </c:pt>
                <c:pt idx="40">
                  <c:v>0.65478376956996676</c:v>
                </c:pt>
                <c:pt idx="41">
                  <c:v>0.68846636190784405</c:v>
                </c:pt>
                <c:pt idx="42">
                  <c:v>0.81720943403859392</c:v>
                </c:pt>
                <c:pt idx="43">
                  <c:v>0.70493952020712802</c:v>
                </c:pt>
                <c:pt idx="44">
                  <c:v>0.75126825518831664</c:v>
                </c:pt>
                <c:pt idx="45">
                  <c:v>0.80536429467211423</c:v>
                </c:pt>
                <c:pt idx="46">
                  <c:v>0.69350701889234989</c:v>
                </c:pt>
                <c:pt idx="47">
                  <c:v>0.4399368906509164</c:v>
                </c:pt>
                <c:pt idx="48">
                  <c:v>0.69362029208301301</c:v>
                </c:pt>
                <c:pt idx="49">
                  <c:v>0.75685100529956706</c:v>
                </c:pt>
                <c:pt idx="50">
                  <c:v>0.80497592944698471</c:v>
                </c:pt>
                <c:pt idx="51">
                  <c:v>0.86087624903920024</c:v>
                </c:pt>
                <c:pt idx="52">
                  <c:v>0.88688053723856153</c:v>
                </c:pt>
                <c:pt idx="53">
                  <c:v>0.97089688094178583</c:v>
                </c:pt>
                <c:pt idx="54">
                  <c:v>0.88885472713297442</c:v>
                </c:pt>
                <c:pt idx="55">
                  <c:v>0.90362878757231235</c:v>
                </c:pt>
                <c:pt idx="56">
                  <c:v>0.96166511590274684</c:v>
                </c:pt>
                <c:pt idx="57">
                  <c:v>1</c:v>
                </c:pt>
                <c:pt idx="58">
                  <c:v>0.85504267972005388</c:v>
                </c:pt>
                <c:pt idx="59">
                  <c:v>0.86552854079857644</c:v>
                </c:pt>
                <c:pt idx="60">
                  <c:v>0.92707633803956446</c:v>
                </c:pt>
                <c:pt idx="61">
                  <c:v>0.91797402807556916</c:v>
                </c:pt>
                <c:pt idx="62">
                  <c:v>0.57759618107528632</c:v>
                </c:pt>
                <c:pt idx="63">
                  <c:v>0.80007281847971268</c:v>
                </c:pt>
                <c:pt idx="64">
                  <c:v>0.771325700877867</c:v>
                </c:pt>
                <c:pt idx="65">
                  <c:v>0.87514058012055496</c:v>
                </c:pt>
                <c:pt idx="66">
                  <c:v>0.79381852016667342</c:v>
                </c:pt>
                <c:pt idx="67">
                  <c:v>0.75198025810105595</c:v>
                </c:pt>
                <c:pt idx="68">
                  <c:v>0.68605526113515913</c:v>
                </c:pt>
                <c:pt idx="69">
                  <c:v>0.69366883773615451</c:v>
                </c:pt>
                <c:pt idx="70">
                  <c:v>0.65704923338322752</c:v>
                </c:pt>
                <c:pt idx="71">
                  <c:v>0.87127310975363115</c:v>
                </c:pt>
                <c:pt idx="72">
                  <c:v>0.94727942068853954</c:v>
                </c:pt>
                <c:pt idx="73">
                  <c:v>0.83996925441967774</c:v>
                </c:pt>
                <c:pt idx="74">
                  <c:v>0.73358954650269015</c:v>
                </c:pt>
                <c:pt idx="75">
                  <c:v>0.85623204822201548</c:v>
                </c:pt>
                <c:pt idx="76">
                  <c:v>0.91462437800881846</c:v>
                </c:pt>
                <c:pt idx="77">
                  <c:v>0.69247946923419212</c:v>
                </c:pt>
                <c:pt idx="78">
                  <c:v>0.64763137667381343</c:v>
                </c:pt>
                <c:pt idx="79">
                  <c:v>0.59663416804886948</c:v>
                </c:pt>
                <c:pt idx="80">
                  <c:v>0.95007079574416398</c:v>
                </c:pt>
                <c:pt idx="81">
                  <c:v>0.86697681945062477</c:v>
                </c:pt>
                <c:pt idx="82">
                  <c:v>0.88024596464258276</c:v>
                </c:pt>
                <c:pt idx="83">
                  <c:v>0.9113556373639714</c:v>
                </c:pt>
                <c:pt idx="84">
                  <c:v>0.80959585743759854</c:v>
                </c:pt>
                <c:pt idx="85">
                  <c:v>0.96719122941866575</c:v>
                </c:pt>
                <c:pt idx="86">
                  <c:v>0.7532586269671101</c:v>
                </c:pt>
                <c:pt idx="87">
                  <c:v>0.87889477729681609</c:v>
                </c:pt>
                <c:pt idx="88">
                  <c:v>0.85920142400582566</c:v>
                </c:pt>
                <c:pt idx="89">
                  <c:v>0.83167603867470341</c:v>
                </c:pt>
                <c:pt idx="90">
                  <c:v>0.98239410979408559</c:v>
                </c:pt>
                <c:pt idx="91">
                  <c:v>0.95145434685869168</c:v>
                </c:pt>
                <c:pt idx="92">
                  <c:v>0.70435697236943229</c:v>
                </c:pt>
                <c:pt idx="93">
                  <c:v>0.79453861402160331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63-4E53-A756-AA977432579A}"/>
            </c:ext>
          </c:extLst>
        </c:ser>
        <c:ser>
          <c:idx val="1"/>
          <c:order val="1"/>
          <c:tx>
            <c:strRef>
              <c:f>'exp3-endosome15'!$N$2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'exp3-endosome15'!$L$3:$L$96</c:f>
              <c:numCache>
                <c:formatCode>General</c:formatCode>
                <c:ptCount val="9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</c:numCache>
            </c:numRef>
          </c:xVal>
          <c:yVal>
            <c:numRef>
              <c:f>'exp3-endosome15'!$N$3:$N$96</c:f>
              <c:numCache>
                <c:formatCode>General</c:formatCode>
                <c:ptCount val="94"/>
                <c:pt idx="0">
                  <c:v>3.2619287495663979E-2</c:v>
                </c:pt>
                <c:pt idx="1">
                  <c:v>0.17513667068558295</c:v>
                </c:pt>
                <c:pt idx="2">
                  <c:v>0</c:v>
                </c:pt>
                <c:pt idx="3">
                  <c:v>0.35159462896592669</c:v>
                </c:pt>
                <c:pt idx="4">
                  <c:v>0.1741952532743154</c:v>
                </c:pt>
                <c:pt idx="5">
                  <c:v>0.11462169884552499</c:v>
                </c:pt>
                <c:pt idx="6">
                  <c:v>0.31805044015393025</c:v>
                </c:pt>
                <c:pt idx="7">
                  <c:v>0.62044362230994088</c:v>
                </c:pt>
                <c:pt idx="8">
                  <c:v>0.92250648256726164</c:v>
                </c:pt>
                <c:pt idx="9">
                  <c:v>0.6475960823822815</c:v>
                </c:pt>
                <c:pt idx="10">
                  <c:v>0.8144086412208702</c:v>
                </c:pt>
                <c:pt idx="11">
                  <c:v>0.56514773646918892</c:v>
                </c:pt>
                <c:pt idx="12">
                  <c:v>0.62176490990470179</c:v>
                </c:pt>
                <c:pt idx="13">
                  <c:v>0.58903000974449615</c:v>
                </c:pt>
                <c:pt idx="14">
                  <c:v>0.28429154210778362</c:v>
                </c:pt>
                <c:pt idx="15">
                  <c:v>0.8415941334830791</c:v>
                </c:pt>
                <c:pt idx="16">
                  <c:v>0.52398962789238135</c:v>
                </c:pt>
                <c:pt idx="17">
                  <c:v>0.52511272234792805</c:v>
                </c:pt>
                <c:pt idx="18">
                  <c:v>0.37105058879878472</c:v>
                </c:pt>
                <c:pt idx="19">
                  <c:v>0.63983351776306063</c:v>
                </c:pt>
                <c:pt idx="20">
                  <c:v>0.78207012733909198</c:v>
                </c:pt>
                <c:pt idx="21">
                  <c:v>0.71078666160173132</c:v>
                </c:pt>
                <c:pt idx="22">
                  <c:v>0.2831354154623687</c:v>
                </c:pt>
                <c:pt idx="23">
                  <c:v>0.52872974713858645</c:v>
                </c:pt>
                <c:pt idx="24">
                  <c:v>0.57495829686028987</c:v>
                </c:pt>
                <c:pt idx="25">
                  <c:v>0.47516805126595862</c:v>
                </c:pt>
                <c:pt idx="26">
                  <c:v>0.55652633491337289</c:v>
                </c:pt>
                <c:pt idx="27">
                  <c:v>0.68931573818686331</c:v>
                </c:pt>
                <c:pt idx="28">
                  <c:v>0.51143739574215108</c:v>
                </c:pt>
                <c:pt idx="29">
                  <c:v>0.36599666374882289</c:v>
                </c:pt>
                <c:pt idx="30">
                  <c:v>0.59210200340231534</c:v>
                </c:pt>
                <c:pt idx="31">
                  <c:v>0.40703915966108967</c:v>
                </c:pt>
                <c:pt idx="32">
                  <c:v>0.85219746643103766</c:v>
                </c:pt>
                <c:pt idx="33">
                  <c:v>0.67189125803095118</c:v>
                </c:pt>
                <c:pt idx="34">
                  <c:v>0.57140733644936992</c:v>
                </c:pt>
                <c:pt idx="35">
                  <c:v>0.36905214131170794</c:v>
                </c:pt>
                <c:pt idx="36">
                  <c:v>0.86337886270170283</c:v>
                </c:pt>
                <c:pt idx="37">
                  <c:v>0.54498158455414858</c:v>
                </c:pt>
                <c:pt idx="38">
                  <c:v>0.874907096965994</c:v>
                </c:pt>
                <c:pt idx="39">
                  <c:v>0.64716666391398403</c:v>
                </c:pt>
                <c:pt idx="40">
                  <c:v>0.66226237468413029</c:v>
                </c:pt>
                <c:pt idx="41">
                  <c:v>0.47249244388656686</c:v>
                </c:pt>
                <c:pt idx="42">
                  <c:v>0.5549738219895296</c:v>
                </c:pt>
                <c:pt idx="43">
                  <c:v>0.35205707962409344</c:v>
                </c:pt>
                <c:pt idx="44">
                  <c:v>0.37004310700777882</c:v>
                </c:pt>
                <c:pt idx="45">
                  <c:v>0.40774935174327381</c:v>
                </c:pt>
                <c:pt idx="46">
                  <c:v>0.60496804135630233</c:v>
                </c:pt>
                <c:pt idx="47">
                  <c:v>0.54370984524419008</c:v>
                </c:pt>
                <c:pt idx="48">
                  <c:v>0.68161923794737977</c:v>
                </c:pt>
                <c:pt idx="49">
                  <c:v>0.4653740069697917</c:v>
                </c:pt>
                <c:pt idx="50">
                  <c:v>0.78375476902241292</c:v>
                </c:pt>
                <c:pt idx="51">
                  <c:v>0.52359324161395215</c:v>
                </c:pt>
                <c:pt idx="52">
                  <c:v>0.86617008274563545</c:v>
                </c:pt>
                <c:pt idx="53">
                  <c:v>0.78621566716765545</c:v>
                </c:pt>
                <c:pt idx="54">
                  <c:v>0.68199910813087394</c:v>
                </c:pt>
                <c:pt idx="55">
                  <c:v>1</c:v>
                </c:pt>
                <c:pt idx="56">
                  <c:v>0.41835268469123155</c:v>
                </c:pt>
                <c:pt idx="57">
                  <c:v>0.50403818521148835</c:v>
                </c:pt>
                <c:pt idx="58">
                  <c:v>0.2046674484284936</c:v>
                </c:pt>
                <c:pt idx="59">
                  <c:v>0.56025897236857292</c:v>
                </c:pt>
                <c:pt idx="60">
                  <c:v>0.3567806827753644</c:v>
                </c:pt>
                <c:pt idx="61">
                  <c:v>0.68695393661122828</c:v>
                </c:pt>
                <c:pt idx="62">
                  <c:v>0.64539944175599062</c:v>
                </c:pt>
                <c:pt idx="63">
                  <c:v>0.53003451863841311</c:v>
                </c:pt>
                <c:pt idx="64">
                  <c:v>0.57690719606256247</c:v>
                </c:pt>
                <c:pt idx="65">
                  <c:v>0.83023106016813386</c:v>
                </c:pt>
                <c:pt idx="66">
                  <c:v>0.65697722430508498</c:v>
                </c:pt>
                <c:pt idx="67">
                  <c:v>0.83320395725634644</c:v>
                </c:pt>
                <c:pt idx="68">
                  <c:v>0.26749467355938328</c:v>
                </c:pt>
                <c:pt idx="69">
                  <c:v>0.35304804532016432</c:v>
                </c:pt>
                <c:pt idx="70">
                  <c:v>0.68488942474441405</c:v>
                </c:pt>
                <c:pt idx="71">
                  <c:v>0.63818190826960886</c:v>
                </c:pt>
                <c:pt idx="72">
                  <c:v>0.11792491783242753</c:v>
                </c:pt>
                <c:pt idx="73">
                  <c:v>5.2686342841101455E-3</c:v>
                </c:pt>
                <c:pt idx="74">
                  <c:v>0.36949807587494055</c:v>
                </c:pt>
                <c:pt idx="75">
                  <c:v>0.1123094455546933</c:v>
                </c:pt>
                <c:pt idx="76">
                  <c:v>0.19133895981634078</c:v>
                </c:pt>
                <c:pt idx="77">
                  <c:v>0.31948734041323279</c:v>
                </c:pt>
                <c:pt idx="78">
                  <c:v>0.10066559862586047</c:v>
                </c:pt>
                <c:pt idx="79">
                  <c:v>0.47533321221530361</c:v>
                </c:pt>
                <c:pt idx="80">
                  <c:v>0.41037541083786139</c:v>
                </c:pt>
                <c:pt idx="81">
                  <c:v>0.22765785257733659</c:v>
                </c:pt>
                <c:pt idx="82">
                  <c:v>0.21829322674946722</c:v>
                </c:pt>
                <c:pt idx="83">
                  <c:v>9.9179150081754652E-2</c:v>
                </c:pt>
                <c:pt idx="84">
                  <c:v>0.31012271458536339</c:v>
                </c:pt>
                <c:pt idx="85">
                  <c:v>0.37392438931738975</c:v>
                </c:pt>
                <c:pt idx="86">
                  <c:v>0.48838092721357068</c:v>
                </c:pt>
                <c:pt idx="87">
                  <c:v>0.51026475300180019</c:v>
                </c:pt>
                <c:pt idx="88">
                  <c:v>0.34462483690356244</c:v>
                </c:pt>
                <c:pt idx="89">
                  <c:v>0.62528283812575258</c:v>
                </c:pt>
                <c:pt idx="90">
                  <c:v>0.26138371843361408</c:v>
                </c:pt>
                <c:pt idx="91">
                  <c:v>0.3180504401539293</c:v>
                </c:pt>
                <c:pt idx="92">
                  <c:v>0.44053380018828375</c:v>
                </c:pt>
                <c:pt idx="93">
                  <c:v>0.1977306885559976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63-4E53-A756-AA9774325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'exp3-endosome16'!$M$2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'exp3-endosome16'!$L$3:$L$96</c:f>
              <c:numCache>
                <c:formatCode>General</c:formatCode>
                <c:ptCount val="9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</c:numCache>
            </c:numRef>
          </c:xVal>
          <c:yVal>
            <c:numRef>
              <c:f>'exp3-endosome16'!$M$3:$M$96</c:f>
              <c:numCache>
                <c:formatCode>General</c:formatCode>
                <c:ptCount val="94"/>
                <c:pt idx="0">
                  <c:v>0.13503588205591155</c:v>
                </c:pt>
                <c:pt idx="1">
                  <c:v>0.22196379661224469</c:v>
                </c:pt>
                <c:pt idx="2">
                  <c:v>0.28664330635165947</c:v>
                </c:pt>
                <c:pt idx="3">
                  <c:v>0.52927945159365331</c:v>
                </c:pt>
                <c:pt idx="4">
                  <c:v>0.62255749544779848</c:v>
                </c:pt>
                <c:pt idx="5">
                  <c:v>0.5565161507505394</c:v>
                </c:pt>
                <c:pt idx="6">
                  <c:v>0.73698223493948223</c:v>
                </c:pt>
                <c:pt idx="7">
                  <c:v>0.26910776857986607</c:v>
                </c:pt>
                <c:pt idx="8">
                  <c:v>0.28275672119106976</c:v>
                </c:pt>
                <c:pt idx="9">
                  <c:v>0.38636328860190039</c:v>
                </c:pt>
                <c:pt idx="10">
                  <c:v>0.42132725353082434</c:v>
                </c:pt>
                <c:pt idx="11">
                  <c:v>0.26935259284195073</c:v>
                </c:pt>
                <c:pt idx="12">
                  <c:v>0.33765856196349064</c:v>
                </c:pt>
                <c:pt idx="13">
                  <c:v>0.39352439826786856</c:v>
                </c:pt>
                <c:pt idx="14">
                  <c:v>0.36787905681452987</c:v>
                </c:pt>
                <c:pt idx="15">
                  <c:v>0.52712193778403449</c:v>
                </c:pt>
                <c:pt idx="16">
                  <c:v>0.42435695377411903</c:v>
                </c:pt>
                <c:pt idx="17">
                  <c:v>0.21778648264042971</c:v>
                </c:pt>
                <c:pt idx="18">
                  <c:v>0.37601946352883586</c:v>
                </c:pt>
                <c:pt idx="19">
                  <c:v>0.22300429972610303</c:v>
                </c:pt>
                <c:pt idx="20">
                  <c:v>0.26685844567196604</c:v>
                </c:pt>
                <c:pt idx="21">
                  <c:v>0.21210962006334774</c:v>
                </c:pt>
                <c:pt idx="22">
                  <c:v>0.23325631570088548</c:v>
                </c:pt>
                <c:pt idx="23">
                  <c:v>0.21281348981684106</c:v>
                </c:pt>
                <c:pt idx="24">
                  <c:v>0.25264333695469166</c:v>
                </c:pt>
                <c:pt idx="25">
                  <c:v>0.31929674230716287</c:v>
                </c:pt>
                <c:pt idx="26">
                  <c:v>0.45205269842241369</c:v>
                </c:pt>
                <c:pt idx="27">
                  <c:v>0.43208421954615694</c:v>
                </c:pt>
                <c:pt idx="28">
                  <c:v>0.45512830321484898</c:v>
                </c:pt>
                <c:pt idx="29">
                  <c:v>0.60411916820956946</c:v>
                </c:pt>
                <c:pt idx="30">
                  <c:v>0.44229033097179971</c:v>
                </c:pt>
                <c:pt idx="31">
                  <c:v>0.44417241748657316</c:v>
                </c:pt>
                <c:pt idx="32">
                  <c:v>0.41797622144354546</c:v>
                </c:pt>
                <c:pt idx="33">
                  <c:v>0.45667375636925656</c:v>
                </c:pt>
                <c:pt idx="34">
                  <c:v>0.4921120683059691</c:v>
                </c:pt>
                <c:pt idx="35">
                  <c:v>0.26266583018377115</c:v>
                </c:pt>
                <c:pt idx="36">
                  <c:v>0.44386638715896709</c:v>
                </c:pt>
                <c:pt idx="37">
                  <c:v>0.53611922941563472</c:v>
                </c:pt>
                <c:pt idx="38">
                  <c:v>0.31542545866295396</c:v>
                </c:pt>
                <c:pt idx="39">
                  <c:v>0.43434884397043777</c:v>
                </c:pt>
                <c:pt idx="40">
                  <c:v>0.38132908971279039</c:v>
                </c:pt>
                <c:pt idx="41">
                  <c:v>0.51699233394029398</c:v>
                </c:pt>
                <c:pt idx="42">
                  <c:v>0.63184551589062476</c:v>
                </c:pt>
                <c:pt idx="43">
                  <c:v>0.34962434777286411</c:v>
                </c:pt>
                <c:pt idx="44">
                  <c:v>0.58366104080914416</c:v>
                </c:pt>
                <c:pt idx="45">
                  <c:v>0.23988187229354457</c:v>
                </c:pt>
                <c:pt idx="46">
                  <c:v>0.26522118341927636</c:v>
                </c:pt>
                <c:pt idx="47">
                  <c:v>0.16908175600201994</c:v>
                </c:pt>
                <c:pt idx="48">
                  <c:v>0.34670175814423226</c:v>
                </c:pt>
                <c:pt idx="49">
                  <c:v>0</c:v>
                </c:pt>
                <c:pt idx="50">
                  <c:v>0.14990895597753687</c:v>
                </c:pt>
                <c:pt idx="51">
                  <c:v>0.44065306871911003</c:v>
                </c:pt>
                <c:pt idx="52">
                  <c:v>0.42050097164629002</c:v>
                </c:pt>
                <c:pt idx="53">
                  <c:v>0.34116260921457298</c:v>
                </c:pt>
                <c:pt idx="54">
                  <c:v>0.49729928235888171</c:v>
                </c:pt>
                <c:pt idx="55">
                  <c:v>0.35621930133276247</c:v>
                </c:pt>
                <c:pt idx="56">
                  <c:v>0.45719400792618486</c:v>
                </c:pt>
                <c:pt idx="57">
                  <c:v>0.61102015209707294</c:v>
                </c:pt>
                <c:pt idx="58">
                  <c:v>0.47935060364482196</c:v>
                </c:pt>
                <c:pt idx="59">
                  <c:v>0.43145685737456579</c:v>
                </c:pt>
                <c:pt idx="60">
                  <c:v>0.56932351996082797</c:v>
                </c:pt>
                <c:pt idx="61">
                  <c:v>0.37208697381910555</c:v>
                </c:pt>
                <c:pt idx="62">
                  <c:v>0.43731733814821105</c:v>
                </c:pt>
                <c:pt idx="63">
                  <c:v>0.5247349012287118</c:v>
                </c:pt>
                <c:pt idx="64">
                  <c:v>0.51840007344727801</c:v>
                </c:pt>
                <c:pt idx="65">
                  <c:v>0.32036784845378191</c:v>
                </c:pt>
                <c:pt idx="66">
                  <c:v>0.50582222698269419</c:v>
                </c:pt>
                <c:pt idx="67">
                  <c:v>0.35790246813459187</c:v>
                </c:pt>
                <c:pt idx="68">
                  <c:v>0.48306887212522831</c:v>
                </c:pt>
                <c:pt idx="69">
                  <c:v>0.31525714198277061</c:v>
                </c:pt>
                <c:pt idx="70">
                  <c:v>0.26411947423989751</c:v>
                </c:pt>
                <c:pt idx="71">
                  <c:v>0.20892690465625136</c:v>
                </c:pt>
                <c:pt idx="72">
                  <c:v>0.35574495432497305</c:v>
                </c:pt>
                <c:pt idx="73">
                  <c:v>0.45570976083729864</c:v>
                </c:pt>
                <c:pt idx="74">
                  <c:v>0.38680703257692828</c:v>
                </c:pt>
                <c:pt idx="75">
                  <c:v>0.36125350022187253</c:v>
                </c:pt>
                <c:pt idx="76">
                  <c:v>0.53913362814254939</c:v>
                </c:pt>
                <c:pt idx="77">
                  <c:v>0.64024604838339538</c:v>
                </c:pt>
                <c:pt idx="78">
                  <c:v>0.78461585543127377</c:v>
                </c:pt>
                <c:pt idx="79">
                  <c:v>0.70068703808547372</c:v>
                </c:pt>
                <c:pt idx="80">
                  <c:v>0.65389500099459819</c:v>
                </c:pt>
                <c:pt idx="81">
                  <c:v>0.78582467522531463</c:v>
                </c:pt>
                <c:pt idx="82">
                  <c:v>0.65563937386194981</c:v>
                </c:pt>
                <c:pt idx="83">
                  <c:v>0.56119841476290278</c:v>
                </c:pt>
                <c:pt idx="84">
                  <c:v>0.54895720165868389</c:v>
                </c:pt>
                <c:pt idx="85">
                  <c:v>0.90283537098526434</c:v>
                </c:pt>
                <c:pt idx="86">
                  <c:v>1</c:v>
                </c:pt>
                <c:pt idx="87">
                  <c:v>0.75462488332593758</c:v>
                </c:pt>
                <c:pt idx="88">
                  <c:v>0.94799014582345109</c:v>
                </c:pt>
                <c:pt idx="89">
                  <c:v>0.75314063623705052</c:v>
                </c:pt>
                <c:pt idx="90">
                  <c:v>0.6860434869095523</c:v>
                </c:pt>
                <c:pt idx="91">
                  <c:v>0.65643505271372349</c:v>
                </c:pt>
                <c:pt idx="92">
                  <c:v>0.58118219515554026</c:v>
                </c:pt>
                <c:pt idx="93">
                  <c:v>0.84767340443437966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0B-4EF2-AE65-57A954B04BDE}"/>
            </c:ext>
          </c:extLst>
        </c:ser>
        <c:ser>
          <c:idx val="1"/>
          <c:order val="1"/>
          <c:tx>
            <c:strRef>
              <c:f>'exp3-endosome16'!$N$2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'exp3-endosome16'!$L$3:$L$96</c:f>
              <c:numCache>
                <c:formatCode>General</c:formatCode>
                <c:ptCount val="94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  <c:pt idx="65">
                  <c:v>86</c:v>
                </c:pt>
                <c:pt idx="66">
                  <c:v>87</c:v>
                </c:pt>
                <c:pt idx="67">
                  <c:v>88</c:v>
                </c:pt>
                <c:pt idx="68">
                  <c:v>89</c:v>
                </c:pt>
                <c:pt idx="69">
                  <c:v>90</c:v>
                </c:pt>
                <c:pt idx="70">
                  <c:v>91</c:v>
                </c:pt>
                <c:pt idx="71">
                  <c:v>92</c:v>
                </c:pt>
                <c:pt idx="72">
                  <c:v>93</c:v>
                </c:pt>
                <c:pt idx="73">
                  <c:v>94</c:v>
                </c:pt>
                <c:pt idx="74">
                  <c:v>95</c:v>
                </c:pt>
                <c:pt idx="75">
                  <c:v>96</c:v>
                </c:pt>
                <c:pt idx="76">
                  <c:v>97</c:v>
                </c:pt>
                <c:pt idx="77">
                  <c:v>98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</c:numCache>
            </c:numRef>
          </c:xVal>
          <c:yVal>
            <c:numRef>
              <c:f>'exp3-endosome16'!$N$3:$N$96</c:f>
              <c:numCache>
                <c:formatCode>General</c:formatCode>
                <c:ptCount val="94"/>
                <c:pt idx="0">
                  <c:v>0.15727729911622154</c:v>
                </c:pt>
                <c:pt idx="1">
                  <c:v>0.22445734570868586</c:v>
                </c:pt>
                <c:pt idx="2">
                  <c:v>0.39392818844063121</c:v>
                </c:pt>
                <c:pt idx="3">
                  <c:v>0.50025884702140944</c:v>
                </c:pt>
                <c:pt idx="4">
                  <c:v>0.76978330806493345</c:v>
                </c:pt>
                <c:pt idx="5">
                  <c:v>0.56203083977369306</c:v>
                </c:pt>
                <c:pt idx="6">
                  <c:v>0.98565247938468237</c:v>
                </c:pt>
                <c:pt idx="7">
                  <c:v>0.32731205857338258</c:v>
                </c:pt>
                <c:pt idx="8">
                  <c:v>0.60851236918980822</c:v>
                </c:pt>
                <c:pt idx="9">
                  <c:v>0.50773767703287342</c:v>
                </c:pt>
                <c:pt idx="10">
                  <c:v>0.67026587286913331</c:v>
                </c:pt>
                <c:pt idx="11">
                  <c:v>0.54867248456162288</c:v>
                </c:pt>
                <c:pt idx="12">
                  <c:v>0.68350404910697793</c:v>
                </c:pt>
                <c:pt idx="13">
                  <c:v>0.56054246940058405</c:v>
                </c:pt>
                <c:pt idx="14">
                  <c:v>0.39240283992160624</c:v>
                </c:pt>
                <c:pt idx="15">
                  <c:v>0.75921680286950377</c:v>
                </c:pt>
                <c:pt idx="16">
                  <c:v>0.55054912546684875</c:v>
                </c:pt>
                <c:pt idx="17">
                  <c:v>0.58126872018637032</c:v>
                </c:pt>
                <c:pt idx="18">
                  <c:v>0.54588063454498248</c:v>
                </c:pt>
                <c:pt idx="19">
                  <c:v>0.39253226343231151</c:v>
                </c:pt>
                <c:pt idx="20">
                  <c:v>0.38797470694819314</c:v>
                </c:pt>
                <c:pt idx="21">
                  <c:v>0.37057648929482678</c:v>
                </c:pt>
                <c:pt idx="22">
                  <c:v>0.39349369522612071</c:v>
                </c:pt>
                <c:pt idx="23">
                  <c:v>0.36037052102207562</c:v>
                </c:pt>
                <c:pt idx="24">
                  <c:v>0.4636689716377615</c:v>
                </c:pt>
                <c:pt idx="25">
                  <c:v>0.92902969345116915</c:v>
                </c:pt>
                <c:pt idx="26">
                  <c:v>0.49107902229782169</c:v>
                </c:pt>
                <c:pt idx="27">
                  <c:v>0.58238730910032099</c:v>
                </c:pt>
                <c:pt idx="28">
                  <c:v>0.7827441482084081</c:v>
                </c:pt>
                <c:pt idx="29">
                  <c:v>0.61679547387493894</c:v>
                </c:pt>
                <c:pt idx="30">
                  <c:v>0.90154568649927813</c:v>
                </c:pt>
                <c:pt idx="31">
                  <c:v>0.98470953666383176</c:v>
                </c:pt>
                <c:pt idx="32">
                  <c:v>0.75660059904596333</c:v>
                </c:pt>
                <c:pt idx="33">
                  <c:v>1</c:v>
                </c:pt>
                <c:pt idx="34">
                  <c:v>0.48943349480457021</c:v>
                </c:pt>
                <c:pt idx="35">
                  <c:v>0.28632178382575874</c:v>
                </c:pt>
                <c:pt idx="36">
                  <c:v>0.79161890322819173</c:v>
                </c:pt>
                <c:pt idx="37">
                  <c:v>0.94170395296379805</c:v>
                </c:pt>
                <c:pt idx="38">
                  <c:v>0.69354361572310685</c:v>
                </c:pt>
                <c:pt idx="39">
                  <c:v>0.47668527900011048</c:v>
                </c:pt>
                <c:pt idx="40">
                  <c:v>0.53206929704544559</c:v>
                </c:pt>
                <c:pt idx="41">
                  <c:v>0.55671523129830258</c:v>
                </c:pt>
                <c:pt idx="42">
                  <c:v>0.35177310209665991</c:v>
                </c:pt>
                <c:pt idx="43">
                  <c:v>0.52282476056650562</c:v>
                </c:pt>
                <c:pt idx="44">
                  <c:v>0.56515549310357471</c:v>
                </c:pt>
                <c:pt idx="45">
                  <c:v>0.2179122138815949</c:v>
                </c:pt>
                <c:pt idx="46">
                  <c:v>0.24949155049365765</c:v>
                </c:pt>
                <c:pt idx="47">
                  <c:v>0.20206707835669066</c:v>
                </c:pt>
                <c:pt idx="48">
                  <c:v>0.13533076951521658</c:v>
                </c:pt>
                <c:pt idx="49">
                  <c:v>0.20250157157120113</c:v>
                </c:pt>
                <c:pt idx="50">
                  <c:v>0.43511259845431349</c:v>
                </c:pt>
                <c:pt idx="51">
                  <c:v>0.21661797877454433</c:v>
                </c:pt>
                <c:pt idx="52">
                  <c:v>7.5685020153088561E-2</c:v>
                </c:pt>
                <c:pt idx="53">
                  <c:v>0.22657434456236372</c:v>
                </c:pt>
                <c:pt idx="54">
                  <c:v>0.32996524054283893</c:v>
                </c:pt>
                <c:pt idx="55">
                  <c:v>0.34431276115815551</c:v>
                </c:pt>
                <c:pt idx="56">
                  <c:v>0.20053248530118703</c:v>
                </c:pt>
                <c:pt idx="57">
                  <c:v>0.36049994453278089</c:v>
                </c:pt>
                <c:pt idx="58">
                  <c:v>0.36509447916281412</c:v>
                </c:pt>
                <c:pt idx="59">
                  <c:v>0.66554191472839475</c:v>
                </c:pt>
                <c:pt idx="60">
                  <c:v>0.27842694967274384</c:v>
                </c:pt>
                <c:pt idx="61">
                  <c:v>0.35349258588174431</c:v>
                </c:pt>
                <c:pt idx="62">
                  <c:v>0.29365270125355897</c:v>
                </c:pt>
                <c:pt idx="63">
                  <c:v>0.11703583182339206</c:v>
                </c:pt>
                <c:pt idx="64">
                  <c:v>0.26021521280922993</c:v>
                </c:pt>
                <c:pt idx="65">
                  <c:v>7.0369411677698154E-2</c:v>
                </c:pt>
                <c:pt idx="66">
                  <c:v>0.12249935288244623</c:v>
                </c:pt>
                <c:pt idx="67">
                  <c:v>3.9733017786488189E-2</c:v>
                </c:pt>
                <c:pt idx="68">
                  <c:v>0</c:v>
                </c:pt>
                <c:pt idx="69">
                  <c:v>0.45213179011204274</c:v>
                </c:pt>
                <c:pt idx="70">
                  <c:v>2.1604481751284883E-2</c:v>
                </c:pt>
                <c:pt idx="71">
                  <c:v>0.32129386532559245</c:v>
                </c:pt>
                <c:pt idx="72">
                  <c:v>0.17084827866730753</c:v>
                </c:pt>
                <c:pt idx="73">
                  <c:v>0.19502274155973817</c:v>
                </c:pt>
                <c:pt idx="74">
                  <c:v>0.25423399770735466</c:v>
                </c:pt>
                <c:pt idx="75">
                  <c:v>0.4322375476093625</c:v>
                </c:pt>
                <c:pt idx="76">
                  <c:v>0.20270495137373826</c:v>
                </c:pt>
                <c:pt idx="77">
                  <c:v>0.34306474873349752</c:v>
                </c:pt>
                <c:pt idx="78">
                  <c:v>0.53622933846096943</c:v>
                </c:pt>
                <c:pt idx="79">
                  <c:v>0.61922678696890077</c:v>
                </c:pt>
                <c:pt idx="80">
                  <c:v>0.48093776578042369</c:v>
                </c:pt>
                <c:pt idx="81">
                  <c:v>0.38158673224124573</c:v>
                </c:pt>
                <c:pt idx="82">
                  <c:v>0.28295677254742391</c:v>
                </c:pt>
                <c:pt idx="83">
                  <c:v>0.44997781311245</c:v>
                </c:pt>
                <c:pt idx="84">
                  <c:v>0.42246607255112179</c:v>
                </c:pt>
                <c:pt idx="85">
                  <c:v>0.41537551307177462</c:v>
                </c:pt>
                <c:pt idx="86">
                  <c:v>0.45166031875161744</c:v>
                </c:pt>
                <c:pt idx="87">
                  <c:v>0.32229227526531762</c:v>
                </c:pt>
                <c:pt idx="88">
                  <c:v>0.40364419627999854</c:v>
                </c:pt>
                <c:pt idx="89">
                  <c:v>0.32127537625263397</c:v>
                </c:pt>
                <c:pt idx="90">
                  <c:v>0.439836556595052</c:v>
                </c:pt>
                <c:pt idx="91">
                  <c:v>0.6038069001220272</c:v>
                </c:pt>
                <c:pt idx="92">
                  <c:v>0.26064046148726061</c:v>
                </c:pt>
                <c:pt idx="93">
                  <c:v>0.51561402211293095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0B-4EF2-AE65-57A954B04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357712"/>
        <c:axId val="450358544"/>
      </c:scatterChart>
      <c:valAx>
        <c:axId val="45035771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8544"/>
        <c:crosses val="autoZero"/>
        <c:crossBetween val="midCat"/>
        <c:majorUnit val="10"/>
      </c:valAx>
      <c:valAx>
        <c:axId val="450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503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'exp1-endosome5'!$J$3:$J$158</c:f>
              <c:numCache>
                <c:formatCode>General</c:formatCode>
                <c:ptCount val="156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  <c:pt idx="27">
                  <c:v>61</c:v>
                </c:pt>
                <c:pt idx="28">
                  <c:v>62</c:v>
                </c:pt>
                <c:pt idx="29">
                  <c:v>63</c:v>
                </c:pt>
                <c:pt idx="30">
                  <c:v>64</c:v>
                </c:pt>
                <c:pt idx="31">
                  <c:v>65</c:v>
                </c:pt>
                <c:pt idx="32">
                  <c:v>66</c:v>
                </c:pt>
                <c:pt idx="33">
                  <c:v>67</c:v>
                </c:pt>
                <c:pt idx="34">
                  <c:v>68</c:v>
                </c:pt>
                <c:pt idx="35">
                  <c:v>69</c:v>
                </c:pt>
                <c:pt idx="36">
                  <c:v>70</c:v>
                </c:pt>
                <c:pt idx="37">
                  <c:v>71</c:v>
                </c:pt>
                <c:pt idx="38">
                  <c:v>72</c:v>
                </c:pt>
                <c:pt idx="39">
                  <c:v>73</c:v>
                </c:pt>
                <c:pt idx="40">
                  <c:v>74</c:v>
                </c:pt>
                <c:pt idx="41">
                  <c:v>75</c:v>
                </c:pt>
                <c:pt idx="42">
                  <c:v>76</c:v>
                </c:pt>
                <c:pt idx="43">
                  <c:v>77</c:v>
                </c:pt>
                <c:pt idx="44">
                  <c:v>78</c:v>
                </c:pt>
                <c:pt idx="45">
                  <c:v>79</c:v>
                </c:pt>
              </c:numCache>
            </c:numRef>
          </c:xVal>
          <c:yVal>
            <c:numRef>
              <c:f>'exp1-endosome5'!$K$3:$K$158</c:f>
              <c:numCache>
                <c:formatCode>General</c:formatCode>
                <c:ptCount val="156"/>
                <c:pt idx="0">
                  <c:v>3.8130700842859154E-2</c:v>
                </c:pt>
                <c:pt idx="1">
                  <c:v>0.18756494631104931</c:v>
                </c:pt>
                <c:pt idx="2">
                  <c:v>0</c:v>
                </c:pt>
                <c:pt idx="3">
                  <c:v>0.22240503406073203</c:v>
                </c:pt>
                <c:pt idx="4">
                  <c:v>9.3955663318320958E-3</c:v>
                </c:pt>
                <c:pt idx="5">
                  <c:v>0.38428010622329961</c:v>
                </c:pt>
                <c:pt idx="6">
                  <c:v>0.47140919062463948</c:v>
                </c:pt>
                <c:pt idx="7">
                  <c:v>0.45707770465304232</c:v>
                </c:pt>
                <c:pt idx="8">
                  <c:v>0.14653331024131155</c:v>
                </c:pt>
                <c:pt idx="9">
                  <c:v>0.12901223877150478</c:v>
                </c:pt>
                <c:pt idx="10">
                  <c:v>0.39347361736520009</c:v>
                </c:pt>
                <c:pt idx="11">
                  <c:v>0.33821152291883161</c:v>
                </c:pt>
                <c:pt idx="12">
                  <c:v>0.45365719893776701</c:v>
                </c:pt>
                <c:pt idx="13">
                  <c:v>0.33962590924835412</c:v>
                </c:pt>
                <c:pt idx="14">
                  <c:v>0.60294711927029165</c:v>
                </c:pt>
                <c:pt idx="15">
                  <c:v>0.64914559519685933</c:v>
                </c:pt>
                <c:pt idx="16">
                  <c:v>0.56698129546241782</c:v>
                </c:pt>
                <c:pt idx="17">
                  <c:v>0.4678732248008311</c:v>
                </c:pt>
                <c:pt idx="18">
                  <c:v>0.55295289227571909</c:v>
                </c:pt>
                <c:pt idx="19">
                  <c:v>0.62469691721510179</c:v>
                </c:pt>
                <c:pt idx="20">
                  <c:v>0.28459473501905047</c:v>
                </c:pt>
                <c:pt idx="21">
                  <c:v>0.65413924489089015</c:v>
                </c:pt>
                <c:pt idx="22">
                  <c:v>0.81439787553400278</c:v>
                </c:pt>
                <c:pt idx="23">
                  <c:v>0.42316129777161948</c:v>
                </c:pt>
                <c:pt idx="24">
                  <c:v>0.79345629834892073</c:v>
                </c:pt>
                <c:pt idx="25">
                  <c:v>0.76812723703960228</c:v>
                </c:pt>
                <c:pt idx="26">
                  <c:v>0.44509871839279547</c:v>
                </c:pt>
                <c:pt idx="27">
                  <c:v>0.65592887657314425</c:v>
                </c:pt>
                <c:pt idx="28">
                  <c:v>0.78753896778662957</c:v>
                </c:pt>
                <c:pt idx="29">
                  <c:v>0.6666955316937998</c:v>
                </c:pt>
                <c:pt idx="30">
                  <c:v>0.55830735480891358</c:v>
                </c:pt>
                <c:pt idx="31">
                  <c:v>0.60759438863872572</c:v>
                </c:pt>
                <c:pt idx="32">
                  <c:v>0.64461378593695839</c:v>
                </c:pt>
                <c:pt idx="33">
                  <c:v>0.65696801754993595</c:v>
                </c:pt>
                <c:pt idx="34">
                  <c:v>0.662582265327329</c:v>
                </c:pt>
                <c:pt idx="35">
                  <c:v>0.6996882577069623</c:v>
                </c:pt>
                <c:pt idx="36">
                  <c:v>0.66822537813185534</c:v>
                </c:pt>
                <c:pt idx="37">
                  <c:v>0.78307932109456213</c:v>
                </c:pt>
                <c:pt idx="38">
                  <c:v>0.84249797944810045</c:v>
                </c:pt>
                <c:pt idx="39">
                  <c:v>0.58818265789169843</c:v>
                </c:pt>
                <c:pt idx="40">
                  <c:v>1</c:v>
                </c:pt>
                <c:pt idx="41">
                  <c:v>0.63055651772312715</c:v>
                </c:pt>
                <c:pt idx="42">
                  <c:v>0.91565639071700733</c:v>
                </c:pt>
                <c:pt idx="43">
                  <c:v>0.94177924027248594</c:v>
                </c:pt>
                <c:pt idx="44">
                  <c:v>0.91069160605010979</c:v>
                </c:pt>
                <c:pt idx="45">
                  <c:v>0.80813416464611498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8-4A8D-BB43-3E5A30A68E76}"/>
            </c:ext>
          </c:extLst>
        </c:ser>
        <c:ser>
          <c:idx val="1"/>
          <c:order val="1"/>
          <c:tx>
            <c:strRef>
              <c:f>'exp1-endosome5'!$L$2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'exp1-endosome5'!$J$3:$J$158</c:f>
              <c:numCache>
                <c:formatCode>General</c:formatCode>
                <c:ptCount val="156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54</c:v>
                </c:pt>
                <c:pt idx="21">
                  <c:v>55</c:v>
                </c:pt>
                <c:pt idx="22">
                  <c:v>56</c:v>
                </c:pt>
                <c:pt idx="23">
                  <c:v>57</c:v>
                </c:pt>
                <c:pt idx="24">
                  <c:v>58</c:v>
                </c:pt>
                <c:pt idx="25">
                  <c:v>59</c:v>
                </c:pt>
                <c:pt idx="26">
                  <c:v>60</c:v>
                </c:pt>
                <c:pt idx="27">
                  <c:v>61</c:v>
                </c:pt>
                <c:pt idx="28">
                  <c:v>62</c:v>
                </c:pt>
                <c:pt idx="29">
                  <c:v>63</c:v>
                </c:pt>
                <c:pt idx="30">
                  <c:v>64</c:v>
                </c:pt>
                <c:pt idx="31">
                  <c:v>65</c:v>
                </c:pt>
                <c:pt idx="32">
                  <c:v>66</c:v>
                </c:pt>
                <c:pt idx="33">
                  <c:v>67</c:v>
                </c:pt>
                <c:pt idx="34">
                  <c:v>68</c:v>
                </c:pt>
                <c:pt idx="35">
                  <c:v>69</c:v>
                </c:pt>
                <c:pt idx="36">
                  <c:v>70</c:v>
                </c:pt>
                <c:pt idx="37">
                  <c:v>71</c:v>
                </c:pt>
                <c:pt idx="38">
                  <c:v>72</c:v>
                </c:pt>
                <c:pt idx="39">
                  <c:v>73</c:v>
                </c:pt>
                <c:pt idx="40">
                  <c:v>74</c:v>
                </c:pt>
                <c:pt idx="41">
                  <c:v>75</c:v>
                </c:pt>
                <c:pt idx="42">
                  <c:v>76</c:v>
                </c:pt>
                <c:pt idx="43">
                  <c:v>77</c:v>
                </c:pt>
                <c:pt idx="44">
                  <c:v>78</c:v>
                </c:pt>
                <c:pt idx="45">
                  <c:v>79</c:v>
                </c:pt>
              </c:numCache>
            </c:numRef>
          </c:xVal>
          <c:yVal>
            <c:numRef>
              <c:f>'exp1-endosome5'!$L$3:$L$158</c:f>
              <c:numCache>
                <c:formatCode>General</c:formatCode>
                <c:ptCount val="156"/>
                <c:pt idx="0">
                  <c:v>0</c:v>
                </c:pt>
                <c:pt idx="1">
                  <c:v>0.16941913834463396</c:v>
                </c:pt>
                <c:pt idx="2">
                  <c:v>0.54289557247251008</c:v>
                </c:pt>
                <c:pt idx="3">
                  <c:v>0.55043887016930804</c:v>
                </c:pt>
                <c:pt idx="4">
                  <c:v>0.45727082380021344</c:v>
                </c:pt>
                <c:pt idx="5">
                  <c:v>5.7517644938086303E-2</c:v>
                </c:pt>
                <c:pt idx="6">
                  <c:v>0.12359083156537236</c:v>
                </c:pt>
                <c:pt idx="7">
                  <c:v>0.62309857592523266</c:v>
                </c:pt>
                <c:pt idx="8">
                  <c:v>0.82260770692069818</c:v>
                </c:pt>
                <c:pt idx="9">
                  <c:v>0.46394054106521332</c:v>
                </c:pt>
                <c:pt idx="10">
                  <c:v>0.23080549662354216</c:v>
                </c:pt>
                <c:pt idx="11">
                  <c:v>0.21147579627549576</c:v>
                </c:pt>
                <c:pt idx="12">
                  <c:v>0.56315431867659449</c:v>
                </c:pt>
                <c:pt idx="13">
                  <c:v>0.14387731048157829</c:v>
                </c:pt>
                <c:pt idx="14">
                  <c:v>0.61127057420580433</c:v>
                </c:pt>
                <c:pt idx="15">
                  <c:v>0.95041391072839931</c:v>
                </c:pt>
                <c:pt idx="16">
                  <c:v>0.56240553544933913</c:v>
                </c:pt>
                <c:pt idx="17">
                  <c:v>0.62087995895558579</c:v>
                </c:pt>
                <c:pt idx="18">
                  <c:v>0.58080618994134514</c:v>
                </c:pt>
                <c:pt idx="19">
                  <c:v>0.81118182952701823</c:v>
                </c:pt>
                <c:pt idx="20">
                  <c:v>0.55018927576022247</c:v>
                </c:pt>
                <c:pt idx="21">
                  <c:v>0.4060207718013778</c:v>
                </c:pt>
                <c:pt idx="22">
                  <c:v>0.50194822302647135</c:v>
                </c:pt>
                <c:pt idx="23">
                  <c:v>0.87033570448021957</c:v>
                </c:pt>
                <c:pt idx="24">
                  <c:v>0.31308845348530806</c:v>
                </c:pt>
                <c:pt idx="25">
                  <c:v>9.4624013755424646E-2</c:v>
                </c:pt>
                <c:pt idx="26">
                  <c:v>0.77872068998987709</c:v>
                </c:pt>
                <c:pt idx="27">
                  <c:v>0.50108850895073231</c:v>
                </c:pt>
                <c:pt idx="28">
                  <c:v>0.32907636202282381</c:v>
                </c:pt>
                <c:pt idx="29">
                  <c:v>0.17603339018539318</c:v>
                </c:pt>
                <c:pt idx="30">
                  <c:v>0.74333374932401508</c:v>
                </c:pt>
                <c:pt idx="31">
                  <c:v>0.40919616733918501</c:v>
                </c:pt>
                <c:pt idx="32">
                  <c:v>0.23466034360830254</c:v>
                </c:pt>
                <c:pt idx="33">
                  <c:v>0.30664059791727316</c:v>
                </c:pt>
                <c:pt idx="34">
                  <c:v>0.48951010164038966</c:v>
                </c:pt>
                <c:pt idx="35">
                  <c:v>0.54600163623001507</c:v>
                </c:pt>
                <c:pt idx="36">
                  <c:v>0.37379536031726157</c:v>
                </c:pt>
                <c:pt idx="37">
                  <c:v>1</c:v>
                </c:pt>
                <c:pt idx="38">
                  <c:v>0.65429787706088727</c:v>
                </c:pt>
                <c:pt idx="39">
                  <c:v>4.9807950968564781E-2</c:v>
                </c:pt>
                <c:pt idx="40">
                  <c:v>0.36910853196888371</c:v>
                </c:pt>
                <c:pt idx="41">
                  <c:v>0.47085985273929803</c:v>
                </c:pt>
                <c:pt idx="42">
                  <c:v>0.44075599373240654</c:v>
                </c:pt>
                <c:pt idx="43">
                  <c:v>0.34792073990875966</c:v>
                </c:pt>
                <c:pt idx="44">
                  <c:v>0.72178543200632339</c:v>
                </c:pt>
                <c:pt idx="45">
                  <c:v>0.75481509214193565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F8-4A8D-BB43-3E5A30A68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'exp3-aligned'!$AK$59:$AK$135</c:f>
              <c:numCache>
                <c:formatCode>General</c:formatCode>
                <c:ptCount val="77"/>
                <c:pt idx="0">
                  <c:v>-25.749999999999943</c:v>
                </c:pt>
                <c:pt idx="1">
                  <c:v>-24.719999999999942</c:v>
                </c:pt>
                <c:pt idx="2">
                  <c:v>-23.689999999999941</c:v>
                </c:pt>
                <c:pt idx="3">
                  <c:v>-22.65999999999994</c:v>
                </c:pt>
                <c:pt idx="4">
                  <c:v>-21.629999999999939</c:v>
                </c:pt>
                <c:pt idx="5">
                  <c:v>-20.599999999999937</c:v>
                </c:pt>
                <c:pt idx="6">
                  <c:v>-19.569999999999936</c:v>
                </c:pt>
                <c:pt idx="7">
                  <c:v>-18.539999999999935</c:v>
                </c:pt>
                <c:pt idx="8">
                  <c:v>-17.509999999999934</c:v>
                </c:pt>
                <c:pt idx="9">
                  <c:v>-16.479999999999933</c:v>
                </c:pt>
                <c:pt idx="10">
                  <c:v>-15.449999999999934</c:v>
                </c:pt>
                <c:pt idx="11">
                  <c:v>-14.419999999999934</c:v>
                </c:pt>
                <c:pt idx="12">
                  <c:v>-13.389999999999935</c:v>
                </c:pt>
                <c:pt idx="13">
                  <c:v>-12.359999999999935</c:v>
                </c:pt>
                <c:pt idx="14">
                  <c:v>-11.329999999999936</c:v>
                </c:pt>
                <c:pt idx="15">
                  <c:v>-10.299999999999937</c:v>
                </c:pt>
                <c:pt idx="16">
                  <c:v>-9.2699999999999374</c:v>
                </c:pt>
                <c:pt idx="17">
                  <c:v>-8.239999999999938</c:v>
                </c:pt>
                <c:pt idx="18">
                  <c:v>-7.2099999999999378</c:v>
                </c:pt>
                <c:pt idx="19">
                  <c:v>-6.1799999999999375</c:v>
                </c:pt>
                <c:pt idx="20">
                  <c:v>-5.1499999999999373</c:v>
                </c:pt>
                <c:pt idx="21">
                  <c:v>-4.119999999999937</c:v>
                </c:pt>
                <c:pt idx="22">
                  <c:v>-3.0899999999999368</c:v>
                </c:pt>
                <c:pt idx="23">
                  <c:v>-2.0599999999999365</c:v>
                </c:pt>
                <c:pt idx="24">
                  <c:v>-1.0299999999999365</c:v>
                </c:pt>
                <c:pt idx="25">
                  <c:v>6.3504757008558954E-14</c:v>
                </c:pt>
                <c:pt idx="26">
                  <c:v>1.0300000000000635</c:v>
                </c:pt>
                <c:pt idx="27">
                  <c:v>2.0600000000000636</c:v>
                </c:pt>
                <c:pt idx="28">
                  <c:v>3.0900000000000638</c:v>
                </c:pt>
                <c:pt idx="29">
                  <c:v>4.1200000000000641</c:v>
                </c:pt>
                <c:pt idx="30">
                  <c:v>5.1500000000000643</c:v>
                </c:pt>
                <c:pt idx="31">
                  <c:v>6.1800000000000646</c:v>
                </c:pt>
                <c:pt idx="32">
                  <c:v>7.2100000000000648</c:v>
                </c:pt>
                <c:pt idx="33">
                  <c:v>8.2400000000000642</c:v>
                </c:pt>
                <c:pt idx="34">
                  <c:v>9.2700000000000635</c:v>
                </c:pt>
                <c:pt idx="35">
                  <c:v>10.300000000000063</c:v>
                </c:pt>
                <c:pt idx="36">
                  <c:v>11.330000000000062</c:v>
                </c:pt>
                <c:pt idx="37">
                  <c:v>12.360000000000062</c:v>
                </c:pt>
                <c:pt idx="38">
                  <c:v>13.390000000000061</c:v>
                </c:pt>
                <c:pt idx="39">
                  <c:v>14.42000000000006</c:v>
                </c:pt>
                <c:pt idx="40">
                  <c:v>15.45000000000006</c:v>
                </c:pt>
                <c:pt idx="41">
                  <c:v>16.480000000000061</c:v>
                </c:pt>
                <c:pt idx="42">
                  <c:v>17.510000000000062</c:v>
                </c:pt>
                <c:pt idx="43">
                  <c:v>18.540000000000063</c:v>
                </c:pt>
                <c:pt idx="44">
                  <c:v>19.570000000000064</c:v>
                </c:pt>
                <c:pt idx="45">
                  <c:v>20.600000000000065</c:v>
                </c:pt>
                <c:pt idx="46">
                  <c:v>21.630000000000067</c:v>
                </c:pt>
                <c:pt idx="47">
                  <c:v>22.660000000000068</c:v>
                </c:pt>
                <c:pt idx="48">
                  <c:v>23.690000000000069</c:v>
                </c:pt>
                <c:pt idx="49">
                  <c:v>24.72000000000007</c:v>
                </c:pt>
                <c:pt idx="50">
                  <c:v>25.750000000000071</c:v>
                </c:pt>
                <c:pt idx="51">
                  <c:v>26.780000000000072</c:v>
                </c:pt>
                <c:pt idx="52">
                  <c:v>27.810000000000073</c:v>
                </c:pt>
                <c:pt idx="53">
                  <c:v>28.840000000000074</c:v>
                </c:pt>
                <c:pt idx="54">
                  <c:v>29.870000000000076</c:v>
                </c:pt>
                <c:pt idx="55">
                  <c:v>30.900000000000077</c:v>
                </c:pt>
                <c:pt idx="56">
                  <c:v>31.930000000000078</c:v>
                </c:pt>
                <c:pt idx="57">
                  <c:v>32.960000000000079</c:v>
                </c:pt>
                <c:pt idx="58">
                  <c:v>33.99000000000008</c:v>
                </c:pt>
                <c:pt idx="59">
                  <c:v>35.020000000000081</c:v>
                </c:pt>
                <c:pt idx="60">
                  <c:v>36.050000000000082</c:v>
                </c:pt>
                <c:pt idx="61">
                  <c:v>37.080000000000084</c:v>
                </c:pt>
                <c:pt idx="62">
                  <c:v>38.110000000000085</c:v>
                </c:pt>
                <c:pt idx="63">
                  <c:v>39.140000000000086</c:v>
                </c:pt>
                <c:pt idx="64">
                  <c:v>40.170000000000087</c:v>
                </c:pt>
                <c:pt idx="65">
                  <c:v>41.200000000000088</c:v>
                </c:pt>
                <c:pt idx="66">
                  <c:v>42.230000000000089</c:v>
                </c:pt>
                <c:pt idx="67">
                  <c:v>43.26000000000009</c:v>
                </c:pt>
                <c:pt idx="68">
                  <c:v>44.290000000000092</c:v>
                </c:pt>
                <c:pt idx="69">
                  <c:v>45.320000000000093</c:v>
                </c:pt>
                <c:pt idx="70">
                  <c:v>46.350000000000094</c:v>
                </c:pt>
                <c:pt idx="71">
                  <c:v>47.380000000000095</c:v>
                </c:pt>
                <c:pt idx="72">
                  <c:v>48.410000000000096</c:v>
                </c:pt>
                <c:pt idx="73">
                  <c:v>49.440000000000097</c:v>
                </c:pt>
                <c:pt idx="74">
                  <c:v>50.470000000000098</c:v>
                </c:pt>
                <c:pt idx="75">
                  <c:v>51.500000000000099</c:v>
                </c:pt>
                <c:pt idx="76">
                  <c:v>52.530000000000101</c:v>
                </c:pt>
              </c:numCache>
            </c:numRef>
          </c:xVal>
          <c:yVal>
            <c:numRef>
              <c:f>'exp3-aligned'!$AL$59:$AL$135</c:f>
              <c:numCache>
                <c:formatCode>General</c:formatCode>
                <c:ptCount val="77"/>
                <c:pt idx="0">
                  <c:v>0.24351936285461875</c:v>
                </c:pt>
                <c:pt idx="1">
                  <c:v>0.21913810725326632</c:v>
                </c:pt>
                <c:pt idx="2">
                  <c:v>0.22550265472907505</c:v>
                </c:pt>
                <c:pt idx="3">
                  <c:v>0.23132067456698743</c:v>
                </c:pt>
                <c:pt idx="4">
                  <c:v>0.20011790447052352</c:v>
                </c:pt>
                <c:pt idx="5">
                  <c:v>0.22215735937759915</c:v>
                </c:pt>
                <c:pt idx="6">
                  <c:v>0.29728281504128262</c:v>
                </c:pt>
                <c:pt idx="7">
                  <c:v>0.30359063902798028</c:v>
                </c:pt>
                <c:pt idx="8">
                  <c:v>0.20539398604527911</c:v>
                </c:pt>
                <c:pt idx="9">
                  <c:v>0.2314447993204953</c:v>
                </c:pt>
                <c:pt idx="10">
                  <c:v>0.21127339177028731</c:v>
                </c:pt>
                <c:pt idx="11">
                  <c:v>0.22009756603279185</c:v>
                </c:pt>
                <c:pt idx="12">
                  <c:v>0.2218396277860408</c:v>
                </c:pt>
                <c:pt idx="13">
                  <c:v>0.22362238001029439</c:v>
                </c:pt>
                <c:pt idx="14">
                  <c:v>0.22434157991941953</c:v>
                </c:pt>
                <c:pt idx="15">
                  <c:v>0.2365318625921369</c:v>
                </c:pt>
                <c:pt idx="16">
                  <c:v>0.25766029276666047</c:v>
                </c:pt>
                <c:pt idx="17">
                  <c:v>0.23599589651745265</c:v>
                </c:pt>
                <c:pt idx="18">
                  <c:v>0.29319913190321928</c:v>
                </c:pt>
                <c:pt idx="19">
                  <c:v>0.27132497800592448</c:v>
                </c:pt>
                <c:pt idx="20">
                  <c:v>0.33096445937853042</c:v>
                </c:pt>
                <c:pt idx="21">
                  <c:v>0.31817988717313944</c:v>
                </c:pt>
                <c:pt idx="22">
                  <c:v>0.34539091144773404</c:v>
                </c:pt>
                <c:pt idx="23">
                  <c:v>0.37068589219796194</c:v>
                </c:pt>
                <c:pt idx="24">
                  <c:v>0.35777445480320419</c:v>
                </c:pt>
                <c:pt idx="25">
                  <c:v>0.54283059507538278</c:v>
                </c:pt>
                <c:pt idx="26">
                  <c:v>0.62465976332811279</c:v>
                </c:pt>
                <c:pt idx="27">
                  <c:v>0.63467860807406207</c:v>
                </c:pt>
                <c:pt idx="28">
                  <c:v>0.61612025532531489</c:v>
                </c:pt>
                <c:pt idx="29">
                  <c:v>0.66138508237320204</c:v>
                </c:pt>
                <c:pt idx="30">
                  <c:v>0.70716776246509006</c:v>
                </c:pt>
                <c:pt idx="31">
                  <c:v>0.6719933717575487</c:v>
                </c:pt>
                <c:pt idx="32">
                  <c:v>0.72868612573164593</c:v>
                </c:pt>
                <c:pt idx="33">
                  <c:v>0.67124052520199806</c:v>
                </c:pt>
                <c:pt idx="34">
                  <c:v>0.70661993278362512</c:v>
                </c:pt>
                <c:pt idx="35">
                  <c:v>0.69304787377894217</c:v>
                </c:pt>
                <c:pt idx="36">
                  <c:v>0.65440678317950396</c:v>
                </c:pt>
                <c:pt idx="37">
                  <c:v>0.73586568452544343</c:v>
                </c:pt>
                <c:pt idx="38">
                  <c:v>0.6970693779688617</c:v>
                </c:pt>
                <c:pt idx="39">
                  <c:v>0.66888394402680218</c:v>
                </c:pt>
                <c:pt idx="40">
                  <c:v>0.6618682969460209</c:v>
                </c:pt>
                <c:pt idx="41">
                  <c:v>0.67133938546185346</c:v>
                </c:pt>
                <c:pt idx="42">
                  <c:v>0.64349769731113848</c:v>
                </c:pt>
                <c:pt idx="43">
                  <c:v>0.66093623768005005</c:v>
                </c:pt>
                <c:pt idx="44">
                  <c:v>0.66059104067144214</c:v>
                </c:pt>
                <c:pt idx="45">
                  <c:v>0.64915989926977424</c:v>
                </c:pt>
                <c:pt idx="46">
                  <c:v>0.67276381023751375</c:v>
                </c:pt>
                <c:pt idx="47">
                  <c:v>0.72703989594670537</c:v>
                </c:pt>
                <c:pt idx="48">
                  <c:v>0.73781524927574516</c:v>
                </c:pt>
                <c:pt idx="49">
                  <c:v>0.7442359390182447</c:v>
                </c:pt>
                <c:pt idx="50">
                  <c:v>0.64708640496984438</c:v>
                </c:pt>
                <c:pt idx="51">
                  <c:v>0.66072039352348499</c:v>
                </c:pt>
                <c:pt idx="52">
                  <c:v>0.65087237458221159</c:v>
                </c:pt>
                <c:pt idx="53">
                  <c:v>0.73212374094353638</c:v>
                </c:pt>
                <c:pt idx="54">
                  <c:v>0.69104768897375102</c:v>
                </c:pt>
                <c:pt idx="55">
                  <c:v>0.69089671777089867</c:v>
                </c:pt>
                <c:pt idx="56">
                  <c:v>0.71998356065859892</c:v>
                </c:pt>
                <c:pt idx="57">
                  <c:v>0.67967515520160871</c:v>
                </c:pt>
                <c:pt idx="58">
                  <c:v>0.69282365322286255</c:v>
                </c:pt>
                <c:pt idx="59">
                  <c:v>0.78499371187368694</c:v>
                </c:pt>
                <c:pt idx="60">
                  <c:v>0.79604270988532499</c:v>
                </c:pt>
                <c:pt idx="61">
                  <c:v>0.74543537187846309</c:v>
                </c:pt>
                <c:pt idx="62">
                  <c:v>0.73961355075739643</c:v>
                </c:pt>
                <c:pt idx="63">
                  <c:v>0.75591722148876017</c:v>
                </c:pt>
                <c:pt idx="64">
                  <c:v>0.77488058630363443</c:v>
                </c:pt>
                <c:pt idx="65">
                  <c:v>0.71344477148448759</c:v>
                </c:pt>
                <c:pt idx="66">
                  <c:v>0.73477700977945837</c:v>
                </c:pt>
                <c:pt idx="67">
                  <c:v>0.70447471217220781</c:v>
                </c:pt>
                <c:pt idx="68">
                  <c:v>0.78892372592120552</c:v>
                </c:pt>
                <c:pt idx="69">
                  <c:v>0.74628122225596649</c:v>
                </c:pt>
                <c:pt idx="70">
                  <c:v>0.75892417728624006</c:v>
                </c:pt>
                <c:pt idx="71">
                  <c:v>0.75822761906928238</c:v>
                </c:pt>
                <c:pt idx="72">
                  <c:v>0.79493785431248931</c:v>
                </c:pt>
                <c:pt idx="73">
                  <c:v>0.71984948553570616</c:v>
                </c:pt>
                <c:pt idx="74">
                  <c:v>0.68343023589377216</c:v>
                </c:pt>
                <c:pt idx="75">
                  <c:v>0.64555890413945605</c:v>
                </c:pt>
                <c:pt idx="76">
                  <c:v>0.71757362116536694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86-4954-9B78-95045BC0929A}"/>
            </c:ext>
          </c:extLst>
        </c:ser>
        <c:ser>
          <c:idx val="1"/>
          <c:order val="1"/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'exp3-aligned'!$AK$59:$AK$135</c:f>
              <c:numCache>
                <c:formatCode>General</c:formatCode>
                <c:ptCount val="77"/>
                <c:pt idx="0">
                  <c:v>-25.749999999999943</c:v>
                </c:pt>
                <c:pt idx="1">
                  <c:v>-24.719999999999942</c:v>
                </c:pt>
                <c:pt idx="2">
                  <c:v>-23.689999999999941</c:v>
                </c:pt>
                <c:pt idx="3">
                  <c:v>-22.65999999999994</c:v>
                </c:pt>
                <c:pt idx="4">
                  <c:v>-21.629999999999939</c:v>
                </c:pt>
                <c:pt idx="5">
                  <c:v>-20.599999999999937</c:v>
                </c:pt>
                <c:pt idx="6">
                  <c:v>-19.569999999999936</c:v>
                </c:pt>
                <c:pt idx="7">
                  <c:v>-18.539999999999935</c:v>
                </c:pt>
                <c:pt idx="8">
                  <c:v>-17.509999999999934</c:v>
                </c:pt>
                <c:pt idx="9">
                  <c:v>-16.479999999999933</c:v>
                </c:pt>
                <c:pt idx="10">
                  <c:v>-15.449999999999934</c:v>
                </c:pt>
                <c:pt idx="11">
                  <c:v>-14.419999999999934</c:v>
                </c:pt>
                <c:pt idx="12">
                  <c:v>-13.389999999999935</c:v>
                </c:pt>
                <c:pt idx="13">
                  <c:v>-12.359999999999935</c:v>
                </c:pt>
                <c:pt idx="14">
                  <c:v>-11.329999999999936</c:v>
                </c:pt>
                <c:pt idx="15">
                  <c:v>-10.299999999999937</c:v>
                </c:pt>
                <c:pt idx="16">
                  <c:v>-9.2699999999999374</c:v>
                </c:pt>
                <c:pt idx="17">
                  <c:v>-8.239999999999938</c:v>
                </c:pt>
                <c:pt idx="18">
                  <c:v>-7.2099999999999378</c:v>
                </c:pt>
                <c:pt idx="19">
                  <c:v>-6.1799999999999375</c:v>
                </c:pt>
                <c:pt idx="20">
                  <c:v>-5.1499999999999373</c:v>
                </c:pt>
                <c:pt idx="21">
                  <c:v>-4.119999999999937</c:v>
                </c:pt>
                <c:pt idx="22">
                  <c:v>-3.0899999999999368</c:v>
                </c:pt>
                <c:pt idx="23">
                  <c:v>-2.0599999999999365</c:v>
                </c:pt>
                <c:pt idx="24">
                  <c:v>-1.0299999999999365</c:v>
                </c:pt>
                <c:pt idx="25">
                  <c:v>6.3504757008558954E-14</c:v>
                </c:pt>
                <c:pt idx="26">
                  <c:v>1.0300000000000635</c:v>
                </c:pt>
                <c:pt idx="27">
                  <c:v>2.0600000000000636</c:v>
                </c:pt>
                <c:pt idx="28">
                  <c:v>3.0900000000000638</c:v>
                </c:pt>
                <c:pt idx="29">
                  <c:v>4.1200000000000641</c:v>
                </c:pt>
                <c:pt idx="30">
                  <c:v>5.1500000000000643</c:v>
                </c:pt>
                <c:pt idx="31">
                  <c:v>6.1800000000000646</c:v>
                </c:pt>
                <c:pt idx="32">
                  <c:v>7.2100000000000648</c:v>
                </c:pt>
                <c:pt idx="33">
                  <c:v>8.2400000000000642</c:v>
                </c:pt>
                <c:pt idx="34">
                  <c:v>9.2700000000000635</c:v>
                </c:pt>
                <c:pt idx="35">
                  <c:v>10.300000000000063</c:v>
                </c:pt>
                <c:pt idx="36">
                  <c:v>11.330000000000062</c:v>
                </c:pt>
                <c:pt idx="37">
                  <c:v>12.360000000000062</c:v>
                </c:pt>
                <c:pt idx="38">
                  <c:v>13.390000000000061</c:v>
                </c:pt>
                <c:pt idx="39">
                  <c:v>14.42000000000006</c:v>
                </c:pt>
                <c:pt idx="40">
                  <c:v>15.45000000000006</c:v>
                </c:pt>
                <c:pt idx="41">
                  <c:v>16.480000000000061</c:v>
                </c:pt>
                <c:pt idx="42">
                  <c:v>17.510000000000062</c:v>
                </c:pt>
                <c:pt idx="43">
                  <c:v>18.540000000000063</c:v>
                </c:pt>
                <c:pt idx="44">
                  <c:v>19.570000000000064</c:v>
                </c:pt>
                <c:pt idx="45">
                  <c:v>20.600000000000065</c:v>
                </c:pt>
                <c:pt idx="46">
                  <c:v>21.630000000000067</c:v>
                </c:pt>
                <c:pt idx="47">
                  <c:v>22.660000000000068</c:v>
                </c:pt>
                <c:pt idx="48">
                  <c:v>23.690000000000069</c:v>
                </c:pt>
                <c:pt idx="49">
                  <c:v>24.72000000000007</c:v>
                </c:pt>
                <c:pt idx="50">
                  <c:v>25.750000000000071</c:v>
                </c:pt>
                <c:pt idx="51">
                  <c:v>26.780000000000072</c:v>
                </c:pt>
                <c:pt idx="52">
                  <c:v>27.810000000000073</c:v>
                </c:pt>
                <c:pt idx="53">
                  <c:v>28.840000000000074</c:v>
                </c:pt>
                <c:pt idx="54">
                  <c:v>29.870000000000076</c:v>
                </c:pt>
                <c:pt idx="55">
                  <c:v>30.900000000000077</c:v>
                </c:pt>
                <c:pt idx="56">
                  <c:v>31.930000000000078</c:v>
                </c:pt>
                <c:pt idx="57">
                  <c:v>32.960000000000079</c:v>
                </c:pt>
                <c:pt idx="58">
                  <c:v>33.99000000000008</c:v>
                </c:pt>
                <c:pt idx="59">
                  <c:v>35.020000000000081</c:v>
                </c:pt>
                <c:pt idx="60">
                  <c:v>36.050000000000082</c:v>
                </c:pt>
                <c:pt idx="61">
                  <c:v>37.080000000000084</c:v>
                </c:pt>
                <c:pt idx="62">
                  <c:v>38.110000000000085</c:v>
                </c:pt>
                <c:pt idx="63">
                  <c:v>39.140000000000086</c:v>
                </c:pt>
                <c:pt idx="64">
                  <c:v>40.170000000000087</c:v>
                </c:pt>
                <c:pt idx="65">
                  <c:v>41.200000000000088</c:v>
                </c:pt>
                <c:pt idx="66">
                  <c:v>42.230000000000089</c:v>
                </c:pt>
                <c:pt idx="67">
                  <c:v>43.26000000000009</c:v>
                </c:pt>
                <c:pt idx="68">
                  <c:v>44.290000000000092</c:v>
                </c:pt>
                <c:pt idx="69">
                  <c:v>45.320000000000093</c:v>
                </c:pt>
                <c:pt idx="70">
                  <c:v>46.350000000000094</c:v>
                </c:pt>
                <c:pt idx="71">
                  <c:v>47.380000000000095</c:v>
                </c:pt>
                <c:pt idx="72">
                  <c:v>48.410000000000096</c:v>
                </c:pt>
                <c:pt idx="73">
                  <c:v>49.440000000000097</c:v>
                </c:pt>
                <c:pt idx="74">
                  <c:v>50.470000000000098</c:v>
                </c:pt>
                <c:pt idx="75">
                  <c:v>51.500000000000099</c:v>
                </c:pt>
                <c:pt idx="76">
                  <c:v>52.530000000000101</c:v>
                </c:pt>
              </c:numCache>
            </c:numRef>
          </c:xVal>
          <c:yVal>
            <c:numRef>
              <c:f>'exp3-aligned'!$AM$59:$AM$135</c:f>
              <c:numCache>
                <c:formatCode>General</c:formatCode>
                <c:ptCount val="77"/>
                <c:pt idx="0">
                  <c:v>0.28041966940991508</c:v>
                </c:pt>
                <c:pt idx="1">
                  <c:v>0.33203690590616147</c:v>
                </c:pt>
                <c:pt idx="2">
                  <c:v>0.29429137181444587</c:v>
                </c:pt>
                <c:pt idx="3">
                  <c:v>0.38185796228210933</c:v>
                </c:pt>
                <c:pt idx="4">
                  <c:v>0.30264378515958468</c:v>
                </c:pt>
                <c:pt idx="5">
                  <c:v>0.31744762810004795</c:v>
                </c:pt>
                <c:pt idx="6">
                  <c:v>0.43432343381022637</c:v>
                </c:pt>
                <c:pt idx="7">
                  <c:v>0.33581152554374094</c:v>
                </c:pt>
                <c:pt idx="8">
                  <c:v>0.33196479434241666</c:v>
                </c:pt>
                <c:pt idx="9">
                  <c:v>0.29289234248002832</c:v>
                </c:pt>
                <c:pt idx="10">
                  <c:v>0.36712089999936137</c:v>
                </c:pt>
                <c:pt idx="11">
                  <c:v>0.4326994994563409</c:v>
                </c:pt>
                <c:pt idx="12">
                  <c:v>0.41581241378540129</c:v>
                </c:pt>
                <c:pt idx="13">
                  <c:v>0.44119631935473047</c:v>
                </c:pt>
                <c:pt idx="14">
                  <c:v>0.33445718768703137</c:v>
                </c:pt>
                <c:pt idx="15">
                  <c:v>0.38008023440847205</c:v>
                </c:pt>
                <c:pt idx="16">
                  <c:v>0.41323744720932909</c:v>
                </c:pt>
                <c:pt idx="17">
                  <c:v>0.29448670186148174</c:v>
                </c:pt>
                <c:pt idx="18">
                  <c:v>0.36256241751445234</c:v>
                </c:pt>
                <c:pt idx="19">
                  <c:v>0.28892800118152612</c:v>
                </c:pt>
                <c:pt idx="20">
                  <c:v>0.49483346882982399</c:v>
                </c:pt>
                <c:pt idx="21">
                  <c:v>0.45339191511556337</c:v>
                </c:pt>
                <c:pt idx="22">
                  <c:v>0.51866276094632902</c:v>
                </c:pt>
                <c:pt idx="23">
                  <c:v>0.44218420388450258</c:v>
                </c:pt>
                <c:pt idx="24">
                  <c:v>0.4860226782614665</c:v>
                </c:pt>
                <c:pt idx="25">
                  <c:v>0.52930364619125714</c:v>
                </c:pt>
                <c:pt idx="26">
                  <c:v>0.53074782205598503</c:v>
                </c:pt>
                <c:pt idx="27">
                  <c:v>0.48800454674214711</c:v>
                </c:pt>
                <c:pt idx="28">
                  <c:v>0.59829345737812545</c:v>
                </c:pt>
                <c:pt idx="29">
                  <c:v>0.54511319522959845</c:v>
                </c:pt>
                <c:pt idx="30">
                  <c:v>0.61745308404443955</c:v>
                </c:pt>
                <c:pt idx="31">
                  <c:v>0.45569120999323487</c:v>
                </c:pt>
                <c:pt idx="32">
                  <c:v>0.66217766323084215</c:v>
                </c:pt>
                <c:pt idx="33">
                  <c:v>0.5002094439561483</c:v>
                </c:pt>
                <c:pt idx="34">
                  <c:v>0.46951513259878447</c:v>
                </c:pt>
                <c:pt idx="35">
                  <c:v>0.53795682590197169</c:v>
                </c:pt>
                <c:pt idx="36">
                  <c:v>0.49879862636062788</c:v>
                </c:pt>
                <c:pt idx="37">
                  <c:v>0.43648021101464768</c:v>
                </c:pt>
                <c:pt idx="38">
                  <c:v>0.43330968581274498</c:v>
                </c:pt>
                <c:pt idx="39">
                  <c:v>0.48263027642984269</c:v>
                </c:pt>
                <c:pt idx="40">
                  <c:v>0.47211676375854233</c:v>
                </c:pt>
                <c:pt idx="41">
                  <c:v>0.48361694347616857</c:v>
                </c:pt>
                <c:pt idx="42">
                  <c:v>0.453045928708385</c:v>
                </c:pt>
                <c:pt idx="43">
                  <c:v>0.5376299703232158</c:v>
                </c:pt>
                <c:pt idx="44">
                  <c:v>0.58743545806425101</c:v>
                </c:pt>
                <c:pt idx="45">
                  <c:v>0.57552064817075377</c:v>
                </c:pt>
                <c:pt idx="46">
                  <c:v>0.5944564854495834</c:v>
                </c:pt>
                <c:pt idx="47">
                  <c:v>0.61020537865930002</c:v>
                </c:pt>
                <c:pt idx="48">
                  <c:v>0.63604206844168343</c:v>
                </c:pt>
                <c:pt idx="49">
                  <c:v>0.61433900618632287</c:v>
                </c:pt>
                <c:pt idx="50">
                  <c:v>0.50241370124603357</c:v>
                </c:pt>
                <c:pt idx="51">
                  <c:v>0.60907555151474502</c:v>
                </c:pt>
                <c:pt idx="52">
                  <c:v>0.54269600635325788</c:v>
                </c:pt>
                <c:pt idx="53">
                  <c:v>0.62153201916725842</c:v>
                </c:pt>
                <c:pt idx="54">
                  <c:v>0.54818818853371143</c:v>
                </c:pt>
                <c:pt idx="55">
                  <c:v>0.72969731169096563</c:v>
                </c:pt>
                <c:pt idx="56">
                  <c:v>0.51088876970169472</c:v>
                </c:pt>
                <c:pt idx="57">
                  <c:v>0.64449306928916306</c:v>
                </c:pt>
                <c:pt idx="58">
                  <c:v>0.5815739340432009</c:v>
                </c:pt>
                <c:pt idx="59">
                  <c:v>0.66507636852448304</c:v>
                </c:pt>
                <c:pt idx="60">
                  <c:v>0.55835828611641602</c:v>
                </c:pt>
                <c:pt idx="61">
                  <c:v>0.56372980436589248</c:v>
                </c:pt>
                <c:pt idx="62">
                  <c:v>0.57869678023518512</c:v>
                </c:pt>
                <c:pt idx="63">
                  <c:v>0.66094084498050587</c:v>
                </c:pt>
                <c:pt idx="64">
                  <c:v>0.5326778554794297</c:v>
                </c:pt>
                <c:pt idx="65">
                  <c:v>0.54397486278561491</c:v>
                </c:pt>
                <c:pt idx="66">
                  <c:v>0.57316805041070629</c:v>
                </c:pt>
                <c:pt idx="67">
                  <c:v>0.45797731178535445</c:v>
                </c:pt>
                <c:pt idx="68">
                  <c:v>0.55926995518484979</c:v>
                </c:pt>
                <c:pt idx="69">
                  <c:v>0.63263531131847073</c:v>
                </c:pt>
                <c:pt idx="70">
                  <c:v>0.52439505499734751</c:v>
                </c:pt>
                <c:pt idx="71">
                  <c:v>0.47808271144702902</c:v>
                </c:pt>
                <c:pt idx="72">
                  <c:v>0.4880015373640485</c:v>
                </c:pt>
                <c:pt idx="73">
                  <c:v>0.63700478354641743</c:v>
                </c:pt>
                <c:pt idx="74">
                  <c:v>0.57984913971704688</c:v>
                </c:pt>
                <c:pt idx="75">
                  <c:v>0.52156786991773796</c:v>
                </c:pt>
                <c:pt idx="76">
                  <c:v>0.43682630878060086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86-4954-9B78-95045BC09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778112"/>
        <c:axId val="441798496"/>
      </c:scatterChart>
      <c:valAx>
        <c:axId val="441778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1798496"/>
        <c:crosses val="autoZero"/>
        <c:crossBetween val="midCat"/>
      </c:valAx>
      <c:valAx>
        <c:axId val="44179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1778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'exp3-aligned'!$AO$59:$AO$135</c:f>
              <c:numCache>
                <c:formatCode>General</c:formatCode>
                <c:ptCount val="77"/>
                <c:pt idx="0">
                  <c:v>-25.749999999999943</c:v>
                </c:pt>
                <c:pt idx="1">
                  <c:v>-24.719999999999942</c:v>
                </c:pt>
                <c:pt idx="2">
                  <c:v>-23.689999999999941</c:v>
                </c:pt>
                <c:pt idx="3">
                  <c:v>-22.65999999999994</c:v>
                </c:pt>
                <c:pt idx="4">
                  <c:v>-21.629999999999939</c:v>
                </c:pt>
                <c:pt idx="5">
                  <c:v>-20.599999999999937</c:v>
                </c:pt>
                <c:pt idx="6">
                  <c:v>-19.569999999999936</c:v>
                </c:pt>
                <c:pt idx="7">
                  <c:v>-18.539999999999935</c:v>
                </c:pt>
                <c:pt idx="8">
                  <c:v>-17.509999999999934</c:v>
                </c:pt>
                <c:pt idx="9">
                  <c:v>-16.479999999999933</c:v>
                </c:pt>
                <c:pt idx="10">
                  <c:v>-15.449999999999934</c:v>
                </c:pt>
                <c:pt idx="11">
                  <c:v>-14.419999999999934</c:v>
                </c:pt>
                <c:pt idx="12">
                  <c:v>-13.389999999999935</c:v>
                </c:pt>
                <c:pt idx="13">
                  <c:v>-12.359999999999935</c:v>
                </c:pt>
                <c:pt idx="14">
                  <c:v>-11.329999999999936</c:v>
                </c:pt>
                <c:pt idx="15">
                  <c:v>-10.299999999999937</c:v>
                </c:pt>
                <c:pt idx="16">
                  <c:v>-9.2699999999999374</c:v>
                </c:pt>
                <c:pt idx="17">
                  <c:v>-8.239999999999938</c:v>
                </c:pt>
                <c:pt idx="18">
                  <c:v>-7.2099999999999378</c:v>
                </c:pt>
                <c:pt idx="19">
                  <c:v>-6.1799999999999375</c:v>
                </c:pt>
                <c:pt idx="20">
                  <c:v>-5.1499999999999373</c:v>
                </c:pt>
                <c:pt idx="21">
                  <c:v>-4.119999999999937</c:v>
                </c:pt>
                <c:pt idx="22">
                  <c:v>-3.0899999999999368</c:v>
                </c:pt>
                <c:pt idx="23">
                  <c:v>-2.0599999999999365</c:v>
                </c:pt>
                <c:pt idx="24">
                  <c:v>-1.0299999999999365</c:v>
                </c:pt>
                <c:pt idx="25">
                  <c:v>6.3504757008558954E-14</c:v>
                </c:pt>
                <c:pt idx="26">
                  <c:v>1.0300000000000635</c:v>
                </c:pt>
                <c:pt idx="27">
                  <c:v>2.0600000000000636</c:v>
                </c:pt>
                <c:pt idx="28">
                  <c:v>3.0900000000000638</c:v>
                </c:pt>
                <c:pt idx="29">
                  <c:v>4.1200000000000641</c:v>
                </c:pt>
                <c:pt idx="30">
                  <c:v>5.1500000000000643</c:v>
                </c:pt>
                <c:pt idx="31">
                  <c:v>6.1800000000000646</c:v>
                </c:pt>
                <c:pt idx="32">
                  <c:v>7.2100000000000648</c:v>
                </c:pt>
                <c:pt idx="33">
                  <c:v>8.2400000000000642</c:v>
                </c:pt>
                <c:pt idx="34">
                  <c:v>9.2700000000000635</c:v>
                </c:pt>
                <c:pt idx="35">
                  <c:v>10.300000000000063</c:v>
                </c:pt>
                <c:pt idx="36">
                  <c:v>11.330000000000062</c:v>
                </c:pt>
                <c:pt idx="37">
                  <c:v>12.360000000000062</c:v>
                </c:pt>
                <c:pt idx="38">
                  <c:v>13.390000000000061</c:v>
                </c:pt>
                <c:pt idx="39">
                  <c:v>14.42000000000006</c:v>
                </c:pt>
                <c:pt idx="40">
                  <c:v>15.45000000000006</c:v>
                </c:pt>
                <c:pt idx="41">
                  <c:v>16.480000000000061</c:v>
                </c:pt>
                <c:pt idx="42">
                  <c:v>17.510000000000062</c:v>
                </c:pt>
                <c:pt idx="43">
                  <c:v>18.540000000000063</c:v>
                </c:pt>
                <c:pt idx="44">
                  <c:v>19.570000000000064</c:v>
                </c:pt>
                <c:pt idx="45">
                  <c:v>20.600000000000065</c:v>
                </c:pt>
                <c:pt idx="46">
                  <c:v>21.630000000000067</c:v>
                </c:pt>
                <c:pt idx="47">
                  <c:v>22.660000000000068</c:v>
                </c:pt>
                <c:pt idx="48">
                  <c:v>23.690000000000069</c:v>
                </c:pt>
                <c:pt idx="49">
                  <c:v>24.72000000000007</c:v>
                </c:pt>
                <c:pt idx="50">
                  <c:v>25.750000000000071</c:v>
                </c:pt>
                <c:pt idx="51">
                  <c:v>26.780000000000072</c:v>
                </c:pt>
                <c:pt idx="52">
                  <c:v>27.810000000000073</c:v>
                </c:pt>
                <c:pt idx="53">
                  <c:v>28.840000000000074</c:v>
                </c:pt>
                <c:pt idx="54">
                  <c:v>29.870000000000076</c:v>
                </c:pt>
                <c:pt idx="55">
                  <c:v>30.900000000000077</c:v>
                </c:pt>
                <c:pt idx="56">
                  <c:v>31.930000000000078</c:v>
                </c:pt>
                <c:pt idx="57">
                  <c:v>32.960000000000079</c:v>
                </c:pt>
                <c:pt idx="58">
                  <c:v>33.99000000000008</c:v>
                </c:pt>
                <c:pt idx="59">
                  <c:v>35.020000000000081</c:v>
                </c:pt>
                <c:pt idx="60">
                  <c:v>36.050000000000082</c:v>
                </c:pt>
                <c:pt idx="61">
                  <c:v>37.080000000000084</c:v>
                </c:pt>
                <c:pt idx="62">
                  <c:v>38.110000000000085</c:v>
                </c:pt>
                <c:pt idx="63">
                  <c:v>39.140000000000086</c:v>
                </c:pt>
                <c:pt idx="64">
                  <c:v>40.170000000000087</c:v>
                </c:pt>
                <c:pt idx="65">
                  <c:v>41.200000000000088</c:v>
                </c:pt>
                <c:pt idx="66">
                  <c:v>42.230000000000089</c:v>
                </c:pt>
                <c:pt idx="67">
                  <c:v>43.26000000000009</c:v>
                </c:pt>
                <c:pt idx="68">
                  <c:v>44.290000000000092</c:v>
                </c:pt>
                <c:pt idx="69">
                  <c:v>45.320000000000093</c:v>
                </c:pt>
                <c:pt idx="70">
                  <c:v>46.350000000000094</c:v>
                </c:pt>
                <c:pt idx="71">
                  <c:v>47.380000000000095</c:v>
                </c:pt>
                <c:pt idx="72">
                  <c:v>48.410000000000096</c:v>
                </c:pt>
                <c:pt idx="73">
                  <c:v>49.440000000000097</c:v>
                </c:pt>
                <c:pt idx="74">
                  <c:v>50.470000000000098</c:v>
                </c:pt>
                <c:pt idx="75">
                  <c:v>51.500000000000099</c:v>
                </c:pt>
                <c:pt idx="76">
                  <c:v>52.530000000000101</c:v>
                </c:pt>
              </c:numCache>
            </c:numRef>
          </c:xVal>
          <c:yVal>
            <c:numRef>
              <c:f>'exp3-aligned'!$AP$59:$AP$135</c:f>
              <c:numCache>
                <c:formatCode>General</c:formatCode>
                <c:ptCount val="7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13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16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14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12</c:v>
                </c:pt>
                <c:pt idx="45">
                  <c:v>12</c:v>
                </c:pt>
                <c:pt idx="46">
                  <c:v>10</c:v>
                </c:pt>
                <c:pt idx="47">
                  <c:v>8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D8-41EC-BFB4-95FCC46D8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704416"/>
        <c:axId val="444704832"/>
      </c:scatterChart>
      <c:valAx>
        <c:axId val="44470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704832"/>
        <c:crosses val="autoZero"/>
        <c:crossBetween val="midCat"/>
      </c:valAx>
      <c:valAx>
        <c:axId val="44470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4470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'exp1-endosome6'!$J$3:$J$158</c:f>
              <c:numCache>
                <c:formatCode>General</c:formatCode>
                <c:ptCount val="1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</c:numCache>
            </c:numRef>
          </c:xVal>
          <c:yVal>
            <c:numRef>
              <c:f>'exp1-endosome6'!$K$3:$K$158</c:f>
              <c:numCache>
                <c:formatCode>General</c:formatCode>
                <c:ptCount val="156"/>
                <c:pt idx="0">
                  <c:v>6.3961980336160032E-2</c:v>
                </c:pt>
                <c:pt idx="1">
                  <c:v>2.2181770617601803E-2</c:v>
                </c:pt>
                <c:pt idx="2">
                  <c:v>4.6652569161343459E-3</c:v>
                </c:pt>
                <c:pt idx="3">
                  <c:v>2.566981317172027E-2</c:v>
                </c:pt>
                <c:pt idx="4">
                  <c:v>2.5844215299426439E-2</c:v>
                </c:pt>
                <c:pt idx="5">
                  <c:v>9.6793180876804143E-3</c:v>
                </c:pt>
                <c:pt idx="6">
                  <c:v>6.4866691373634988E-2</c:v>
                </c:pt>
                <c:pt idx="7">
                  <c:v>0</c:v>
                </c:pt>
                <c:pt idx="8">
                  <c:v>1.2120947875564333E-2</c:v>
                </c:pt>
                <c:pt idx="9">
                  <c:v>0.17088138475289355</c:v>
                </c:pt>
                <c:pt idx="10">
                  <c:v>0.15558849817967776</c:v>
                </c:pt>
                <c:pt idx="11">
                  <c:v>0.41727889080246749</c:v>
                </c:pt>
                <c:pt idx="12">
                  <c:v>0.11094155348695249</c:v>
                </c:pt>
                <c:pt idx="13">
                  <c:v>0.3099561814654142</c:v>
                </c:pt>
                <c:pt idx="14">
                  <c:v>0.42971594253449885</c:v>
                </c:pt>
                <c:pt idx="15">
                  <c:v>0.39836716007935252</c:v>
                </c:pt>
                <c:pt idx="16">
                  <c:v>0.24649560724640809</c:v>
                </c:pt>
                <c:pt idx="17">
                  <c:v>0.2853218809269471</c:v>
                </c:pt>
                <c:pt idx="18">
                  <c:v>0.42849512764055753</c:v>
                </c:pt>
                <c:pt idx="19">
                  <c:v>0.59151751651370132</c:v>
                </c:pt>
                <c:pt idx="20">
                  <c:v>0.3355496937062637</c:v>
                </c:pt>
                <c:pt idx="21">
                  <c:v>0.36468574916613966</c:v>
                </c:pt>
                <c:pt idx="22">
                  <c:v>0.42851692790652024</c:v>
                </c:pt>
                <c:pt idx="23">
                  <c:v>0.3270475899805973</c:v>
                </c:pt>
                <c:pt idx="24">
                  <c:v>0.38850253973098459</c:v>
                </c:pt>
                <c:pt idx="25">
                  <c:v>0.45085130038586424</c:v>
                </c:pt>
                <c:pt idx="26">
                  <c:v>0.33292276165769225</c:v>
                </c:pt>
                <c:pt idx="27">
                  <c:v>0.56043033725011393</c:v>
                </c:pt>
                <c:pt idx="28">
                  <c:v>0.43841424865383355</c:v>
                </c:pt>
                <c:pt idx="29">
                  <c:v>0.19613699287131331</c:v>
                </c:pt>
                <c:pt idx="30">
                  <c:v>0.38378278214994216</c:v>
                </c:pt>
                <c:pt idx="31">
                  <c:v>0.59201892263085587</c:v>
                </c:pt>
                <c:pt idx="32">
                  <c:v>0.40429683242135556</c:v>
                </c:pt>
                <c:pt idx="33">
                  <c:v>0.59698938327047579</c:v>
                </c:pt>
                <c:pt idx="34">
                  <c:v>0.63088879684332155</c:v>
                </c:pt>
                <c:pt idx="35">
                  <c:v>0.74093653942578053</c:v>
                </c:pt>
                <c:pt idx="36">
                  <c:v>0.66829805323624969</c:v>
                </c:pt>
                <c:pt idx="37">
                  <c:v>0.59085260840182197</c:v>
                </c:pt>
                <c:pt idx="38">
                  <c:v>0.53435721915807388</c:v>
                </c:pt>
                <c:pt idx="39">
                  <c:v>0.72500054500664868</c:v>
                </c:pt>
                <c:pt idx="40">
                  <c:v>0.65764862331320428</c:v>
                </c:pt>
                <c:pt idx="41">
                  <c:v>0.70857404460334428</c:v>
                </c:pt>
                <c:pt idx="42">
                  <c:v>0.65425868195591941</c:v>
                </c:pt>
                <c:pt idx="43">
                  <c:v>0.81483944104118045</c:v>
                </c:pt>
                <c:pt idx="44">
                  <c:v>0.61807024045693315</c:v>
                </c:pt>
                <c:pt idx="45">
                  <c:v>0.83865623160602543</c:v>
                </c:pt>
                <c:pt idx="46">
                  <c:v>0.61040744697085225</c:v>
                </c:pt>
                <c:pt idx="47">
                  <c:v>0.77901070393058736</c:v>
                </c:pt>
                <c:pt idx="48">
                  <c:v>0.67428222624316014</c:v>
                </c:pt>
                <c:pt idx="49">
                  <c:v>0.47158335331691048</c:v>
                </c:pt>
                <c:pt idx="50">
                  <c:v>0.6040199690436221</c:v>
                </c:pt>
                <c:pt idx="51">
                  <c:v>0.80913867149179231</c:v>
                </c:pt>
                <c:pt idx="52">
                  <c:v>0.77375683983344568</c:v>
                </c:pt>
                <c:pt idx="53">
                  <c:v>0.60493558021407834</c:v>
                </c:pt>
                <c:pt idx="54">
                  <c:v>0.63759237862701879</c:v>
                </c:pt>
                <c:pt idx="55">
                  <c:v>0.65260186174271295</c:v>
                </c:pt>
                <c:pt idx="56">
                  <c:v>0.79527370233916816</c:v>
                </c:pt>
                <c:pt idx="57">
                  <c:v>0.79274487148743211</c:v>
                </c:pt>
                <c:pt idx="58">
                  <c:v>0.39933727191471691</c:v>
                </c:pt>
                <c:pt idx="59">
                  <c:v>0.79639641603627531</c:v>
                </c:pt>
                <c:pt idx="60">
                  <c:v>0.69513418063700327</c:v>
                </c:pt>
                <c:pt idx="61">
                  <c:v>0.72001918423404732</c:v>
                </c:pt>
                <c:pt idx="62">
                  <c:v>0.54379673432015807</c:v>
                </c:pt>
                <c:pt idx="63">
                  <c:v>0.87882322164330384</c:v>
                </c:pt>
                <c:pt idx="64">
                  <c:v>0.50315013843168843</c:v>
                </c:pt>
                <c:pt idx="65">
                  <c:v>0.89643783654160547</c:v>
                </c:pt>
                <c:pt idx="66">
                  <c:v>0.87995683547339243</c:v>
                </c:pt>
                <c:pt idx="67">
                  <c:v>0.79603671164788159</c:v>
                </c:pt>
                <c:pt idx="68">
                  <c:v>0.78214994222929468</c:v>
                </c:pt>
                <c:pt idx="69">
                  <c:v>0.95513505264764187</c:v>
                </c:pt>
                <c:pt idx="70">
                  <c:v>0.55568877940310824</c:v>
                </c:pt>
                <c:pt idx="71">
                  <c:v>0.91582917311591161</c:v>
                </c:pt>
                <c:pt idx="72">
                  <c:v>0.96686359573586778</c:v>
                </c:pt>
                <c:pt idx="73">
                  <c:v>0.89578382856270811</c:v>
                </c:pt>
                <c:pt idx="74">
                  <c:v>0.74448998277778955</c:v>
                </c:pt>
                <c:pt idx="75">
                  <c:v>0.58187089882496557</c:v>
                </c:pt>
                <c:pt idx="76">
                  <c:v>0.72560005232063796</c:v>
                </c:pt>
                <c:pt idx="77">
                  <c:v>0.91553486952540797</c:v>
                </c:pt>
                <c:pt idx="78">
                  <c:v>0.6967910008502104</c:v>
                </c:pt>
                <c:pt idx="79">
                  <c:v>0.98049966209587713</c:v>
                </c:pt>
                <c:pt idx="80">
                  <c:v>0.96297224826142891</c:v>
                </c:pt>
                <c:pt idx="81">
                  <c:v>0.88550500316103842</c:v>
                </c:pt>
                <c:pt idx="82">
                  <c:v>0.80373220553290725</c:v>
                </c:pt>
                <c:pt idx="83">
                  <c:v>0.58421442741601415</c:v>
                </c:pt>
                <c:pt idx="84">
                  <c:v>0.97035163828998683</c:v>
                </c:pt>
                <c:pt idx="85">
                  <c:v>0.8721632403915327</c:v>
                </c:pt>
                <c:pt idx="86">
                  <c:v>0.88635521353360469</c:v>
                </c:pt>
                <c:pt idx="8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F0-4A69-8670-1B160A299ECA}"/>
            </c:ext>
          </c:extLst>
        </c:ser>
        <c:ser>
          <c:idx val="1"/>
          <c:order val="1"/>
          <c:tx>
            <c:strRef>
              <c:f>'exp1-endosome6'!$L$2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'exp1-endosome6'!$J$3:$J$158</c:f>
              <c:numCache>
                <c:formatCode>General</c:formatCode>
                <c:ptCount val="1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</c:numCache>
            </c:numRef>
          </c:xVal>
          <c:yVal>
            <c:numRef>
              <c:f>'exp1-endosome6'!$L$3:$L$158</c:f>
              <c:numCache>
                <c:formatCode>General</c:formatCode>
                <c:ptCount val="156"/>
                <c:pt idx="0">
                  <c:v>0.16798154137573215</c:v>
                </c:pt>
                <c:pt idx="1">
                  <c:v>0.18515048010559351</c:v>
                </c:pt>
                <c:pt idx="2">
                  <c:v>9.6293161643946287E-2</c:v>
                </c:pt>
                <c:pt idx="3">
                  <c:v>0.41431147920885897</c:v>
                </c:pt>
                <c:pt idx="4">
                  <c:v>0.11953772833983201</c:v>
                </c:pt>
                <c:pt idx="5">
                  <c:v>0.27486423037007984</c:v>
                </c:pt>
                <c:pt idx="6">
                  <c:v>0.15838950518393116</c:v>
                </c:pt>
                <c:pt idx="7">
                  <c:v>0.42537456296788939</c:v>
                </c:pt>
                <c:pt idx="8">
                  <c:v>0.26396235730334877</c:v>
                </c:pt>
                <c:pt idx="9">
                  <c:v>0.23235498594444276</c:v>
                </c:pt>
                <c:pt idx="10">
                  <c:v>0.41713266632409468</c:v>
                </c:pt>
                <c:pt idx="11">
                  <c:v>0.28669306491753099</c:v>
                </c:pt>
                <c:pt idx="12">
                  <c:v>0.29630525244586831</c:v>
                </c:pt>
                <c:pt idx="13">
                  <c:v>0.38057814184525812</c:v>
                </c:pt>
                <c:pt idx="14">
                  <c:v>0.24474805791494139</c:v>
                </c:pt>
                <c:pt idx="15">
                  <c:v>0.41853318421344321</c:v>
                </c:pt>
                <c:pt idx="16">
                  <c:v>0.38495098187387333</c:v>
                </c:pt>
                <c:pt idx="17">
                  <c:v>0.25056171850598008</c:v>
                </c:pt>
                <c:pt idx="18">
                  <c:v>0.45133956009632398</c:v>
                </c:pt>
                <c:pt idx="19">
                  <c:v>0.43894648812582532</c:v>
                </c:pt>
                <c:pt idx="20">
                  <c:v>0.37766627371560457</c:v>
                </c:pt>
                <c:pt idx="21">
                  <c:v>0.20803232274380609</c:v>
                </c:pt>
                <c:pt idx="22">
                  <c:v>0.40573708551219645</c:v>
                </c:pt>
                <c:pt idx="23">
                  <c:v>0.54771332708641962</c:v>
                </c:pt>
                <c:pt idx="24">
                  <c:v>0.31054217170953918</c:v>
                </c:pt>
                <c:pt idx="25">
                  <c:v>0.40097129442110274</c:v>
                </c:pt>
                <c:pt idx="26">
                  <c:v>0.38828602807081247</c:v>
                </c:pt>
                <c:pt idx="27">
                  <c:v>0.55541113764370498</c:v>
                </c:pt>
                <c:pt idx="28">
                  <c:v>0.29860250481113271</c:v>
                </c:pt>
                <c:pt idx="29">
                  <c:v>0.43768702959223865</c:v>
                </c:pt>
                <c:pt idx="30">
                  <c:v>0.50358190006952275</c:v>
                </c:pt>
                <c:pt idx="31">
                  <c:v>0.52018660137633721</c:v>
                </c:pt>
                <c:pt idx="32">
                  <c:v>0.59785992805972898</c:v>
                </c:pt>
                <c:pt idx="33">
                  <c:v>0.52039819040997948</c:v>
                </c:pt>
                <c:pt idx="34">
                  <c:v>0.52398512831363586</c:v>
                </c:pt>
                <c:pt idx="35">
                  <c:v>0.70004735564086396</c:v>
                </c:pt>
                <c:pt idx="36">
                  <c:v>0.64111477193724931</c:v>
                </c:pt>
                <c:pt idx="37">
                  <c:v>0.76902538060837</c:v>
                </c:pt>
                <c:pt idx="38">
                  <c:v>0.79175608822255172</c:v>
                </c:pt>
                <c:pt idx="39">
                  <c:v>0.4440044735967118</c:v>
                </c:pt>
                <c:pt idx="40">
                  <c:v>0.6974377575592704</c:v>
                </c:pt>
                <c:pt idx="41">
                  <c:v>0.40529375610837332</c:v>
                </c:pt>
                <c:pt idx="42">
                  <c:v>0.2995798446331962</c:v>
                </c:pt>
                <c:pt idx="43">
                  <c:v>0.869036463843465</c:v>
                </c:pt>
                <c:pt idx="44">
                  <c:v>0.39370673759937097</c:v>
                </c:pt>
                <c:pt idx="45">
                  <c:v>0.3438120283327788</c:v>
                </c:pt>
                <c:pt idx="46">
                  <c:v>0.47896704248909272</c:v>
                </c:pt>
                <c:pt idx="47">
                  <c:v>0.564751282128787</c:v>
                </c:pt>
                <c:pt idx="48">
                  <c:v>0.4159538131366568</c:v>
                </c:pt>
                <c:pt idx="49">
                  <c:v>0.24797227176092468</c:v>
                </c:pt>
                <c:pt idx="50">
                  <c:v>0.10831343388850276</c:v>
                </c:pt>
                <c:pt idx="51">
                  <c:v>0.15282773629961027</c:v>
                </c:pt>
                <c:pt idx="52">
                  <c:v>0.50374311076182265</c:v>
                </c:pt>
                <c:pt idx="53">
                  <c:v>0.46891152555693399</c:v>
                </c:pt>
                <c:pt idx="54">
                  <c:v>0.25960966861127166</c:v>
                </c:pt>
                <c:pt idx="55">
                  <c:v>0.40155568318068657</c:v>
                </c:pt>
                <c:pt idx="56">
                  <c:v>0.50197986881479983</c:v>
                </c:pt>
                <c:pt idx="57">
                  <c:v>0.76963999637276093</c:v>
                </c:pt>
                <c:pt idx="58">
                  <c:v>0.638847746576792</c:v>
                </c:pt>
                <c:pt idx="59">
                  <c:v>0.8017511511451002</c:v>
                </c:pt>
                <c:pt idx="60">
                  <c:v>0.59273141291096165</c:v>
                </c:pt>
                <c:pt idx="61">
                  <c:v>0.4486997350099251</c:v>
                </c:pt>
                <c:pt idx="62">
                  <c:v>0.53487692571209844</c:v>
                </c:pt>
                <c:pt idx="63">
                  <c:v>0.20575522171507979</c:v>
                </c:pt>
                <c:pt idx="64">
                  <c:v>0.53695251337544925</c:v>
                </c:pt>
                <c:pt idx="65">
                  <c:v>0.53709357273121228</c:v>
                </c:pt>
                <c:pt idx="66">
                  <c:v>0.46280567058610195</c:v>
                </c:pt>
                <c:pt idx="67">
                  <c:v>0.66450039798889748</c:v>
                </c:pt>
                <c:pt idx="68">
                  <c:v>0.70401716893873101</c:v>
                </c:pt>
                <c:pt idx="69">
                  <c:v>0.57306370845046328</c:v>
                </c:pt>
                <c:pt idx="70">
                  <c:v>0.22578565023325184</c:v>
                </c:pt>
                <c:pt idx="71">
                  <c:v>0.61360819756370377</c:v>
                </c:pt>
                <c:pt idx="72">
                  <c:v>0.55430281413414806</c:v>
                </c:pt>
                <c:pt idx="73">
                  <c:v>0.13368396658908444</c:v>
                </c:pt>
                <c:pt idx="74">
                  <c:v>0.71489889066892398</c:v>
                </c:pt>
                <c:pt idx="75">
                  <c:v>0.72860179951435333</c:v>
                </c:pt>
                <c:pt idx="76">
                  <c:v>0.24326693467944288</c:v>
                </c:pt>
                <c:pt idx="77">
                  <c:v>0.19637477455692276</c:v>
                </c:pt>
                <c:pt idx="78">
                  <c:v>0</c:v>
                </c:pt>
                <c:pt idx="79">
                  <c:v>0.70735221513567015</c:v>
                </c:pt>
                <c:pt idx="80">
                  <c:v>0.69099940553557182</c:v>
                </c:pt>
                <c:pt idx="81">
                  <c:v>0.48671523138772149</c:v>
                </c:pt>
                <c:pt idx="82">
                  <c:v>0.29752440830638116</c:v>
                </c:pt>
                <c:pt idx="83">
                  <c:v>0.64202158208143123</c:v>
                </c:pt>
                <c:pt idx="84">
                  <c:v>0.20201714878739419</c:v>
                </c:pt>
                <c:pt idx="85">
                  <c:v>0.46961682233574109</c:v>
                </c:pt>
                <c:pt idx="86">
                  <c:v>1</c:v>
                </c:pt>
                <c:pt idx="87">
                  <c:v>0.25163981501073107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F0-4A69-8670-1B160A299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'exp1-endosome7'!$J$3:$J$158</c:f>
              <c:numCache>
                <c:formatCode>General</c:formatCode>
                <c:ptCount val="156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  <c:pt idx="37">
                  <c:v>60</c:v>
                </c:pt>
                <c:pt idx="38">
                  <c:v>61</c:v>
                </c:pt>
                <c:pt idx="39">
                  <c:v>62</c:v>
                </c:pt>
                <c:pt idx="40">
                  <c:v>63</c:v>
                </c:pt>
                <c:pt idx="41">
                  <c:v>64</c:v>
                </c:pt>
                <c:pt idx="42">
                  <c:v>65</c:v>
                </c:pt>
                <c:pt idx="43">
                  <c:v>66</c:v>
                </c:pt>
                <c:pt idx="44">
                  <c:v>67</c:v>
                </c:pt>
                <c:pt idx="45">
                  <c:v>68</c:v>
                </c:pt>
                <c:pt idx="46">
                  <c:v>69</c:v>
                </c:pt>
                <c:pt idx="47">
                  <c:v>70</c:v>
                </c:pt>
                <c:pt idx="48">
                  <c:v>71</c:v>
                </c:pt>
                <c:pt idx="49">
                  <c:v>72</c:v>
                </c:pt>
                <c:pt idx="50">
                  <c:v>73</c:v>
                </c:pt>
                <c:pt idx="51">
                  <c:v>74</c:v>
                </c:pt>
                <c:pt idx="52">
                  <c:v>75</c:v>
                </c:pt>
                <c:pt idx="53">
                  <c:v>76</c:v>
                </c:pt>
                <c:pt idx="54">
                  <c:v>77</c:v>
                </c:pt>
                <c:pt idx="55">
                  <c:v>78</c:v>
                </c:pt>
                <c:pt idx="56">
                  <c:v>79</c:v>
                </c:pt>
                <c:pt idx="57">
                  <c:v>80</c:v>
                </c:pt>
                <c:pt idx="58">
                  <c:v>81</c:v>
                </c:pt>
                <c:pt idx="59">
                  <c:v>82</c:v>
                </c:pt>
                <c:pt idx="60">
                  <c:v>83</c:v>
                </c:pt>
                <c:pt idx="61">
                  <c:v>84</c:v>
                </c:pt>
                <c:pt idx="62">
                  <c:v>85</c:v>
                </c:pt>
                <c:pt idx="63">
                  <c:v>86</c:v>
                </c:pt>
                <c:pt idx="64">
                  <c:v>87</c:v>
                </c:pt>
                <c:pt idx="65">
                  <c:v>88</c:v>
                </c:pt>
                <c:pt idx="66">
                  <c:v>89</c:v>
                </c:pt>
                <c:pt idx="67">
                  <c:v>90</c:v>
                </c:pt>
              </c:numCache>
            </c:numRef>
          </c:xVal>
          <c:yVal>
            <c:numRef>
              <c:f>'exp1-endosome7'!$K$3:$K$158</c:f>
              <c:numCache>
                <c:formatCode>General</c:formatCode>
                <c:ptCount val="156"/>
                <c:pt idx="0">
                  <c:v>0.18203799654576913</c:v>
                </c:pt>
                <c:pt idx="1">
                  <c:v>2.8348520040498513E-2</c:v>
                </c:pt>
                <c:pt idx="2">
                  <c:v>0.11447799416354057</c:v>
                </c:pt>
                <c:pt idx="3">
                  <c:v>0.24529807635042647</c:v>
                </c:pt>
                <c:pt idx="4">
                  <c:v>0.19653385742361984</c:v>
                </c:pt>
                <c:pt idx="5">
                  <c:v>0.1745697099636718</c:v>
                </c:pt>
                <c:pt idx="6">
                  <c:v>0.11950449645643588</c:v>
                </c:pt>
                <c:pt idx="7">
                  <c:v>0.20017866714311289</c:v>
                </c:pt>
                <c:pt idx="8">
                  <c:v>0.14512536477875085</c:v>
                </c:pt>
                <c:pt idx="9">
                  <c:v>0.34543505449347911</c:v>
                </c:pt>
                <c:pt idx="10">
                  <c:v>0.21849800488356855</c:v>
                </c:pt>
                <c:pt idx="11">
                  <c:v>0.18800547912572274</c:v>
                </c:pt>
                <c:pt idx="12">
                  <c:v>0.16925734024179667</c:v>
                </c:pt>
                <c:pt idx="13">
                  <c:v>0.21582990887975712</c:v>
                </c:pt>
                <c:pt idx="14">
                  <c:v>0.27330117324757375</c:v>
                </c:pt>
                <c:pt idx="15">
                  <c:v>0.39571198856530337</c:v>
                </c:pt>
                <c:pt idx="16">
                  <c:v>0.37300935024715665</c:v>
                </c:pt>
                <c:pt idx="17">
                  <c:v>0.45850753379786835</c:v>
                </c:pt>
                <c:pt idx="18">
                  <c:v>0.45184920493121394</c:v>
                </c:pt>
                <c:pt idx="19">
                  <c:v>0.33870525876957941</c:v>
                </c:pt>
                <c:pt idx="20">
                  <c:v>8.3473289262105163E-2</c:v>
                </c:pt>
                <c:pt idx="21">
                  <c:v>0.30446072300637295</c:v>
                </c:pt>
                <c:pt idx="22">
                  <c:v>0.43467333690667692</c:v>
                </c:pt>
                <c:pt idx="23">
                  <c:v>0.51545470787922154</c:v>
                </c:pt>
                <c:pt idx="24">
                  <c:v>0.1798344351140494</c:v>
                </c:pt>
                <c:pt idx="25">
                  <c:v>0</c:v>
                </c:pt>
                <c:pt idx="26">
                  <c:v>0.57252099338931617</c:v>
                </c:pt>
                <c:pt idx="27">
                  <c:v>0.50497290214996182</c:v>
                </c:pt>
                <c:pt idx="28">
                  <c:v>0.5717110356738736</c:v>
                </c:pt>
                <c:pt idx="29">
                  <c:v>0.50242391757489191</c:v>
                </c:pt>
                <c:pt idx="30">
                  <c:v>0.4062890834375561</c:v>
                </c:pt>
                <c:pt idx="31">
                  <c:v>0.48267524268953643</c:v>
                </c:pt>
                <c:pt idx="32">
                  <c:v>0.11571675302245291</c:v>
                </c:pt>
                <c:pt idx="33">
                  <c:v>0.5883270799833249</c:v>
                </c:pt>
                <c:pt idx="34">
                  <c:v>0.47989994639985739</c:v>
                </c:pt>
                <c:pt idx="35">
                  <c:v>0.12973616818533804</c:v>
                </c:pt>
                <c:pt idx="36">
                  <c:v>0.49434816270621157</c:v>
                </c:pt>
                <c:pt idx="37">
                  <c:v>0.16238461080340708</c:v>
                </c:pt>
                <c:pt idx="38">
                  <c:v>0.18077541540110803</c:v>
                </c:pt>
                <c:pt idx="39">
                  <c:v>0.62169019117384416</c:v>
                </c:pt>
                <c:pt idx="40">
                  <c:v>0.44005717348579598</c:v>
                </c:pt>
                <c:pt idx="41">
                  <c:v>0.5604550056577936</c:v>
                </c:pt>
                <c:pt idx="42">
                  <c:v>0.41263772258948289</c:v>
                </c:pt>
                <c:pt idx="43">
                  <c:v>0.69482460842117888</c:v>
                </c:pt>
                <c:pt idx="44">
                  <c:v>0.58394377940563447</c:v>
                </c:pt>
                <c:pt idx="45">
                  <c:v>0.65138467035912195</c:v>
                </c:pt>
                <c:pt idx="46">
                  <c:v>0.47682687153832465</c:v>
                </c:pt>
                <c:pt idx="47">
                  <c:v>0.63569769519385466</c:v>
                </c:pt>
                <c:pt idx="48">
                  <c:v>0.56642248823774688</c:v>
                </c:pt>
                <c:pt idx="49">
                  <c:v>0.49066761955809757</c:v>
                </c:pt>
                <c:pt idx="50">
                  <c:v>0.5241974867488538</c:v>
                </c:pt>
                <c:pt idx="51">
                  <c:v>0.63543565005062264</c:v>
                </c:pt>
                <c:pt idx="52">
                  <c:v>0.663534036090763</c:v>
                </c:pt>
                <c:pt idx="53">
                  <c:v>0.69183491155976462</c:v>
                </c:pt>
                <c:pt idx="54">
                  <c:v>0.75316538621880813</c:v>
                </c:pt>
                <c:pt idx="55">
                  <c:v>0.73358346733369106</c:v>
                </c:pt>
                <c:pt idx="56">
                  <c:v>0.67945923411351383</c:v>
                </c:pt>
                <c:pt idx="57">
                  <c:v>0.7141206598773161</c:v>
                </c:pt>
                <c:pt idx="58">
                  <c:v>0.87400393067714877</c:v>
                </c:pt>
                <c:pt idx="59">
                  <c:v>0.65977011494252913</c:v>
                </c:pt>
                <c:pt idx="60">
                  <c:v>0.71514501816449394</c:v>
                </c:pt>
                <c:pt idx="61">
                  <c:v>0.76312310166160502</c:v>
                </c:pt>
                <c:pt idx="62">
                  <c:v>0.76976951938538551</c:v>
                </c:pt>
                <c:pt idx="63">
                  <c:v>0.80406169972008823</c:v>
                </c:pt>
                <c:pt idx="64">
                  <c:v>0.77593949139420015</c:v>
                </c:pt>
                <c:pt idx="65">
                  <c:v>1</c:v>
                </c:pt>
                <c:pt idx="66">
                  <c:v>0.8707879221011261</c:v>
                </c:pt>
                <c:pt idx="67">
                  <c:v>0.7571317967959027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CC-4100-95CC-92E2095BD614}"/>
            </c:ext>
          </c:extLst>
        </c:ser>
        <c:ser>
          <c:idx val="1"/>
          <c:order val="1"/>
          <c:tx>
            <c:strRef>
              <c:f>'exp1-endosome7'!$L$2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'exp1-endosome7'!$J$3:$J$158</c:f>
              <c:numCache>
                <c:formatCode>General</c:formatCode>
                <c:ptCount val="156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  <c:pt idx="37">
                  <c:v>60</c:v>
                </c:pt>
                <c:pt idx="38">
                  <c:v>61</c:v>
                </c:pt>
                <c:pt idx="39">
                  <c:v>62</c:v>
                </c:pt>
                <c:pt idx="40">
                  <c:v>63</c:v>
                </c:pt>
                <c:pt idx="41">
                  <c:v>64</c:v>
                </c:pt>
                <c:pt idx="42">
                  <c:v>65</c:v>
                </c:pt>
                <c:pt idx="43">
                  <c:v>66</c:v>
                </c:pt>
                <c:pt idx="44">
                  <c:v>67</c:v>
                </c:pt>
                <c:pt idx="45">
                  <c:v>68</c:v>
                </c:pt>
                <c:pt idx="46">
                  <c:v>69</c:v>
                </c:pt>
                <c:pt idx="47">
                  <c:v>70</c:v>
                </c:pt>
                <c:pt idx="48">
                  <c:v>71</c:v>
                </c:pt>
                <c:pt idx="49">
                  <c:v>72</c:v>
                </c:pt>
                <c:pt idx="50">
                  <c:v>73</c:v>
                </c:pt>
                <c:pt idx="51">
                  <c:v>74</c:v>
                </c:pt>
                <c:pt idx="52">
                  <c:v>75</c:v>
                </c:pt>
                <c:pt idx="53">
                  <c:v>76</c:v>
                </c:pt>
                <c:pt idx="54">
                  <c:v>77</c:v>
                </c:pt>
                <c:pt idx="55">
                  <c:v>78</c:v>
                </c:pt>
                <c:pt idx="56">
                  <c:v>79</c:v>
                </c:pt>
                <c:pt idx="57">
                  <c:v>80</c:v>
                </c:pt>
                <c:pt idx="58">
                  <c:v>81</c:v>
                </c:pt>
                <c:pt idx="59">
                  <c:v>82</c:v>
                </c:pt>
                <c:pt idx="60">
                  <c:v>83</c:v>
                </c:pt>
                <c:pt idx="61">
                  <c:v>84</c:v>
                </c:pt>
                <c:pt idx="62">
                  <c:v>85</c:v>
                </c:pt>
                <c:pt idx="63">
                  <c:v>86</c:v>
                </c:pt>
                <c:pt idx="64">
                  <c:v>87</c:v>
                </c:pt>
                <c:pt idx="65">
                  <c:v>88</c:v>
                </c:pt>
                <c:pt idx="66">
                  <c:v>89</c:v>
                </c:pt>
                <c:pt idx="67">
                  <c:v>90</c:v>
                </c:pt>
              </c:numCache>
            </c:numRef>
          </c:xVal>
          <c:yVal>
            <c:numRef>
              <c:f>'exp1-endosome7'!$L$3:$L$158</c:f>
              <c:numCache>
                <c:formatCode>General</c:formatCode>
                <c:ptCount val="156"/>
                <c:pt idx="0">
                  <c:v>0</c:v>
                </c:pt>
                <c:pt idx="1">
                  <c:v>0.18835103672637513</c:v>
                </c:pt>
                <c:pt idx="2">
                  <c:v>0.3100536981146868</c:v>
                </c:pt>
                <c:pt idx="3">
                  <c:v>0.27253557010151702</c:v>
                </c:pt>
                <c:pt idx="4">
                  <c:v>0.26497863834123797</c:v>
                </c:pt>
                <c:pt idx="5">
                  <c:v>0.22608082154195924</c:v>
                </c:pt>
                <c:pt idx="6">
                  <c:v>0.35480735311409889</c:v>
                </c:pt>
                <c:pt idx="7">
                  <c:v>0.29163171716379926</c:v>
                </c:pt>
                <c:pt idx="8">
                  <c:v>0.27160271234272715</c:v>
                </c:pt>
                <c:pt idx="9">
                  <c:v>6.192921255830388E-2</c:v>
                </c:pt>
                <c:pt idx="10">
                  <c:v>0.43558186022811946</c:v>
                </c:pt>
                <c:pt idx="11">
                  <c:v>0.33887037980637374</c:v>
                </c:pt>
                <c:pt idx="12">
                  <c:v>0.28459216869831089</c:v>
                </c:pt>
                <c:pt idx="13">
                  <c:v>0.25042919296045174</c:v>
                </c:pt>
                <c:pt idx="14">
                  <c:v>0.29004037157527551</c:v>
                </c:pt>
                <c:pt idx="15">
                  <c:v>0.49518284795986367</c:v>
                </c:pt>
                <c:pt idx="16">
                  <c:v>0.41045741386744022</c:v>
                </c:pt>
                <c:pt idx="17">
                  <c:v>0.40934425586955731</c:v>
                </c:pt>
                <c:pt idx="18">
                  <c:v>0.42234155136597057</c:v>
                </c:pt>
                <c:pt idx="19">
                  <c:v>0.35206365382354093</c:v>
                </c:pt>
                <c:pt idx="20">
                  <c:v>0.10350801552149891</c:v>
                </c:pt>
                <c:pt idx="21">
                  <c:v>0.23283032179673124</c:v>
                </c:pt>
                <c:pt idx="22">
                  <c:v>0.49924352290988938</c:v>
                </c:pt>
                <c:pt idx="23">
                  <c:v>0.30985771959393288</c:v>
                </c:pt>
                <c:pt idx="24">
                  <c:v>0.28093912907145396</c:v>
                </c:pt>
                <c:pt idx="25">
                  <c:v>0.43598949555128774</c:v>
                </c:pt>
                <c:pt idx="26">
                  <c:v>0.28581507466781669</c:v>
                </c:pt>
                <c:pt idx="27">
                  <c:v>0.41122564966879654</c:v>
                </c:pt>
                <c:pt idx="28">
                  <c:v>0.28236585270254411</c:v>
                </c:pt>
                <c:pt idx="29">
                  <c:v>0.32748794732097414</c:v>
                </c:pt>
                <c:pt idx="30">
                  <c:v>0.29957276682475625</c:v>
                </c:pt>
                <c:pt idx="31">
                  <c:v>0.33206600556579008</c:v>
                </c:pt>
                <c:pt idx="32">
                  <c:v>0.61799866734605913</c:v>
                </c:pt>
                <c:pt idx="33">
                  <c:v>0.52306667189276079</c:v>
                </c:pt>
                <c:pt idx="34">
                  <c:v>0.54965703758868045</c:v>
                </c:pt>
                <c:pt idx="35">
                  <c:v>0.50076431623094153</c:v>
                </c:pt>
                <c:pt idx="36">
                  <c:v>0.5868615999686434</c:v>
                </c:pt>
                <c:pt idx="37">
                  <c:v>9.142006036138467E-2</c:v>
                </c:pt>
                <c:pt idx="38">
                  <c:v>0.329353662838553</c:v>
                </c:pt>
                <c:pt idx="39">
                  <c:v>0.31895112295692402</c:v>
                </c:pt>
                <c:pt idx="40">
                  <c:v>0.47607886175675185</c:v>
                </c:pt>
                <c:pt idx="41">
                  <c:v>0.53582879316426923</c:v>
                </c:pt>
                <c:pt idx="42">
                  <c:v>0.49490063888997815</c:v>
                </c:pt>
                <c:pt idx="43">
                  <c:v>0.31860620076039692</c:v>
                </c:pt>
                <c:pt idx="44">
                  <c:v>0.50369615490142294</c:v>
                </c:pt>
                <c:pt idx="45">
                  <c:v>0.55866421040254044</c:v>
                </c:pt>
                <c:pt idx="46">
                  <c:v>0.42808764159448154</c:v>
                </c:pt>
                <c:pt idx="47">
                  <c:v>0.24174342492062934</c:v>
                </c:pt>
                <c:pt idx="48">
                  <c:v>0.41136675420373925</c:v>
                </c:pt>
                <c:pt idx="49">
                  <c:v>0.38566221142162821</c:v>
                </c:pt>
                <c:pt idx="50">
                  <c:v>0.5752283149766787</c:v>
                </c:pt>
                <c:pt idx="51">
                  <c:v>0.55691608199741316</c:v>
                </c:pt>
                <c:pt idx="52">
                  <c:v>0.51436522557127751</c:v>
                </c:pt>
                <c:pt idx="53">
                  <c:v>0.26637400540900774</c:v>
                </c:pt>
                <c:pt idx="54">
                  <c:v>0.53832947908909201</c:v>
                </c:pt>
                <c:pt idx="55">
                  <c:v>0.22135381962137013</c:v>
                </c:pt>
                <c:pt idx="56">
                  <c:v>0.3848547799161216</c:v>
                </c:pt>
                <c:pt idx="57">
                  <c:v>0.42445811939011496</c:v>
                </c:pt>
                <c:pt idx="58">
                  <c:v>0.51270332771528304</c:v>
                </c:pt>
                <c:pt idx="59">
                  <c:v>0.21927644730137605</c:v>
                </c:pt>
                <c:pt idx="60">
                  <c:v>0.32690785089954183</c:v>
                </c:pt>
                <c:pt idx="61">
                  <c:v>0.39341512170266169</c:v>
                </c:pt>
                <c:pt idx="62">
                  <c:v>0.58927605534433469</c:v>
                </c:pt>
                <c:pt idx="63">
                  <c:v>0.29755810763140383</c:v>
                </c:pt>
                <c:pt idx="64">
                  <c:v>0.37535374122996124</c:v>
                </c:pt>
                <c:pt idx="65">
                  <c:v>0.38249519852624203</c:v>
                </c:pt>
                <c:pt idx="66">
                  <c:v>0.89752675106808288</c:v>
                </c:pt>
                <c:pt idx="6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CC-4100-95CC-92E2095B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'exp1-endosome8'!$J$3:$J$158</c:f>
              <c:numCache>
                <c:formatCode>General</c:formatCode>
                <c:ptCount val="156"/>
                <c:pt idx="0">
                  <c:v>123</c:v>
                </c:pt>
                <c:pt idx="1">
                  <c:v>124</c:v>
                </c:pt>
                <c:pt idx="2">
                  <c:v>125</c:v>
                </c:pt>
                <c:pt idx="3">
                  <c:v>126</c:v>
                </c:pt>
                <c:pt idx="4">
                  <c:v>127</c:v>
                </c:pt>
                <c:pt idx="5">
                  <c:v>128</c:v>
                </c:pt>
                <c:pt idx="6">
                  <c:v>129</c:v>
                </c:pt>
                <c:pt idx="7">
                  <c:v>130</c:v>
                </c:pt>
                <c:pt idx="8">
                  <c:v>131</c:v>
                </c:pt>
                <c:pt idx="9">
                  <c:v>132</c:v>
                </c:pt>
                <c:pt idx="10">
                  <c:v>133</c:v>
                </c:pt>
                <c:pt idx="11">
                  <c:v>134</c:v>
                </c:pt>
                <c:pt idx="12">
                  <c:v>135</c:v>
                </c:pt>
                <c:pt idx="13">
                  <c:v>136</c:v>
                </c:pt>
                <c:pt idx="14">
                  <c:v>137</c:v>
                </c:pt>
                <c:pt idx="15">
                  <c:v>138</c:v>
                </c:pt>
                <c:pt idx="16">
                  <c:v>139</c:v>
                </c:pt>
                <c:pt idx="17">
                  <c:v>140</c:v>
                </c:pt>
                <c:pt idx="18">
                  <c:v>141</c:v>
                </c:pt>
                <c:pt idx="19">
                  <c:v>142</c:v>
                </c:pt>
                <c:pt idx="20">
                  <c:v>143</c:v>
                </c:pt>
                <c:pt idx="21">
                  <c:v>144</c:v>
                </c:pt>
                <c:pt idx="22">
                  <c:v>145</c:v>
                </c:pt>
                <c:pt idx="23">
                  <c:v>146</c:v>
                </c:pt>
                <c:pt idx="24">
                  <c:v>147</c:v>
                </c:pt>
                <c:pt idx="25">
                  <c:v>148</c:v>
                </c:pt>
                <c:pt idx="26">
                  <c:v>149</c:v>
                </c:pt>
                <c:pt idx="27">
                  <c:v>150</c:v>
                </c:pt>
                <c:pt idx="28">
                  <c:v>151</c:v>
                </c:pt>
                <c:pt idx="29">
                  <c:v>152</c:v>
                </c:pt>
                <c:pt idx="30">
                  <c:v>153</c:v>
                </c:pt>
                <c:pt idx="31">
                  <c:v>154</c:v>
                </c:pt>
                <c:pt idx="32">
                  <c:v>155</c:v>
                </c:pt>
                <c:pt idx="33">
                  <c:v>156</c:v>
                </c:pt>
                <c:pt idx="34">
                  <c:v>157</c:v>
                </c:pt>
                <c:pt idx="35">
                  <c:v>158</c:v>
                </c:pt>
                <c:pt idx="36">
                  <c:v>159</c:v>
                </c:pt>
                <c:pt idx="37">
                  <c:v>160</c:v>
                </c:pt>
                <c:pt idx="38">
                  <c:v>161</c:v>
                </c:pt>
                <c:pt idx="39">
                  <c:v>162</c:v>
                </c:pt>
                <c:pt idx="40">
                  <c:v>163</c:v>
                </c:pt>
                <c:pt idx="41">
                  <c:v>164</c:v>
                </c:pt>
                <c:pt idx="42">
                  <c:v>165</c:v>
                </c:pt>
                <c:pt idx="43">
                  <c:v>166</c:v>
                </c:pt>
                <c:pt idx="44">
                  <c:v>167</c:v>
                </c:pt>
                <c:pt idx="45">
                  <c:v>168</c:v>
                </c:pt>
                <c:pt idx="46">
                  <c:v>169</c:v>
                </c:pt>
                <c:pt idx="47">
                  <c:v>170</c:v>
                </c:pt>
                <c:pt idx="48">
                  <c:v>171</c:v>
                </c:pt>
                <c:pt idx="49">
                  <c:v>172</c:v>
                </c:pt>
                <c:pt idx="50">
                  <c:v>173</c:v>
                </c:pt>
                <c:pt idx="51">
                  <c:v>174</c:v>
                </c:pt>
                <c:pt idx="52">
                  <c:v>175</c:v>
                </c:pt>
                <c:pt idx="53">
                  <c:v>176</c:v>
                </c:pt>
                <c:pt idx="54">
                  <c:v>177</c:v>
                </c:pt>
                <c:pt idx="55">
                  <c:v>178</c:v>
                </c:pt>
                <c:pt idx="56">
                  <c:v>179</c:v>
                </c:pt>
                <c:pt idx="57">
                  <c:v>180</c:v>
                </c:pt>
                <c:pt idx="58">
                  <c:v>181</c:v>
                </c:pt>
                <c:pt idx="59">
                  <c:v>182</c:v>
                </c:pt>
                <c:pt idx="60">
                  <c:v>183</c:v>
                </c:pt>
                <c:pt idx="61">
                  <c:v>184</c:v>
                </c:pt>
                <c:pt idx="62">
                  <c:v>185</c:v>
                </c:pt>
                <c:pt idx="63">
                  <c:v>186</c:v>
                </c:pt>
                <c:pt idx="64">
                  <c:v>187</c:v>
                </c:pt>
                <c:pt idx="65">
                  <c:v>188</c:v>
                </c:pt>
                <c:pt idx="66">
                  <c:v>189</c:v>
                </c:pt>
                <c:pt idx="67">
                  <c:v>190</c:v>
                </c:pt>
                <c:pt idx="68">
                  <c:v>191</c:v>
                </c:pt>
                <c:pt idx="69">
                  <c:v>192</c:v>
                </c:pt>
                <c:pt idx="70">
                  <c:v>193</c:v>
                </c:pt>
                <c:pt idx="71">
                  <c:v>194</c:v>
                </c:pt>
              </c:numCache>
            </c:numRef>
          </c:xVal>
          <c:yVal>
            <c:numRef>
              <c:f>'exp1-endosome8'!$K$3:$K$158</c:f>
              <c:numCache>
                <c:formatCode>General</c:formatCode>
                <c:ptCount val="156"/>
                <c:pt idx="0">
                  <c:v>0</c:v>
                </c:pt>
                <c:pt idx="1">
                  <c:v>6.5956249793163071E-2</c:v>
                </c:pt>
                <c:pt idx="2">
                  <c:v>0.16755468775854745</c:v>
                </c:pt>
                <c:pt idx="3">
                  <c:v>0.20594367409074443</c:v>
                </c:pt>
                <c:pt idx="4">
                  <c:v>0.18236423205480376</c:v>
                </c:pt>
                <c:pt idx="5">
                  <c:v>0.26508256941456804</c:v>
                </c:pt>
                <c:pt idx="6">
                  <c:v>0.17271734454115301</c:v>
                </c:pt>
                <c:pt idx="7">
                  <c:v>0.20708541549458975</c:v>
                </c:pt>
                <c:pt idx="8">
                  <c:v>0.39477777410067172</c:v>
                </c:pt>
                <c:pt idx="9">
                  <c:v>0.40569877883310751</c:v>
                </c:pt>
                <c:pt idx="10">
                  <c:v>0.38524671542509231</c:v>
                </c:pt>
                <c:pt idx="11">
                  <c:v>0.26005228844690126</c:v>
                </c:pt>
                <c:pt idx="12">
                  <c:v>0.3492735877155243</c:v>
                </c:pt>
                <c:pt idx="13">
                  <c:v>0.30219743852798092</c:v>
                </c:pt>
                <c:pt idx="14">
                  <c:v>0.3104212860310423</c:v>
                </c:pt>
                <c:pt idx="15">
                  <c:v>0.31927391865506138</c:v>
                </c:pt>
                <c:pt idx="16">
                  <c:v>0.44387265446602914</c:v>
                </c:pt>
                <c:pt idx="17">
                  <c:v>0.45130224707945887</c:v>
                </c:pt>
                <c:pt idx="18">
                  <c:v>0.41076215375450909</c:v>
                </c:pt>
                <c:pt idx="19">
                  <c:v>0.51717576198828497</c:v>
                </c:pt>
                <c:pt idx="20">
                  <c:v>0.35571036171691489</c:v>
                </c:pt>
                <c:pt idx="21">
                  <c:v>0.28720587748618359</c:v>
                </c:pt>
                <c:pt idx="22">
                  <c:v>0.40414336300757847</c:v>
                </c:pt>
                <c:pt idx="23">
                  <c:v>0.44858854287321709</c:v>
                </c:pt>
                <c:pt idx="24">
                  <c:v>0.37535162325843097</c:v>
                </c:pt>
                <c:pt idx="25">
                  <c:v>0.42035940033755853</c:v>
                </c:pt>
                <c:pt idx="26">
                  <c:v>0.4122679286494359</c:v>
                </c:pt>
                <c:pt idx="27">
                  <c:v>0.82670351126849106</c:v>
                </c:pt>
                <c:pt idx="28">
                  <c:v>0.67534831386305727</c:v>
                </c:pt>
                <c:pt idx="29">
                  <c:v>0.83295826852434074</c:v>
                </c:pt>
                <c:pt idx="30">
                  <c:v>0.73761458781480638</c:v>
                </c:pt>
                <c:pt idx="31">
                  <c:v>0.71987622861303291</c:v>
                </c:pt>
                <c:pt idx="32">
                  <c:v>0.69995366846477147</c:v>
                </c:pt>
                <c:pt idx="33">
                  <c:v>0.70463646291822457</c:v>
                </c:pt>
                <c:pt idx="34">
                  <c:v>0.48173213753847199</c:v>
                </c:pt>
                <c:pt idx="35">
                  <c:v>0.54785385710030765</c:v>
                </c:pt>
                <c:pt idx="36">
                  <c:v>0.63652910613231006</c:v>
                </c:pt>
                <c:pt idx="37">
                  <c:v>0.65830492768971072</c:v>
                </c:pt>
                <c:pt idx="38">
                  <c:v>0.64068239732600862</c:v>
                </c:pt>
                <c:pt idx="39">
                  <c:v>0.7711387629480092</c:v>
                </c:pt>
                <c:pt idx="40">
                  <c:v>0.85513121752655807</c:v>
                </c:pt>
                <c:pt idx="41">
                  <c:v>0.85612403613859767</c:v>
                </c:pt>
                <c:pt idx="42">
                  <c:v>0.84685772909289492</c:v>
                </c:pt>
                <c:pt idx="43">
                  <c:v>0.72204388258265229</c:v>
                </c:pt>
                <c:pt idx="44">
                  <c:v>0.83774034483899829</c:v>
                </c:pt>
                <c:pt idx="45">
                  <c:v>0.97953138961511743</c:v>
                </c:pt>
                <c:pt idx="46">
                  <c:v>0.90892543932223602</c:v>
                </c:pt>
                <c:pt idx="47">
                  <c:v>0.92745805341364163</c:v>
                </c:pt>
                <c:pt idx="48">
                  <c:v>0.74330674785716655</c:v>
                </c:pt>
                <c:pt idx="49">
                  <c:v>0.79911970083065809</c:v>
                </c:pt>
                <c:pt idx="50">
                  <c:v>0.85499884171161977</c:v>
                </c:pt>
                <c:pt idx="51">
                  <c:v>0.86543998411490219</c:v>
                </c:pt>
                <c:pt idx="52">
                  <c:v>0.71118906575768659</c:v>
                </c:pt>
                <c:pt idx="53">
                  <c:v>0.68964490187642735</c:v>
                </c:pt>
                <c:pt idx="54">
                  <c:v>0.60917695337061939</c:v>
                </c:pt>
                <c:pt idx="55">
                  <c:v>0.61900585762981153</c:v>
                </c:pt>
                <c:pt idx="56">
                  <c:v>0.56003243207466014</c:v>
                </c:pt>
                <c:pt idx="57">
                  <c:v>0.78207631465731198</c:v>
                </c:pt>
                <c:pt idx="58">
                  <c:v>0.8270840917364396</c:v>
                </c:pt>
                <c:pt idx="59">
                  <c:v>0.93412648509117391</c:v>
                </c:pt>
                <c:pt idx="60">
                  <c:v>0.83648277459708109</c:v>
                </c:pt>
                <c:pt idx="61">
                  <c:v>0.75821557401462769</c:v>
                </c:pt>
                <c:pt idx="62">
                  <c:v>0.84143032068041179</c:v>
                </c:pt>
                <c:pt idx="63">
                  <c:v>0.81907535493265393</c:v>
                </c:pt>
                <c:pt idx="64">
                  <c:v>0.7901346923917002</c:v>
                </c:pt>
                <c:pt idx="65">
                  <c:v>0.93248833438130885</c:v>
                </c:pt>
                <c:pt idx="66">
                  <c:v>0.9209385445279149</c:v>
                </c:pt>
                <c:pt idx="67">
                  <c:v>0.93824668233113817</c:v>
                </c:pt>
                <c:pt idx="68">
                  <c:v>0.93851143396101566</c:v>
                </c:pt>
                <c:pt idx="69">
                  <c:v>1</c:v>
                </c:pt>
                <c:pt idx="70">
                  <c:v>0.96022106761094761</c:v>
                </c:pt>
                <c:pt idx="71">
                  <c:v>0.84578217559651825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B0-4B18-92D3-59E74913268C}"/>
            </c:ext>
          </c:extLst>
        </c:ser>
        <c:ser>
          <c:idx val="1"/>
          <c:order val="1"/>
          <c:tx>
            <c:strRef>
              <c:f>'exp1-endosome8'!$L$2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'exp1-endosome8'!$J$3:$J$158</c:f>
              <c:numCache>
                <c:formatCode>General</c:formatCode>
                <c:ptCount val="156"/>
                <c:pt idx="0">
                  <c:v>123</c:v>
                </c:pt>
                <c:pt idx="1">
                  <c:v>124</c:v>
                </c:pt>
                <c:pt idx="2">
                  <c:v>125</c:v>
                </c:pt>
                <c:pt idx="3">
                  <c:v>126</c:v>
                </c:pt>
                <c:pt idx="4">
                  <c:v>127</c:v>
                </c:pt>
                <c:pt idx="5">
                  <c:v>128</c:v>
                </c:pt>
                <c:pt idx="6">
                  <c:v>129</c:v>
                </c:pt>
                <c:pt idx="7">
                  <c:v>130</c:v>
                </c:pt>
                <c:pt idx="8">
                  <c:v>131</c:v>
                </c:pt>
                <c:pt idx="9">
                  <c:v>132</c:v>
                </c:pt>
                <c:pt idx="10">
                  <c:v>133</c:v>
                </c:pt>
                <c:pt idx="11">
                  <c:v>134</c:v>
                </c:pt>
                <c:pt idx="12">
                  <c:v>135</c:v>
                </c:pt>
                <c:pt idx="13">
                  <c:v>136</c:v>
                </c:pt>
                <c:pt idx="14">
                  <c:v>137</c:v>
                </c:pt>
                <c:pt idx="15">
                  <c:v>138</c:v>
                </c:pt>
                <c:pt idx="16">
                  <c:v>139</c:v>
                </c:pt>
                <c:pt idx="17">
                  <c:v>140</c:v>
                </c:pt>
                <c:pt idx="18">
                  <c:v>141</c:v>
                </c:pt>
                <c:pt idx="19">
                  <c:v>142</c:v>
                </c:pt>
                <c:pt idx="20">
                  <c:v>143</c:v>
                </c:pt>
                <c:pt idx="21">
                  <c:v>144</c:v>
                </c:pt>
                <c:pt idx="22">
                  <c:v>145</c:v>
                </c:pt>
                <c:pt idx="23">
                  <c:v>146</c:v>
                </c:pt>
                <c:pt idx="24">
                  <c:v>147</c:v>
                </c:pt>
                <c:pt idx="25">
                  <c:v>148</c:v>
                </c:pt>
                <c:pt idx="26">
                  <c:v>149</c:v>
                </c:pt>
                <c:pt idx="27">
                  <c:v>150</c:v>
                </c:pt>
                <c:pt idx="28">
                  <c:v>151</c:v>
                </c:pt>
                <c:pt idx="29">
                  <c:v>152</c:v>
                </c:pt>
                <c:pt idx="30">
                  <c:v>153</c:v>
                </c:pt>
                <c:pt idx="31">
                  <c:v>154</c:v>
                </c:pt>
                <c:pt idx="32">
                  <c:v>155</c:v>
                </c:pt>
                <c:pt idx="33">
                  <c:v>156</c:v>
                </c:pt>
                <c:pt idx="34">
                  <c:v>157</c:v>
                </c:pt>
                <c:pt idx="35">
                  <c:v>158</c:v>
                </c:pt>
                <c:pt idx="36">
                  <c:v>159</c:v>
                </c:pt>
                <c:pt idx="37">
                  <c:v>160</c:v>
                </c:pt>
                <c:pt idx="38">
                  <c:v>161</c:v>
                </c:pt>
                <c:pt idx="39">
                  <c:v>162</c:v>
                </c:pt>
                <c:pt idx="40">
                  <c:v>163</c:v>
                </c:pt>
                <c:pt idx="41">
                  <c:v>164</c:v>
                </c:pt>
                <c:pt idx="42">
                  <c:v>165</c:v>
                </c:pt>
                <c:pt idx="43">
                  <c:v>166</c:v>
                </c:pt>
                <c:pt idx="44">
                  <c:v>167</c:v>
                </c:pt>
                <c:pt idx="45">
                  <c:v>168</c:v>
                </c:pt>
                <c:pt idx="46">
                  <c:v>169</c:v>
                </c:pt>
                <c:pt idx="47">
                  <c:v>170</c:v>
                </c:pt>
                <c:pt idx="48">
                  <c:v>171</c:v>
                </c:pt>
                <c:pt idx="49">
                  <c:v>172</c:v>
                </c:pt>
                <c:pt idx="50">
                  <c:v>173</c:v>
                </c:pt>
                <c:pt idx="51">
                  <c:v>174</c:v>
                </c:pt>
                <c:pt idx="52">
                  <c:v>175</c:v>
                </c:pt>
                <c:pt idx="53">
                  <c:v>176</c:v>
                </c:pt>
                <c:pt idx="54">
                  <c:v>177</c:v>
                </c:pt>
                <c:pt idx="55">
                  <c:v>178</c:v>
                </c:pt>
                <c:pt idx="56">
                  <c:v>179</c:v>
                </c:pt>
                <c:pt idx="57">
                  <c:v>180</c:v>
                </c:pt>
                <c:pt idx="58">
                  <c:v>181</c:v>
                </c:pt>
                <c:pt idx="59">
                  <c:v>182</c:v>
                </c:pt>
                <c:pt idx="60">
                  <c:v>183</c:v>
                </c:pt>
                <c:pt idx="61">
                  <c:v>184</c:v>
                </c:pt>
                <c:pt idx="62">
                  <c:v>185</c:v>
                </c:pt>
                <c:pt idx="63">
                  <c:v>186</c:v>
                </c:pt>
                <c:pt idx="64">
                  <c:v>187</c:v>
                </c:pt>
                <c:pt idx="65">
                  <c:v>188</c:v>
                </c:pt>
                <c:pt idx="66">
                  <c:v>189</c:v>
                </c:pt>
                <c:pt idx="67">
                  <c:v>190</c:v>
                </c:pt>
                <c:pt idx="68">
                  <c:v>191</c:v>
                </c:pt>
                <c:pt idx="69">
                  <c:v>192</c:v>
                </c:pt>
                <c:pt idx="70">
                  <c:v>193</c:v>
                </c:pt>
                <c:pt idx="71">
                  <c:v>194</c:v>
                </c:pt>
              </c:numCache>
            </c:numRef>
          </c:xVal>
          <c:yVal>
            <c:numRef>
              <c:f>'exp1-endosome8'!$L$3:$L$158</c:f>
              <c:numCache>
                <c:formatCode>General</c:formatCode>
                <c:ptCount val="156"/>
                <c:pt idx="0">
                  <c:v>0.52371975512583835</c:v>
                </c:pt>
                <c:pt idx="1">
                  <c:v>0.62400155475658414</c:v>
                </c:pt>
                <c:pt idx="2">
                  <c:v>0.94859586046059707</c:v>
                </c:pt>
                <c:pt idx="3">
                  <c:v>0.56293848994266915</c:v>
                </c:pt>
                <c:pt idx="4">
                  <c:v>0.60707414245457303</c:v>
                </c:pt>
                <c:pt idx="5">
                  <c:v>0.36297735885725402</c:v>
                </c:pt>
                <c:pt idx="6">
                  <c:v>0.41638324749781352</c:v>
                </c:pt>
                <c:pt idx="7">
                  <c:v>0.30920221552813271</c:v>
                </c:pt>
                <c:pt idx="8">
                  <c:v>0.22295209406277383</c:v>
                </c:pt>
                <c:pt idx="9">
                  <c:v>0.26129627830142921</c:v>
                </c:pt>
                <c:pt idx="10">
                  <c:v>0.37922456515401842</c:v>
                </c:pt>
                <c:pt idx="11">
                  <c:v>0</c:v>
                </c:pt>
                <c:pt idx="12">
                  <c:v>0.33403945194830498</c:v>
                </c:pt>
                <c:pt idx="13">
                  <c:v>0.20480031095131673</c:v>
                </c:pt>
                <c:pt idx="14">
                  <c:v>0.44359148770770629</c:v>
                </c:pt>
                <c:pt idx="15">
                  <c:v>0.37086774851812288</c:v>
                </c:pt>
                <c:pt idx="16">
                  <c:v>0.66147118841706298</c:v>
                </c:pt>
                <c:pt idx="17">
                  <c:v>0.10201146632980312</c:v>
                </c:pt>
                <c:pt idx="18">
                  <c:v>0.17370517928286927</c:v>
                </c:pt>
                <c:pt idx="19">
                  <c:v>0.26998348071130196</c:v>
                </c:pt>
                <c:pt idx="20">
                  <c:v>0.85367797104265886</c:v>
                </c:pt>
                <c:pt idx="21">
                  <c:v>0.79214847925371712</c:v>
                </c:pt>
                <c:pt idx="22">
                  <c:v>0.8613934505878923</c:v>
                </c:pt>
                <c:pt idx="23">
                  <c:v>0.34892624623457485</c:v>
                </c:pt>
                <c:pt idx="24">
                  <c:v>0.43418521037800001</c:v>
                </c:pt>
                <c:pt idx="25">
                  <c:v>0.51676221941502409</c:v>
                </c:pt>
                <c:pt idx="26">
                  <c:v>0.65447478379166302</c:v>
                </c:pt>
                <c:pt idx="27">
                  <c:v>0.82899621028082848</c:v>
                </c:pt>
                <c:pt idx="28">
                  <c:v>0.6764940239043824</c:v>
                </c:pt>
                <c:pt idx="29">
                  <c:v>0.85674861529491841</c:v>
                </c:pt>
                <c:pt idx="30">
                  <c:v>0.56410455738023602</c:v>
                </c:pt>
                <c:pt idx="31">
                  <c:v>0.68148867942862701</c:v>
                </c:pt>
                <c:pt idx="32">
                  <c:v>0.64394130793897664</c:v>
                </c:pt>
                <c:pt idx="33">
                  <c:v>0.51427460888154741</c:v>
                </c:pt>
                <c:pt idx="34">
                  <c:v>0.40151588766883811</c:v>
                </c:pt>
                <c:pt idx="35">
                  <c:v>0.5021669419881446</c:v>
                </c:pt>
                <c:pt idx="36">
                  <c:v>0.35114177436595134</c:v>
                </c:pt>
                <c:pt idx="37">
                  <c:v>0.26494995627247164</c:v>
                </c:pt>
                <c:pt idx="38">
                  <c:v>0.1656981828782432</c:v>
                </c:pt>
                <c:pt idx="39">
                  <c:v>0.6563793606063546</c:v>
                </c:pt>
                <c:pt idx="40">
                  <c:v>0.77232533281508076</c:v>
                </c:pt>
                <c:pt idx="41">
                  <c:v>0.41525604897483354</c:v>
                </c:pt>
                <c:pt idx="42">
                  <c:v>0.50572344767272426</c:v>
                </c:pt>
                <c:pt idx="43">
                  <c:v>0.30634535030609311</c:v>
                </c:pt>
                <c:pt idx="44">
                  <c:v>0.74156058692061044</c:v>
                </c:pt>
                <c:pt idx="45">
                  <c:v>0.88104168691089235</c:v>
                </c:pt>
                <c:pt idx="46">
                  <c:v>0.47097463803323325</c:v>
                </c:pt>
                <c:pt idx="47">
                  <c:v>0.78670683121173812</c:v>
                </c:pt>
                <c:pt idx="48">
                  <c:v>0.51071810319696775</c:v>
                </c:pt>
                <c:pt idx="49">
                  <c:v>0.83037605674861525</c:v>
                </c:pt>
                <c:pt idx="50">
                  <c:v>0.95870177825284231</c:v>
                </c:pt>
                <c:pt idx="51">
                  <c:v>0.9067534739092411</c:v>
                </c:pt>
                <c:pt idx="52">
                  <c:v>1</c:v>
                </c:pt>
                <c:pt idx="53">
                  <c:v>0.5962491497424931</c:v>
                </c:pt>
                <c:pt idx="54">
                  <c:v>0.44331940530560715</c:v>
                </c:pt>
                <c:pt idx="55">
                  <c:v>0.56245262851034905</c:v>
                </c:pt>
                <c:pt idx="56">
                  <c:v>0.44811971625692415</c:v>
                </c:pt>
                <c:pt idx="57">
                  <c:v>0.46009134194927637</c:v>
                </c:pt>
                <c:pt idx="58">
                  <c:v>0.5124283354387339</c:v>
                </c:pt>
                <c:pt idx="59">
                  <c:v>0.96822466232630477</c:v>
                </c:pt>
                <c:pt idx="60">
                  <c:v>0.7368963171703441</c:v>
                </c:pt>
                <c:pt idx="61">
                  <c:v>0.46020794869303361</c:v>
                </c:pt>
                <c:pt idx="62">
                  <c:v>0.68848508405402808</c:v>
                </c:pt>
                <c:pt idx="63">
                  <c:v>0.75275483432125101</c:v>
                </c:pt>
                <c:pt idx="64">
                  <c:v>0.50603439898940916</c:v>
                </c:pt>
                <c:pt idx="65">
                  <c:v>0.7028082790788075</c:v>
                </c:pt>
                <c:pt idx="66">
                  <c:v>0.6248566708774661</c:v>
                </c:pt>
                <c:pt idx="67">
                  <c:v>0.63465163735302765</c:v>
                </c:pt>
                <c:pt idx="68">
                  <c:v>0.62512875327956519</c:v>
                </c:pt>
                <c:pt idx="69">
                  <c:v>0.72731512972500256</c:v>
                </c:pt>
                <c:pt idx="70">
                  <c:v>0.47079972791759794</c:v>
                </c:pt>
                <c:pt idx="71">
                  <c:v>0.24170634535030613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B0-4B18-92D3-59E74913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'exp1-endosome9'!$J$3:$J$158</c:f>
              <c:numCache>
                <c:formatCode>General</c:formatCode>
                <c:ptCount val="156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94</c:v>
                </c:pt>
                <c:pt idx="27">
                  <c:v>95</c:v>
                </c:pt>
                <c:pt idx="28">
                  <c:v>96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105</c:v>
                </c:pt>
                <c:pt idx="38">
                  <c:v>106</c:v>
                </c:pt>
                <c:pt idx="39">
                  <c:v>107</c:v>
                </c:pt>
                <c:pt idx="40">
                  <c:v>108</c:v>
                </c:pt>
                <c:pt idx="41">
                  <c:v>109</c:v>
                </c:pt>
                <c:pt idx="42">
                  <c:v>110</c:v>
                </c:pt>
                <c:pt idx="43">
                  <c:v>111</c:v>
                </c:pt>
                <c:pt idx="44">
                  <c:v>112</c:v>
                </c:pt>
                <c:pt idx="45">
                  <c:v>113</c:v>
                </c:pt>
                <c:pt idx="46">
                  <c:v>114</c:v>
                </c:pt>
                <c:pt idx="47">
                  <c:v>115</c:v>
                </c:pt>
                <c:pt idx="48">
                  <c:v>116</c:v>
                </c:pt>
                <c:pt idx="49">
                  <c:v>117</c:v>
                </c:pt>
                <c:pt idx="50">
                  <c:v>118</c:v>
                </c:pt>
                <c:pt idx="51">
                  <c:v>119</c:v>
                </c:pt>
                <c:pt idx="52">
                  <c:v>120</c:v>
                </c:pt>
                <c:pt idx="53">
                  <c:v>121</c:v>
                </c:pt>
                <c:pt idx="54">
                  <c:v>122</c:v>
                </c:pt>
                <c:pt idx="55">
                  <c:v>123</c:v>
                </c:pt>
                <c:pt idx="56">
                  <c:v>124</c:v>
                </c:pt>
                <c:pt idx="57">
                  <c:v>125</c:v>
                </c:pt>
                <c:pt idx="58">
                  <c:v>126</c:v>
                </c:pt>
                <c:pt idx="59">
                  <c:v>127</c:v>
                </c:pt>
                <c:pt idx="60">
                  <c:v>128</c:v>
                </c:pt>
                <c:pt idx="61">
                  <c:v>129</c:v>
                </c:pt>
                <c:pt idx="62">
                  <c:v>130</c:v>
                </c:pt>
                <c:pt idx="63">
                  <c:v>131</c:v>
                </c:pt>
                <c:pt idx="64">
                  <c:v>132</c:v>
                </c:pt>
                <c:pt idx="65">
                  <c:v>133</c:v>
                </c:pt>
                <c:pt idx="66">
                  <c:v>134</c:v>
                </c:pt>
                <c:pt idx="67">
                  <c:v>135</c:v>
                </c:pt>
                <c:pt idx="68">
                  <c:v>136</c:v>
                </c:pt>
                <c:pt idx="69">
                  <c:v>137</c:v>
                </c:pt>
                <c:pt idx="70">
                  <c:v>138</c:v>
                </c:pt>
                <c:pt idx="71">
                  <c:v>139</c:v>
                </c:pt>
                <c:pt idx="72">
                  <c:v>140</c:v>
                </c:pt>
              </c:numCache>
            </c:numRef>
          </c:xVal>
          <c:yVal>
            <c:numRef>
              <c:f>'exp1-endosome9'!$K$3:$K$158</c:f>
              <c:numCache>
                <c:formatCode>General</c:formatCode>
                <c:ptCount val="156"/>
                <c:pt idx="0">
                  <c:v>3.8777594651686523E-2</c:v>
                </c:pt>
                <c:pt idx="1">
                  <c:v>5.2809953805798109E-2</c:v>
                </c:pt>
                <c:pt idx="2">
                  <c:v>0.12099863042317548</c:v>
                </c:pt>
                <c:pt idx="3">
                  <c:v>0.10137189814062578</c:v>
                </c:pt>
                <c:pt idx="4">
                  <c:v>0.12224053483135612</c:v>
                </c:pt>
                <c:pt idx="5">
                  <c:v>2.0311520694537937E-2</c:v>
                </c:pt>
                <c:pt idx="6">
                  <c:v>0</c:v>
                </c:pt>
                <c:pt idx="7">
                  <c:v>0.11699435920053834</c:v>
                </c:pt>
                <c:pt idx="8">
                  <c:v>7.7508762970356734E-2</c:v>
                </c:pt>
                <c:pt idx="9">
                  <c:v>0.20121172729171932</c:v>
                </c:pt>
                <c:pt idx="10">
                  <c:v>6.7852085703010115E-2</c:v>
                </c:pt>
                <c:pt idx="11">
                  <c:v>7.1264421179693616E-2</c:v>
                </c:pt>
                <c:pt idx="12">
                  <c:v>5.8601638849555202E-2</c:v>
                </c:pt>
                <c:pt idx="13">
                  <c:v>4.7122728011328701E-3</c:v>
                </c:pt>
                <c:pt idx="14">
                  <c:v>0.30925741080340741</c:v>
                </c:pt>
                <c:pt idx="15">
                  <c:v>0.28134357807748495</c:v>
                </c:pt>
                <c:pt idx="16">
                  <c:v>0.29516701873302514</c:v>
                </c:pt>
                <c:pt idx="17">
                  <c:v>0.24053483135634515</c:v>
                </c:pt>
                <c:pt idx="18">
                  <c:v>0.10536456278000851</c:v>
                </c:pt>
                <c:pt idx="19">
                  <c:v>0.24903085029828934</c:v>
                </c:pt>
                <c:pt idx="20">
                  <c:v>0.16550987720234903</c:v>
                </c:pt>
                <c:pt idx="21">
                  <c:v>0.17677986954200414</c:v>
                </c:pt>
                <c:pt idx="22">
                  <c:v>8.7548457485085593E-2</c:v>
                </c:pt>
                <c:pt idx="23">
                  <c:v>0.33137955848557282</c:v>
                </c:pt>
                <c:pt idx="24">
                  <c:v>0.27198867197474369</c:v>
                </c:pt>
                <c:pt idx="25">
                  <c:v>1.0945008008542253E-2</c:v>
                </c:pt>
                <c:pt idx="26">
                  <c:v>1.7177743215951637E-2</c:v>
                </c:pt>
                <c:pt idx="27">
                  <c:v>0.35757561688989981</c:v>
                </c:pt>
                <c:pt idx="28">
                  <c:v>6.1538104412823182E-2</c:v>
                </c:pt>
                <c:pt idx="29">
                  <c:v>0.10378606745746194</c:v>
                </c:pt>
                <c:pt idx="30">
                  <c:v>2.9794099213073733E-2</c:v>
                </c:pt>
                <c:pt idx="31">
                  <c:v>0.32410223078530109</c:v>
                </c:pt>
                <c:pt idx="32">
                  <c:v>0.34143085958355607</c:v>
                </c:pt>
                <c:pt idx="33">
                  <c:v>0.34174423733141385</c:v>
                </c:pt>
                <c:pt idx="34">
                  <c:v>0.23838761345435111</c:v>
                </c:pt>
                <c:pt idx="35">
                  <c:v>0.40790176187933797</c:v>
                </c:pt>
                <c:pt idx="36">
                  <c:v>8.9161772557394062E-2</c:v>
                </c:pt>
                <c:pt idx="37">
                  <c:v>7.7810534134961432E-2</c:v>
                </c:pt>
                <c:pt idx="38">
                  <c:v>0.28941015343903059</c:v>
                </c:pt>
                <c:pt idx="39">
                  <c:v>0.37940759999071494</c:v>
                </c:pt>
                <c:pt idx="40">
                  <c:v>0.18426611574084789</c:v>
                </c:pt>
                <c:pt idx="41">
                  <c:v>0.13792102880754006</c:v>
                </c:pt>
                <c:pt idx="42">
                  <c:v>0.32845469950555922</c:v>
                </c:pt>
                <c:pt idx="43">
                  <c:v>0.58287100443371465</c:v>
                </c:pt>
                <c:pt idx="44">
                  <c:v>0.22007242507950453</c:v>
                </c:pt>
                <c:pt idx="45">
                  <c:v>0.45066041458715411</c:v>
                </c:pt>
                <c:pt idx="46">
                  <c:v>0.65375240836602466</c:v>
                </c:pt>
                <c:pt idx="47">
                  <c:v>0.40574293739408951</c:v>
                </c:pt>
                <c:pt idx="48">
                  <c:v>0.31258850019731138</c:v>
                </c:pt>
                <c:pt idx="49">
                  <c:v>0.47694932565751308</c:v>
                </c:pt>
                <c:pt idx="50">
                  <c:v>0.60848673367534045</c:v>
                </c:pt>
                <c:pt idx="51">
                  <c:v>0.7407437498549172</c:v>
                </c:pt>
                <c:pt idx="52">
                  <c:v>0.33566238770630713</c:v>
                </c:pt>
                <c:pt idx="53">
                  <c:v>0.40093781192692468</c:v>
                </c:pt>
                <c:pt idx="54">
                  <c:v>0.40740267879941428</c:v>
                </c:pt>
                <c:pt idx="55">
                  <c:v>0.7378188908749036</c:v>
                </c:pt>
                <c:pt idx="56">
                  <c:v>0.84775644745699741</c:v>
                </c:pt>
                <c:pt idx="57">
                  <c:v>0.69876273822512058</c:v>
                </c:pt>
                <c:pt idx="58">
                  <c:v>0.61534622437846731</c:v>
                </c:pt>
                <c:pt idx="59">
                  <c:v>0.42800436407530318</c:v>
                </c:pt>
                <c:pt idx="60">
                  <c:v>0.73590380463799054</c:v>
                </c:pt>
                <c:pt idx="61">
                  <c:v>0.36947236472527178</c:v>
                </c:pt>
                <c:pt idx="62">
                  <c:v>0.66606699319854212</c:v>
                </c:pt>
                <c:pt idx="63">
                  <c:v>0.32973142366350178</c:v>
                </c:pt>
                <c:pt idx="64">
                  <c:v>0.7974303024675593</c:v>
                </c:pt>
                <c:pt idx="65">
                  <c:v>0.51122356600663876</c:v>
                </c:pt>
                <c:pt idx="66">
                  <c:v>0.92466166809814543</c:v>
                </c:pt>
                <c:pt idx="67">
                  <c:v>0.92789990482601747</c:v>
                </c:pt>
                <c:pt idx="68">
                  <c:v>0.94958100234452925</c:v>
                </c:pt>
                <c:pt idx="69">
                  <c:v>0.85736669839132706</c:v>
                </c:pt>
                <c:pt idx="70">
                  <c:v>0.84182548341419206</c:v>
                </c:pt>
                <c:pt idx="71">
                  <c:v>1</c:v>
                </c:pt>
                <c:pt idx="72">
                  <c:v>0.83884259151790841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D7-4EDE-B496-86750D92581B}"/>
            </c:ext>
          </c:extLst>
        </c:ser>
        <c:ser>
          <c:idx val="1"/>
          <c:order val="1"/>
          <c:tx>
            <c:strRef>
              <c:f>'exp1-endosome9'!$L$2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9E47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'exp1-endosome9'!$J$3:$J$158</c:f>
              <c:numCache>
                <c:formatCode>General</c:formatCode>
                <c:ptCount val="156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94</c:v>
                </c:pt>
                <c:pt idx="27">
                  <c:v>95</c:v>
                </c:pt>
                <c:pt idx="28">
                  <c:v>96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105</c:v>
                </c:pt>
                <c:pt idx="38">
                  <c:v>106</c:v>
                </c:pt>
                <c:pt idx="39">
                  <c:v>107</c:v>
                </c:pt>
                <c:pt idx="40">
                  <c:v>108</c:v>
                </c:pt>
                <c:pt idx="41">
                  <c:v>109</c:v>
                </c:pt>
                <c:pt idx="42">
                  <c:v>110</c:v>
                </c:pt>
                <c:pt idx="43">
                  <c:v>111</c:v>
                </c:pt>
                <c:pt idx="44">
                  <c:v>112</c:v>
                </c:pt>
                <c:pt idx="45">
                  <c:v>113</c:v>
                </c:pt>
                <c:pt idx="46">
                  <c:v>114</c:v>
                </c:pt>
                <c:pt idx="47">
                  <c:v>115</c:v>
                </c:pt>
                <c:pt idx="48">
                  <c:v>116</c:v>
                </c:pt>
                <c:pt idx="49">
                  <c:v>117</c:v>
                </c:pt>
                <c:pt idx="50">
                  <c:v>118</c:v>
                </c:pt>
                <c:pt idx="51">
                  <c:v>119</c:v>
                </c:pt>
                <c:pt idx="52">
                  <c:v>120</c:v>
                </c:pt>
                <c:pt idx="53">
                  <c:v>121</c:v>
                </c:pt>
                <c:pt idx="54">
                  <c:v>122</c:v>
                </c:pt>
                <c:pt idx="55">
                  <c:v>123</c:v>
                </c:pt>
                <c:pt idx="56">
                  <c:v>124</c:v>
                </c:pt>
                <c:pt idx="57">
                  <c:v>125</c:v>
                </c:pt>
                <c:pt idx="58">
                  <c:v>126</c:v>
                </c:pt>
                <c:pt idx="59">
                  <c:v>127</c:v>
                </c:pt>
                <c:pt idx="60">
                  <c:v>128</c:v>
                </c:pt>
                <c:pt idx="61">
                  <c:v>129</c:v>
                </c:pt>
                <c:pt idx="62">
                  <c:v>130</c:v>
                </c:pt>
                <c:pt idx="63">
                  <c:v>131</c:v>
                </c:pt>
                <c:pt idx="64">
                  <c:v>132</c:v>
                </c:pt>
                <c:pt idx="65">
                  <c:v>133</c:v>
                </c:pt>
                <c:pt idx="66">
                  <c:v>134</c:v>
                </c:pt>
                <c:pt idx="67">
                  <c:v>135</c:v>
                </c:pt>
                <c:pt idx="68">
                  <c:v>136</c:v>
                </c:pt>
                <c:pt idx="69">
                  <c:v>137</c:v>
                </c:pt>
                <c:pt idx="70">
                  <c:v>138</c:v>
                </c:pt>
                <c:pt idx="71">
                  <c:v>139</c:v>
                </c:pt>
                <c:pt idx="72">
                  <c:v>140</c:v>
                </c:pt>
              </c:numCache>
            </c:numRef>
          </c:xVal>
          <c:yVal>
            <c:numRef>
              <c:f>'exp1-endosome9'!$L$3:$L$158</c:f>
              <c:numCache>
                <c:formatCode>General</c:formatCode>
                <c:ptCount val="156"/>
                <c:pt idx="0">
                  <c:v>1.0392673789370994E-2</c:v>
                </c:pt>
                <c:pt idx="1">
                  <c:v>0</c:v>
                </c:pt>
                <c:pt idx="2">
                  <c:v>0.54241709449146613</c:v>
                </c:pt>
                <c:pt idx="3">
                  <c:v>0.40273345358679064</c:v>
                </c:pt>
                <c:pt idx="4">
                  <c:v>0.47223532676564484</c:v>
                </c:pt>
                <c:pt idx="5">
                  <c:v>0.47534341612321368</c:v>
                </c:pt>
                <c:pt idx="6">
                  <c:v>0.65079783543776892</c:v>
                </c:pt>
                <c:pt idx="7">
                  <c:v>0.45110309421395861</c:v>
                </c:pt>
                <c:pt idx="8">
                  <c:v>0.45530734008602736</c:v>
                </c:pt>
                <c:pt idx="9">
                  <c:v>1.7496878035243073E-2</c:v>
                </c:pt>
                <c:pt idx="10">
                  <c:v>0.42519772443457715</c:v>
                </c:pt>
                <c:pt idx="11">
                  <c:v>0.4357291522131268</c:v>
                </c:pt>
                <c:pt idx="12">
                  <c:v>0.68588871930067996</c:v>
                </c:pt>
                <c:pt idx="13">
                  <c:v>0.69746080199805749</c:v>
                </c:pt>
                <c:pt idx="14">
                  <c:v>0.2156792007770223</c:v>
                </c:pt>
                <c:pt idx="15">
                  <c:v>0.2471069793256554</c:v>
                </c:pt>
                <c:pt idx="16">
                  <c:v>0.30975440543915606</c:v>
                </c:pt>
                <c:pt idx="17">
                  <c:v>0.5907589843208001</c:v>
                </c:pt>
                <c:pt idx="18">
                  <c:v>0.6938531982794508</c:v>
                </c:pt>
                <c:pt idx="19">
                  <c:v>0.50475926182877706</c:v>
                </c:pt>
                <c:pt idx="20">
                  <c:v>0.38346052449007895</c:v>
                </c:pt>
                <c:pt idx="21">
                  <c:v>0.42096572776467278</c:v>
                </c:pt>
                <c:pt idx="22">
                  <c:v>0.26482586374358302</c:v>
                </c:pt>
                <c:pt idx="23">
                  <c:v>0.43338420979603176</c:v>
                </c:pt>
                <c:pt idx="24">
                  <c:v>0.32539198001942538</c:v>
                </c:pt>
                <c:pt idx="25">
                  <c:v>0.60258082419869619</c:v>
                </c:pt>
                <c:pt idx="26">
                  <c:v>7.5454419314555196E-2</c:v>
                </c:pt>
                <c:pt idx="27">
                  <c:v>0.37587068128208639</c:v>
                </c:pt>
                <c:pt idx="28">
                  <c:v>0.28921881504093261</c:v>
                </c:pt>
                <c:pt idx="29">
                  <c:v>0.59654502566948764</c:v>
                </c:pt>
                <c:pt idx="30">
                  <c:v>0.62676564451228023</c:v>
                </c:pt>
                <c:pt idx="31">
                  <c:v>0.38963507700846456</c:v>
                </c:pt>
                <c:pt idx="32">
                  <c:v>0.60477313722769521</c:v>
                </c:pt>
                <c:pt idx="33">
                  <c:v>0.35931733037324798</c:v>
                </c:pt>
                <c:pt idx="34">
                  <c:v>0.73183016511724774</c:v>
                </c:pt>
                <c:pt idx="35">
                  <c:v>0.5607464964617731</c:v>
                </c:pt>
                <c:pt idx="36">
                  <c:v>0.40187317885389273</c:v>
                </c:pt>
                <c:pt idx="37">
                  <c:v>0.92769529623976743</c:v>
                </c:pt>
                <c:pt idx="38">
                  <c:v>0.83188566671291808</c:v>
                </c:pt>
                <c:pt idx="39">
                  <c:v>0.40668794227834087</c:v>
                </c:pt>
                <c:pt idx="40">
                  <c:v>0.57138892743166425</c:v>
                </c:pt>
                <c:pt idx="41">
                  <c:v>0.66354932704315228</c:v>
                </c:pt>
                <c:pt idx="42">
                  <c:v>0.37091716386846113</c:v>
                </c:pt>
                <c:pt idx="43">
                  <c:v>0.88472318579159226</c:v>
                </c:pt>
                <c:pt idx="44">
                  <c:v>0.56440960177605104</c:v>
                </c:pt>
                <c:pt idx="45">
                  <c:v>0.93162203413348132</c:v>
                </c:pt>
                <c:pt idx="46">
                  <c:v>0.70367698071319607</c:v>
                </c:pt>
                <c:pt idx="47">
                  <c:v>0.17362286665741622</c:v>
                </c:pt>
                <c:pt idx="48">
                  <c:v>0.62002220063826896</c:v>
                </c:pt>
                <c:pt idx="49">
                  <c:v>0.34577494102955353</c:v>
                </c:pt>
                <c:pt idx="50">
                  <c:v>0.33149715554322084</c:v>
                </c:pt>
                <c:pt idx="51">
                  <c:v>0.39517136117663365</c:v>
                </c:pt>
                <c:pt idx="52">
                  <c:v>0.58391841265436473</c:v>
                </c:pt>
                <c:pt idx="53">
                  <c:v>0.33176078812265919</c:v>
                </c:pt>
                <c:pt idx="54">
                  <c:v>0.49002358817816022</c:v>
                </c:pt>
                <c:pt idx="55">
                  <c:v>1</c:v>
                </c:pt>
                <c:pt idx="56">
                  <c:v>0.2212709865408625</c:v>
                </c:pt>
                <c:pt idx="57">
                  <c:v>0.61509643402247849</c:v>
                </c:pt>
                <c:pt idx="58">
                  <c:v>0.51943943388372271</c:v>
                </c:pt>
                <c:pt idx="59">
                  <c:v>0.58697100041626171</c:v>
                </c:pt>
                <c:pt idx="60">
                  <c:v>0.69338143471624925</c:v>
                </c:pt>
                <c:pt idx="61">
                  <c:v>0.58000555015956745</c:v>
                </c:pt>
                <c:pt idx="62">
                  <c:v>0.39765505758290498</c:v>
                </c:pt>
                <c:pt idx="63">
                  <c:v>0.55325378104620548</c:v>
                </c:pt>
                <c:pt idx="64">
                  <c:v>0.65361454141806707</c:v>
                </c:pt>
                <c:pt idx="65">
                  <c:v>0.44694047453864433</c:v>
                </c:pt>
                <c:pt idx="66">
                  <c:v>0.51076730956015004</c:v>
                </c:pt>
                <c:pt idx="67">
                  <c:v>0.54737061190509295</c:v>
                </c:pt>
                <c:pt idx="68">
                  <c:v>0.7195781878729014</c:v>
                </c:pt>
                <c:pt idx="69">
                  <c:v>0.63910087415013084</c:v>
                </c:pt>
                <c:pt idx="70">
                  <c:v>0.74544193145552984</c:v>
                </c:pt>
                <c:pt idx="71">
                  <c:v>0.73954488691549991</c:v>
                </c:pt>
                <c:pt idx="72">
                  <c:v>0.66754544193145549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D7-4EDE-B496-86750D92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742656"/>
        <c:axId val="738748896"/>
      </c:scatterChart>
      <c:valAx>
        <c:axId val="738742656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8896"/>
        <c:crosses val="autoZero"/>
        <c:crossBetween val="midCat"/>
        <c:majorUnit val="20"/>
      </c:valAx>
      <c:valAx>
        <c:axId val="7387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73874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502046</xdr:colOff>
      <xdr:row>11</xdr:row>
      <xdr:rowOff>122633</xdr:rowOff>
    </xdr:from>
    <xdr:to>
      <xdr:col>20</xdr:col>
      <xdr:colOff>184546</xdr:colOff>
      <xdr:row>26</xdr:row>
      <xdr:rowOff>67864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3BA98-ECFC-4693-8C37-C7DDD4CF6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273844</xdr:colOff>
      <xdr:row>16</xdr:row>
      <xdr:rowOff>130969</xdr:rowOff>
    </xdr:from>
    <xdr:to>
      <xdr:col>20</xdr:col>
      <xdr:colOff>567532</xdr:colOff>
      <xdr:row>31</xdr:row>
      <xdr:rowOff>72232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D41410-FCCB-4923-B97E-3234B6C4C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511969</xdr:colOff>
      <xdr:row>13</xdr:row>
      <xdr:rowOff>142875</xdr:rowOff>
    </xdr:from>
    <xdr:to>
      <xdr:col>20</xdr:col>
      <xdr:colOff>194469</xdr:colOff>
      <xdr:row>28</xdr:row>
      <xdr:rowOff>88106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C497EA-1903-4B1B-8994-684759B87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16</xdr:row>
      <xdr:rowOff>130969</xdr:rowOff>
    </xdr:from>
    <xdr:to>
      <xdr:col>20</xdr:col>
      <xdr:colOff>341312</xdr:colOff>
      <xdr:row>31</xdr:row>
      <xdr:rowOff>72231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C6EBC4-8ACF-45FE-B582-8F05BE366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71437</xdr:colOff>
      <xdr:row>18</xdr:row>
      <xdr:rowOff>154782</xdr:rowOff>
    </xdr:from>
    <xdr:to>
      <xdr:col>20</xdr:col>
      <xdr:colOff>365126</xdr:colOff>
      <xdr:row>33</xdr:row>
      <xdr:rowOff>96045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8660E7-DD50-4C75-85E3-DA19DB032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17</xdr:row>
      <xdr:rowOff>71438</xdr:rowOff>
    </xdr:from>
    <xdr:to>
      <xdr:col>20</xdr:col>
      <xdr:colOff>115093</xdr:colOff>
      <xdr:row>32</xdr:row>
      <xdr:rowOff>12701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239047-3C47-4E03-B964-229258650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464344</xdr:colOff>
      <xdr:row>17</xdr:row>
      <xdr:rowOff>35719</xdr:rowOff>
    </xdr:from>
    <xdr:to>
      <xdr:col>20</xdr:col>
      <xdr:colOff>150813</xdr:colOff>
      <xdr:row>31</xdr:row>
      <xdr:rowOff>167482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B74D63-A147-40A3-936B-C362E7FCE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583406</xdr:colOff>
      <xdr:row>18</xdr:row>
      <xdr:rowOff>23813</xdr:rowOff>
    </xdr:from>
    <xdr:to>
      <xdr:col>20</xdr:col>
      <xdr:colOff>269876</xdr:colOff>
      <xdr:row>32</xdr:row>
      <xdr:rowOff>155576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6F1C6F-7E88-481D-AA25-8CD4707F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357187</xdr:colOff>
      <xdr:row>17</xdr:row>
      <xdr:rowOff>130969</xdr:rowOff>
    </xdr:from>
    <xdr:to>
      <xdr:col>20</xdr:col>
      <xdr:colOff>43657</xdr:colOff>
      <xdr:row>32</xdr:row>
      <xdr:rowOff>72232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32FE42-02AB-4415-B3BB-DCF5E3E44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261936</xdr:colOff>
      <xdr:row>96</xdr:row>
      <xdr:rowOff>110727</xdr:rowOff>
    </xdr:from>
    <xdr:to>
      <xdr:col>55</xdr:col>
      <xdr:colOff>214312</xdr:colOff>
      <xdr:row>111</xdr:row>
      <xdr:rowOff>55958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F1C32-E0F7-40A5-8B7A-2D250404C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250030</xdr:colOff>
      <xdr:row>111</xdr:row>
      <xdr:rowOff>130572</xdr:rowOff>
    </xdr:from>
    <xdr:to>
      <xdr:col>55</xdr:col>
      <xdr:colOff>190499</xdr:colOff>
      <xdr:row>120</xdr:row>
      <xdr:rowOff>103189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0AA649-EFAD-49CD-A635-D1FF802EC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136921</xdr:colOff>
      <xdr:row>12</xdr:row>
      <xdr:rowOff>134540</xdr:rowOff>
    </xdr:from>
    <xdr:to>
      <xdr:col>19</xdr:col>
      <xdr:colOff>458390</xdr:colOff>
      <xdr:row>27</xdr:row>
      <xdr:rowOff>20240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B6A705-AB3B-43C5-B9FF-A737B2A08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404813</xdr:colOff>
      <xdr:row>12</xdr:row>
      <xdr:rowOff>130969</xdr:rowOff>
    </xdr:from>
    <xdr:to>
      <xdr:col>20</xdr:col>
      <xdr:colOff>91281</xdr:colOff>
      <xdr:row>27</xdr:row>
      <xdr:rowOff>72231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2B8C40-88C7-4E6E-BE65-EC99432F5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321468</xdr:colOff>
      <xdr:row>15</xdr:row>
      <xdr:rowOff>178594</xdr:rowOff>
    </xdr:from>
    <xdr:to>
      <xdr:col>20</xdr:col>
      <xdr:colOff>35718</xdr:colOff>
      <xdr:row>30</xdr:row>
      <xdr:rowOff>64294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B94C5D-50A4-4BB1-B59D-69191A6B8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226219</xdr:colOff>
      <xdr:row>11</xdr:row>
      <xdr:rowOff>11907</xdr:rowOff>
    </xdr:from>
    <xdr:to>
      <xdr:col>19</xdr:col>
      <xdr:colOff>547688</xdr:colOff>
      <xdr:row>25</xdr:row>
      <xdr:rowOff>88107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C720D6-E498-47CB-AF5A-0D3079C91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9</xdr:row>
      <xdr:rowOff>119063</xdr:rowOff>
    </xdr:from>
    <xdr:to>
      <xdr:col>19</xdr:col>
      <xdr:colOff>559593</xdr:colOff>
      <xdr:row>24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08B179-A3C9-4FF9-898C-F3C1B012E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273844</xdr:colOff>
      <xdr:row>13</xdr:row>
      <xdr:rowOff>154781</xdr:rowOff>
    </xdr:from>
    <xdr:to>
      <xdr:col>19</xdr:col>
      <xdr:colOff>595313</xdr:colOff>
      <xdr:row>28</xdr:row>
      <xdr:rowOff>40481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B33BD1-2AE2-4CED-B756-640902CAD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154781</xdr:colOff>
      <xdr:row>11</xdr:row>
      <xdr:rowOff>142875</xdr:rowOff>
    </xdr:from>
    <xdr:to>
      <xdr:col>19</xdr:col>
      <xdr:colOff>476250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2EC164-3B18-4D5E-A6A2-049D07718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297656</xdr:colOff>
      <xdr:row>20</xdr:row>
      <xdr:rowOff>59531</xdr:rowOff>
    </xdr:from>
    <xdr:to>
      <xdr:col>20</xdr:col>
      <xdr:colOff>11906</xdr:colOff>
      <xdr:row>34</xdr:row>
      <xdr:rowOff>135731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E0500F-7D6A-43F4-8C5E-BF390140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202406</xdr:colOff>
      <xdr:row>12</xdr:row>
      <xdr:rowOff>11907</xdr:rowOff>
    </xdr:from>
    <xdr:to>
      <xdr:col>20</xdr:col>
      <xdr:colOff>226219</xdr:colOff>
      <xdr:row>26</xdr:row>
      <xdr:rowOff>88107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C607E5-D155-4F6E-9EAE-03717404F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166687</xdr:colOff>
      <xdr:row>16</xdr:row>
      <xdr:rowOff>107156</xdr:rowOff>
    </xdr:from>
    <xdr:to>
      <xdr:col>19</xdr:col>
      <xdr:colOff>488156</xdr:colOff>
      <xdr:row>30</xdr:row>
      <xdr:rowOff>183356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79C961-85F3-45A9-8354-FDB9A8C4B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178593</xdr:colOff>
      <xdr:row>23</xdr:row>
      <xdr:rowOff>107156</xdr:rowOff>
    </xdr:from>
    <xdr:to>
      <xdr:col>19</xdr:col>
      <xdr:colOff>500062</xdr:colOff>
      <xdr:row>37</xdr:row>
      <xdr:rowOff>183356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B53BA6-FCEF-4DF1-83F2-C29816137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13</xdr:row>
      <xdr:rowOff>130969</xdr:rowOff>
    </xdr:from>
    <xdr:to>
      <xdr:col>20</xdr:col>
      <xdr:colOff>142874</xdr:colOff>
      <xdr:row>28</xdr:row>
      <xdr:rowOff>16669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84633C-AF7E-4EB1-84D2-853B761B7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317500</xdr:colOff>
      <xdr:row>11</xdr:row>
      <xdr:rowOff>146843</xdr:rowOff>
    </xdr:from>
    <xdr:to>
      <xdr:col>20</xdr:col>
      <xdr:colOff>3969</xdr:colOff>
      <xdr:row>26</xdr:row>
      <xdr:rowOff>92074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847DF-F3CE-4776-8F94-7357D8C3C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392905</xdr:colOff>
      <xdr:row>16</xdr:row>
      <xdr:rowOff>0</xdr:rowOff>
    </xdr:from>
    <xdr:to>
      <xdr:col>20</xdr:col>
      <xdr:colOff>107155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72C56C-8854-4122-85E9-3A5FC8B7C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255983</xdr:colOff>
      <xdr:row>40</xdr:row>
      <xdr:rowOff>75009</xdr:rowOff>
    </xdr:from>
    <xdr:to>
      <xdr:col>49</xdr:col>
      <xdr:colOff>244077</xdr:colOff>
      <xdr:row>54</xdr:row>
      <xdr:rowOff>151209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1BA34B-F212-4A86-BD3E-44DFF7FC3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269875</xdr:colOff>
      <xdr:row>55</xdr:row>
      <xdr:rowOff>86917</xdr:rowOff>
    </xdr:from>
    <xdr:to>
      <xdr:col>49</xdr:col>
      <xdr:colOff>257969</xdr:colOff>
      <xdr:row>65</xdr:row>
      <xdr:rowOff>130969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929198-4532-41C8-9ECB-C6880B1B1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331389</xdr:colOff>
      <xdr:row>8</xdr:row>
      <xdr:rowOff>63103</xdr:rowOff>
    </xdr:from>
    <xdr:to>
      <xdr:col>21</xdr:col>
      <xdr:colOff>577453</xdr:colOff>
      <xdr:row>23</xdr:row>
      <xdr:rowOff>8334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2417EE-2A90-4CC8-8679-718DD50A6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250031</xdr:colOff>
      <xdr:row>9</xdr:row>
      <xdr:rowOff>23812</xdr:rowOff>
    </xdr:from>
    <xdr:to>
      <xdr:col>21</xdr:col>
      <xdr:colOff>496093</xdr:colOff>
      <xdr:row>23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BD0DB1-CEAA-4DD1-8AC0-8B4616ABA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202406</xdr:colOff>
      <xdr:row>7</xdr:row>
      <xdr:rowOff>35717</xdr:rowOff>
    </xdr:from>
    <xdr:to>
      <xdr:col>21</xdr:col>
      <xdr:colOff>448468</xdr:colOff>
      <xdr:row>21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03140-187E-4FA5-9EBD-81A6E073D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15874</xdr:colOff>
      <xdr:row>13</xdr:row>
      <xdr:rowOff>27781</xdr:rowOff>
    </xdr:from>
    <xdr:to>
      <xdr:col>22</xdr:col>
      <xdr:colOff>261937</xdr:colOff>
      <xdr:row>27</xdr:row>
      <xdr:rowOff>159544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753F75-2341-40A7-8CB1-A28B51ACA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456404</xdr:colOff>
      <xdr:row>16</xdr:row>
      <xdr:rowOff>119062</xdr:rowOff>
    </xdr:from>
    <xdr:to>
      <xdr:col>22</xdr:col>
      <xdr:colOff>95249</xdr:colOff>
      <xdr:row>31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AD35FB-063A-47BD-8EDA-0698CA78A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480217</xdr:colOff>
      <xdr:row>12</xdr:row>
      <xdr:rowOff>91281</xdr:rowOff>
    </xdr:from>
    <xdr:to>
      <xdr:col>22</xdr:col>
      <xdr:colOff>119062</xdr:colOff>
      <xdr:row>27</xdr:row>
      <xdr:rowOff>36512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F10211-DB4E-4B47-B169-243F14F51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51594</xdr:colOff>
      <xdr:row>16</xdr:row>
      <xdr:rowOff>150813</xdr:rowOff>
    </xdr:from>
    <xdr:to>
      <xdr:col>22</xdr:col>
      <xdr:colOff>297657</xdr:colOff>
      <xdr:row>31</xdr:row>
      <xdr:rowOff>92075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43615C-0C0F-4B1F-8688-9E076145B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472280</xdr:colOff>
      <xdr:row>18</xdr:row>
      <xdr:rowOff>130969</xdr:rowOff>
    </xdr:from>
    <xdr:to>
      <xdr:col>22</xdr:col>
      <xdr:colOff>107155</xdr:colOff>
      <xdr:row>33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627672-81EC-4364-A874-51462A9F4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404812</xdr:colOff>
      <xdr:row>13</xdr:row>
      <xdr:rowOff>11906</xdr:rowOff>
    </xdr:from>
    <xdr:to>
      <xdr:col>20</xdr:col>
      <xdr:colOff>91280</xdr:colOff>
      <xdr:row>27</xdr:row>
      <xdr:rowOff>143668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CBD608-FA7E-4E85-A46E-0237CEF76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293686</xdr:colOff>
      <xdr:row>11</xdr:row>
      <xdr:rowOff>43656</xdr:rowOff>
    </xdr:from>
    <xdr:to>
      <xdr:col>21</xdr:col>
      <xdr:colOff>539750</xdr:colOff>
      <xdr:row>25</xdr:row>
      <xdr:rowOff>175418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EB0D57-9653-4AB2-834D-91F30CA89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246061</xdr:colOff>
      <xdr:row>13</xdr:row>
      <xdr:rowOff>71439</xdr:rowOff>
    </xdr:from>
    <xdr:to>
      <xdr:col>22</xdr:col>
      <xdr:colOff>492124</xdr:colOff>
      <xdr:row>28</xdr:row>
      <xdr:rowOff>12701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599910-FC2F-47C5-B0EB-BA2787DC8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51592</xdr:colOff>
      <xdr:row>12</xdr:row>
      <xdr:rowOff>83344</xdr:rowOff>
    </xdr:from>
    <xdr:to>
      <xdr:col>22</xdr:col>
      <xdr:colOff>297655</xdr:colOff>
      <xdr:row>27</xdr:row>
      <xdr:rowOff>24606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845777-D077-464F-A8B3-20FA4FF3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11907</xdr:colOff>
      <xdr:row>13</xdr:row>
      <xdr:rowOff>107156</xdr:rowOff>
    </xdr:from>
    <xdr:to>
      <xdr:col>22</xdr:col>
      <xdr:colOff>257968</xdr:colOff>
      <xdr:row>28</xdr:row>
      <xdr:rowOff>48418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60601-2839-4F37-8220-7A7B48250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261936</xdr:colOff>
      <xdr:row>16</xdr:row>
      <xdr:rowOff>71437</xdr:rowOff>
    </xdr:from>
    <xdr:to>
      <xdr:col>21</xdr:col>
      <xdr:colOff>508000</xdr:colOff>
      <xdr:row>31</xdr:row>
      <xdr:rowOff>16669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C0B47B-4EC6-4A5D-98EE-6B0A84660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369092</xdr:colOff>
      <xdr:row>17</xdr:row>
      <xdr:rowOff>27782</xdr:rowOff>
    </xdr:from>
    <xdr:to>
      <xdr:col>22</xdr:col>
      <xdr:colOff>7937</xdr:colOff>
      <xdr:row>31</xdr:row>
      <xdr:rowOff>159544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72749E-CB3B-49B2-A91E-E7EA2C0FD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416719</xdr:colOff>
      <xdr:row>18</xdr:row>
      <xdr:rowOff>47625</xdr:rowOff>
    </xdr:from>
    <xdr:to>
      <xdr:col>22</xdr:col>
      <xdr:colOff>55562</xdr:colOff>
      <xdr:row>32</xdr:row>
      <xdr:rowOff>179388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C9179-23F3-4B14-ACD9-A872FC7FA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273843</xdr:colOff>
      <xdr:row>17</xdr:row>
      <xdr:rowOff>71437</xdr:rowOff>
    </xdr:from>
    <xdr:to>
      <xdr:col>21</xdr:col>
      <xdr:colOff>519907</xdr:colOff>
      <xdr:row>32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79DDFC-8B02-44BB-A8E6-31330DB59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232172</xdr:colOff>
      <xdr:row>65</xdr:row>
      <xdr:rowOff>35322</xdr:rowOff>
    </xdr:from>
    <xdr:to>
      <xdr:col>54</xdr:col>
      <xdr:colOff>240110</xdr:colOff>
      <xdr:row>79</xdr:row>
      <xdr:rowOff>167084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58B4C9-EBEC-4DE2-9AA7-236B6D181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252016</xdr:colOff>
      <xdr:row>80</xdr:row>
      <xdr:rowOff>67468</xdr:rowOff>
    </xdr:from>
    <xdr:to>
      <xdr:col>54</xdr:col>
      <xdr:colOff>259954</xdr:colOff>
      <xdr:row>89</xdr:row>
      <xdr:rowOff>186532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D69C7D-2D10-4C00-BF0D-6673AFE20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511969</xdr:colOff>
      <xdr:row>13</xdr:row>
      <xdr:rowOff>95250</xdr:rowOff>
    </xdr:from>
    <xdr:to>
      <xdr:col>20</xdr:col>
      <xdr:colOff>198437</xdr:colOff>
      <xdr:row>28</xdr:row>
      <xdr:rowOff>36513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F8D3AB-3209-4980-B40B-DC56E0CFB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452437</xdr:colOff>
      <xdr:row>12</xdr:row>
      <xdr:rowOff>23813</xdr:rowOff>
    </xdr:from>
    <xdr:to>
      <xdr:col>20</xdr:col>
      <xdr:colOff>138907</xdr:colOff>
      <xdr:row>26</xdr:row>
      <xdr:rowOff>155576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4B5D9F-72EA-449D-A246-753472ECB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11907</xdr:colOff>
      <xdr:row>14</xdr:row>
      <xdr:rowOff>83344</xdr:rowOff>
    </xdr:from>
    <xdr:to>
      <xdr:col>20</xdr:col>
      <xdr:colOff>305594</xdr:colOff>
      <xdr:row>29</xdr:row>
      <xdr:rowOff>24607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EA3F7-0FD8-4607-864B-72A4067E5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559594</xdr:colOff>
      <xdr:row>15</xdr:row>
      <xdr:rowOff>166687</xdr:rowOff>
    </xdr:from>
    <xdr:to>
      <xdr:col>20</xdr:col>
      <xdr:colOff>246063</xdr:colOff>
      <xdr:row>30</xdr:row>
      <xdr:rowOff>107949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215FC2-64DD-4880-8478-54749A4C3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273844</xdr:colOff>
      <xdr:row>17</xdr:row>
      <xdr:rowOff>35720</xdr:rowOff>
    </xdr:from>
    <xdr:to>
      <xdr:col>19</xdr:col>
      <xdr:colOff>567531</xdr:colOff>
      <xdr:row>31</xdr:row>
      <xdr:rowOff>167482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4A2912-8EAB-4B60-948F-46CBB1F06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b7%20Rab11%202020-06-18%20support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b7%20Rab11%202019-11-07%20suppor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2-endosome1"/>
      <sheetName val="exp2-endosome2"/>
      <sheetName val="exp2-endosome3"/>
      <sheetName val="exp2-endosome4"/>
      <sheetName val="exp2-endosome5"/>
      <sheetName val="exp2-endosome6"/>
      <sheetName val="exp2-endosome7"/>
      <sheetName val="exp2-endosome8"/>
      <sheetName val="exp2-endosome9"/>
      <sheetName val="exp2-endosome10"/>
      <sheetName val="exp2-endosome11"/>
      <sheetName val="exp2-endosome12"/>
      <sheetName val="exp2-time"/>
      <sheetName val="exp2-aligned"/>
    </sheetNames>
    <sheetDataSet>
      <sheetData sheetId="0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0.13163267891070299</v>
          </cell>
          <cell r="L3">
            <v>0.399128813352082</v>
          </cell>
        </row>
        <row r="4">
          <cell r="J4">
            <v>2</v>
          </cell>
          <cell r="K4">
            <v>0.10291070297656754</v>
          </cell>
          <cell r="L4">
            <v>5.2925353059852277E-2</v>
          </cell>
        </row>
        <row r="5">
          <cell r="J5">
            <v>3</v>
          </cell>
          <cell r="K5">
            <v>0.12700696643445214</v>
          </cell>
          <cell r="L5">
            <v>0.59475148254569898</v>
          </cell>
        </row>
        <row r="6">
          <cell r="J6">
            <v>4</v>
          </cell>
          <cell r="K6">
            <v>0</v>
          </cell>
          <cell r="L6">
            <v>0.38014305801797421</v>
          </cell>
        </row>
        <row r="7">
          <cell r="J7">
            <v>5</v>
          </cell>
          <cell r="K7">
            <v>0.22267257758074732</v>
          </cell>
          <cell r="L7">
            <v>1</v>
          </cell>
        </row>
        <row r="8">
          <cell r="J8">
            <v>6</v>
          </cell>
          <cell r="K8">
            <v>0.41041671944268521</v>
          </cell>
          <cell r="L8">
            <v>0.4243504310081313</v>
          </cell>
        </row>
        <row r="9">
          <cell r="J9">
            <v>7</v>
          </cell>
          <cell r="K9">
            <v>0.2065965801139962</v>
          </cell>
          <cell r="L9">
            <v>0.81013327627315579</v>
          </cell>
        </row>
        <row r="10">
          <cell r="J10">
            <v>8</v>
          </cell>
          <cell r="K10">
            <v>0.37080683977200762</v>
          </cell>
          <cell r="L10">
            <v>0.24526808094393923</v>
          </cell>
        </row>
        <row r="11">
          <cell r="J11">
            <v>9</v>
          </cell>
          <cell r="K11">
            <v>0.32137302089930336</v>
          </cell>
          <cell r="L11">
            <v>0.74893012166045125</v>
          </cell>
        </row>
        <row r="12">
          <cell r="J12">
            <v>10</v>
          </cell>
          <cell r="K12">
            <v>0.20964154528182394</v>
          </cell>
          <cell r="L12">
            <v>0.32417619367854777</v>
          </cell>
        </row>
        <row r="13">
          <cell r="J13">
            <v>11</v>
          </cell>
          <cell r="K13">
            <v>0.23588600379987337</v>
          </cell>
          <cell r="L13">
            <v>0.46328788897719597</v>
          </cell>
        </row>
        <row r="14">
          <cell r="J14">
            <v>12</v>
          </cell>
          <cell r="K14">
            <v>0.21534642178594035</v>
          </cell>
          <cell r="L14">
            <v>0.41447086874121203</v>
          </cell>
        </row>
        <row r="15">
          <cell r="J15">
            <v>13</v>
          </cell>
          <cell r="K15">
            <v>0.44762507916402783</v>
          </cell>
          <cell r="L15">
            <v>0.53187320413278727</v>
          </cell>
        </row>
        <row r="16">
          <cell r="J16">
            <v>14</v>
          </cell>
          <cell r="K16">
            <v>0.51415832805573147</v>
          </cell>
          <cell r="L16">
            <v>0.49932750504371243</v>
          </cell>
        </row>
        <row r="17">
          <cell r="J17">
            <v>15</v>
          </cell>
          <cell r="K17">
            <v>0.54413172894236861</v>
          </cell>
          <cell r="L17">
            <v>0.23887937885920443</v>
          </cell>
        </row>
        <row r="18">
          <cell r="J18">
            <v>16</v>
          </cell>
          <cell r="K18">
            <v>0.67500443318556058</v>
          </cell>
          <cell r="L18">
            <v>0.27341810845509601</v>
          </cell>
        </row>
        <row r="19">
          <cell r="J19">
            <v>17</v>
          </cell>
          <cell r="K19">
            <v>0.55857631412286257</v>
          </cell>
          <cell r="L19">
            <v>0.40227119887509971</v>
          </cell>
        </row>
        <row r="20">
          <cell r="J20">
            <v>18</v>
          </cell>
          <cell r="K20">
            <v>0.66953261557948085</v>
          </cell>
          <cell r="L20">
            <v>0.34940086812985288</v>
          </cell>
        </row>
        <row r="21">
          <cell r="J21">
            <v>19</v>
          </cell>
          <cell r="K21">
            <v>0.56776694110196335</v>
          </cell>
          <cell r="L21">
            <v>0.35041878095005247</v>
          </cell>
        </row>
        <row r="22">
          <cell r="J22">
            <v>20</v>
          </cell>
          <cell r="K22">
            <v>0.66339202026599109</v>
          </cell>
          <cell r="L22">
            <v>0.16282936968881898</v>
          </cell>
        </row>
        <row r="23">
          <cell r="J23">
            <v>21</v>
          </cell>
          <cell r="K23">
            <v>0.64071944268524395</v>
          </cell>
          <cell r="L23">
            <v>0.15874549122699833</v>
          </cell>
        </row>
        <row r="24">
          <cell r="J24">
            <v>22</v>
          </cell>
          <cell r="K24">
            <v>0.59431538948701723</v>
          </cell>
          <cell r="L24">
            <v>0.47149232744390812</v>
          </cell>
        </row>
        <row r="25">
          <cell r="J25">
            <v>23</v>
          </cell>
          <cell r="K25">
            <v>0.61977454084863848</v>
          </cell>
          <cell r="L25">
            <v>0.31020969615455207</v>
          </cell>
        </row>
        <row r="26">
          <cell r="J26">
            <v>24</v>
          </cell>
          <cell r="K26">
            <v>0.55047498416719443</v>
          </cell>
          <cell r="L26">
            <v>0.24218377453078205</v>
          </cell>
        </row>
        <row r="27">
          <cell r="J27">
            <v>25</v>
          </cell>
          <cell r="K27">
            <v>0.67262824572514268</v>
          </cell>
          <cell r="L27">
            <v>0.11510362535917402</v>
          </cell>
        </row>
        <row r="28">
          <cell r="J28">
            <v>26</v>
          </cell>
          <cell r="K28">
            <v>0.51712222925902462</v>
          </cell>
          <cell r="L28">
            <v>0.42165128079721231</v>
          </cell>
        </row>
        <row r="29">
          <cell r="J29">
            <v>27</v>
          </cell>
          <cell r="K29">
            <v>0.55763394553514922</v>
          </cell>
          <cell r="L29">
            <v>0.48724705019257836</v>
          </cell>
        </row>
        <row r="30">
          <cell r="J30">
            <v>28</v>
          </cell>
          <cell r="K30">
            <v>0.71649398353388249</v>
          </cell>
          <cell r="L30">
            <v>0.63560860793544027</v>
          </cell>
        </row>
        <row r="31">
          <cell r="J31">
            <v>29</v>
          </cell>
          <cell r="K31">
            <v>0.74287523749208406</v>
          </cell>
          <cell r="L31">
            <v>0.5796142324387118</v>
          </cell>
        </row>
        <row r="32">
          <cell r="J32">
            <v>30</v>
          </cell>
          <cell r="K32">
            <v>0.867323622545915</v>
          </cell>
          <cell r="L32">
            <v>0.46945038821299812</v>
          </cell>
        </row>
        <row r="33">
          <cell r="J33">
            <v>31</v>
          </cell>
          <cell r="K33">
            <v>0.88533502216592774</v>
          </cell>
          <cell r="L33">
            <v>0.19034969737727017</v>
          </cell>
        </row>
        <row r="34">
          <cell r="J34">
            <v>32</v>
          </cell>
          <cell r="K34">
            <v>0.82428372387587101</v>
          </cell>
          <cell r="L34">
            <v>0.14182307269059172</v>
          </cell>
        </row>
        <row r="35">
          <cell r="J35">
            <v>33</v>
          </cell>
          <cell r="K35">
            <v>0.91770487650411658</v>
          </cell>
          <cell r="L35">
            <v>0.13038454484318704</v>
          </cell>
        </row>
        <row r="36">
          <cell r="J36">
            <v>34</v>
          </cell>
          <cell r="K36">
            <v>0.84162127929069064</v>
          </cell>
          <cell r="L36">
            <v>0.58344439689429639</v>
          </cell>
        </row>
        <row r="37">
          <cell r="J37">
            <v>35</v>
          </cell>
          <cell r="K37">
            <v>0.84429639012032942</v>
          </cell>
          <cell r="L37">
            <v>0</v>
          </cell>
        </row>
        <row r="38">
          <cell r="J38">
            <v>36</v>
          </cell>
          <cell r="K38">
            <v>0.73958708043065247</v>
          </cell>
          <cell r="L38">
            <v>0.32461942899064655</v>
          </cell>
        </row>
        <row r="39">
          <cell r="J39">
            <v>37</v>
          </cell>
          <cell r="K39">
            <v>0.72865357821405963</v>
          </cell>
          <cell r="L39">
            <v>0.42302378186709155</v>
          </cell>
        </row>
        <row r="40">
          <cell r="J40">
            <v>38</v>
          </cell>
          <cell r="K40">
            <v>0.75467004433185569</v>
          </cell>
          <cell r="L40">
            <v>0.54272788408632444</v>
          </cell>
        </row>
        <row r="41">
          <cell r="J41">
            <v>39</v>
          </cell>
          <cell r="K41">
            <v>1</v>
          </cell>
          <cell r="L41">
            <v>0.22482423427278828</v>
          </cell>
        </row>
        <row r="42">
          <cell r="J42">
            <v>40</v>
          </cell>
          <cell r="K42">
            <v>0.73211399620012652</v>
          </cell>
          <cell r="L42">
            <v>0.79648162866051253</v>
          </cell>
        </row>
        <row r="43">
          <cell r="J43">
            <v>41</v>
          </cell>
          <cell r="K43">
            <v>0.7763191893603546</v>
          </cell>
          <cell r="L43">
            <v>0.62728801124900713</v>
          </cell>
        </row>
        <row r="44">
          <cell r="J44">
            <v>42</v>
          </cell>
          <cell r="K44">
            <v>0.86537302089930357</v>
          </cell>
          <cell r="L44">
            <v>0.14076542153206628</v>
          </cell>
        </row>
        <row r="45">
          <cell r="J45">
            <v>43</v>
          </cell>
          <cell r="K45">
            <v>0.87921975934135554</v>
          </cell>
          <cell r="L45">
            <v>0.36853029284098587</v>
          </cell>
        </row>
        <row r="46">
          <cell r="J46">
            <v>44</v>
          </cell>
          <cell r="K46">
            <v>0.83261811272957575</v>
          </cell>
          <cell r="L46">
            <v>0.39513358195268139</v>
          </cell>
        </row>
        <row r="47">
          <cell r="J47">
            <v>45</v>
          </cell>
          <cell r="K47">
            <v>0.51446231792273622</v>
          </cell>
          <cell r="L47">
            <v>0.19810784373662707</v>
          </cell>
        </row>
        <row r="48">
          <cell r="J48">
            <v>46</v>
          </cell>
          <cell r="K48">
            <v>0.54292083597213436</v>
          </cell>
          <cell r="L48">
            <v>0.34000122271810246</v>
          </cell>
        </row>
        <row r="49">
          <cell r="J49">
            <v>47</v>
          </cell>
          <cell r="K49">
            <v>0.61011272957568097</v>
          </cell>
          <cell r="L49">
            <v>0.35342055389130039</v>
          </cell>
        </row>
        <row r="50">
          <cell r="J50">
            <v>48</v>
          </cell>
          <cell r="K50">
            <v>0.77142495250158349</v>
          </cell>
          <cell r="L50">
            <v>0.44117197530109503</v>
          </cell>
        </row>
        <row r="51">
          <cell r="J51">
            <v>49</v>
          </cell>
          <cell r="K51">
            <v>0.58566687777074145</v>
          </cell>
          <cell r="L51">
            <v>0.50295592101241127</v>
          </cell>
        </row>
      </sheetData>
      <sheetData sheetId="1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0.12013840595688424</v>
          </cell>
          <cell r="L3">
            <v>0.83716119078508966</v>
          </cell>
        </row>
        <row r="4">
          <cell r="J4">
            <v>2</v>
          </cell>
          <cell r="K4">
            <v>1.9556626015571003E-2</v>
          </cell>
          <cell r="L4">
            <v>0.90939373750832775</v>
          </cell>
        </row>
        <row r="5">
          <cell r="J5">
            <v>3</v>
          </cell>
          <cell r="K5">
            <v>0.11270926268297246</v>
          </cell>
          <cell r="L5">
            <v>0.7995371506714819</v>
          </cell>
        </row>
        <row r="6">
          <cell r="J6">
            <v>4</v>
          </cell>
          <cell r="K6">
            <v>7.7429312889055149E-2</v>
          </cell>
          <cell r="L6">
            <v>0.63019390581717361</v>
          </cell>
        </row>
        <row r="7">
          <cell r="J7">
            <v>5</v>
          </cell>
          <cell r="K7">
            <v>9.3568193768339733E-2</v>
          </cell>
          <cell r="L7">
            <v>0.9197552508853748</v>
          </cell>
        </row>
        <row r="8">
          <cell r="J8">
            <v>6</v>
          </cell>
          <cell r="K8">
            <v>0</v>
          </cell>
          <cell r="L8">
            <v>0.29241908902836722</v>
          </cell>
        </row>
        <row r="9">
          <cell r="J9">
            <v>7</v>
          </cell>
          <cell r="K9">
            <v>4.4964974472921103E-2</v>
          </cell>
          <cell r="L9">
            <v>0.2743784845190928</v>
          </cell>
        </row>
        <row r="10">
          <cell r="J10">
            <v>8</v>
          </cell>
          <cell r="K10">
            <v>0.11566904693251018</v>
          </cell>
          <cell r="L10">
            <v>0.40136400294540486</v>
          </cell>
        </row>
        <row r="11">
          <cell r="J11">
            <v>9</v>
          </cell>
          <cell r="K11">
            <v>5.280967484777066E-2</v>
          </cell>
          <cell r="L11">
            <v>0.30083453136505539</v>
          </cell>
        </row>
        <row r="12">
          <cell r="J12">
            <v>10</v>
          </cell>
          <cell r="K12">
            <v>9.7927302949607525E-2</v>
          </cell>
          <cell r="L12">
            <v>0.29995792278831684</v>
          </cell>
        </row>
        <row r="13">
          <cell r="J13">
            <v>11</v>
          </cell>
          <cell r="K13">
            <v>8.0100751395084463E-2</v>
          </cell>
          <cell r="L13">
            <v>0.26347347382446795</v>
          </cell>
        </row>
        <row r="14">
          <cell r="J14">
            <v>12</v>
          </cell>
          <cell r="K14">
            <v>5.096935054361644E-3</v>
          </cell>
          <cell r="L14">
            <v>0.2598969108313765</v>
          </cell>
        </row>
        <row r="15">
          <cell r="J15">
            <v>13</v>
          </cell>
          <cell r="K15">
            <v>7.7853350747154729E-2</v>
          </cell>
          <cell r="L15">
            <v>0.38974017321785465</v>
          </cell>
        </row>
        <row r="16">
          <cell r="J16">
            <v>14</v>
          </cell>
          <cell r="K16">
            <v>0.17981749410587397</v>
          </cell>
          <cell r="L16">
            <v>0.75600476875065725</v>
          </cell>
        </row>
        <row r="17">
          <cell r="J17">
            <v>15</v>
          </cell>
          <cell r="K17">
            <v>0.13849924521261317</v>
          </cell>
          <cell r="L17">
            <v>0.59967039517514586</v>
          </cell>
        </row>
        <row r="18">
          <cell r="J18">
            <v>16</v>
          </cell>
          <cell r="K18">
            <v>4.7322624963960971E-3</v>
          </cell>
          <cell r="L18">
            <v>0.24595883446123601</v>
          </cell>
        </row>
        <row r="19">
          <cell r="J19">
            <v>17</v>
          </cell>
          <cell r="K19">
            <v>1.9395491629492966E-2</v>
          </cell>
          <cell r="L19">
            <v>0.17611066306672751</v>
          </cell>
        </row>
        <row r="20">
          <cell r="J20">
            <v>18</v>
          </cell>
          <cell r="K20">
            <v>3.1005648184269929E-2</v>
          </cell>
          <cell r="L20">
            <v>0.12896665380974062</v>
          </cell>
        </row>
        <row r="21">
          <cell r="J21">
            <v>19</v>
          </cell>
          <cell r="K21">
            <v>0.10333802601896344</v>
          </cell>
          <cell r="L21">
            <v>0.77134541884357766</v>
          </cell>
        </row>
        <row r="22">
          <cell r="J22">
            <v>20</v>
          </cell>
          <cell r="K22">
            <v>0.12787285648862753</v>
          </cell>
          <cell r="L22">
            <v>0.6744275745993904</v>
          </cell>
        </row>
        <row r="23">
          <cell r="J23">
            <v>21</v>
          </cell>
          <cell r="K23">
            <v>0.12001967535661616</v>
          </cell>
          <cell r="L23">
            <v>0.55985483361969235</v>
          </cell>
        </row>
        <row r="24">
          <cell r="J24">
            <v>22</v>
          </cell>
          <cell r="K24">
            <v>0.12772868361687356</v>
          </cell>
          <cell r="L24">
            <v>0.6304744205617302</v>
          </cell>
        </row>
        <row r="25">
          <cell r="J25">
            <v>23</v>
          </cell>
          <cell r="K25">
            <v>0.16318672931119349</v>
          </cell>
          <cell r="L25">
            <v>0.77320382902626283</v>
          </cell>
        </row>
        <row r="26">
          <cell r="J26">
            <v>24</v>
          </cell>
          <cell r="K26">
            <v>0.15334057024611167</v>
          </cell>
          <cell r="L26">
            <v>0.64108138434026418</v>
          </cell>
        </row>
        <row r="27">
          <cell r="J27">
            <v>25</v>
          </cell>
          <cell r="K27">
            <v>0.17604355716878428</v>
          </cell>
          <cell r="L27">
            <v>0.82716785301027296</v>
          </cell>
        </row>
        <row r="28">
          <cell r="J28">
            <v>26</v>
          </cell>
          <cell r="K28">
            <v>0.21608969248774587</v>
          </cell>
          <cell r="L28">
            <v>0.67996774080437505</v>
          </cell>
        </row>
        <row r="29">
          <cell r="J29">
            <v>27</v>
          </cell>
          <cell r="K29">
            <v>0.1727699849042523</v>
          </cell>
          <cell r="L29">
            <v>0.12772186963077276</v>
          </cell>
        </row>
        <row r="30">
          <cell r="J30">
            <v>28</v>
          </cell>
          <cell r="K30">
            <v>0.21586071204437152</v>
          </cell>
          <cell r="L30">
            <v>0.45590658859006256</v>
          </cell>
        </row>
        <row r="31">
          <cell r="J31">
            <v>29</v>
          </cell>
          <cell r="K31">
            <v>0.23736791220720205</v>
          </cell>
          <cell r="L31">
            <v>0.41780917984501542</v>
          </cell>
        </row>
        <row r="32">
          <cell r="J32">
            <v>30</v>
          </cell>
          <cell r="K32">
            <v>0.31591668504164067</v>
          </cell>
          <cell r="L32">
            <v>0.56287036712367156</v>
          </cell>
        </row>
        <row r="33">
          <cell r="J33">
            <v>31</v>
          </cell>
          <cell r="K33">
            <v>0.40296317655240232</v>
          </cell>
          <cell r="L33">
            <v>0.54386549317998589</v>
          </cell>
        </row>
        <row r="34">
          <cell r="J34">
            <v>32</v>
          </cell>
          <cell r="K34">
            <v>0.31482266736774306</v>
          </cell>
          <cell r="L34">
            <v>0.66192713629510169</v>
          </cell>
        </row>
        <row r="35">
          <cell r="J35">
            <v>33</v>
          </cell>
          <cell r="K35">
            <v>0.29778482622928565</v>
          </cell>
          <cell r="L35">
            <v>0.76231635050317237</v>
          </cell>
        </row>
        <row r="36">
          <cell r="J36">
            <v>34</v>
          </cell>
          <cell r="K36">
            <v>0.29228081483114848</v>
          </cell>
          <cell r="L36">
            <v>0.56078403871103388</v>
          </cell>
        </row>
        <row r="37">
          <cell r="J37">
            <v>35</v>
          </cell>
          <cell r="K37">
            <v>0.30181318588123557</v>
          </cell>
          <cell r="L37">
            <v>0.85500894140748218</v>
          </cell>
        </row>
        <row r="38">
          <cell r="J38">
            <v>36</v>
          </cell>
          <cell r="K38">
            <v>0.18081822345098986</v>
          </cell>
          <cell r="L38">
            <v>0.29070093621795989</v>
          </cell>
        </row>
        <row r="39">
          <cell r="J39">
            <v>37</v>
          </cell>
          <cell r="K39">
            <v>0.2302949607340945</v>
          </cell>
          <cell r="L39">
            <v>0.50646937129632874</v>
          </cell>
        </row>
        <row r="40">
          <cell r="J40">
            <v>38</v>
          </cell>
          <cell r="K40">
            <v>0.28540292077276663</v>
          </cell>
          <cell r="L40">
            <v>0.3910200217398932</v>
          </cell>
        </row>
        <row r="41">
          <cell r="J41">
            <v>39</v>
          </cell>
          <cell r="K41">
            <v>0.28714147599097639</v>
          </cell>
          <cell r="L41">
            <v>0.50327851607700103</v>
          </cell>
        </row>
        <row r="42">
          <cell r="J42">
            <v>40</v>
          </cell>
          <cell r="K42">
            <v>0.34643893006767701</v>
          </cell>
          <cell r="L42">
            <v>0.54074476664679649</v>
          </cell>
        </row>
        <row r="43">
          <cell r="J43">
            <v>41</v>
          </cell>
          <cell r="K43">
            <v>0.33691503977475123</v>
          </cell>
          <cell r="L43">
            <v>0.31792839861145089</v>
          </cell>
        </row>
        <row r="44">
          <cell r="J44">
            <v>42</v>
          </cell>
          <cell r="K44">
            <v>0.32921451227165566</v>
          </cell>
          <cell r="L44">
            <v>0.14656895403064629</v>
          </cell>
        </row>
        <row r="45">
          <cell r="J45">
            <v>43</v>
          </cell>
          <cell r="K45">
            <v>0.28867649303729864</v>
          </cell>
          <cell r="L45">
            <v>0.16709912689785747</v>
          </cell>
        </row>
        <row r="46">
          <cell r="J46">
            <v>44</v>
          </cell>
          <cell r="K46">
            <v>0.46543243380769039</v>
          </cell>
          <cell r="L46">
            <v>0.10140608015708899</v>
          </cell>
        </row>
        <row r="47">
          <cell r="J47">
            <v>45</v>
          </cell>
          <cell r="K47">
            <v>0.49503875706023076</v>
          </cell>
          <cell r="L47">
            <v>0.17702233598653572</v>
          </cell>
        </row>
        <row r="48">
          <cell r="J48">
            <v>46</v>
          </cell>
          <cell r="K48">
            <v>0.38802008243295982</v>
          </cell>
          <cell r="L48">
            <v>9.8618464883060294E-2</v>
          </cell>
        </row>
        <row r="49">
          <cell r="J49">
            <v>47</v>
          </cell>
          <cell r="K49">
            <v>0.36385840527842311</v>
          </cell>
          <cell r="L49">
            <v>0.30809285038044837</v>
          </cell>
        </row>
        <row r="50">
          <cell r="J50">
            <v>48</v>
          </cell>
          <cell r="K50">
            <v>0.41368285360516971</v>
          </cell>
          <cell r="L50">
            <v>0.50867842490970894</v>
          </cell>
        </row>
        <row r="51">
          <cell r="J51">
            <v>49</v>
          </cell>
          <cell r="K51">
            <v>0.45736723374662924</v>
          </cell>
          <cell r="L51">
            <v>0.33814299239103773</v>
          </cell>
        </row>
        <row r="52">
          <cell r="J52">
            <v>50</v>
          </cell>
          <cell r="K52">
            <v>0.41418321827772786</v>
          </cell>
          <cell r="L52">
            <v>0.33530278060240604</v>
          </cell>
        </row>
        <row r="53">
          <cell r="J53">
            <v>51</v>
          </cell>
          <cell r="K53">
            <v>0.41096901131333041</v>
          </cell>
          <cell r="L53">
            <v>0.36666783547810267</v>
          </cell>
        </row>
        <row r="54">
          <cell r="J54">
            <v>52</v>
          </cell>
          <cell r="K54">
            <v>0.37822480791085022</v>
          </cell>
          <cell r="L54">
            <v>0.48628984185981261</v>
          </cell>
        </row>
        <row r="55">
          <cell r="J55">
            <v>53</v>
          </cell>
          <cell r="K55">
            <v>0.25086927760910499</v>
          </cell>
          <cell r="L55">
            <v>0.46651355236859648</v>
          </cell>
        </row>
        <row r="56">
          <cell r="J56">
            <v>54</v>
          </cell>
          <cell r="K56">
            <v>0.39173465406991548</v>
          </cell>
          <cell r="L56">
            <v>0.29236649251376318</v>
          </cell>
        </row>
        <row r="57">
          <cell r="J57">
            <v>55</v>
          </cell>
          <cell r="K57">
            <v>0.21826924707837927</v>
          </cell>
          <cell r="L57">
            <v>0</v>
          </cell>
        </row>
        <row r="58">
          <cell r="J58">
            <v>56</v>
          </cell>
          <cell r="K58">
            <v>0.31483962888206668</v>
          </cell>
          <cell r="L58">
            <v>0.42554086749184789</v>
          </cell>
        </row>
        <row r="59">
          <cell r="J59">
            <v>57</v>
          </cell>
          <cell r="K59">
            <v>0.26292891429346837</v>
          </cell>
          <cell r="L59">
            <v>0.20719520319786855</v>
          </cell>
        </row>
        <row r="60">
          <cell r="J60">
            <v>58</v>
          </cell>
          <cell r="K60">
            <v>0.34779585121359613</v>
          </cell>
          <cell r="L60">
            <v>0.35720046284932849</v>
          </cell>
        </row>
        <row r="61">
          <cell r="J61">
            <v>59</v>
          </cell>
          <cell r="K61">
            <v>0.25230252556948324</v>
          </cell>
          <cell r="L61">
            <v>0.2918405273677197</v>
          </cell>
        </row>
        <row r="62">
          <cell r="J62">
            <v>60</v>
          </cell>
          <cell r="K62">
            <v>0.30120257136557155</v>
          </cell>
          <cell r="L62">
            <v>0.39533293593744534</v>
          </cell>
        </row>
        <row r="63">
          <cell r="J63">
            <v>61</v>
          </cell>
          <cell r="K63">
            <v>0.21188323693539382</v>
          </cell>
          <cell r="L63">
            <v>0.60983905466531096</v>
          </cell>
        </row>
        <row r="64">
          <cell r="J64">
            <v>62</v>
          </cell>
          <cell r="K64">
            <v>0.21614905778787941</v>
          </cell>
          <cell r="L64">
            <v>0.23805182509905704</v>
          </cell>
        </row>
        <row r="65">
          <cell r="J65">
            <v>63</v>
          </cell>
          <cell r="K65">
            <v>0.31039571212917899</v>
          </cell>
          <cell r="L65">
            <v>0.98921771450611762</v>
          </cell>
        </row>
        <row r="66">
          <cell r="J66">
            <v>64</v>
          </cell>
          <cell r="K66">
            <v>0.24094679172956554</v>
          </cell>
          <cell r="L66">
            <v>0.4455976717276196</v>
          </cell>
        </row>
        <row r="67">
          <cell r="J67">
            <v>65</v>
          </cell>
          <cell r="K67">
            <v>0.34906796478789637</v>
          </cell>
          <cell r="L67">
            <v>0.77050387460990888</v>
          </cell>
        </row>
        <row r="68">
          <cell r="J68">
            <v>66</v>
          </cell>
          <cell r="K68">
            <v>0.3886815814915956</v>
          </cell>
          <cell r="L68">
            <v>0.56930467407693108</v>
          </cell>
        </row>
        <row r="69">
          <cell r="J69">
            <v>67</v>
          </cell>
          <cell r="K69">
            <v>0.3033312414132332</v>
          </cell>
          <cell r="L69">
            <v>0.26601563869700973</v>
          </cell>
        </row>
        <row r="70">
          <cell r="J70">
            <v>68</v>
          </cell>
          <cell r="K70">
            <v>0.5217446613633665</v>
          </cell>
          <cell r="L70">
            <v>0.11418703320593335</v>
          </cell>
        </row>
        <row r="71">
          <cell r="J71">
            <v>69</v>
          </cell>
          <cell r="K71">
            <v>0.58142374951235665</v>
          </cell>
          <cell r="L71">
            <v>0.29347101932045327</v>
          </cell>
        </row>
        <row r="72">
          <cell r="J72">
            <v>70</v>
          </cell>
          <cell r="K72">
            <v>0.40099564089081874</v>
          </cell>
          <cell r="L72">
            <v>0.44445808057786085</v>
          </cell>
        </row>
        <row r="73">
          <cell r="J73">
            <v>71</v>
          </cell>
          <cell r="K73">
            <v>0.40895059110877408</v>
          </cell>
          <cell r="L73">
            <v>0.28409130754935386</v>
          </cell>
        </row>
        <row r="74">
          <cell r="J74">
            <v>72</v>
          </cell>
          <cell r="K74">
            <v>0.43588547585528414</v>
          </cell>
          <cell r="L74">
            <v>0.49868508713489224</v>
          </cell>
        </row>
        <row r="75">
          <cell r="J75">
            <v>73</v>
          </cell>
          <cell r="K75">
            <v>0.48465831029394307</v>
          </cell>
          <cell r="L75">
            <v>0.58448753462603853</v>
          </cell>
        </row>
        <row r="76">
          <cell r="J76">
            <v>74</v>
          </cell>
          <cell r="K76">
            <v>0.42886340892514879</v>
          </cell>
          <cell r="L76">
            <v>0.22634033451383306</v>
          </cell>
        </row>
        <row r="77">
          <cell r="J77">
            <v>75</v>
          </cell>
          <cell r="K77">
            <v>0.47791610835015386</v>
          </cell>
          <cell r="L77">
            <v>0.5271748658788884</v>
          </cell>
        </row>
        <row r="78">
          <cell r="J78">
            <v>76</v>
          </cell>
          <cell r="K78">
            <v>0.4840392150211173</v>
          </cell>
          <cell r="L78">
            <v>0.83686314386899874</v>
          </cell>
        </row>
        <row r="79">
          <cell r="J79">
            <v>77</v>
          </cell>
          <cell r="K79">
            <v>0.58435809149040796</v>
          </cell>
          <cell r="L79">
            <v>0.6924331147655941</v>
          </cell>
        </row>
        <row r="80">
          <cell r="J80">
            <v>78</v>
          </cell>
          <cell r="K80">
            <v>0.62343742049290185</v>
          </cell>
          <cell r="L80">
            <v>0.54295382026017769</v>
          </cell>
        </row>
        <row r="81">
          <cell r="J81">
            <v>79</v>
          </cell>
          <cell r="K81">
            <v>0.65178011092830335</v>
          </cell>
          <cell r="L81">
            <v>0.36601914513131567</v>
          </cell>
        </row>
        <row r="82">
          <cell r="J82">
            <v>80</v>
          </cell>
          <cell r="K82">
            <v>0.76494733449802399</v>
          </cell>
          <cell r="L82">
            <v>0.72732213611978014</v>
          </cell>
        </row>
        <row r="83">
          <cell r="J83">
            <v>81</v>
          </cell>
          <cell r="K83">
            <v>0.7984124022592739</v>
          </cell>
          <cell r="L83">
            <v>0.54123566744976936</v>
          </cell>
        </row>
        <row r="84">
          <cell r="J84">
            <v>82</v>
          </cell>
          <cell r="K84">
            <v>0.77403870617568737</v>
          </cell>
          <cell r="L84">
            <v>0.55207054945825584</v>
          </cell>
        </row>
        <row r="85">
          <cell r="J85">
            <v>83</v>
          </cell>
          <cell r="K85">
            <v>0.83655884797394719</v>
          </cell>
          <cell r="L85">
            <v>0.36049651109786535</v>
          </cell>
        </row>
        <row r="86">
          <cell r="J86">
            <v>84</v>
          </cell>
          <cell r="K86">
            <v>0.7391319096968979</v>
          </cell>
          <cell r="L86">
            <v>5.4577649987728405E-2</v>
          </cell>
        </row>
        <row r="87">
          <cell r="J87">
            <v>85</v>
          </cell>
          <cell r="K87">
            <v>0.77833845005682067</v>
          </cell>
          <cell r="L87">
            <v>0.32893860233528588</v>
          </cell>
        </row>
        <row r="88">
          <cell r="J88">
            <v>86</v>
          </cell>
          <cell r="K88">
            <v>0.76280170293603822</v>
          </cell>
          <cell r="L88">
            <v>0.76470072583190196</v>
          </cell>
        </row>
        <row r="89">
          <cell r="J89">
            <v>87</v>
          </cell>
          <cell r="K89">
            <v>0.69639737435758298</v>
          </cell>
          <cell r="L89">
            <v>0.61134682141730112</v>
          </cell>
        </row>
        <row r="90">
          <cell r="J90">
            <v>88</v>
          </cell>
          <cell r="K90">
            <v>0.57857421510592477</v>
          </cell>
          <cell r="L90">
            <v>0.19830639222974197</v>
          </cell>
        </row>
        <row r="91">
          <cell r="J91">
            <v>89</v>
          </cell>
          <cell r="K91">
            <v>0.72055905151211919</v>
          </cell>
          <cell r="L91">
            <v>0.53536238998562302</v>
          </cell>
        </row>
        <row r="92">
          <cell r="J92">
            <v>90</v>
          </cell>
          <cell r="K92">
            <v>0.66967450854012223</v>
          </cell>
          <cell r="L92">
            <v>0.54617973982257417</v>
          </cell>
        </row>
        <row r="93">
          <cell r="J93">
            <v>91</v>
          </cell>
          <cell r="K93">
            <v>0.74926641450548714</v>
          </cell>
          <cell r="L93">
            <v>0.71178863213997678</v>
          </cell>
        </row>
        <row r="94">
          <cell r="J94">
            <v>92</v>
          </cell>
          <cell r="K94">
            <v>0.69946740845022648</v>
          </cell>
          <cell r="L94">
            <v>0.75724955292962604</v>
          </cell>
        </row>
        <row r="95">
          <cell r="J95">
            <v>93</v>
          </cell>
          <cell r="K95">
            <v>0.59575622911613568</v>
          </cell>
          <cell r="L95">
            <v>0.55703215400259498</v>
          </cell>
        </row>
        <row r="96">
          <cell r="J96">
            <v>94</v>
          </cell>
          <cell r="K96">
            <v>0.7534728700578387</v>
          </cell>
          <cell r="L96">
            <v>0.57717661909604145</v>
          </cell>
        </row>
        <row r="97">
          <cell r="J97">
            <v>95</v>
          </cell>
          <cell r="K97">
            <v>0.67086181454280203</v>
          </cell>
          <cell r="L97">
            <v>0.72388583049896449</v>
          </cell>
        </row>
        <row r="98">
          <cell r="J98">
            <v>96</v>
          </cell>
          <cell r="K98">
            <v>0.68437166070186772</v>
          </cell>
          <cell r="L98">
            <v>0.80826817209579538</v>
          </cell>
        </row>
        <row r="99">
          <cell r="J99">
            <v>97</v>
          </cell>
          <cell r="K99">
            <v>0.62133419271672607</v>
          </cell>
          <cell r="L99">
            <v>0.55065044356394044</v>
          </cell>
        </row>
        <row r="100">
          <cell r="J100">
            <v>98</v>
          </cell>
          <cell r="K100">
            <v>0.69210611123361099</v>
          </cell>
          <cell r="L100">
            <v>0.6036151337704686</v>
          </cell>
        </row>
        <row r="101">
          <cell r="J101">
            <v>99</v>
          </cell>
          <cell r="K101">
            <v>0.71355394609630751</v>
          </cell>
          <cell r="L101">
            <v>0.69176689224727383</v>
          </cell>
        </row>
        <row r="102">
          <cell r="J102">
            <v>100</v>
          </cell>
          <cell r="K102">
            <v>0.75953661142866857</v>
          </cell>
          <cell r="L102">
            <v>0.60876959220169058</v>
          </cell>
        </row>
        <row r="103">
          <cell r="J103">
            <v>101</v>
          </cell>
          <cell r="K103">
            <v>0.8625354071611514</v>
          </cell>
          <cell r="L103">
            <v>0.7551281601739197</v>
          </cell>
        </row>
        <row r="104">
          <cell r="J104">
            <v>102</v>
          </cell>
          <cell r="K104">
            <v>0.75479586817511068</v>
          </cell>
          <cell r="L104">
            <v>0.42047406991830066</v>
          </cell>
        </row>
        <row r="105">
          <cell r="J105">
            <v>103</v>
          </cell>
          <cell r="K105">
            <v>0.72543548688026827</v>
          </cell>
          <cell r="L105">
            <v>0.75237560924296076</v>
          </cell>
        </row>
        <row r="106">
          <cell r="J106">
            <v>104</v>
          </cell>
          <cell r="K106">
            <v>0.78989772206862641</v>
          </cell>
          <cell r="L106">
            <v>0.7879483852870014</v>
          </cell>
        </row>
        <row r="107">
          <cell r="J107">
            <v>105</v>
          </cell>
          <cell r="K107">
            <v>0.79084756687076996</v>
          </cell>
          <cell r="L107">
            <v>0.87355797889126485</v>
          </cell>
        </row>
        <row r="108">
          <cell r="J108">
            <v>106</v>
          </cell>
          <cell r="K108">
            <v>0.67595874959716362</v>
          </cell>
          <cell r="L108">
            <v>0.61622076510396551</v>
          </cell>
        </row>
        <row r="109">
          <cell r="J109">
            <v>107</v>
          </cell>
          <cell r="K109">
            <v>0.74401682582220929</v>
          </cell>
          <cell r="L109">
            <v>0.92697850555769812</v>
          </cell>
        </row>
        <row r="110">
          <cell r="J110">
            <v>108</v>
          </cell>
          <cell r="K110">
            <v>0.72528283325135257</v>
          </cell>
          <cell r="L110">
            <v>0.9700725831901531</v>
          </cell>
        </row>
        <row r="111">
          <cell r="J111">
            <v>109</v>
          </cell>
          <cell r="K111">
            <v>0.65041470902522192</v>
          </cell>
          <cell r="L111">
            <v>1</v>
          </cell>
        </row>
        <row r="112">
          <cell r="J112">
            <v>110</v>
          </cell>
          <cell r="K112">
            <v>0.71440202181250767</v>
          </cell>
          <cell r="L112">
            <v>0.73940180230723351</v>
          </cell>
        </row>
        <row r="113">
          <cell r="J113">
            <v>111</v>
          </cell>
          <cell r="K113">
            <v>0.58520616720660812</v>
          </cell>
          <cell r="L113">
            <v>0.67702233598653527</v>
          </cell>
        </row>
        <row r="114">
          <cell r="J114">
            <v>112</v>
          </cell>
          <cell r="K114">
            <v>0.7196770527672709</v>
          </cell>
          <cell r="L114">
            <v>0.67623338826747048</v>
          </cell>
        </row>
        <row r="115">
          <cell r="J115">
            <v>113</v>
          </cell>
          <cell r="K115">
            <v>0.82373594314500409</v>
          </cell>
          <cell r="L115">
            <v>0.73608822188716228</v>
          </cell>
        </row>
        <row r="116">
          <cell r="J116">
            <v>114</v>
          </cell>
          <cell r="K116">
            <v>1</v>
          </cell>
          <cell r="L116">
            <v>0.80358708229601283</v>
          </cell>
        </row>
      </sheetData>
      <sheetData sheetId="2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0</v>
          </cell>
          <cell r="L3">
            <v>0.35718250344667046</v>
          </cell>
        </row>
        <row r="4">
          <cell r="J4">
            <v>2</v>
          </cell>
          <cell r="K4">
            <v>0.16736375318098237</v>
          </cell>
          <cell r="L4">
            <v>1</v>
          </cell>
        </row>
        <row r="5">
          <cell r="J5">
            <v>3</v>
          </cell>
          <cell r="K5">
            <v>0.19761142885938132</v>
          </cell>
          <cell r="L5">
            <v>0.55574653990080669</v>
          </cell>
        </row>
        <row r="6">
          <cell r="J6">
            <v>4</v>
          </cell>
          <cell r="K6">
            <v>0.14551890952153038</v>
          </cell>
          <cell r="L6">
            <v>0.69608422409625559</v>
          </cell>
        </row>
        <row r="7">
          <cell r="J7">
            <v>5</v>
          </cell>
          <cell r="K7">
            <v>0.17914283554637259</v>
          </cell>
          <cell r="L7">
            <v>0.53452937279547286</v>
          </cell>
        </row>
        <row r="8">
          <cell r="J8">
            <v>6</v>
          </cell>
          <cell r="K8">
            <v>0.16158129456524498</v>
          </cell>
          <cell r="L8">
            <v>0.29100642781687036</v>
          </cell>
        </row>
        <row r="9">
          <cell r="J9">
            <v>7</v>
          </cell>
          <cell r="K9">
            <v>0.2408097961651843</v>
          </cell>
          <cell r="L9">
            <v>0.20923528674508901</v>
          </cell>
        </row>
        <row r="10">
          <cell r="J10">
            <v>8</v>
          </cell>
          <cell r="K10">
            <v>0.31258031192521929</v>
          </cell>
          <cell r="L10">
            <v>0.44878337003813668</v>
          </cell>
        </row>
        <row r="11">
          <cell r="J11">
            <v>9</v>
          </cell>
          <cell r="K11">
            <v>0.27585729043311796</v>
          </cell>
          <cell r="L11">
            <v>0.42149648171026433</v>
          </cell>
        </row>
        <row r="12">
          <cell r="J12">
            <v>10</v>
          </cell>
          <cell r="K12">
            <v>0.52423845397969182</v>
          </cell>
          <cell r="L12">
            <v>0.78050527295840511</v>
          </cell>
        </row>
        <row r="13">
          <cell r="J13">
            <v>11</v>
          </cell>
          <cell r="K13">
            <v>0.62693693466703571</v>
          </cell>
          <cell r="L13">
            <v>0.54086766575352163</v>
          </cell>
        </row>
        <row r="14">
          <cell r="J14">
            <v>12</v>
          </cell>
          <cell r="K14">
            <v>0.8205674116253876</v>
          </cell>
          <cell r="L14">
            <v>0.48437807738446886</v>
          </cell>
        </row>
        <row r="15">
          <cell r="J15">
            <v>13</v>
          </cell>
          <cell r="K15">
            <v>1</v>
          </cell>
          <cell r="L15">
            <v>0.85568745411899427</v>
          </cell>
        </row>
        <row r="16">
          <cell r="J16">
            <v>14</v>
          </cell>
          <cell r="K16">
            <v>0.65579883594950761</v>
          </cell>
          <cell r="L16">
            <v>0.19143793307192142</v>
          </cell>
        </row>
        <row r="17">
          <cell r="J17">
            <v>15</v>
          </cell>
          <cell r="K17">
            <v>0.61087454962332111</v>
          </cell>
          <cell r="L17">
            <v>0.2313118834040577</v>
          </cell>
        </row>
        <row r="18">
          <cell r="J18">
            <v>16</v>
          </cell>
          <cell r="K18">
            <v>0.56002922724180482</v>
          </cell>
          <cell r="L18">
            <v>0.17104438595548849</v>
          </cell>
        </row>
        <row r="19">
          <cell r="J19">
            <v>17</v>
          </cell>
          <cell r="K19">
            <v>0.82201617576658481</v>
          </cell>
          <cell r="L19">
            <v>0.68156344559631765</v>
          </cell>
        </row>
        <row r="20">
          <cell r="J20">
            <v>18</v>
          </cell>
          <cell r="K20">
            <v>0.74773866814482615</v>
          </cell>
          <cell r="L20">
            <v>0.82238455891568529</v>
          </cell>
        </row>
        <row r="21">
          <cell r="J21">
            <v>19</v>
          </cell>
          <cell r="K21">
            <v>0.78145077981304634</v>
          </cell>
          <cell r="L21">
            <v>0.54717014914683659</v>
          </cell>
        </row>
        <row r="22">
          <cell r="J22">
            <v>20</v>
          </cell>
          <cell r="K22">
            <v>0.68341354027564338</v>
          </cell>
          <cell r="L22">
            <v>0.3084635906250548</v>
          </cell>
        </row>
        <row r="23">
          <cell r="J23">
            <v>21</v>
          </cell>
          <cell r="K23">
            <v>0.76973468719292559</v>
          </cell>
          <cell r="L23">
            <v>0.37451433277828522</v>
          </cell>
        </row>
        <row r="24">
          <cell r="J24">
            <v>22</v>
          </cell>
          <cell r="K24">
            <v>0.6118949834966867</v>
          </cell>
          <cell r="L24">
            <v>0.6305885301964147</v>
          </cell>
        </row>
        <row r="25">
          <cell r="J25">
            <v>23</v>
          </cell>
          <cell r="K25">
            <v>0.57985839905263492</v>
          </cell>
          <cell r="L25">
            <v>0.26047877388050222</v>
          </cell>
        </row>
        <row r="26">
          <cell r="J26">
            <v>24</v>
          </cell>
          <cell r="K26">
            <v>0.53577817531305871</v>
          </cell>
          <cell r="L26">
            <v>0.31700417181429097</v>
          </cell>
        </row>
        <row r="27">
          <cell r="J27">
            <v>25</v>
          </cell>
          <cell r="K27">
            <v>0.41516541107107791</v>
          </cell>
          <cell r="L27">
            <v>0.67692610696316946</v>
          </cell>
        </row>
        <row r="28">
          <cell r="J28">
            <v>26</v>
          </cell>
          <cell r="K28">
            <v>0.49297034442792653</v>
          </cell>
          <cell r="L28">
            <v>0.21539453187946431</v>
          </cell>
        </row>
        <row r="29">
          <cell r="J29">
            <v>27</v>
          </cell>
          <cell r="K29">
            <v>0.50023936103202404</v>
          </cell>
          <cell r="L29">
            <v>0.24527761365060605</v>
          </cell>
        </row>
        <row r="30">
          <cell r="J30">
            <v>28</v>
          </cell>
          <cell r="K30">
            <v>0.71226284360906023</v>
          </cell>
          <cell r="L30">
            <v>0.45580204472614577</v>
          </cell>
        </row>
        <row r="31">
          <cell r="J31">
            <v>29</v>
          </cell>
          <cell r="K31">
            <v>0.44351079644233948</v>
          </cell>
          <cell r="L31">
            <v>6.8897602549641182E-2</v>
          </cell>
        </row>
        <row r="32">
          <cell r="J32">
            <v>30</v>
          </cell>
          <cell r="K32">
            <v>0.5654589432840329</v>
          </cell>
          <cell r="L32">
            <v>0.25750658000751986</v>
          </cell>
        </row>
        <row r="33">
          <cell r="J33">
            <v>31</v>
          </cell>
          <cell r="K33">
            <v>0.49113104386605849</v>
          </cell>
          <cell r="L33">
            <v>0.26638735206173519</v>
          </cell>
        </row>
        <row r="34">
          <cell r="J34">
            <v>32</v>
          </cell>
          <cell r="K34">
            <v>0.47394744135654737</v>
          </cell>
          <cell r="L34">
            <v>0</v>
          </cell>
        </row>
        <row r="35">
          <cell r="J35">
            <v>33</v>
          </cell>
          <cell r="K35">
            <v>0.46825316838418657</v>
          </cell>
          <cell r="L35">
            <v>0.3368247658949704</v>
          </cell>
        </row>
        <row r="36">
          <cell r="J36">
            <v>34</v>
          </cell>
          <cell r="K36">
            <v>0.54668799919373146</v>
          </cell>
          <cell r="L36">
            <v>0.35807774256503921</v>
          </cell>
        </row>
        <row r="37">
          <cell r="J37">
            <v>35</v>
          </cell>
          <cell r="K37">
            <v>0.37199223966338285</v>
          </cell>
          <cell r="L37">
            <v>0.30477520545737719</v>
          </cell>
        </row>
        <row r="38">
          <cell r="J38">
            <v>36</v>
          </cell>
          <cell r="K38">
            <v>0.32326337272292083</v>
          </cell>
          <cell r="L38">
            <v>0.4418005049148625</v>
          </cell>
        </row>
        <row r="39">
          <cell r="J39">
            <v>37</v>
          </cell>
          <cell r="K39">
            <v>0.37010254730529901</v>
          </cell>
          <cell r="L39">
            <v>0.10855669549336595</v>
          </cell>
        </row>
        <row r="40">
          <cell r="J40">
            <v>38</v>
          </cell>
          <cell r="K40">
            <v>0.28626319635163394</v>
          </cell>
          <cell r="L40">
            <v>0.39961683765733819</v>
          </cell>
        </row>
        <row r="41">
          <cell r="J41">
            <v>39</v>
          </cell>
          <cell r="K41">
            <v>0.26177278339086452</v>
          </cell>
          <cell r="L41">
            <v>0.45433385257202152</v>
          </cell>
        </row>
        <row r="42">
          <cell r="J42">
            <v>40</v>
          </cell>
          <cell r="K42">
            <v>0.27691551815364435</v>
          </cell>
          <cell r="L42">
            <v>0.29899196075271595</v>
          </cell>
        </row>
        <row r="43">
          <cell r="J43">
            <v>41</v>
          </cell>
          <cell r="K43">
            <v>0.35797072236639882</v>
          </cell>
          <cell r="L43">
            <v>0.21714920055146683</v>
          </cell>
        </row>
        <row r="44">
          <cell r="J44">
            <v>42</v>
          </cell>
          <cell r="K44">
            <v>0.46592254780921688</v>
          </cell>
          <cell r="L44">
            <v>0.65082093427154408</v>
          </cell>
        </row>
      </sheetData>
      <sheetData sheetId="3">
        <row r="2">
          <cell r="K2" t="str">
            <v>Rab7</v>
          </cell>
          <cell r="L2" t="str">
            <v>Rab11</v>
          </cell>
        </row>
        <row r="3">
          <cell r="J3">
            <v>62</v>
          </cell>
          <cell r="K3">
            <v>0.18522608749002969</v>
          </cell>
          <cell r="L3">
            <v>0.24914872439625066</v>
          </cell>
        </row>
        <row r="4">
          <cell r="J4">
            <v>63</v>
          </cell>
          <cell r="K4">
            <v>0.13318608503589158</v>
          </cell>
          <cell r="L4">
            <v>0.16656189428466756</v>
          </cell>
        </row>
        <row r="5">
          <cell r="J5">
            <v>64</v>
          </cell>
          <cell r="K5">
            <v>7.1415424259156909E-2</v>
          </cell>
          <cell r="L5">
            <v>0.376813871863376</v>
          </cell>
        </row>
        <row r="6">
          <cell r="J6">
            <v>65</v>
          </cell>
          <cell r="K6">
            <v>9.8202343702066736E-2</v>
          </cell>
          <cell r="L6">
            <v>0.47076850542197113</v>
          </cell>
        </row>
        <row r="7">
          <cell r="J7">
            <v>66</v>
          </cell>
          <cell r="K7">
            <v>0</v>
          </cell>
          <cell r="L7">
            <v>0.25412541254125409</v>
          </cell>
        </row>
        <row r="8">
          <cell r="J8">
            <v>67</v>
          </cell>
          <cell r="K8">
            <v>7.2397079575433787E-2</v>
          </cell>
          <cell r="L8">
            <v>0.38789355125988861</v>
          </cell>
        </row>
        <row r="9">
          <cell r="J9">
            <v>68</v>
          </cell>
          <cell r="K9">
            <v>0.27379593840112876</v>
          </cell>
          <cell r="L9">
            <v>0.15244381581015229</v>
          </cell>
        </row>
        <row r="10">
          <cell r="J10">
            <v>69</v>
          </cell>
          <cell r="K10">
            <v>0.38220749739247767</v>
          </cell>
          <cell r="L10">
            <v>0.54128031850804181</v>
          </cell>
        </row>
        <row r="11">
          <cell r="J11">
            <v>70</v>
          </cell>
          <cell r="K11">
            <v>0.39165592981164493</v>
          </cell>
          <cell r="L11">
            <v>0.51231075488501154</v>
          </cell>
        </row>
        <row r="12">
          <cell r="J12">
            <v>71</v>
          </cell>
          <cell r="K12">
            <v>0.30377323762193964</v>
          </cell>
          <cell r="L12">
            <v>0.68269684111268325</v>
          </cell>
        </row>
        <row r="13">
          <cell r="J13">
            <v>72</v>
          </cell>
          <cell r="K13">
            <v>0.24228480274863423</v>
          </cell>
          <cell r="L13">
            <v>0.42328042328042398</v>
          </cell>
        </row>
        <row r="14">
          <cell r="J14">
            <v>73</v>
          </cell>
          <cell r="K14">
            <v>0.26285048162463942</v>
          </cell>
          <cell r="L14">
            <v>0.5343391482005353</v>
          </cell>
        </row>
        <row r="15">
          <cell r="J15">
            <v>74</v>
          </cell>
          <cell r="K15">
            <v>0.27449536781397638</v>
          </cell>
          <cell r="L15">
            <v>5.2805280528053319E-2</v>
          </cell>
        </row>
        <row r="16">
          <cell r="J16">
            <v>75</v>
          </cell>
          <cell r="K16">
            <v>0.23010000613534512</v>
          </cell>
          <cell r="L16">
            <v>0.23411388757923532</v>
          </cell>
        </row>
        <row r="17">
          <cell r="J17">
            <v>76</v>
          </cell>
          <cell r="K17">
            <v>0.25929198110313478</v>
          </cell>
          <cell r="L17">
            <v>0.49567813924249665</v>
          </cell>
        </row>
        <row r="18">
          <cell r="J18">
            <v>77</v>
          </cell>
          <cell r="K18">
            <v>0.26325541444260392</v>
          </cell>
          <cell r="L18">
            <v>0.61854995023311887</v>
          </cell>
        </row>
        <row r="19">
          <cell r="J19">
            <v>78</v>
          </cell>
          <cell r="K19">
            <v>0.31990919688324398</v>
          </cell>
          <cell r="L19">
            <v>0.40633349049190726</v>
          </cell>
        </row>
        <row r="20">
          <cell r="J20">
            <v>79</v>
          </cell>
          <cell r="K20">
            <v>0.32750475489293746</v>
          </cell>
          <cell r="L20">
            <v>0.30881659594530786</v>
          </cell>
        </row>
        <row r="21">
          <cell r="J21">
            <v>80</v>
          </cell>
          <cell r="K21">
            <v>0.30947910914780052</v>
          </cell>
          <cell r="L21">
            <v>0.36109801456336116</v>
          </cell>
        </row>
        <row r="22">
          <cell r="J22">
            <v>81</v>
          </cell>
          <cell r="K22">
            <v>0.30725811399472314</v>
          </cell>
          <cell r="L22">
            <v>0.27788255015977886</v>
          </cell>
        </row>
        <row r="23">
          <cell r="J23">
            <v>82</v>
          </cell>
          <cell r="K23">
            <v>0.26247009018958201</v>
          </cell>
          <cell r="L23">
            <v>7.810781078107884E-2</v>
          </cell>
        </row>
        <row r="24">
          <cell r="J24">
            <v>83</v>
          </cell>
          <cell r="K24">
            <v>0.28400515369041024</v>
          </cell>
          <cell r="L24">
            <v>0.18707108806118697</v>
          </cell>
        </row>
        <row r="25">
          <cell r="J25">
            <v>84</v>
          </cell>
          <cell r="K25">
            <v>0.31026443340082244</v>
          </cell>
          <cell r="L25">
            <v>0.19762690554769805</v>
          </cell>
        </row>
        <row r="26">
          <cell r="J26">
            <v>85</v>
          </cell>
          <cell r="K26">
            <v>0.40417203509417737</v>
          </cell>
          <cell r="L26">
            <v>0.30653779663680736</v>
          </cell>
        </row>
        <row r="27">
          <cell r="J27">
            <v>86</v>
          </cell>
          <cell r="K27">
            <v>0.5306705932879312</v>
          </cell>
          <cell r="L27">
            <v>0.22038870553722006</v>
          </cell>
        </row>
        <row r="28">
          <cell r="J28">
            <v>87</v>
          </cell>
          <cell r="K28">
            <v>0.77755690533161492</v>
          </cell>
          <cell r="L28">
            <v>0.58007229294357898</v>
          </cell>
        </row>
        <row r="29">
          <cell r="J29">
            <v>88</v>
          </cell>
          <cell r="K29">
            <v>0.67491257132339344</v>
          </cell>
          <cell r="L29">
            <v>0.42422337471842347</v>
          </cell>
        </row>
        <row r="30">
          <cell r="J30">
            <v>89</v>
          </cell>
          <cell r="K30">
            <v>0.82971961470028821</v>
          </cell>
          <cell r="L30">
            <v>0.36473885483786506</v>
          </cell>
        </row>
        <row r="31">
          <cell r="J31">
            <v>90</v>
          </cell>
          <cell r="K31">
            <v>0.8334621755935947</v>
          </cell>
          <cell r="L31">
            <v>0.18188485515218233</v>
          </cell>
        </row>
        <row r="32">
          <cell r="J32">
            <v>91</v>
          </cell>
          <cell r="K32">
            <v>1</v>
          </cell>
          <cell r="L32">
            <v>0.52231651736602314</v>
          </cell>
        </row>
        <row r="33">
          <cell r="J33">
            <v>92</v>
          </cell>
          <cell r="K33">
            <v>0.9626234738327506</v>
          </cell>
          <cell r="L33">
            <v>0.59026140709309094</v>
          </cell>
        </row>
        <row r="34">
          <cell r="J34">
            <v>93</v>
          </cell>
          <cell r="K34">
            <v>0.78293146818823178</v>
          </cell>
          <cell r="L34">
            <v>0.43307664099743287</v>
          </cell>
        </row>
        <row r="35">
          <cell r="J35">
            <v>94</v>
          </cell>
          <cell r="K35">
            <v>0.69306092398306629</v>
          </cell>
          <cell r="L35">
            <v>0.17944889727067945</v>
          </cell>
        </row>
        <row r="36">
          <cell r="J36">
            <v>95</v>
          </cell>
          <cell r="K36">
            <v>0.53457267317013313</v>
          </cell>
          <cell r="L36">
            <v>0.58360836083608381</v>
          </cell>
        </row>
        <row r="37">
          <cell r="J37">
            <v>96</v>
          </cell>
          <cell r="K37">
            <v>0.49271734462236871</v>
          </cell>
          <cell r="L37">
            <v>0.24136937503274222</v>
          </cell>
        </row>
        <row r="38">
          <cell r="J38">
            <v>97</v>
          </cell>
          <cell r="K38">
            <v>0.51770047242162087</v>
          </cell>
          <cell r="L38">
            <v>0.28369741736078419</v>
          </cell>
        </row>
        <row r="39">
          <cell r="J39">
            <v>98</v>
          </cell>
          <cell r="K39">
            <v>0.44962267623780594</v>
          </cell>
          <cell r="L39">
            <v>8.2377285347583401E-2</v>
          </cell>
        </row>
        <row r="40">
          <cell r="J40">
            <v>99</v>
          </cell>
          <cell r="K40">
            <v>0.48854530952819147</v>
          </cell>
          <cell r="L40">
            <v>0.27238200010477243</v>
          </cell>
        </row>
        <row r="41">
          <cell r="J41">
            <v>100</v>
          </cell>
          <cell r="K41">
            <v>0.4468863120436834</v>
          </cell>
          <cell r="L41">
            <v>0.16967887264916992</v>
          </cell>
        </row>
        <row r="42">
          <cell r="J42">
            <v>101</v>
          </cell>
          <cell r="K42">
            <v>0.46278912816737189</v>
          </cell>
          <cell r="L42">
            <v>0.94035832154644072</v>
          </cell>
        </row>
        <row r="43">
          <cell r="J43">
            <v>102</v>
          </cell>
          <cell r="K43">
            <v>0.44711945518129931</v>
          </cell>
          <cell r="L43">
            <v>1</v>
          </cell>
        </row>
        <row r="44">
          <cell r="J44">
            <v>103</v>
          </cell>
          <cell r="K44">
            <v>0.59271120927664267</v>
          </cell>
          <cell r="L44">
            <v>0.72423909057572522</v>
          </cell>
        </row>
        <row r="45">
          <cell r="J45">
            <v>104</v>
          </cell>
          <cell r="K45">
            <v>0.57255046321860192</v>
          </cell>
          <cell r="L45">
            <v>0.22976583372622955</v>
          </cell>
        </row>
        <row r="46">
          <cell r="J46">
            <v>105</v>
          </cell>
          <cell r="K46">
            <v>0.36858702987913378</v>
          </cell>
          <cell r="L46">
            <v>0</v>
          </cell>
        </row>
        <row r="47">
          <cell r="J47">
            <v>106</v>
          </cell>
          <cell r="K47">
            <v>0.42401374317442792</v>
          </cell>
          <cell r="L47">
            <v>3.8399078003038614E-2</v>
          </cell>
        </row>
        <row r="48">
          <cell r="J48">
            <v>107</v>
          </cell>
          <cell r="K48">
            <v>0.27112092766427348</v>
          </cell>
          <cell r="L48">
            <v>0.76866258054376879</v>
          </cell>
        </row>
        <row r="49">
          <cell r="J49">
            <v>108</v>
          </cell>
          <cell r="K49">
            <v>0.24109454567764851</v>
          </cell>
          <cell r="L49">
            <v>0.63130598774163216</v>
          </cell>
        </row>
      </sheetData>
      <sheetData sheetId="4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0.21921086181032853</v>
          </cell>
          <cell r="L3">
            <v>0.65167052916183854</v>
          </cell>
        </row>
        <row r="4">
          <cell r="J4">
            <v>2</v>
          </cell>
          <cell r="K4">
            <v>0.18462825405890212</v>
          </cell>
          <cell r="L4">
            <v>0.7107377365778289</v>
          </cell>
        </row>
        <row r="5">
          <cell r="J5">
            <v>3</v>
          </cell>
          <cell r="K5">
            <v>0.10419021037518465</v>
          </cell>
          <cell r="L5">
            <v>0.48372923908845056</v>
          </cell>
        </row>
        <row r="6">
          <cell r="J6">
            <v>4</v>
          </cell>
          <cell r="K6">
            <v>5.0983104833682402E-2</v>
          </cell>
          <cell r="L6">
            <v>0.23506179992274984</v>
          </cell>
        </row>
        <row r="7">
          <cell r="J7">
            <v>5</v>
          </cell>
          <cell r="K7">
            <v>0.10761267801054482</v>
          </cell>
          <cell r="L7">
            <v>0.94437041328698257</v>
          </cell>
        </row>
        <row r="8">
          <cell r="J8">
            <v>6</v>
          </cell>
          <cell r="K8">
            <v>0.14761653884360046</v>
          </cell>
          <cell r="L8">
            <v>0.77653534183082318</v>
          </cell>
        </row>
        <row r="9">
          <cell r="J9">
            <v>7</v>
          </cell>
          <cell r="K9">
            <v>0.21210049426706498</v>
          </cell>
          <cell r="L9">
            <v>0.75367902665121644</v>
          </cell>
        </row>
        <row r="10">
          <cell r="J10">
            <v>8</v>
          </cell>
          <cell r="K10">
            <v>0.22039324193347296</v>
          </cell>
          <cell r="L10">
            <v>0.91405948242564716</v>
          </cell>
        </row>
        <row r="11">
          <cell r="J11">
            <v>9</v>
          </cell>
          <cell r="K11">
            <v>0</v>
          </cell>
          <cell r="L11">
            <v>0.37810930861336373</v>
          </cell>
        </row>
        <row r="12">
          <cell r="J12">
            <v>10</v>
          </cell>
          <cell r="K12">
            <v>4.9350294187435459E-2</v>
          </cell>
          <cell r="L12">
            <v>0.61434916956353791</v>
          </cell>
        </row>
        <row r="13">
          <cell r="J13">
            <v>11</v>
          </cell>
          <cell r="K13">
            <v>8.7894277521505887E-2</v>
          </cell>
          <cell r="L13">
            <v>0.57022016222479666</v>
          </cell>
        </row>
        <row r="14">
          <cell r="J14">
            <v>12</v>
          </cell>
          <cell r="K14">
            <v>0.18505053267431049</v>
          </cell>
          <cell r="L14">
            <v>1</v>
          </cell>
        </row>
        <row r="15">
          <cell r="J15">
            <v>13</v>
          </cell>
          <cell r="K15">
            <v>0.28597914345809983</v>
          </cell>
          <cell r="L15">
            <v>0.93151796060254932</v>
          </cell>
        </row>
        <row r="16">
          <cell r="J16">
            <v>14</v>
          </cell>
          <cell r="K16">
            <v>0.23837024584658825</v>
          </cell>
          <cell r="L16">
            <v>0.36616454229432194</v>
          </cell>
        </row>
        <row r="17">
          <cell r="J17">
            <v>15</v>
          </cell>
          <cell r="K17">
            <v>0.2743966442926028</v>
          </cell>
          <cell r="L17">
            <v>0.51537273078408641</v>
          </cell>
        </row>
        <row r="18">
          <cell r="J18">
            <v>16</v>
          </cell>
          <cell r="K18">
            <v>0.30032455127870028</v>
          </cell>
          <cell r="L18">
            <v>0.81459057551178027</v>
          </cell>
        </row>
        <row r="19">
          <cell r="J19">
            <v>17</v>
          </cell>
          <cell r="K19">
            <v>0.27682575175647806</v>
          </cell>
          <cell r="L19">
            <v>0.36832753959057468</v>
          </cell>
        </row>
        <row r="20">
          <cell r="J20">
            <v>18</v>
          </cell>
          <cell r="K20">
            <v>0.31430398429927886</v>
          </cell>
          <cell r="L20">
            <v>0.31644457319428215</v>
          </cell>
        </row>
        <row r="21">
          <cell r="J21">
            <v>19</v>
          </cell>
          <cell r="K21">
            <v>0.37315353648286159</v>
          </cell>
          <cell r="L21">
            <v>0.40095596755503993</v>
          </cell>
        </row>
        <row r="22">
          <cell r="J22">
            <v>20</v>
          </cell>
          <cell r="K22">
            <v>0.40457910887147086</v>
          </cell>
          <cell r="L22">
            <v>0.81743916570104214</v>
          </cell>
        </row>
        <row r="23">
          <cell r="J23">
            <v>21</v>
          </cell>
          <cell r="K23">
            <v>0.45045465330925683</v>
          </cell>
          <cell r="L23">
            <v>0.41884897643877833</v>
          </cell>
        </row>
        <row r="24">
          <cell r="J24">
            <v>22</v>
          </cell>
          <cell r="K24">
            <v>0.42907529026627728</v>
          </cell>
          <cell r="L24">
            <v>0.36743916570104329</v>
          </cell>
        </row>
        <row r="25">
          <cell r="J25">
            <v>23</v>
          </cell>
          <cell r="K25">
            <v>0.38911968984641143</v>
          </cell>
          <cell r="L25">
            <v>0.45743530320587084</v>
          </cell>
        </row>
        <row r="26">
          <cell r="J26">
            <v>24</v>
          </cell>
          <cell r="K26">
            <v>0.39390149245327749</v>
          </cell>
          <cell r="L26">
            <v>0.1927964465044415</v>
          </cell>
        </row>
        <row r="27">
          <cell r="J27">
            <v>25</v>
          </cell>
          <cell r="K27">
            <v>0.40909950090689362</v>
          </cell>
          <cell r="L27">
            <v>0.25955967555040454</v>
          </cell>
        </row>
        <row r="28">
          <cell r="J28">
            <v>26</v>
          </cell>
          <cell r="K28">
            <v>0.35976127182275552</v>
          </cell>
          <cell r="L28">
            <v>0.25614136732329051</v>
          </cell>
        </row>
        <row r="29">
          <cell r="J29">
            <v>27</v>
          </cell>
          <cell r="K29">
            <v>0.40012306405363357</v>
          </cell>
          <cell r="L29">
            <v>8.7572421784471333E-2</v>
          </cell>
        </row>
        <row r="30">
          <cell r="J30">
            <v>28</v>
          </cell>
          <cell r="K30">
            <v>0.45795512585913556</v>
          </cell>
          <cell r="L30">
            <v>0.47894940131324776</v>
          </cell>
        </row>
        <row r="31">
          <cell r="J31">
            <v>29</v>
          </cell>
          <cell r="K31">
            <v>0.731068847501116</v>
          </cell>
          <cell r="L31">
            <v>0.38452105059868613</v>
          </cell>
        </row>
        <row r="32">
          <cell r="J32">
            <v>30</v>
          </cell>
          <cell r="K32">
            <v>0.53073987235120712</v>
          </cell>
          <cell r="L32">
            <v>0.31539204325994535</v>
          </cell>
        </row>
        <row r="33">
          <cell r="J33">
            <v>31</v>
          </cell>
          <cell r="K33">
            <v>0.67718207447386092</v>
          </cell>
          <cell r="L33">
            <v>0.44552916183854802</v>
          </cell>
        </row>
        <row r="34">
          <cell r="J34">
            <v>32</v>
          </cell>
          <cell r="K34">
            <v>0.74953649894832508</v>
          </cell>
          <cell r="L34">
            <v>0.45484743144071027</v>
          </cell>
        </row>
        <row r="35">
          <cell r="J35">
            <v>33</v>
          </cell>
          <cell r="K35">
            <v>1</v>
          </cell>
          <cell r="L35">
            <v>0.59320200849748872</v>
          </cell>
        </row>
        <row r="36">
          <cell r="J36">
            <v>34</v>
          </cell>
          <cell r="K36">
            <v>0.98784239757732717</v>
          </cell>
          <cell r="L36">
            <v>0.52033603707995357</v>
          </cell>
        </row>
        <row r="37">
          <cell r="J37">
            <v>35</v>
          </cell>
          <cell r="K37">
            <v>0.73864573237187869</v>
          </cell>
          <cell r="L37">
            <v>0.60255890305137105</v>
          </cell>
        </row>
        <row r="38">
          <cell r="J38">
            <v>36</v>
          </cell>
          <cell r="K38">
            <v>0.61105726500195046</v>
          </cell>
          <cell r="L38">
            <v>0.65401699497875565</v>
          </cell>
        </row>
        <row r="39">
          <cell r="J39">
            <v>37</v>
          </cell>
          <cell r="K39">
            <v>0.67890336254428896</v>
          </cell>
          <cell r="L39">
            <v>0.47162031672460331</v>
          </cell>
        </row>
        <row r="40">
          <cell r="J40">
            <v>38</v>
          </cell>
          <cell r="K40">
            <v>0.71167218310000768</v>
          </cell>
          <cell r="L40">
            <v>0.69341444573194155</v>
          </cell>
        </row>
        <row r="41">
          <cell r="J41">
            <v>39</v>
          </cell>
          <cell r="K41">
            <v>0.76414733904146781</v>
          </cell>
          <cell r="L41">
            <v>0.7898319814600232</v>
          </cell>
        </row>
        <row r="42">
          <cell r="J42">
            <v>40</v>
          </cell>
          <cell r="K42">
            <v>0.59388862300976064</v>
          </cell>
          <cell r="L42">
            <v>0.58768829663962829</v>
          </cell>
        </row>
        <row r="43">
          <cell r="J43">
            <v>41</v>
          </cell>
          <cell r="K43">
            <v>0.59220353024922479</v>
          </cell>
          <cell r="L43">
            <v>0.22676709154113495</v>
          </cell>
        </row>
        <row r="44">
          <cell r="J44">
            <v>42</v>
          </cell>
          <cell r="K44">
            <v>0.5152321929129583</v>
          </cell>
          <cell r="L44">
            <v>0</v>
          </cell>
        </row>
        <row r="45">
          <cell r="J45">
            <v>43</v>
          </cell>
          <cell r="K45">
            <v>0.33526911212904859</v>
          </cell>
          <cell r="L45">
            <v>0.38389339513325599</v>
          </cell>
        </row>
        <row r="46">
          <cell r="J46">
            <v>44</v>
          </cell>
          <cell r="K46">
            <v>0.45679285424148725</v>
          </cell>
          <cell r="L46">
            <v>0.5545577443028189</v>
          </cell>
        </row>
        <row r="47">
          <cell r="J47">
            <v>45</v>
          </cell>
          <cell r="K47">
            <v>0.51773771269771707</v>
          </cell>
          <cell r="L47">
            <v>0.18637504828118909</v>
          </cell>
        </row>
        <row r="48">
          <cell r="J48">
            <v>46</v>
          </cell>
          <cell r="K48">
            <v>0.4363063088425142</v>
          </cell>
          <cell r="L48">
            <v>0.52049053688682845</v>
          </cell>
        </row>
      </sheetData>
      <sheetData sheetId="5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0.21979624602884712</v>
          </cell>
          <cell r="L3">
            <v>0.56344901227976452</v>
          </cell>
        </row>
        <row r="4">
          <cell r="J4">
            <v>2</v>
          </cell>
          <cell r="K4">
            <v>0.14294836253176257</v>
          </cell>
          <cell r="L4">
            <v>0.34781633742658946</v>
          </cell>
        </row>
        <row r="5">
          <cell r="J5">
            <v>3</v>
          </cell>
          <cell r="K5">
            <v>0.12036830225169952</v>
          </cell>
          <cell r="L5">
            <v>0.33806727175654006</v>
          </cell>
        </row>
        <row r="6">
          <cell r="J6">
            <v>4</v>
          </cell>
          <cell r="K6">
            <v>6.5848217218445512E-2</v>
          </cell>
          <cell r="L6">
            <v>0.20509343299519486</v>
          </cell>
        </row>
        <row r="7">
          <cell r="J7">
            <v>5</v>
          </cell>
          <cell r="K7">
            <v>9.3079354735295952E-2</v>
          </cell>
          <cell r="L7">
            <v>0.19264281900694136</v>
          </cell>
        </row>
        <row r="8">
          <cell r="J8">
            <v>6</v>
          </cell>
          <cell r="K8">
            <v>0.11057476278192209</v>
          </cell>
          <cell r="L8">
            <v>0.37091297383876132</v>
          </cell>
        </row>
        <row r="9">
          <cell r="J9">
            <v>7</v>
          </cell>
          <cell r="K9">
            <v>1.9918172573357589E-3</v>
          </cell>
          <cell r="L9">
            <v>0.447613454351308</v>
          </cell>
        </row>
        <row r="10">
          <cell r="J10">
            <v>8</v>
          </cell>
          <cell r="K10">
            <v>4.463983056414661E-2</v>
          </cell>
          <cell r="L10">
            <v>0.73747997864388759</v>
          </cell>
        </row>
        <row r="11">
          <cell r="J11">
            <v>9</v>
          </cell>
          <cell r="K11">
            <v>9.955670241251624E-2</v>
          </cell>
          <cell r="L11">
            <v>0.64262680192205057</v>
          </cell>
        </row>
        <row r="12">
          <cell r="J12">
            <v>10</v>
          </cell>
          <cell r="K12">
            <v>0.1170626213681524</v>
          </cell>
          <cell r="L12">
            <v>0.41403096636412184</v>
          </cell>
        </row>
        <row r="13">
          <cell r="J13">
            <v>11</v>
          </cell>
          <cell r="K13">
            <v>8.9839367033059336E-2</v>
          </cell>
          <cell r="L13">
            <v>0.60658836091831314</v>
          </cell>
        </row>
        <row r="14">
          <cell r="J14">
            <v>12</v>
          </cell>
          <cell r="K14">
            <v>0.12773907719474339</v>
          </cell>
          <cell r="L14">
            <v>0.46608649225840909</v>
          </cell>
        </row>
        <row r="15">
          <cell r="J15">
            <v>13</v>
          </cell>
          <cell r="K15">
            <v>7.9680573475195207E-2</v>
          </cell>
          <cell r="L15">
            <v>0.3386865990389758</v>
          </cell>
        </row>
        <row r="16">
          <cell r="J16">
            <v>14</v>
          </cell>
          <cell r="K16">
            <v>0.111956947316696</v>
          </cell>
          <cell r="L16">
            <v>0.45577148958889485</v>
          </cell>
        </row>
        <row r="17">
          <cell r="J17">
            <v>15</v>
          </cell>
          <cell r="K17">
            <v>0.17140402094824145</v>
          </cell>
          <cell r="L17">
            <v>0.68791243993593187</v>
          </cell>
        </row>
        <row r="18">
          <cell r="J18">
            <v>16</v>
          </cell>
          <cell r="K18">
            <v>0.14802513158344185</v>
          </cell>
          <cell r="L18">
            <v>0.23094500800854295</v>
          </cell>
        </row>
        <row r="19">
          <cell r="J19">
            <v>17</v>
          </cell>
          <cell r="K19">
            <v>0.17471232955904092</v>
          </cell>
          <cell r="L19">
            <v>0.38298985584623568</v>
          </cell>
        </row>
        <row r="20">
          <cell r="J20">
            <v>18</v>
          </cell>
          <cell r="K20">
            <v>0.22868847505104328</v>
          </cell>
          <cell r="L20">
            <v>0.5430646022423915</v>
          </cell>
        </row>
        <row r="21">
          <cell r="J21">
            <v>19</v>
          </cell>
          <cell r="K21">
            <v>0.176704146816377</v>
          </cell>
          <cell r="L21">
            <v>0.33434063000533826</v>
          </cell>
        </row>
        <row r="22">
          <cell r="J22">
            <v>20</v>
          </cell>
          <cell r="K22">
            <v>0.19153766715629975</v>
          </cell>
          <cell r="L22">
            <v>0.51397757608115346</v>
          </cell>
        </row>
        <row r="23">
          <cell r="J23">
            <v>21</v>
          </cell>
          <cell r="K23">
            <v>0.14688995341039573</v>
          </cell>
          <cell r="L23">
            <v>0.43437266417511994</v>
          </cell>
        </row>
        <row r="24">
          <cell r="J24">
            <v>22</v>
          </cell>
          <cell r="K24">
            <v>0.232619555020667</v>
          </cell>
          <cell r="L24">
            <v>0.29891083822744324</v>
          </cell>
        </row>
        <row r="25">
          <cell r="J25">
            <v>23</v>
          </cell>
          <cell r="K25">
            <v>0.22158572828774639</v>
          </cell>
          <cell r="L25">
            <v>0.15189535504538201</v>
          </cell>
        </row>
        <row r="26">
          <cell r="J26">
            <v>24</v>
          </cell>
          <cell r="K26">
            <v>0.2907921809347877</v>
          </cell>
          <cell r="L26">
            <v>0.57965830218900261</v>
          </cell>
        </row>
        <row r="27">
          <cell r="J27">
            <v>25</v>
          </cell>
          <cell r="K27">
            <v>0.29992090540970195</v>
          </cell>
          <cell r="L27">
            <v>0.32842498665242881</v>
          </cell>
        </row>
        <row r="28">
          <cell r="J28">
            <v>26</v>
          </cell>
          <cell r="K28">
            <v>0.29580851225966148</v>
          </cell>
          <cell r="L28">
            <v>0.57067805659369963</v>
          </cell>
        </row>
        <row r="29">
          <cell r="J29">
            <v>27</v>
          </cell>
          <cell r="K29">
            <v>0.29320180682525854</v>
          </cell>
          <cell r="L29">
            <v>0.52588360918312904</v>
          </cell>
        </row>
        <row r="30">
          <cell r="J30">
            <v>28</v>
          </cell>
          <cell r="K30">
            <v>0.26674059339336809</v>
          </cell>
          <cell r="L30">
            <v>0.15350774159103142</v>
          </cell>
        </row>
        <row r="31">
          <cell r="J31">
            <v>29</v>
          </cell>
          <cell r="K31">
            <v>0.24749249126937606</v>
          </cell>
          <cell r="L31">
            <v>0.43602776294714435</v>
          </cell>
        </row>
        <row r="32">
          <cell r="J32">
            <v>30</v>
          </cell>
          <cell r="K32">
            <v>0.30830598307218066</v>
          </cell>
          <cell r="L32">
            <v>0.54826481580352293</v>
          </cell>
        </row>
        <row r="33">
          <cell r="J33">
            <v>31</v>
          </cell>
          <cell r="K33">
            <v>0.2484411008075004</v>
          </cell>
          <cell r="L33">
            <v>0.61173518419647621</v>
          </cell>
        </row>
        <row r="34">
          <cell r="J34">
            <v>32</v>
          </cell>
          <cell r="K34">
            <v>0.24993890534138083</v>
          </cell>
          <cell r="L34">
            <v>0.41238654564869209</v>
          </cell>
        </row>
        <row r="35">
          <cell r="J35">
            <v>33</v>
          </cell>
          <cell r="K35">
            <v>0.27173590290022243</v>
          </cell>
          <cell r="L35">
            <v>0.57084890549919842</v>
          </cell>
        </row>
        <row r="36">
          <cell r="J36">
            <v>34</v>
          </cell>
          <cell r="K36">
            <v>0.28526869825019618</v>
          </cell>
          <cell r="L36">
            <v>0.28538174052322485</v>
          </cell>
        </row>
        <row r="37">
          <cell r="J37">
            <v>35</v>
          </cell>
          <cell r="K37">
            <v>0.19790465028891852</v>
          </cell>
          <cell r="L37">
            <v>0.13754404698344874</v>
          </cell>
        </row>
        <row r="38">
          <cell r="J38">
            <v>36</v>
          </cell>
          <cell r="K38">
            <v>0.24812840126446209</v>
          </cell>
          <cell r="L38">
            <v>0.31094500800854258</v>
          </cell>
        </row>
        <row r="39">
          <cell r="J39">
            <v>37</v>
          </cell>
          <cell r="K39">
            <v>0.17027147050244743</v>
          </cell>
          <cell r="L39">
            <v>0.3474105712760287</v>
          </cell>
        </row>
        <row r="40">
          <cell r="J40">
            <v>38</v>
          </cell>
          <cell r="K40">
            <v>0.13569846304232996</v>
          </cell>
          <cell r="L40">
            <v>0.65108382274426124</v>
          </cell>
        </row>
        <row r="41">
          <cell r="J41">
            <v>39</v>
          </cell>
          <cell r="K41">
            <v>0.17384255183848918</v>
          </cell>
          <cell r="L41">
            <v>0.1437693539775767</v>
          </cell>
        </row>
        <row r="42">
          <cell r="J42">
            <v>40</v>
          </cell>
          <cell r="K42">
            <v>0.21305612562638429</v>
          </cell>
          <cell r="L42">
            <v>0.5824452749599579</v>
          </cell>
        </row>
        <row r="43">
          <cell r="J43">
            <v>41</v>
          </cell>
          <cell r="K43">
            <v>0.19687983666047393</v>
          </cell>
          <cell r="L43">
            <v>0.57108382274426162</v>
          </cell>
        </row>
        <row r="44">
          <cell r="J44">
            <v>42</v>
          </cell>
          <cell r="K44">
            <v>0.17202416457981304</v>
          </cell>
          <cell r="L44">
            <v>0.54581954084356643</v>
          </cell>
        </row>
        <row r="45">
          <cell r="J45">
            <v>43</v>
          </cell>
          <cell r="K45">
            <v>0.15780027696245216</v>
          </cell>
          <cell r="L45">
            <v>0.1804378003203414</v>
          </cell>
        </row>
        <row r="46">
          <cell r="J46">
            <v>44</v>
          </cell>
          <cell r="K46">
            <v>8.1541004369910283E-2</v>
          </cell>
          <cell r="L46">
            <v>0.46127068873465016</v>
          </cell>
        </row>
        <row r="47">
          <cell r="J47">
            <v>45</v>
          </cell>
          <cell r="K47">
            <v>7.7228903948685701E-2</v>
          </cell>
          <cell r="L47">
            <v>6.8339562199679432E-2</v>
          </cell>
        </row>
        <row r="48">
          <cell r="J48">
            <v>46</v>
          </cell>
          <cell r="K48">
            <v>9.7822402425917429E-2</v>
          </cell>
          <cell r="L48">
            <v>0.30331019754404737</v>
          </cell>
        </row>
        <row r="49">
          <cell r="J49">
            <v>47</v>
          </cell>
          <cell r="K49">
            <v>0.11670787818907515</v>
          </cell>
          <cell r="L49">
            <v>0.41046449546182662</v>
          </cell>
        </row>
        <row r="50">
          <cell r="J50">
            <v>48</v>
          </cell>
          <cell r="K50">
            <v>0.12247836723539417</v>
          </cell>
          <cell r="L50">
            <v>0.36307528029898578</v>
          </cell>
        </row>
        <row r="51">
          <cell r="J51">
            <v>49</v>
          </cell>
          <cell r="K51">
            <v>8.4426248893069641E-2</v>
          </cell>
          <cell r="L51">
            <v>0.28303256807261057</v>
          </cell>
        </row>
        <row r="52">
          <cell r="J52">
            <v>50</v>
          </cell>
          <cell r="K52">
            <v>9.456927608741901E-2</v>
          </cell>
          <cell r="L52">
            <v>0</v>
          </cell>
        </row>
        <row r="53">
          <cell r="J53">
            <v>51</v>
          </cell>
          <cell r="K53">
            <v>0</v>
          </cell>
          <cell r="L53">
            <v>0.19163908168713301</v>
          </cell>
        </row>
        <row r="54">
          <cell r="J54">
            <v>52</v>
          </cell>
          <cell r="K54">
            <v>0.17084168731622298</v>
          </cell>
          <cell r="L54">
            <v>0.34506139882541442</v>
          </cell>
        </row>
        <row r="55">
          <cell r="J55">
            <v>53</v>
          </cell>
          <cell r="K55">
            <v>0.12453850540129308</v>
          </cell>
          <cell r="L55">
            <v>0.69597437266417528</v>
          </cell>
        </row>
        <row r="56">
          <cell r="J56">
            <v>54</v>
          </cell>
          <cell r="K56">
            <v>0.1689497236944793</v>
          </cell>
          <cell r="L56">
            <v>0.81195942338494498</v>
          </cell>
        </row>
        <row r="57">
          <cell r="J57">
            <v>55</v>
          </cell>
          <cell r="K57">
            <v>0.19246262714915224</v>
          </cell>
          <cell r="L57">
            <v>0.29101975440469863</v>
          </cell>
        </row>
        <row r="58">
          <cell r="J58">
            <v>62</v>
          </cell>
          <cell r="K58">
            <v>0.52837814046253218</v>
          </cell>
          <cell r="L58">
            <v>0.49974372664175182</v>
          </cell>
        </row>
        <row r="59">
          <cell r="J59">
            <v>63</v>
          </cell>
          <cell r="K59">
            <v>0.50753500789632</v>
          </cell>
          <cell r="L59">
            <v>0.21899626268019243</v>
          </cell>
        </row>
        <row r="60">
          <cell r="J60">
            <v>64</v>
          </cell>
          <cell r="K60">
            <v>0.6047793103267054</v>
          </cell>
          <cell r="L60">
            <v>0.62292578750667382</v>
          </cell>
        </row>
        <row r="61">
          <cell r="J61">
            <v>65</v>
          </cell>
          <cell r="K61">
            <v>0.62897542286700803</v>
          </cell>
          <cell r="L61">
            <v>0.66789108382274442</v>
          </cell>
        </row>
        <row r="62">
          <cell r="J62">
            <v>66</v>
          </cell>
          <cell r="K62">
            <v>0.7290655539117662</v>
          </cell>
          <cell r="L62">
            <v>0.4637907100907645</v>
          </cell>
        </row>
        <row r="63">
          <cell r="J63">
            <v>67</v>
          </cell>
          <cell r="K63">
            <v>0.69967442459342477</v>
          </cell>
          <cell r="L63">
            <v>0.5814522156967431</v>
          </cell>
        </row>
        <row r="64">
          <cell r="J64">
            <v>68</v>
          </cell>
          <cell r="K64">
            <v>0.74063280927692809</v>
          </cell>
          <cell r="L64">
            <v>0.46634276561665788</v>
          </cell>
        </row>
        <row r="65">
          <cell r="J65">
            <v>69</v>
          </cell>
          <cell r="K65">
            <v>0.85212202114269364</v>
          </cell>
          <cell r="L65">
            <v>0.53233315536572301</v>
          </cell>
        </row>
        <row r="66">
          <cell r="J66">
            <v>70</v>
          </cell>
          <cell r="K66">
            <v>0.83538339854476451</v>
          </cell>
          <cell r="L66">
            <v>0.54844634276561643</v>
          </cell>
        </row>
        <row r="67">
          <cell r="J67">
            <v>71</v>
          </cell>
          <cell r="K67">
            <v>0.87657039549922855</v>
          </cell>
          <cell r="L67">
            <v>0.83474639615589963</v>
          </cell>
        </row>
        <row r="68">
          <cell r="J68">
            <v>72</v>
          </cell>
          <cell r="K68">
            <v>0.81704186232285814</v>
          </cell>
          <cell r="L68">
            <v>0.80345969033635933</v>
          </cell>
        </row>
        <row r="69">
          <cell r="J69">
            <v>73</v>
          </cell>
          <cell r="K69">
            <v>0.93829833638587623</v>
          </cell>
          <cell r="L69">
            <v>0.81593166043780085</v>
          </cell>
        </row>
        <row r="70">
          <cell r="J70">
            <v>74</v>
          </cell>
          <cell r="K70">
            <v>0.92928785963732052</v>
          </cell>
          <cell r="L70">
            <v>0.95545114789108354</v>
          </cell>
        </row>
        <row r="71">
          <cell r="J71">
            <v>75</v>
          </cell>
          <cell r="K71">
            <v>1</v>
          </cell>
          <cell r="L71">
            <v>0.81847303790710091</v>
          </cell>
        </row>
        <row r="72">
          <cell r="J72">
            <v>76</v>
          </cell>
          <cell r="K72">
            <v>0.98411276103185552</v>
          </cell>
          <cell r="L72">
            <v>1</v>
          </cell>
        </row>
        <row r="73">
          <cell r="J73">
            <v>77</v>
          </cell>
          <cell r="K73">
            <v>0.99814219683253724</v>
          </cell>
          <cell r="L73">
            <v>0.64798718633208741</v>
          </cell>
        </row>
        <row r="74">
          <cell r="J74">
            <v>78</v>
          </cell>
          <cell r="K74">
            <v>0.99562483412471703</v>
          </cell>
          <cell r="L74">
            <v>0.70865990389749067</v>
          </cell>
        </row>
        <row r="75">
          <cell r="J75">
            <v>79</v>
          </cell>
          <cell r="K75">
            <v>0.80669912785732456</v>
          </cell>
          <cell r="L75">
            <v>0.41469300587293134</v>
          </cell>
        </row>
        <row r="76">
          <cell r="J76">
            <v>80</v>
          </cell>
          <cell r="K76">
            <v>0.87456806733288273</v>
          </cell>
          <cell r="L76">
            <v>0.78732514682327781</v>
          </cell>
        </row>
        <row r="77">
          <cell r="J77">
            <v>81</v>
          </cell>
          <cell r="K77">
            <v>0.8722399009872368</v>
          </cell>
          <cell r="L77">
            <v>0.64942872397223794</v>
          </cell>
        </row>
        <row r="78">
          <cell r="J78">
            <v>82</v>
          </cell>
          <cell r="K78">
            <v>0.92576933284632756</v>
          </cell>
          <cell r="L78">
            <v>0.55261078483715931</v>
          </cell>
        </row>
        <row r="79">
          <cell r="J79">
            <v>83</v>
          </cell>
          <cell r="K79">
            <v>0.84867444298751549</v>
          </cell>
          <cell r="L79">
            <v>0.62086492258408987</v>
          </cell>
        </row>
        <row r="80">
          <cell r="J80">
            <v>84</v>
          </cell>
          <cell r="K80">
            <v>0.90488415664407662</v>
          </cell>
          <cell r="L80">
            <v>0.48974906567004828</v>
          </cell>
        </row>
        <row r="81">
          <cell r="J81">
            <v>85</v>
          </cell>
          <cell r="K81">
            <v>0.91210252340648035</v>
          </cell>
          <cell r="L81">
            <v>0.69536572343833536</v>
          </cell>
        </row>
        <row r="82">
          <cell r="J82">
            <v>86</v>
          </cell>
          <cell r="K82">
            <v>0.89592886216782208</v>
          </cell>
          <cell r="L82">
            <v>0.54568072610784923</v>
          </cell>
        </row>
        <row r="83">
          <cell r="J83">
            <v>87</v>
          </cell>
          <cell r="K83">
            <v>0.67188095344455612</v>
          </cell>
          <cell r="L83">
            <v>0.6432140950347035</v>
          </cell>
        </row>
        <row r="84">
          <cell r="J84">
            <v>88</v>
          </cell>
          <cell r="K84">
            <v>0.57854145371127053</v>
          </cell>
          <cell r="L84">
            <v>0.68218900160170803</v>
          </cell>
        </row>
        <row r="85">
          <cell r="J85">
            <v>89</v>
          </cell>
          <cell r="K85">
            <v>0.52445494367466616</v>
          </cell>
          <cell r="L85">
            <v>0.40029898558462429</v>
          </cell>
        </row>
        <row r="86">
          <cell r="J86">
            <v>90</v>
          </cell>
          <cell r="K86">
            <v>0.57499927737500545</v>
          </cell>
          <cell r="L86">
            <v>0.40955686065136176</v>
          </cell>
        </row>
        <row r="87">
          <cell r="J87">
            <v>91</v>
          </cell>
          <cell r="K87">
            <v>0.49180017710881652</v>
          </cell>
          <cell r="L87">
            <v>0.48521089161772629</v>
          </cell>
        </row>
        <row r="88">
          <cell r="J88">
            <v>92</v>
          </cell>
          <cell r="K88">
            <v>0.48756690850516454</v>
          </cell>
          <cell r="L88">
            <v>0.6252749599572881</v>
          </cell>
        </row>
        <row r="89">
          <cell r="J89">
            <v>93</v>
          </cell>
          <cell r="K89">
            <v>0.55105017119643018</v>
          </cell>
          <cell r="L89">
            <v>0.37099839829151132</v>
          </cell>
        </row>
        <row r="90">
          <cell r="J90">
            <v>94</v>
          </cell>
          <cell r="K90">
            <v>0.48904631894827816</v>
          </cell>
          <cell r="L90">
            <v>0.48255205552589475</v>
          </cell>
        </row>
        <row r="91">
          <cell r="J91">
            <v>95</v>
          </cell>
          <cell r="K91">
            <v>0.53834248220371717</v>
          </cell>
          <cell r="L91">
            <v>0.41705285638013911</v>
          </cell>
        </row>
        <row r="92">
          <cell r="J92">
            <v>96</v>
          </cell>
          <cell r="K92">
            <v>0.5209574387016922</v>
          </cell>
          <cell r="L92">
            <v>0.24652429257875183</v>
          </cell>
        </row>
        <row r="93">
          <cell r="J93">
            <v>97</v>
          </cell>
          <cell r="K93">
            <v>0.55882036068184271</v>
          </cell>
          <cell r="L93">
            <v>0.50676988788040533</v>
          </cell>
        </row>
        <row r="94">
          <cell r="J94">
            <v>98</v>
          </cell>
          <cell r="K94">
            <v>0.43520418754614915</v>
          </cell>
          <cell r="L94">
            <v>0.29741591030432418</v>
          </cell>
        </row>
        <row r="95">
          <cell r="J95">
            <v>99</v>
          </cell>
          <cell r="K95">
            <v>0.41690469496028176</v>
          </cell>
          <cell r="L95">
            <v>0.47702082221035907</v>
          </cell>
        </row>
        <row r="96">
          <cell r="J96">
            <v>100</v>
          </cell>
          <cell r="K96">
            <v>0.45721140328518428</v>
          </cell>
          <cell r="L96">
            <v>0.54075814201815342</v>
          </cell>
        </row>
        <row r="97">
          <cell r="J97">
            <v>101</v>
          </cell>
          <cell r="K97">
            <v>0.43130989575805967</v>
          </cell>
          <cell r="L97">
            <v>0.74843566470902323</v>
          </cell>
        </row>
        <row r="98">
          <cell r="J98">
            <v>102</v>
          </cell>
          <cell r="K98">
            <v>0.44584911064571126</v>
          </cell>
          <cell r="L98">
            <v>0.41575013347570694</v>
          </cell>
        </row>
        <row r="99">
          <cell r="J99">
            <v>103</v>
          </cell>
          <cell r="K99">
            <v>0.38051067251423548</v>
          </cell>
          <cell r="L99">
            <v>0.60180459156433586</v>
          </cell>
        </row>
        <row r="100">
          <cell r="J100">
            <v>104</v>
          </cell>
          <cell r="K100">
            <v>0.49081215166190589</v>
          </cell>
          <cell r="L100">
            <v>0.75833422317138333</v>
          </cell>
        </row>
        <row r="101">
          <cell r="J101">
            <v>105</v>
          </cell>
          <cell r="K101">
            <v>0.47901891175303563</v>
          </cell>
          <cell r="L101">
            <v>0.56644954618259491</v>
          </cell>
        </row>
        <row r="102">
          <cell r="J102">
            <v>106</v>
          </cell>
          <cell r="K102">
            <v>0.60346807442774641</v>
          </cell>
          <cell r="L102">
            <v>0.6916390816871324</v>
          </cell>
        </row>
        <row r="103">
          <cell r="J103">
            <v>107</v>
          </cell>
          <cell r="K103">
            <v>0.50123634567226438</v>
          </cell>
          <cell r="L103">
            <v>0.5844207154297919</v>
          </cell>
        </row>
        <row r="104">
          <cell r="J104">
            <v>108</v>
          </cell>
          <cell r="K104">
            <v>0.41879140312752072</v>
          </cell>
          <cell r="L104">
            <v>0.42058729311265397</v>
          </cell>
        </row>
        <row r="105">
          <cell r="J105">
            <v>109</v>
          </cell>
          <cell r="K105">
            <v>0.55542008161720824</v>
          </cell>
          <cell r="L105">
            <v>0.42024559530165512</v>
          </cell>
        </row>
        <row r="106">
          <cell r="J106">
            <v>110</v>
          </cell>
          <cell r="K106">
            <v>0.39598273057649669</v>
          </cell>
          <cell r="L106">
            <v>0.33595301655098769</v>
          </cell>
        </row>
        <row r="107">
          <cell r="J107">
            <v>111</v>
          </cell>
          <cell r="K107">
            <v>0.56057042703195559</v>
          </cell>
          <cell r="L107">
            <v>0.43906033101975506</v>
          </cell>
        </row>
        <row r="108">
          <cell r="J108">
            <v>112</v>
          </cell>
          <cell r="K108">
            <v>0.56456982791014187</v>
          </cell>
          <cell r="L108">
            <v>0.5081687132941809</v>
          </cell>
        </row>
        <row r="109">
          <cell r="J109">
            <v>113</v>
          </cell>
          <cell r="K109">
            <v>0.5780264191697958</v>
          </cell>
          <cell r="L109">
            <v>0.44556326748531749</v>
          </cell>
        </row>
        <row r="110">
          <cell r="J110">
            <v>114</v>
          </cell>
          <cell r="K110">
            <v>0.52251042550787374</v>
          </cell>
          <cell r="L110">
            <v>0.40345969033635881</v>
          </cell>
        </row>
        <row r="111">
          <cell r="J111">
            <v>115</v>
          </cell>
          <cell r="K111">
            <v>0.58988009680547182</v>
          </cell>
          <cell r="L111">
            <v>0.57845168179391393</v>
          </cell>
        </row>
        <row r="112">
          <cell r="J112">
            <v>116</v>
          </cell>
          <cell r="K112">
            <v>0.52875916091413333</v>
          </cell>
          <cell r="L112">
            <v>0.42980245595301764</v>
          </cell>
        </row>
        <row r="113">
          <cell r="J113">
            <v>117</v>
          </cell>
          <cell r="K113">
            <v>0.52379538413430826</v>
          </cell>
          <cell r="L113">
            <v>0.52002135611318678</v>
          </cell>
        </row>
        <row r="114">
          <cell r="J114">
            <v>118</v>
          </cell>
          <cell r="K114">
            <v>0.41582995451404081</v>
          </cell>
          <cell r="L114">
            <v>0.4786652429257876</v>
          </cell>
        </row>
        <row r="115">
          <cell r="J115">
            <v>119</v>
          </cell>
          <cell r="K115">
            <v>0.50236889611805835</v>
          </cell>
          <cell r="L115">
            <v>0.15603844100373673</v>
          </cell>
        </row>
        <row r="116">
          <cell r="J116">
            <v>120</v>
          </cell>
          <cell r="K116">
            <v>0.68342455926444623</v>
          </cell>
          <cell r="L116">
            <v>0.426364121729845</v>
          </cell>
        </row>
      </sheetData>
      <sheetData sheetId="6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9.5891654363965906E-2</v>
          </cell>
          <cell r="L3">
            <v>0.30121345308618297</v>
          </cell>
        </row>
        <row r="4">
          <cell r="J4">
            <v>2</v>
          </cell>
          <cell r="K4">
            <v>9.7789785332333096E-2</v>
          </cell>
          <cell r="L4">
            <v>0.83940856105484385</v>
          </cell>
        </row>
        <row r="5">
          <cell r="J5">
            <v>3</v>
          </cell>
          <cell r="K5">
            <v>9.9591808403567614E-2</v>
          </cell>
          <cell r="L5">
            <v>0.6109186890884768</v>
          </cell>
        </row>
        <row r="6">
          <cell r="J6">
            <v>4</v>
          </cell>
          <cell r="K6">
            <v>0.1446317065291966</v>
          </cell>
          <cell r="L6">
            <v>0.81364656984521222</v>
          </cell>
        </row>
        <row r="7">
          <cell r="J7">
            <v>5</v>
          </cell>
          <cell r="K7">
            <v>0.12950272172225358</v>
          </cell>
          <cell r="L7">
            <v>0.51710300019109445</v>
          </cell>
        </row>
        <row r="8">
          <cell r="J8">
            <v>6</v>
          </cell>
          <cell r="K8">
            <v>0.12084233232509028</v>
          </cell>
          <cell r="L8">
            <v>0.44715029619720986</v>
          </cell>
        </row>
        <row r="9">
          <cell r="J9">
            <v>7</v>
          </cell>
          <cell r="K9">
            <v>8.0794705522733254E-2</v>
          </cell>
          <cell r="L9">
            <v>0.59889164914962645</v>
          </cell>
        </row>
        <row r="10">
          <cell r="J10">
            <v>8</v>
          </cell>
          <cell r="K10">
            <v>0.10224812389375795</v>
          </cell>
          <cell r="L10">
            <v>0.42851853621249675</v>
          </cell>
        </row>
        <row r="11">
          <cell r="J11">
            <v>9</v>
          </cell>
          <cell r="K11">
            <v>0.13069072211736366</v>
          </cell>
          <cell r="L11">
            <v>0.39776418880183445</v>
          </cell>
        </row>
        <row r="12">
          <cell r="J12">
            <v>10</v>
          </cell>
          <cell r="K12">
            <v>8.8646186785697897E-2</v>
          </cell>
          <cell r="L12">
            <v>0.25650917255876021</v>
          </cell>
        </row>
        <row r="13">
          <cell r="J13">
            <v>11</v>
          </cell>
          <cell r="K13">
            <v>0.12652604657495453</v>
          </cell>
          <cell r="L13">
            <v>0.16979982801452312</v>
          </cell>
        </row>
        <row r="14">
          <cell r="J14">
            <v>12</v>
          </cell>
          <cell r="K14">
            <v>0.16767891419433545</v>
          </cell>
          <cell r="L14">
            <v>5.4091821135102774E-2</v>
          </cell>
        </row>
        <row r="15">
          <cell r="J15">
            <v>13</v>
          </cell>
          <cell r="K15">
            <v>8.1881258693092623E-2</v>
          </cell>
          <cell r="L15">
            <v>0.57231750429963568</v>
          </cell>
        </row>
        <row r="16">
          <cell r="J16">
            <v>14</v>
          </cell>
          <cell r="K16">
            <v>0</v>
          </cell>
          <cell r="L16">
            <v>0.1053769348366136</v>
          </cell>
        </row>
        <row r="17">
          <cell r="J17">
            <v>15</v>
          </cell>
          <cell r="K17">
            <v>0.11896021933957844</v>
          </cell>
          <cell r="L17">
            <v>0.70198738773170255</v>
          </cell>
        </row>
        <row r="18">
          <cell r="J18">
            <v>16</v>
          </cell>
          <cell r="K18">
            <v>0.13264758568953416</v>
          </cell>
          <cell r="L18">
            <v>0.39914962736479936</v>
          </cell>
        </row>
        <row r="19">
          <cell r="J19">
            <v>17</v>
          </cell>
          <cell r="K19">
            <v>0.13843808649176809</v>
          </cell>
          <cell r="L19">
            <v>0.24371775272310292</v>
          </cell>
        </row>
        <row r="20">
          <cell r="J20">
            <v>18</v>
          </cell>
          <cell r="K20">
            <v>0.21276419660472159</v>
          </cell>
          <cell r="L20">
            <v>0.20257261609019642</v>
          </cell>
        </row>
        <row r="21">
          <cell r="J21">
            <v>19</v>
          </cell>
          <cell r="K21">
            <v>0.21522028730921908</v>
          </cell>
          <cell r="L21">
            <v>0.28400296197209957</v>
          </cell>
        </row>
        <row r="22">
          <cell r="J22">
            <v>20</v>
          </cell>
          <cell r="K22">
            <v>0.22264195269889647</v>
          </cell>
          <cell r="L22">
            <v>0.35362124976113085</v>
          </cell>
        </row>
        <row r="23">
          <cell r="J23">
            <v>21</v>
          </cell>
          <cell r="K23">
            <v>0.21045493740973201</v>
          </cell>
          <cell r="L23">
            <v>0.29464456334798295</v>
          </cell>
        </row>
        <row r="24">
          <cell r="J24">
            <v>22</v>
          </cell>
          <cell r="K24">
            <v>0.18609425515044892</v>
          </cell>
          <cell r="L24">
            <v>0.63887827250143314</v>
          </cell>
        </row>
        <row r="25">
          <cell r="J25">
            <v>23</v>
          </cell>
          <cell r="K25">
            <v>0.24356143830807375</v>
          </cell>
          <cell r="L25">
            <v>0.74442241544047372</v>
          </cell>
        </row>
        <row r="26">
          <cell r="J26">
            <v>24</v>
          </cell>
          <cell r="K26">
            <v>0.24307555949479268</v>
          </cell>
          <cell r="L26">
            <v>0.22149101853621214</v>
          </cell>
        </row>
        <row r="27">
          <cell r="J27">
            <v>25</v>
          </cell>
          <cell r="K27">
            <v>0.22560527952714904</v>
          </cell>
          <cell r="L27">
            <v>3.9616376839288557E-2</v>
          </cell>
        </row>
        <row r="28">
          <cell r="J28">
            <v>26</v>
          </cell>
          <cell r="K28">
            <v>0.25985439653584402</v>
          </cell>
          <cell r="L28">
            <v>0.40588572520542643</v>
          </cell>
        </row>
        <row r="29">
          <cell r="J29">
            <v>27</v>
          </cell>
          <cell r="K29">
            <v>0.24032313610746997</v>
          </cell>
          <cell r="L29">
            <v>0.13051786738008658</v>
          </cell>
        </row>
        <row r="30">
          <cell r="J30">
            <v>28</v>
          </cell>
          <cell r="K30">
            <v>0.26225976362796627</v>
          </cell>
          <cell r="L30">
            <v>0.34914246130326732</v>
          </cell>
        </row>
        <row r="31">
          <cell r="J31">
            <v>29</v>
          </cell>
          <cell r="K31">
            <v>0.22660373379180354</v>
          </cell>
          <cell r="L31">
            <v>0</v>
          </cell>
        </row>
        <row r="32">
          <cell r="J32">
            <v>30</v>
          </cell>
          <cell r="K32">
            <v>0.21759628809943984</v>
          </cell>
          <cell r="L32">
            <v>0.15435696541180813</v>
          </cell>
        </row>
        <row r="33">
          <cell r="J33">
            <v>31</v>
          </cell>
          <cell r="K33">
            <v>0.21834913329364433</v>
          </cell>
          <cell r="L33">
            <v>0.19000812153640226</v>
          </cell>
        </row>
        <row r="34">
          <cell r="J34">
            <v>32</v>
          </cell>
          <cell r="K34">
            <v>0.22900376155630747</v>
          </cell>
          <cell r="L34">
            <v>0.20820991782915976</v>
          </cell>
        </row>
        <row r="35">
          <cell r="J35">
            <v>33</v>
          </cell>
          <cell r="K35">
            <v>0.23654556181740041</v>
          </cell>
          <cell r="L35">
            <v>0.17758694821326107</v>
          </cell>
        </row>
        <row r="36">
          <cell r="J36">
            <v>34</v>
          </cell>
          <cell r="K36">
            <v>0.27477781722947614</v>
          </cell>
          <cell r="L36">
            <v>8.5526944391361895E-2</v>
          </cell>
        </row>
        <row r="37">
          <cell r="J37">
            <v>35</v>
          </cell>
          <cell r="K37">
            <v>0.29429039001118595</v>
          </cell>
          <cell r="L37">
            <v>0.13688371870819752</v>
          </cell>
        </row>
        <row r="38">
          <cell r="J38">
            <v>36</v>
          </cell>
          <cell r="K38">
            <v>0.31949735569799675</v>
          </cell>
          <cell r="L38">
            <v>0.4532175616281281</v>
          </cell>
        </row>
        <row r="39">
          <cell r="J39">
            <v>37</v>
          </cell>
          <cell r="K39">
            <v>0.30248625790554184</v>
          </cell>
          <cell r="L39">
            <v>0.36775033441620369</v>
          </cell>
        </row>
        <row r="40">
          <cell r="J40">
            <v>38</v>
          </cell>
          <cell r="K40">
            <v>0.29163140485718614</v>
          </cell>
          <cell r="L40">
            <v>0.28432543474106559</v>
          </cell>
        </row>
        <row r="41">
          <cell r="J41">
            <v>39</v>
          </cell>
          <cell r="K41">
            <v>0.31134687208839801</v>
          </cell>
          <cell r="L41">
            <v>0.3588166443722533</v>
          </cell>
        </row>
        <row r="42">
          <cell r="J42">
            <v>40</v>
          </cell>
          <cell r="K42">
            <v>0.25651197744668003</v>
          </cell>
          <cell r="L42">
            <v>0.22888400535065789</v>
          </cell>
        </row>
        <row r="43">
          <cell r="J43">
            <v>41</v>
          </cell>
          <cell r="K43">
            <v>0.30170404640943588</v>
          </cell>
          <cell r="L43">
            <v>2.2011752340912301E-2</v>
          </cell>
        </row>
        <row r="44">
          <cell r="J44">
            <v>42</v>
          </cell>
          <cell r="K44">
            <v>0.24877796139132205</v>
          </cell>
          <cell r="L44">
            <v>0.25390550353525598</v>
          </cell>
        </row>
        <row r="45">
          <cell r="J45">
            <v>43</v>
          </cell>
          <cell r="K45">
            <v>0.2528732256746905</v>
          </cell>
          <cell r="L45">
            <v>0.48969281482896998</v>
          </cell>
        </row>
        <row r="46">
          <cell r="J46">
            <v>44</v>
          </cell>
          <cell r="K46">
            <v>0.26282840201933372</v>
          </cell>
          <cell r="L46">
            <v>0.47896760940187244</v>
          </cell>
        </row>
        <row r="47">
          <cell r="J47">
            <v>45</v>
          </cell>
          <cell r="K47">
            <v>0.28743202368525717</v>
          </cell>
          <cell r="L47">
            <v>0.22192098222816636</v>
          </cell>
        </row>
        <row r="48">
          <cell r="J48">
            <v>46</v>
          </cell>
          <cell r="K48">
            <v>0.26334097747070728</v>
          </cell>
          <cell r="L48">
            <v>0.33158561054844249</v>
          </cell>
        </row>
        <row r="49">
          <cell r="J49">
            <v>47</v>
          </cell>
          <cell r="K49">
            <v>0.29910112419542989</v>
          </cell>
          <cell r="L49">
            <v>0.37468947066692049</v>
          </cell>
        </row>
        <row r="50">
          <cell r="J50">
            <v>48</v>
          </cell>
          <cell r="K50">
            <v>0.31993518056271147</v>
          </cell>
          <cell r="L50">
            <v>0.42124498375692654</v>
          </cell>
        </row>
        <row r="51">
          <cell r="J51">
            <v>49</v>
          </cell>
          <cell r="K51">
            <v>0.29622322660907302</v>
          </cell>
          <cell r="L51">
            <v>0.42690617236766598</v>
          </cell>
        </row>
        <row r="52">
          <cell r="J52">
            <v>50</v>
          </cell>
          <cell r="K52">
            <v>0.32753838309141725</v>
          </cell>
          <cell r="L52">
            <v>0.43642509077011227</v>
          </cell>
        </row>
        <row r="53">
          <cell r="J53">
            <v>51</v>
          </cell>
          <cell r="K53">
            <v>0.34173832489274641</v>
          </cell>
          <cell r="L53">
            <v>0.27989442002675213</v>
          </cell>
        </row>
        <row r="54">
          <cell r="J54">
            <v>52</v>
          </cell>
          <cell r="K54">
            <v>0.34409830770011118</v>
          </cell>
          <cell r="L54">
            <v>7.6151347219566526E-2</v>
          </cell>
        </row>
        <row r="55">
          <cell r="J55">
            <v>53</v>
          </cell>
          <cell r="K55">
            <v>0.37439098294351775</v>
          </cell>
          <cell r="L55">
            <v>0.20411331931970103</v>
          </cell>
        </row>
        <row r="56">
          <cell r="J56">
            <v>54</v>
          </cell>
          <cell r="K56">
            <v>0.40197127975674013</v>
          </cell>
          <cell r="L56">
            <v>0.11732037072424976</v>
          </cell>
        </row>
        <row r="57">
          <cell r="J57">
            <v>55</v>
          </cell>
          <cell r="K57">
            <v>0.41990074189957249</v>
          </cell>
          <cell r="L57">
            <v>0.57784731511561149</v>
          </cell>
        </row>
        <row r="58">
          <cell r="J58">
            <v>62</v>
          </cell>
          <cell r="K58">
            <v>0.37223389458565498</v>
          </cell>
          <cell r="L58">
            <v>0.43150439518440648</v>
          </cell>
        </row>
        <row r="59">
          <cell r="J59">
            <v>63</v>
          </cell>
          <cell r="K59">
            <v>0.37628377458426659</v>
          </cell>
          <cell r="L59">
            <v>0.35366902350468027</v>
          </cell>
        </row>
        <row r="60">
          <cell r="J60">
            <v>64</v>
          </cell>
          <cell r="K60">
            <v>0.39572960577074529</v>
          </cell>
          <cell r="L60">
            <v>0.46439661761895601</v>
          </cell>
        </row>
        <row r="61">
          <cell r="J61">
            <v>65</v>
          </cell>
          <cell r="K61">
            <v>0.41762084900648472</v>
          </cell>
          <cell r="L61">
            <v>0.26256449455379249</v>
          </cell>
        </row>
        <row r="62">
          <cell r="J62">
            <v>66</v>
          </cell>
          <cell r="K62">
            <v>0.4647857995242658</v>
          </cell>
          <cell r="L62">
            <v>0.50717800496846999</v>
          </cell>
        </row>
        <row r="63">
          <cell r="J63">
            <v>67</v>
          </cell>
          <cell r="K63">
            <v>0.45122657703715374</v>
          </cell>
          <cell r="L63">
            <v>0.38170026753296349</v>
          </cell>
        </row>
        <row r="64">
          <cell r="J64">
            <v>68</v>
          </cell>
          <cell r="K64">
            <v>0.47604644147162556</v>
          </cell>
          <cell r="L64">
            <v>0.47301977832983044</v>
          </cell>
        </row>
        <row r="65">
          <cell r="J65">
            <v>69</v>
          </cell>
          <cell r="K65">
            <v>0.43652473843968842</v>
          </cell>
          <cell r="L65">
            <v>0.35432591247850237</v>
          </cell>
        </row>
        <row r="66">
          <cell r="J66">
            <v>70</v>
          </cell>
          <cell r="K66">
            <v>0.36262310487240351</v>
          </cell>
          <cell r="L66">
            <v>0.45491352952417241</v>
          </cell>
        </row>
        <row r="67">
          <cell r="J67">
            <v>71</v>
          </cell>
          <cell r="K67">
            <v>0.37463659201396748</v>
          </cell>
          <cell r="L67">
            <v>0.27873590674565235</v>
          </cell>
        </row>
        <row r="68">
          <cell r="J68">
            <v>72</v>
          </cell>
          <cell r="K68">
            <v>0.37491690671393735</v>
          </cell>
          <cell r="L68">
            <v>0.5186078731129371</v>
          </cell>
        </row>
        <row r="69">
          <cell r="J69">
            <v>73</v>
          </cell>
          <cell r="K69">
            <v>0.39676276566491964</v>
          </cell>
          <cell r="L69">
            <v>0.45363558188419567</v>
          </cell>
        </row>
        <row r="70">
          <cell r="J70">
            <v>74</v>
          </cell>
          <cell r="K70">
            <v>0.44254216066570756</v>
          </cell>
          <cell r="L70">
            <v>0.47297200458627897</v>
          </cell>
        </row>
        <row r="71">
          <cell r="J71">
            <v>75</v>
          </cell>
          <cell r="K71">
            <v>0.52616937949004083</v>
          </cell>
          <cell r="L71">
            <v>0.57697544429581493</v>
          </cell>
        </row>
        <row r="72">
          <cell r="J72">
            <v>76</v>
          </cell>
          <cell r="K72">
            <v>0.51869165116036964</v>
          </cell>
          <cell r="L72">
            <v>0.75760796866042457</v>
          </cell>
        </row>
        <row r="73">
          <cell r="J73">
            <v>77</v>
          </cell>
          <cell r="K73">
            <v>0.44931509774974038</v>
          </cell>
          <cell r="L73">
            <v>0.5077154595834118</v>
          </cell>
        </row>
        <row r="74">
          <cell r="J74">
            <v>78</v>
          </cell>
          <cell r="K74">
            <v>0.48017374172070504</v>
          </cell>
          <cell r="L74">
            <v>0.75708245748136749</v>
          </cell>
        </row>
        <row r="75">
          <cell r="J75">
            <v>79</v>
          </cell>
          <cell r="K75">
            <v>0.53872213872107089</v>
          </cell>
          <cell r="L75">
            <v>0.63942767055226357</v>
          </cell>
        </row>
        <row r="76">
          <cell r="J76">
            <v>80</v>
          </cell>
          <cell r="K76">
            <v>0.44871709305647128</v>
          </cell>
          <cell r="L76">
            <v>0.45994171603286715</v>
          </cell>
        </row>
        <row r="77">
          <cell r="J77">
            <v>81</v>
          </cell>
          <cell r="K77">
            <v>0.39271021600249884</v>
          </cell>
          <cell r="L77">
            <v>0.54666300401299428</v>
          </cell>
        </row>
        <row r="78">
          <cell r="J78">
            <v>82</v>
          </cell>
          <cell r="K78">
            <v>0.47592630660021001</v>
          </cell>
          <cell r="L78">
            <v>0.66372061914771552</v>
          </cell>
        </row>
        <row r="79">
          <cell r="J79">
            <v>83</v>
          </cell>
          <cell r="K79">
            <v>0.48835626129601506</v>
          </cell>
          <cell r="L79">
            <v>0.93759554748710083</v>
          </cell>
        </row>
        <row r="80">
          <cell r="J80">
            <v>84</v>
          </cell>
          <cell r="K80">
            <v>0.48181024563576713</v>
          </cell>
          <cell r="L80">
            <v>0.97415440473915549</v>
          </cell>
        </row>
        <row r="81">
          <cell r="J81">
            <v>85</v>
          </cell>
          <cell r="K81">
            <v>0.4422778639485927</v>
          </cell>
          <cell r="L81">
            <v>0.82982992547295942</v>
          </cell>
        </row>
        <row r="82">
          <cell r="J82">
            <v>86</v>
          </cell>
          <cell r="K82">
            <v>0.42890017860050872</v>
          </cell>
          <cell r="L82">
            <v>0.26111933881138738</v>
          </cell>
        </row>
        <row r="83">
          <cell r="J83">
            <v>87</v>
          </cell>
          <cell r="K83">
            <v>0.44800429281940496</v>
          </cell>
          <cell r="L83">
            <v>0.64229409516529645</v>
          </cell>
        </row>
        <row r="84">
          <cell r="J84">
            <v>88</v>
          </cell>
          <cell r="K84">
            <v>0.48145518034913859</v>
          </cell>
          <cell r="L84">
            <v>0.68511131282247251</v>
          </cell>
        </row>
        <row r="85">
          <cell r="J85">
            <v>89</v>
          </cell>
          <cell r="K85">
            <v>0.58980882537462054</v>
          </cell>
          <cell r="L85">
            <v>0.73234760175807267</v>
          </cell>
        </row>
        <row r="86">
          <cell r="J86">
            <v>90</v>
          </cell>
          <cell r="K86">
            <v>0.56022628070447111</v>
          </cell>
          <cell r="L86">
            <v>0.84927383909803156</v>
          </cell>
        </row>
        <row r="87">
          <cell r="J87">
            <v>91</v>
          </cell>
          <cell r="K87">
            <v>0.51997308978880286</v>
          </cell>
          <cell r="L87">
            <v>0.49972530097458406</v>
          </cell>
        </row>
        <row r="88">
          <cell r="J88">
            <v>92</v>
          </cell>
          <cell r="K88">
            <v>0.51859554326323687</v>
          </cell>
          <cell r="L88">
            <v>0.45565402254920601</v>
          </cell>
        </row>
        <row r="89">
          <cell r="J89">
            <v>93</v>
          </cell>
          <cell r="K89">
            <v>0.53340149874926268</v>
          </cell>
          <cell r="L89">
            <v>0.47432161284158186</v>
          </cell>
        </row>
        <row r="90">
          <cell r="J90">
            <v>94</v>
          </cell>
          <cell r="K90">
            <v>0.5577568416809271</v>
          </cell>
          <cell r="L90">
            <v>0.30841534492642769</v>
          </cell>
        </row>
        <row r="91">
          <cell r="J91">
            <v>95</v>
          </cell>
          <cell r="K91">
            <v>0.61853974728962391</v>
          </cell>
          <cell r="L91">
            <v>0.35285686986432191</v>
          </cell>
        </row>
        <row r="92">
          <cell r="J92">
            <v>96</v>
          </cell>
          <cell r="K92">
            <v>0.64231310351087489</v>
          </cell>
          <cell r="L92">
            <v>0.47553984330212046</v>
          </cell>
        </row>
        <row r="93">
          <cell r="J93">
            <v>97</v>
          </cell>
          <cell r="K93">
            <v>0.61262110262454628</v>
          </cell>
          <cell r="L93">
            <v>0.40424947448882026</v>
          </cell>
        </row>
        <row r="94">
          <cell r="J94">
            <v>98</v>
          </cell>
          <cell r="K94">
            <v>0.57431676628962114</v>
          </cell>
          <cell r="L94">
            <v>0.26452321803936463</v>
          </cell>
        </row>
        <row r="95">
          <cell r="J95">
            <v>99</v>
          </cell>
          <cell r="K95">
            <v>0.60341076248268055</v>
          </cell>
          <cell r="L95">
            <v>0.39748948977641851</v>
          </cell>
        </row>
        <row r="96">
          <cell r="J96">
            <v>100</v>
          </cell>
          <cell r="K96">
            <v>0.58067323581941344</v>
          </cell>
          <cell r="L96">
            <v>0.26137015096502925</v>
          </cell>
        </row>
        <row r="97">
          <cell r="J97">
            <v>101</v>
          </cell>
          <cell r="K97">
            <v>0.61436172342816864</v>
          </cell>
          <cell r="L97">
            <v>0.46013281100707021</v>
          </cell>
        </row>
        <row r="98">
          <cell r="J98">
            <v>102</v>
          </cell>
          <cell r="K98">
            <v>0.65467097728383072</v>
          </cell>
          <cell r="L98">
            <v>0.52895088859162975</v>
          </cell>
        </row>
        <row r="99">
          <cell r="J99">
            <v>103</v>
          </cell>
          <cell r="K99">
            <v>0.7683719589192135</v>
          </cell>
          <cell r="L99">
            <v>0.58004490731893688</v>
          </cell>
        </row>
        <row r="100">
          <cell r="J100">
            <v>104</v>
          </cell>
          <cell r="K100">
            <v>0.79247635345280953</v>
          </cell>
          <cell r="L100">
            <v>0.63644181158035529</v>
          </cell>
        </row>
        <row r="101">
          <cell r="J101">
            <v>105</v>
          </cell>
          <cell r="K101">
            <v>0.79674514588377887</v>
          </cell>
          <cell r="L101">
            <v>0.6436795337282627</v>
          </cell>
        </row>
        <row r="102">
          <cell r="J102">
            <v>106</v>
          </cell>
          <cell r="K102">
            <v>0.82756641456141444</v>
          </cell>
          <cell r="L102">
            <v>0.68299732467036067</v>
          </cell>
        </row>
        <row r="103">
          <cell r="J103">
            <v>107</v>
          </cell>
          <cell r="K103">
            <v>0.83372799863313229</v>
          </cell>
          <cell r="L103">
            <v>0.71303506592776544</v>
          </cell>
        </row>
        <row r="104">
          <cell r="J104">
            <v>108</v>
          </cell>
          <cell r="K104">
            <v>0.86289407574904098</v>
          </cell>
          <cell r="L104">
            <v>0.77042327536785793</v>
          </cell>
        </row>
        <row r="105">
          <cell r="J105">
            <v>109</v>
          </cell>
          <cell r="K105">
            <v>0.91869004936208387</v>
          </cell>
          <cell r="L105">
            <v>0.58107204280527369</v>
          </cell>
        </row>
        <row r="106">
          <cell r="J106">
            <v>110</v>
          </cell>
          <cell r="K106">
            <v>0.91393804778164289</v>
          </cell>
          <cell r="L106">
            <v>0.67266625262755519</v>
          </cell>
        </row>
        <row r="107">
          <cell r="J107">
            <v>111</v>
          </cell>
          <cell r="K107">
            <v>0.94662007213431609</v>
          </cell>
          <cell r="L107">
            <v>0.70688419644563294</v>
          </cell>
        </row>
        <row r="108">
          <cell r="J108">
            <v>112</v>
          </cell>
          <cell r="K108">
            <v>0.92325784413968748</v>
          </cell>
          <cell r="L108">
            <v>0.70951175234091324</v>
          </cell>
        </row>
        <row r="109">
          <cell r="J109">
            <v>113</v>
          </cell>
          <cell r="K109">
            <v>0.94979697206730773</v>
          </cell>
          <cell r="L109">
            <v>0.60347792853047888</v>
          </cell>
        </row>
        <row r="110">
          <cell r="J110">
            <v>114</v>
          </cell>
          <cell r="K110">
            <v>0.99322439325215772</v>
          </cell>
          <cell r="L110">
            <v>0.4952584559526072</v>
          </cell>
        </row>
        <row r="111">
          <cell r="J111">
            <v>115</v>
          </cell>
          <cell r="K111">
            <v>0.93753520619148423</v>
          </cell>
          <cell r="L111">
            <v>0.73433021211542082</v>
          </cell>
        </row>
        <row r="112">
          <cell r="J112">
            <v>116</v>
          </cell>
          <cell r="K112">
            <v>1</v>
          </cell>
          <cell r="L112">
            <v>0.6878344162048543</v>
          </cell>
        </row>
        <row r="113">
          <cell r="J113">
            <v>117</v>
          </cell>
          <cell r="K113">
            <v>0.93321835981194889</v>
          </cell>
          <cell r="L113">
            <v>0.67327536785782527</v>
          </cell>
        </row>
        <row r="114">
          <cell r="J114">
            <v>118</v>
          </cell>
          <cell r="K114">
            <v>0.90751750632042927</v>
          </cell>
          <cell r="L114">
            <v>0.65785639212688629</v>
          </cell>
        </row>
        <row r="115">
          <cell r="J115">
            <v>119</v>
          </cell>
          <cell r="K115">
            <v>0.91307841603506879</v>
          </cell>
          <cell r="L115">
            <v>0.7680345881903301</v>
          </cell>
        </row>
        <row r="116">
          <cell r="J116">
            <v>120</v>
          </cell>
          <cell r="K116">
            <v>0.95296853267268067</v>
          </cell>
          <cell r="L116">
            <v>1</v>
          </cell>
        </row>
      </sheetData>
      <sheetData sheetId="7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0.13258625597387219</v>
          </cell>
          <cell r="L3">
            <v>0.67398400366503175</v>
          </cell>
        </row>
        <row r="4">
          <cell r="J4">
            <v>2</v>
          </cell>
          <cell r="K4">
            <v>0</v>
          </cell>
          <cell r="L4">
            <v>0.69123064882509011</v>
          </cell>
        </row>
        <row r="5">
          <cell r="J5">
            <v>3</v>
          </cell>
          <cell r="K5">
            <v>0.12812176961452595</v>
          </cell>
          <cell r="L5">
            <v>0.48423750167026158</v>
          </cell>
        </row>
        <row r="6">
          <cell r="J6">
            <v>4</v>
          </cell>
          <cell r="K6">
            <v>0.11794933257427063</v>
          </cell>
          <cell r="L6">
            <v>0.63221791665871307</v>
          </cell>
        </row>
        <row r="7">
          <cell r="J7">
            <v>5</v>
          </cell>
          <cell r="K7">
            <v>0.2070892447826935</v>
          </cell>
          <cell r="L7">
            <v>0.54772653520911707</v>
          </cell>
        </row>
        <row r="8">
          <cell r="J8">
            <v>6</v>
          </cell>
          <cell r="K8">
            <v>0.16883399002232236</v>
          </cell>
          <cell r="L8">
            <v>0.5470822914081741</v>
          </cell>
        </row>
        <row r="9">
          <cell r="J9">
            <v>7</v>
          </cell>
          <cell r="K9">
            <v>0.28051356574630359</v>
          </cell>
          <cell r="L9">
            <v>0.82843071754442943</v>
          </cell>
        </row>
        <row r="10">
          <cell r="J10">
            <v>8</v>
          </cell>
          <cell r="K10">
            <v>0.25976419122383854</v>
          </cell>
          <cell r="L10">
            <v>0.98481016282665546</v>
          </cell>
        </row>
        <row r="11">
          <cell r="J11">
            <v>9</v>
          </cell>
          <cell r="K11">
            <v>0.321375601132601</v>
          </cell>
          <cell r="L11">
            <v>0.7517800217611238</v>
          </cell>
        </row>
        <row r="12">
          <cell r="J12">
            <v>10</v>
          </cell>
          <cell r="K12">
            <v>0.33652189545910771</v>
          </cell>
          <cell r="L12">
            <v>1</v>
          </cell>
        </row>
        <row r="13">
          <cell r="J13">
            <v>11</v>
          </cell>
          <cell r="K13">
            <v>0.33577282056660018</v>
          </cell>
          <cell r="L13">
            <v>0.76707007463683763</v>
          </cell>
        </row>
        <row r="14">
          <cell r="J14">
            <v>12</v>
          </cell>
          <cell r="K14">
            <v>0.32422957647305573</v>
          </cell>
          <cell r="L14">
            <v>0.70169125928188292</v>
          </cell>
        </row>
        <row r="15">
          <cell r="J15">
            <v>13</v>
          </cell>
          <cell r="K15">
            <v>0.34738348140047043</v>
          </cell>
          <cell r="L15">
            <v>0.73234294767785901</v>
          </cell>
        </row>
        <row r="16">
          <cell r="J16">
            <v>14</v>
          </cell>
          <cell r="K16">
            <v>0.37279210175433342</v>
          </cell>
          <cell r="L16">
            <v>0.94852253421650445</v>
          </cell>
        </row>
        <row r="17">
          <cell r="J17">
            <v>15</v>
          </cell>
          <cell r="K17">
            <v>0.10726752460711017</v>
          </cell>
          <cell r="L17">
            <v>0.27089736003206921</v>
          </cell>
        </row>
        <row r="18">
          <cell r="J18">
            <v>16</v>
          </cell>
          <cell r="K18">
            <v>4.4532502359585863E-2</v>
          </cell>
          <cell r="L18">
            <v>0.37505488002748805</v>
          </cell>
        </row>
        <row r="19">
          <cell r="J19">
            <v>17</v>
          </cell>
          <cell r="K19">
            <v>8.9342162429399852E-2</v>
          </cell>
          <cell r="L19">
            <v>0.29905797239773219</v>
          </cell>
        </row>
        <row r="20">
          <cell r="J20">
            <v>18</v>
          </cell>
          <cell r="K20">
            <v>0.12768730617687152</v>
          </cell>
          <cell r="L20">
            <v>0.14268329929180934</v>
          </cell>
        </row>
        <row r="21">
          <cell r="J21">
            <v>19</v>
          </cell>
          <cell r="K21">
            <v>7.6697778243868642E-2</v>
          </cell>
          <cell r="L21">
            <v>0.24683127493462131</v>
          </cell>
        </row>
        <row r="22">
          <cell r="J22">
            <v>20</v>
          </cell>
          <cell r="K22">
            <v>0.10322252018756858</v>
          </cell>
          <cell r="L22">
            <v>1.9403668849141843E-2</v>
          </cell>
        </row>
        <row r="23">
          <cell r="J23">
            <v>21</v>
          </cell>
          <cell r="K23">
            <v>0.13229411676579425</v>
          </cell>
          <cell r="L23">
            <v>0.11360165689961256</v>
          </cell>
        </row>
        <row r="24">
          <cell r="J24">
            <v>22</v>
          </cell>
          <cell r="K24">
            <v>7.2622810828626594E-2</v>
          </cell>
          <cell r="L24">
            <v>0.30248439498348806</v>
          </cell>
        </row>
        <row r="25">
          <cell r="J25">
            <v>23</v>
          </cell>
          <cell r="K25">
            <v>0.13143268063941027</v>
          </cell>
          <cell r="L25">
            <v>0.33854773130738525</v>
          </cell>
        </row>
        <row r="26">
          <cell r="J26">
            <v>24</v>
          </cell>
          <cell r="K26">
            <v>0.12957497490599112</v>
          </cell>
          <cell r="L26">
            <v>0.19220417279095969</v>
          </cell>
        </row>
        <row r="27">
          <cell r="J27">
            <v>25</v>
          </cell>
          <cell r="K27">
            <v>0.12348499602990276</v>
          </cell>
          <cell r="L27">
            <v>6.7750586977685601E-2</v>
          </cell>
        </row>
        <row r="28">
          <cell r="J28">
            <v>26</v>
          </cell>
          <cell r="K28">
            <v>0.18184542090518219</v>
          </cell>
          <cell r="L28">
            <v>0.26988565865577357</v>
          </cell>
        </row>
        <row r="29">
          <cell r="J29">
            <v>27</v>
          </cell>
          <cell r="K29">
            <v>0.26963699830709104</v>
          </cell>
          <cell r="L29">
            <v>0.47943669230916069</v>
          </cell>
        </row>
        <row r="30">
          <cell r="J30">
            <v>28</v>
          </cell>
          <cell r="K30">
            <v>0.3276977932253668</v>
          </cell>
          <cell r="L30">
            <v>0.46267203695573367</v>
          </cell>
        </row>
        <row r="31">
          <cell r="J31">
            <v>29</v>
          </cell>
          <cell r="K31">
            <v>0.32557042053064444</v>
          </cell>
          <cell r="L31">
            <v>0.44829346975394679</v>
          </cell>
        </row>
        <row r="32">
          <cell r="J32">
            <v>30</v>
          </cell>
          <cell r="K32">
            <v>0.36879204182834208</v>
          </cell>
          <cell r="L32">
            <v>0.3323104968789965</v>
          </cell>
        </row>
        <row r="33">
          <cell r="J33">
            <v>31</v>
          </cell>
          <cell r="K33">
            <v>0.47861391181890373</v>
          </cell>
          <cell r="L33">
            <v>0.29847576688873212</v>
          </cell>
        </row>
        <row r="34">
          <cell r="J34">
            <v>32</v>
          </cell>
          <cell r="K34">
            <v>0.43199149050922125</v>
          </cell>
          <cell r="L34">
            <v>0.36955256074980453</v>
          </cell>
        </row>
        <row r="35">
          <cell r="J35">
            <v>33</v>
          </cell>
          <cell r="K35">
            <v>0.46748265891623858</v>
          </cell>
          <cell r="L35">
            <v>0.49920781873365544</v>
          </cell>
        </row>
        <row r="36">
          <cell r="J36">
            <v>34</v>
          </cell>
          <cell r="K36">
            <v>0.62086323390612608</v>
          </cell>
          <cell r="L36">
            <v>0.590967224693149</v>
          </cell>
        </row>
        <row r="37">
          <cell r="J37">
            <v>35</v>
          </cell>
          <cell r="K37">
            <v>0.36084435721883495</v>
          </cell>
          <cell r="L37">
            <v>0.37768912134689892</v>
          </cell>
        </row>
        <row r="38">
          <cell r="J38">
            <v>36</v>
          </cell>
          <cell r="K38">
            <v>0.31112825660309495</v>
          </cell>
          <cell r="L38">
            <v>0.39949319487659174</v>
          </cell>
        </row>
        <row r="39">
          <cell r="J39">
            <v>37</v>
          </cell>
          <cell r="K39">
            <v>0.37926410882560019</v>
          </cell>
          <cell r="L39">
            <v>7.9590356386126063E-2</v>
          </cell>
        </row>
        <row r="40">
          <cell r="J40">
            <v>38</v>
          </cell>
          <cell r="K40">
            <v>0.41524217591274754</v>
          </cell>
          <cell r="L40">
            <v>0.17001832515700416</v>
          </cell>
        </row>
        <row r="41">
          <cell r="J41">
            <v>39</v>
          </cell>
          <cell r="K41">
            <v>0.46290581132301628</v>
          </cell>
          <cell r="L41">
            <v>0.15932865023765441</v>
          </cell>
        </row>
        <row r="42">
          <cell r="J42">
            <v>40</v>
          </cell>
          <cell r="K42">
            <v>0.46149755052510139</v>
          </cell>
          <cell r="L42">
            <v>0.296199438792067</v>
          </cell>
        </row>
        <row r="43">
          <cell r="J43">
            <v>41</v>
          </cell>
          <cell r="K43">
            <v>0.39346656878754732</v>
          </cell>
          <cell r="L43">
            <v>0.43986103422604839</v>
          </cell>
        </row>
        <row r="44">
          <cell r="J44">
            <v>42</v>
          </cell>
          <cell r="K44">
            <v>0.33288139148152052</v>
          </cell>
          <cell r="L44">
            <v>0.26191135205299021</v>
          </cell>
        </row>
        <row r="45">
          <cell r="J45">
            <v>43</v>
          </cell>
          <cell r="K45">
            <v>0.39608084016239931</v>
          </cell>
          <cell r="L45">
            <v>0.34973848473858016</v>
          </cell>
        </row>
        <row r="46">
          <cell r="J46">
            <v>44</v>
          </cell>
          <cell r="K46">
            <v>0.42781165260902804</v>
          </cell>
          <cell r="L46">
            <v>0.36085288334892274</v>
          </cell>
        </row>
        <row r="47">
          <cell r="J47">
            <v>45</v>
          </cell>
          <cell r="K47">
            <v>0.37463482598990233</v>
          </cell>
          <cell r="L47">
            <v>0.25376524710328902</v>
          </cell>
        </row>
        <row r="48">
          <cell r="J48">
            <v>46</v>
          </cell>
          <cell r="K48">
            <v>0.38409564188227552</v>
          </cell>
          <cell r="L48">
            <v>4.2133544581671074E-2</v>
          </cell>
        </row>
        <row r="49">
          <cell r="J49">
            <v>47</v>
          </cell>
          <cell r="K49">
            <v>0.48306341668040015</v>
          </cell>
          <cell r="L49">
            <v>0.2145093248324966</v>
          </cell>
        </row>
        <row r="50">
          <cell r="J50">
            <v>48</v>
          </cell>
          <cell r="K50">
            <v>0.51494404410552952</v>
          </cell>
          <cell r="L50">
            <v>0.35130375856605689</v>
          </cell>
        </row>
        <row r="51">
          <cell r="J51">
            <v>49</v>
          </cell>
          <cell r="K51">
            <v>0.5417609252573069</v>
          </cell>
          <cell r="L51">
            <v>0.2830377765476163</v>
          </cell>
        </row>
        <row r="52">
          <cell r="J52">
            <v>50</v>
          </cell>
          <cell r="K52">
            <v>0.74655051012000195</v>
          </cell>
          <cell r="L52">
            <v>0.44531563174069916</v>
          </cell>
        </row>
        <row r="53">
          <cell r="J53">
            <v>51</v>
          </cell>
          <cell r="K53">
            <v>0.86518150084645429</v>
          </cell>
          <cell r="L53">
            <v>0.44061981025827013</v>
          </cell>
        </row>
        <row r="54">
          <cell r="J54">
            <v>52</v>
          </cell>
          <cell r="K54">
            <v>0.85521880477610168</v>
          </cell>
          <cell r="L54">
            <v>0.2469839845763265</v>
          </cell>
        </row>
        <row r="55">
          <cell r="J55">
            <v>53</v>
          </cell>
          <cell r="K55">
            <v>0.90947429924043866</v>
          </cell>
          <cell r="L55">
            <v>0.30766697844885216</v>
          </cell>
        </row>
        <row r="56">
          <cell r="J56">
            <v>54</v>
          </cell>
          <cell r="K56">
            <v>0.91314476621372631</v>
          </cell>
          <cell r="L56">
            <v>0.4283075953958046</v>
          </cell>
        </row>
        <row r="57">
          <cell r="J57">
            <v>55</v>
          </cell>
          <cell r="K57">
            <v>1</v>
          </cell>
          <cell r="L57">
            <v>0.42991581881001034</v>
          </cell>
        </row>
        <row r="58">
          <cell r="J58">
            <v>62</v>
          </cell>
          <cell r="K58">
            <v>0.96692085274685768</v>
          </cell>
          <cell r="L58">
            <v>0.31762173821749662</v>
          </cell>
        </row>
        <row r="59">
          <cell r="J59">
            <v>63</v>
          </cell>
          <cell r="K59">
            <v>0.82852177560712525</v>
          </cell>
          <cell r="L59">
            <v>0.322999980911295</v>
          </cell>
        </row>
        <row r="60">
          <cell r="J60">
            <v>64</v>
          </cell>
          <cell r="K60">
            <v>0.77170444501041235</v>
          </cell>
          <cell r="L60">
            <v>0.46617004218603864</v>
          </cell>
        </row>
        <row r="61">
          <cell r="J61">
            <v>65</v>
          </cell>
          <cell r="K61">
            <v>0.64421938905451737</v>
          </cell>
          <cell r="L61">
            <v>0.35999389161433182</v>
          </cell>
        </row>
        <row r="62">
          <cell r="J62">
            <v>66</v>
          </cell>
          <cell r="K62">
            <v>0.46659875054307903</v>
          </cell>
          <cell r="L62">
            <v>0.29338862694943402</v>
          </cell>
        </row>
        <row r="63">
          <cell r="J63">
            <v>67</v>
          </cell>
          <cell r="K63">
            <v>0.45477834873930689</v>
          </cell>
          <cell r="L63">
            <v>0.24012159505220798</v>
          </cell>
        </row>
        <row r="64">
          <cell r="J64">
            <v>68</v>
          </cell>
          <cell r="K64">
            <v>0.40697987984838696</v>
          </cell>
          <cell r="L64">
            <v>0.24284650772138122</v>
          </cell>
        </row>
        <row r="65">
          <cell r="J65">
            <v>69</v>
          </cell>
          <cell r="K65">
            <v>0.46058367915624182</v>
          </cell>
          <cell r="L65">
            <v>0.19266707389237789</v>
          </cell>
        </row>
        <row r="66">
          <cell r="J66">
            <v>70</v>
          </cell>
          <cell r="K66">
            <v>0.33683650691396116</v>
          </cell>
          <cell r="L66">
            <v>0.22496039093668249</v>
          </cell>
        </row>
        <row r="67">
          <cell r="J67">
            <v>71</v>
          </cell>
          <cell r="K67">
            <v>0.23284993033603485</v>
          </cell>
          <cell r="L67">
            <v>0.15250921030026551</v>
          </cell>
        </row>
        <row r="68">
          <cell r="J68">
            <v>72</v>
          </cell>
          <cell r="K68">
            <v>0.31133050682407193</v>
          </cell>
          <cell r="L68">
            <v>0.3235630977150819</v>
          </cell>
        </row>
        <row r="69">
          <cell r="J69">
            <v>73</v>
          </cell>
          <cell r="K69">
            <v>0.20878964478868592</v>
          </cell>
          <cell r="L69">
            <v>0.12639586156870952</v>
          </cell>
        </row>
        <row r="70">
          <cell r="J70">
            <v>74</v>
          </cell>
          <cell r="K70">
            <v>0.22055761134998247</v>
          </cell>
          <cell r="L70">
            <v>0.11736690400290149</v>
          </cell>
        </row>
        <row r="71">
          <cell r="J71">
            <v>75</v>
          </cell>
          <cell r="K71">
            <v>0.23088735411766498</v>
          </cell>
          <cell r="L71">
            <v>9.0943363811632483E-2</v>
          </cell>
        </row>
        <row r="72">
          <cell r="J72">
            <v>76</v>
          </cell>
          <cell r="K72">
            <v>0.39447032914350783</v>
          </cell>
          <cell r="L72">
            <v>0.15496688109645534</v>
          </cell>
        </row>
        <row r="73">
          <cell r="J73">
            <v>77</v>
          </cell>
          <cell r="K73">
            <v>0.33199748310836097</v>
          </cell>
          <cell r="L73">
            <v>0.13456582739992767</v>
          </cell>
        </row>
        <row r="74">
          <cell r="J74">
            <v>78</v>
          </cell>
          <cell r="K74">
            <v>0.27219883443946746</v>
          </cell>
          <cell r="L74">
            <v>6.4973180369175348E-2</v>
          </cell>
        </row>
        <row r="75">
          <cell r="J75">
            <v>79</v>
          </cell>
          <cell r="K75">
            <v>0.59687785584802788</v>
          </cell>
          <cell r="L75">
            <v>0.24476492259529997</v>
          </cell>
        </row>
        <row r="76">
          <cell r="J76">
            <v>80</v>
          </cell>
          <cell r="K76">
            <v>0.72213066862424924</v>
          </cell>
          <cell r="L76">
            <v>0.45538015156431916</v>
          </cell>
        </row>
        <row r="77">
          <cell r="J77">
            <v>81</v>
          </cell>
          <cell r="K77">
            <v>0.77094038862005421</v>
          </cell>
          <cell r="L77">
            <v>0.49967071983507366</v>
          </cell>
        </row>
        <row r="78">
          <cell r="J78">
            <v>82</v>
          </cell>
          <cell r="K78">
            <v>0.59424111222640075</v>
          </cell>
          <cell r="L78">
            <v>0.40178861167847002</v>
          </cell>
        </row>
        <row r="79">
          <cell r="J79">
            <v>83</v>
          </cell>
          <cell r="K79">
            <v>0.78309038337652959</v>
          </cell>
          <cell r="L79">
            <v>0.48787390001336223</v>
          </cell>
        </row>
        <row r="80">
          <cell r="J80">
            <v>84</v>
          </cell>
          <cell r="K80">
            <v>0.77329248378252868</v>
          </cell>
          <cell r="L80">
            <v>0.41009219844617961</v>
          </cell>
        </row>
        <row r="81">
          <cell r="J81">
            <v>85</v>
          </cell>
          <cell r="K81">
            <v>0.85097904088450804</v>
          </cell>
          <cell r="L81">
            <v>0.48040067192242353</v>
          </cell>
        </row>
        <row r="82">
          <cell r="J82">
            <v>86</v>
          </cell>
          <cell r="K82">
            <v>0.77885061948493628</v>
          </cell>
          <cell r="L82">
            <v>0.38007998167484275</v>
          </cell>
        </row>
        <row r="83">
          <cell r="J83">
            <v>87</v>
          </cell>
          <cell r="K83">
            <v>0.8648294356469759</v>
          </cell>
          <cell r="L83">
            <v>0.38547731307385436</v>
          </cell>
        </row>
        <row r="84">
          <cell r="J84">
            <v>88</v>
          </cell>
          <cell r="K84">
            <v>0.66943324993632902</v>
          </cell>
          <cell r="L84">
            <v>0.265752953977132</v>
          </cell>
        </row>
        <row r="85">
          <cell r="J85">
            <v>89</v>
          </cell>
          <cell r="K85">
            <v>0.80605701958081755</v>
          </cell>
          <cell r="L85">
            <v>0.26572432091931247</v>
          </cell>
        </row>
        <row r="86">
          <cell r="J86">
            <v>90</v>
          </cell>
          <cell r="K86">
            <v>0.70066218220497711</v>
          </cell>
          <cell r="L86">
            <v>0.28388245175329774</v>
          </cell>
        </row>
        <row r="87">
          <cell r="J87">
            <v>91</v>
          </cell>
          <cell r="K87">
            <v>0.54851009003880224</v>
          </cell>
          <cell r="L87">
            <v>0.2788764388111557</v>
          </cell>
        </row>
        <row r="88">
          <cell r="J88">
            <v>92</v>
          </cell>
          <cell r="K88">
            <v>0.40703980583978788</v>
          </cell>
          <cell r="L88">
            <v>0.16209174031725462</v>
          </cell>
        </row>
        <row r="89">
          <cell r="J89">
            <v>93</v>
          </cell>
          <cell r="K89">
            <v>0.60207643560203183</v>
          </cell>
          <cell r="L89">
            <v>0.3622654475346937</v>
          </cell>
        </row>
        <row r="90">
          <cell r="J90">
            <v>94</v>
          </cell>
          <cell r="K90">
            <v>0.56187358612114058</v>
          </cell>
          <cell r="L90">
            <v>0.35542691889209155</v>
          </cell>
        </row>
        <row r="91">
          <cell r="J91">
            <v>95</v>
          </cell>
          <cell r="K91">
            <v>0.68812266850439707</v>
          </cell>
          <cell r="L91">
            <v>0.32504724454540257</v>
          </cell>
        </row>
        <row r="92">
          <cell r="J92">
            <v>96</v>
          </cell>
          <cell r="K92">
            <v>0.81794483812491592</v>
          </cell>
          <cell r="L92">
            <v>0.3831866684482792</v>
          </cell>
        </row>
        <row r="93">
          <cell r="J93">
            <v>97</v>
          </cell>
          <cell r="K93">
            <v>0.44806663770243776</v>
          </cell>
          <cell r="L93">
            <v>0.20761353007425482</v>
          </cell>
        </row>
        <row r="94">
          <cell r="J94">
            <v>98</v>
          </cell>
          <cell r="K94">
            <v>0.64302835997543051</v>
          </cell>
          <cell r="L94">
            <v>0.30340542501002127</v>
          </cell>
        </row>
        <row r="95">
          <cell r="J95">
            <v>99</v>
          </cell>
          <cell r="K95">
            <v>0.73554659994906313</v>
          </cell>
          <cell r="L95">
            <v>0.34498539714051202</v>
          </cell>
        </row>
        <row r="96">
          <cell r="J96">
            <v>100</v>
          </cell>
          <cell r="K96">
            <v>0.54957377638616289</v>
          </cell>
          <cell r="L96">
            <v>0.19524404909614965</v>
          </cell>
        </row>
        <row r="97">
          <cell r="J97">
            <v>101</v>
          </cell>
          <cell r="K97">
            <v>0.63280348769269967</v>
          </cell>
          <cell r="L97">
            <v>0.30704182335312191</v>
          </cell>
        </row>
        <row r="98">
          <cell r="J98">
            <v>102</v>
          </cell>
          <cell r="K98">
            <v>0.74773404845016433</v>
          </cell>
          <cell r="L98">
            <v>0.53126252696279619</v>
          </cell>
        </row>
        <row r="99">
          <cell r="J99">
            <v>103</v>
          </cell>
          <cell r="K99">
            <v>0.62764236168332099</v>
          </cell>
          <cell r="L99">
            <v>0.43169106839483079</v>
          </cell>
        </row>
        <row r="100">
          <cell r="J100">
            <v>104</v>
          </cell>
          <cell r="K100">
            <v>0.24849810484052182</v>
          </cell>
          <cell r="L100">
            <v>2.3431385649111545E-2</v>
          </cell>
        </row>
        <row r="101">
          <cell r="J101">
            <v>105</v>
          </cell>
          <cell r="K101">
            <v>0.43400650197006674</v>
          </cell>
          <cell r="L101">
            <v>0.12119418939813323</v>
          </cell>
        </row>
        <row r="102">
          <cell r="J102">
            <v>106</v>
          </cell>
          <cell r="K102">
            <v>0.42274041558675041</v>
          </cell>
          <cell r="L102">
            <v>0.20187260198140802</v>
          </cell>
        </row>
        <row r="103">
          <cell r="J103">
            <v>107</v>
          </cell>
          <cell r="K103">
            <v>0.45267344829136008</v>
          </cell>
          <cell r="L103">
            <v>0.22819115429400461</v>
          </cell>
        </row>
        <row r="104">
          <cell r="J104">
            <v>108</v>
          </cell>
          <cell r="K104">
            <v>0.35922635545101772</v>
          </cell>
          <cell r="L104">
            <v>0.13630289957432171</v>
          </cell>
        </row>
        <row r="105">
          <cell r="J105">
            <v>109</v>
          </cell>
          <cell r="K105">
            <v>0.43897286850739364</v>
          </cell>
          <cell r="L105">
            <v>8.4954282551014421E-2</v>
          </cell>
        </row>
        <row r="106">
          <cell r="J106">
            <v>110</v>
          </cell>
          <cell r="K106">
            <v>0.23341173650541602</v>
          </cell>
          <cell r="L106">
            <v>7.0718880638326126E-2</v>
          </cell>
        </row>
        <row r="107">
          <cell r="J107">
            <v>111</v>
          </cell>
          <cell r="K107">
            <v>0.35031985497910123</v>
          </cell>
          <cell r="L107">
            <v>0</v>
          </cell>
        </row>
      </sheetData>
      <sheetData sheetId="8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3.0626009872663444E-2</v>
          </cell>
          <cell r="L3">
            <v>0.75716695678335888</v>
          </cell>
        </row>
        <row r="4">
          <cell r="J4">
            <v>2</v>
          </cell>
          <cell r="K4">
            <v>8.63858047110099E-2</v>
          </cell>
          <cell r="L4">
            <v>0.31618958588528617</v>
          </cell>
        </row>
        <row r="5">
          <cell r="J5">
            <v>3</v>
          </cell>
          <cell r="K5">
            <v>7.3689203812686302E-2</v>
          </cell>
          <cell r="L5">
            <v>0.37744718801710619</v>
          </cell>
        </row>
        <row r="6">
          <cell r="J6">
            <v>4</v>
          </cell>
          <cell r="K6">
            <v>5.9035858817948518E-2</v>
          </cell>
          <cell r="L6">
            <v>0.56922506608213552</v>
          </cell>
        </row>
        <row r="7">
          <cell r="J7">
            <v>5</v>
          </cell>
          <cell r="K7">
            <v>5.2172430661586965E-2</v>
          </cell>
          <cell r="L7">
            <v>0.58153890787183338</v>
          </cell>
        </row>
        <row r="8">
          <cell r="J8">
            <v>6</v>
          </cell>
          <cell r="K8">
            <v>0.12210379638002339</v>
          </cell>
          <cell r="L8">
            <v>0.48987277845829874</v>
          </cell>
        </row>
        <row r="9">
          <cell r="J9">
            <v>7</v>
          </cell>
          <cell r="K9">
            <v>0.13119079737321926</v>
          </cell>
          <cell r="L9">
            <v>1</v>
          </cell>
        </row>
        <row r="10">
          <cell r="J10">
            <v>8</v>
          </cell>
          <cell r="K10">
            <v>0.12980477030492582</v>
          </cell>
          <cell r="L10">
            <v>0.88288956224614845</v>
          </cell>
        </row>
        <row r="11">
          <cell r="J11">
            <v>9</v>
          </cell>
          <cell r="K11">
            <v>6.3193940022828785E-2</v>
          </cell>
          <cell r="L11">
            <v>0.83942578385232025</v>
          </cell>
        </row>
        <row r="12">
          <cell r="J12">
            <v>10</v>
          </cell>
          <cell r="K12">
            <v>0</v>
          </cell>
          <cell r="L12">
            <v>0.55574001246427329</v>
          </cell>
        </row>
        <row r="13">
          <cell r="J13">
            <v>11</v>
          </cell>
          <cell r="K13">
            <v>9.2359803732637316E-2</v>
          </cell>
          <cell r="L13">
            <v>0.60569380869490508</v>
          </cell>
        </row>
        <row r="14">
          <cell r="J14">
            <v>12</v>
          </cell>
          <cell r="K14">
            <v>4.7199039416534465E-2</v>
          </cell>
          <cell r="L14">
            <v>0.57859476070745475</v>
          </cell>
        </row>
        <row r="15">
          <cell r="J15">
            <v>13</v>
          </cell>
          <cell r="K15">
            <v>0.16751656561763406</v>
          </cell>
          <cell r="L15">
            <v>0.70626759504007963</v>
          </cell>
        </row>
        <row r="16">
          <cell r="J16">
            <v>14</v>
          </cell>
          <cell r="K16">
            <v>0.14606649965164026</v>
          </cell>
          <cell r="L16">
            <v>0.19417402703457734</v>
          </cell>
        </row>
        <row r="17">
          <cell r="J17">
            <v>15</v>
          </cell>
          <cell r="K17">
            <v>0.21324063505240215</v>
          </cell>
          <cell r="L17">
            <v>0.27338125631272431</v>
          </cell>
        </row>
        <row r="18">
          <cell r="J18">
            <v>16</v>
          </cell>
          <cell r="K18">
            <v>0.24763189492877183</v>
          </cell>
          <cell r="L18">
            <v>0.31191842348440896</v>
          </cell>
        </row>
        <row r="19">
          <cell r="J19">
            <v>17</v>
          </cell>
          <cell r="K19">
            <v>0.22056360159504285</v>
          </cell>
          <cell r="L19">
            <v>0.25428190746352081</v>
          </cell>
        </row>
        <row r="20">
          <cell r="J20">
            <v>18</v>
          </cell>
          <cell r="K20">
            <v>0.19339154152892865</v>
          </cell>
          <cell r="L20">
            <v>0.36050222422796735</v>
          </cell>
        </row>
        <row r="21">
          <cell r="J21">
            <v>19</v>
          </cell>
          <cell r="K21">
            <v>0.2183474406676649</v>
          </cell>
          <cell r="L21">
            <v>0.3557314164141579</v>
          </cell>
        </row>
        <row r="22">
          <cell r="J22">
            <v>20</v>
          </cell>
          <cell r="K22">
            <v>0.21161001497205684</v>
          </cell>
          <cell r="L22">
            <v>0.20950185889583775</v>
          </cell>
        </row>
        <row r="23">
          <cell r="J23">
            <v>21</v>
          </cell>
          <cell r="K23">
            <v>0.23558013015313009</v>
          </cell>
          <cell r="L23">
            <v>0.31208497195538659</v>
          </cell>
        </row>
        <row r="24">
          <cell r="J24">
            <v>22</v>
          </cell>
          <cell r="K24">
            <v>0.27731659230050831</v>
          </cell>
          <cell r="L24">
            <v>0.21168310661251197</v>
          </cell>
        </row>
        <row r="25">
          <cell r="J25">
            <v>23</v>
          </cell>
          <cell r="K25">
            <v>0.23827806519515543</v>
          </cell>
          <cell r="L25">
            <v>0.24698600992843814</v>
          </cell>
        </row>
        <row r="26">
          <cell r="J26">
            <v>24</v>
          </cell>
          <cell r="K26">
            <v>0.25851257801034699</v>
          </cell>
          <cell r="L26">
            <v>0.12263339995272218</v>
          </cell>
        </row>
        <row r="27">
          <cell r="J27">
            <v>25</v>
          </cell>
          <cell r="K27">
            <v>0.23555048251530547</v>
          </cell>
          <cell r="L27">
            <v>0.10613435626329702</v>
          </cell>
        </row>
        <row r="28">
          <cell r="J28">
            <v>26</v>
          </cell>
          <cell r="K28">
            <v>0.29555730147200515</v>
          </cell>
          <cell r="L28">
            <v>5.6105344594159216E-2</v>
          </cell>
        </row>
        <row r="29">
          <cell r="J29">
            <v>27</v>
          </cell>
          <cell r="K29">
            <v>0.23174076105486319</v>
          </cell>
          <cell r="L29">
            <v>0.19280940407882602</v>
          </cell>
        </row>
        <row r="30">
          <cell r="J30">
            <v>28</v>
          </cell>
          <cell r="K30">
            <v>0.23865607257741717</v>
          </cell>
          <cell r="L30">
            <v>0.22469537747405094</v>
          </cell>
        </row>
        <row r="31">
          <cell r="J31">
            <v>29</v>
          </cell>
          <cell r="K31">
            <v>0.25697831275293143</v>
          </cell>
          <cell r="L31">
            <v>0.24749102787269273</v>
          </cell>
        </row>
        <row r="32">
          <cell r="J32">
            <v>30</v>
          </cell>
          <cell r="K32">
            <v>0.23953808980269495</v>
          </cell>
          <cell r="L32">
            <v>0.24324135559710339</v>
          </cell>
        </row>
        <row r="33">
          <cell r="J33">
            <v>31</v>
          </cell>
          <cell r="K33">
            <v>0.18864791947701573</v>
          </cell>
          <cell r="L33">
            <v>0.2217942105602477</v>
          </cell>
        </row>
        <row r="34">
          <cell r="J34">
            <v>32</v>
          </cell>
          <cell r="K34">
            <v>0.23486117493588674</v>
          </cell>
          <cell r="L34">
            <v>0.18644832699374647</v>
          </cell>
        </row>
        <row r="35">
          <cell r="J35">
            <v>33</v>
          </cell>
          <cell r="K35">
            <v>0.22965060258823913</v>
          </cell>
          <cell r="L35">
            <v>0.29026174972600122</v>
          </cell>
        </row>
        <row r="36">
          <cell r="J36">
            <v>34</v>
          </cell>
          <cell r="K36">
            <v>0.24689811589261662</v>
          </cell>
          <cell r="L36">
            <v>0.221514838931511</v>
          </cell>
        </row>
        <row r="37">
          <cell r="J37">
            <v>35</v>
          </cell>
          <cell r="K37">
            <v>0.22277976252242082</v>
          </cell>
          <cell r="L37">
            <v>0.21501407603206341</v>
          </cell>
        </row>
        <row r="38">
          <cell r="J38">
            <v>36</v>
          </cell>
          <cell r="K38">
            <v>0.27593797714167123</v>
          </cell>
          <cell r="L38">
            <v>0.10755270453226748</v>
          </cell>
        </row>
        <row r="39">
          <cell r="J39">
            <v>37</v>
          </cell>
          <cell r="K39">
            <v>0.22049689440993814</v>
          </cell>
          <cell r="L39">
            <v>0.1018417037371329</v>
          </cell>
        </row>
        <row r="40">
          <cell r="J40">
            <v>38</v>
          </cell>
          <cell r="K40">
            <v>0.18248121080952842</v>
          </cell>
          <cell r="L40">
            <v>0.23967936733071174</v>
          </cell>
        </row>
        <row r="41">
          <cell r="J41">
            <v>39</v>
          </cell>
          <cell r="K41">
            <v>0.16115714730428857</v>
          </cell>
          <cell r="L41">
            <v>0.30542840564760543</v>
          </cell>
        </row>
        <row r="42">
          <cell r="J42">
            <v>40</v>
          </cell>
          <cell r="K42">
            <v>0.12626928949435959</v>
          </cell>
          <cell r="L42">
            <v>0.19194442653600724</v>
          </cell>
        </row>
        <row r="43">
          <cell r="J43">
            <v>41</v>
          </cell>
          <cell r="K43">
            <v>0.20657732845135557</v>
          </cell>
          <cell r="L43">
            <v>0.20507489308662702</v>
          </cell>
        </row>
        <row r="44">
          <cell r="J44">
            <v>42</v>
          </cell>
          <cell r="K44">
            <v>0.15689529936702304</v>
          </cell>
          <cell r="L44">
            <v>0.22811230739475249</v>
          </cell>
        </row>
        <row r="45">
          <cell r="J45">
            <v>43</v>
          </cell>
          <cell r="K45">
            <v>0.16696067240842558</v>
          </cell>
          <cell r="L45">
            <v>0.38379752003954198</v>
          </cell>
        </row>
        <row r="46">
          <cell r="J46">
            <v>44</v>
          </cell>
          <cell r="K46">
            <v>0.19972131220444997</v>
          </cell>
          <cell r="L46">
            <v>0.49017364021232301</v>
          </cell>
        </row>
        <row r="47">
          <cell r="J47">
            <v>45</v>
          </cell>
          <cell r="K47">
            <v>0.21695400168991513</v>
          </cell>
          <cell r="L47">
            <v>0.4422237981647435</v>
          </cell>
        </row>
        <row r="48">
          <cell r="J48">
            <v>46</v>
          </cell>
          <cell r="K48">
            <v>0.24637928223068825</v>
          </cell>
          <cell r="L48">
            <v>0.32531214406980058</v>
          </cell>
        </row>
        <row r="49">
          <cell r="J49">
            <v>47</v>
          </cell>
          <cell r="K49">
            <v>0.18339287567263082</v>
          </cell>
          <cell r="L49">
            <v>0.15571207530139938</v>
          </cell>
        </row>
        <row r="50">
          <cell r="J50">
            <v>48</v>
          </cell>
          <cell r="K50">
            <v>0.13071643516802781</v>
          </cell>
          <cell r="L50">
            <v>0.22644145015365458</v>
          </cell>
        </row>
        <row r="51">
          <cell r="J51">
            <v>49</v>
          </cell>
          <cell r="K51">
            <v>0.18705435894395095</v>
          </cell>
          <cell r="L51">
            <v>8.2828315389078908E-2</v>
          </cell>
        </row>
        <row r="52">
          <cell r="J52">
            <v>50</v>
          </cell>
          <cell r="K52">
            <v>0.12841874323663241</v>
          </cell>
          <cell r="L52">
            <v>0.30132916424902761</v>
          </cell>
        </row>
        <row r="53">
          <cell r="J53">
            <v>51</v>
          </cell>
          <cell r="K53">
            <v>0.16510028313494113</v>
          </cell>
          <cell r="L53">
            <v>0.47344895020737998</v>
          </cell>
        </row>
        <row r="54">
          <cell r="J54">
            <v>52</v>
          </cell>
          <cell r="K54">
            <v>0.21503431714078189</v>
          </cell>
          <cell r="L54">
            <v>0.38758515462145182</v>
          </cell>
        </row>
        <row r="55">
          <cell r="J55">
            <v>53</v>
          </cell>
          <cell r="K55">
            <v>0.21800649283268331</v>
          </cell>
          <cell r="L55">
            <v>0.3103711344637145</v>
          </cell>
        </row>
        <row r="56">
          <cell r="J56">
            <v>54</v>
          </cell>
          <cell r="K56">
            <v>0.2256037000252005</v>
          </cell>
          <cell r="L56">
            <v>0.43961812047364246</v>
          </cell>
        </row>
        <row r="57">
          <cell r="J57">
            <v>55</v>
          </cell>
          <cell r="K57">
            <v>0.19883188306971625</v>
          </cell>
          <cell r="L57">
            <v>0.26945930844776877</v>
          </cell>
        </row>
        <row r="58">
          <cell r="J58">
            <v>62</v>
          </cell>
          <cell r="K58">
            <v>0.13595665515350083</v>
          </cell>
          <cell r="L58">
            <v>0.25492661122214311</v>
          </cell>
        </row>
        <row r="59">
          <cell r="J59">
            <v>63</v>
          </cell>
          <cell r="K59">
            <v>0.19265035058331748</v>
          </cell>
          <cell r="L59">
            <v>0.58079212601809505</v>
          </cell>
        </row>
        <row r="60">
          <cell r="J60">
            <v>64</v>
          </cell>
          <cell r="K60">
            <v>0.18182896277739063</v>
          </cell>
          <cell r="L60">
            <v>0.48692863129392078</v>
          </cell>
        </row>
        <row r="61">
          <cell r="J61">
            <v>65</v>
          </cell>
          <cell r="K61">
            <v>0.2156420937161832</v>
          </cell>
          <cell r="L61">
            <v>0.56658178067178178</v>
          </cell>
        </row>
        <row r="62">
          <cell r="J62">
            <v>66</v>
          </cell>
          <cell r="K62">
            <v>0.27498925273128871</v>
          </cell>
          <cell r="L62">
            <v>0.45354909419121903</v>
          </cell>
        </row>
        <row r="63">
          <cell r="J63">
            <v>67</v>
          </cell>
          <cell r="K63">
            <v>0.20214500659659926</v>
          </cell>
          <cell r="L63">
            <v>0.19046698042249591</v>
          </cell>
        </row>
        <row r="64">
          <cell r="J64">
            <v>68</v>
          </cell>
          <cell r="K64">
            <v>0.10414473976785894</v>
          </cell>
          <cell r="L64">
            <v>0.16840199428362687</v>
          </cell>
        </row>
        <row r="65">
          <cell r="J65">
            <v>69</v>
          </cell>
          <cell r="K65">
            <v>0.25041136097481459</v>
          </cell>
          <cell r="L65">
            <v>0.417510154084199</v>
          </cell>
        </row>
        <row r="66">
          <cell r="J66">
            <v>70</v>
          </cell>
          <cell r="K66">
            <v>0.20827465571680601</v>
          </cell>
          <cell r="L66">
            <v>0.28741968065673856</v>
          </cell>
        </row>
        <row r="67">
          <cell r="J67">
            <v>71</v>
          </cell>
          <cell r="K67">
            <v>0.35122815339687824</v>
          </cell>
          <cell r="L67">
            <v>0</v>
          </cell>
        </row>
        <row r="68">
          <cell r="J68">
            <v>72</v>
          </cell>
          <cell r="K68">
            <v>0.39312026564283498</v>
          </cell>
          <cell r="L68">
            <v>2.8130574001246685E-2</v>
          </cell>
        </row>
        <row r="69">
          <cell r="J69">
            <v>73</v>
          </cell>
          <cell r="K69">
            <v>0.28052594909500561</v>
          </cell>
          <cell r="L69">
            <v>6.9676358713171585E-2</v>
          </cell>
        </row>
        <row r="70">
          <cell r="J70">
            <v>74</v>
          </cell>
          <cell r="K70">
            <v>0.37697712684741852</v>
          </cell>
          <cell r="L70">
            <v>0.1125813938495264</v>
          </cell>
        </row>
        <row r="71">
          <cell r="J71">
            <v>75</v>
          </cell>
          <cell r="K71">
            <v>0.33796824737989023</v>
          </cell>
          <cell r="L71">
            <v>0.13726280274214051</v>
          </cell>
        </row>
        <row r="72">
          <cell r="J72">
            <v>76</v>
          </cell>
          <cell r="K72">
            <v>0.40666923612861172</v>
          </cell>
          <cell r="L72">
            <v>0.22244965938151473</v>
          </cell>
        </row>
        <row r="73">
          <cell r="J73">
            <v>77</v>
          </cell>
          <cell r="K73">
            <v>0.25889058539260873</v>
          </cell>
          <cell r="L73">
            <v>7.7036726624116536E-2</v>
          </cell>
        </row>
        <row r="74">
          <cell r="J74">
            <v>78</v>
          </cell>
          <cell r="K74">
            <v>0.26224818037622866</v>
          </cell>
          <cell r="L74">
            <v>1.8443900027937433E-2</v>
          </cell>
        </row>
        <row r="75">
          <cell r="J75">
            <v>79</v>
          </cell>
          <cell r="K75">
            <v>0.55268385241405915</v>
          </cell>
          <cell r="L75">
            <v>0.20244235273891673</v>
          </cell>
        </row>
        <row r="76">
          <cell r="J76">
            <v>80</v>
          </cell>
          <cell r="K76">
            <v>0.74016810210646511</v>
          </cell>
          <cell r="L76">
            <v>2.2188554359272507E-2</v>
          </cell>
        </row>
        <row r="77">
          <cell r="J77">
            <v>81</v>
          </cell>
          <cell r="K77">
            <v>0.78486191612683243</v>
          </cell>
          <cell r="L77">
            <v>0.10522639846990317</v>
          </cell>
        </row>
        <row r="78">
          <cell r="J78">
            <v>82</v>
          </cell>
          <cell r="K78">
            <v>0.6394402525978744</v>
          </cell>
          <cell r="L78">
            <v>0.13565641587690461</v>
          </cell>
        </row>
        <row r="79">
          <cell r="J79">
            <v>83</v>
          </cell>
          <cell r="K79">
            <v>0.75602217643309277</v>
          </cell>
          <cell r="L79">
            <v>0.21392345217372613</v>
          </cell>
        </row>
        <row r="80">
          <cell r="J80">
            <v>84</v>
          </cell>
          <cell r="K80">
            <v>0.64604426392327186</v>
          </cell>
          <cell r="L80">
            <v>0.3459534094083771</v>
          </cell>
        </row>
        <row r="81">
          <cell r="J81">
            <v>85</v>
          </cell>
          <cell r="K81">
            <v>0.72043018722483276</v>
          </cell>
          <cell r="L81">
            <v>0.19387316528055371</v>
          </cell>
        </row>
        <row r="82">
          <cell r="J82">
            <v>86</v>
          </cell>
          <cell r="K82">
            <v>0.50212721801390481</v>
          </cell>
          <cell r="L82">
            <v>0.18252100659746828</v>
          </cell>
        </row>
        <row r="83">
          <cell r="J83">
            <v>87</v>
          </cell>
          <cell r="K83">
            <v>0.63589735987785179</v>
          </cell>
          <cell r="L83">
            <v>0.18088238454430197</v>
          </cell>
        </row>
        <row r="84">
          <cell r="J84">
            <v>88</v>
          </cell>
          <cell r="K84">
            <v>0.79280748306378723</v>
          </cell>
          <cell r="L84">
            <v>0.36394064427395673</v>
          </cell>
        </row>
        <row r="85">
          <cell r="J85">
            <v>89</v>
          </cell>
          <cell r="K85">
            <v>0.78536592596984889</v>
          </cell>
          <cell r="L85">
            <v>0.18207508649775425</v>
          </cell>
        </row>
        <row r="86">
          <cell r="J86">
            <v>90</v>
          </cell>
          <cell r="K86">
            <v>0.72166056419454816</v>
          </cell>
          <cell r="L86">
            <v>0.21572862269787099</v>
          </cell>
        </row>
        <row r="87">
          <cell r="J87">
            <v>91</v>
          </cell>
          <cell r="K87">
            <v>0.77142412428289764</v>
          </cell>
          <cell r="L87">
            <v>0.21818386951195956</v>
          </cell>
        </row>
        <row r="88">
          <cell r="J88">
            <v>92</v>
          </cell>
          <cell r="K88">
            <v>0.7340977482619071</v>
          </cell>
          <cell r="L88">
            <v>0.16060645133561136</v>
          </cell>
        </row>
        <row r="89">
          <cell r="J89">
            <v>93</v>
          </cell>
          <cell r="K89">
            <v>0.76499799878444708</v>
          </cell>
          <cell r="L89">
            <v>0.16507639739539748</v>
          </cell>
        </row>
        <row r="90">
          <cell r="J90">
            <v>94</v>
          </cell>
          <cell r="K90">
            <v>0.77252849879185914</v>
          </cell>
          <cell r="L90">
            <v>0.23003567360797786</v>
          </cell>
        </row>
        <row r="91">
          <cell r="J91">
            <v>95</v>
          </cell>
          <cell r="K91">
            <v>0.72614476941549733</v>
          </cell>
          <cell r="L91">
            <v>0.14729331872004847</v>
          </cell>
        </row>
        <row r="92">
          <cell r="J92">
            <v>96</v>
          </cell>
          <cell r="K92">
            <v>0.77939933885767665</v>
          </cell>
          <cell r="L92">
            <v>0.10856274042077727</v>
          </cell>
        </row>
        <row r="93">
          <cell r="J93">
            <v>97</v>
          </cell>
          <cell r="K93">
            <v>0.75838657554959332</v>
          </cell>
          <cell r="L93">
            <v>0.2090022134829049</v>
          </cell>
        </row>
        <row r="94">
          <cell r="J94">
            <v>98</v>
          </cell>
          <cell r="K94">
            <v>0.79602425176774083</v>
          </cell>
          <cell r="L94">
            <v>0.28755399393978487</v>
          </cell>
        </row>
        <row r="95">
          <cell r="J95">
            <v>99</v>
          </cell>
          <cell r="K95">
            <v>0.89824189507701024</v>
          </cell>
          <cell r="L95">
            <v>0.35716588227709389</v>
          </cell>
        </row>
        <row r="96">
          <cell r="J96">
            <v>100</v>
          </cell>
          <cell r="K96">
            <v>0.8900813827658286</v>
          </cell>
          <cell r="L96">
            <v>0.54375926761653037</v>
          </cell>
        </row>
        <row r="97">
          <cell r="J97">
            <v>101</v>
          </cell>
          <cell r="K97">
            <v>0.82931113713514915</v>
          </cell>
          <cell r="L97">
            <v>0.56153697376055711</v>
          </cell>
        </row>
        <row r="98">
          <cell r="J98">
            <v>102</v>
          </cell>
          <cell r="K98">
            <v>0.81617723357891503</v>
          </cell>
          <cell r="L98">
            <v>0.47636623471514866</v>
          </cell>
        </row>
        <row r="99">
          <cell r="J99">
            <v>103</v>
          </cell>
          <cell r="K99">
            <v>0.78845669221304826</v>
          </cell>
          <cell r="L99">
            <v>0.51885221240839874</v>
          </cell>
        </row>
        <row r="100">
          <cell r="J100">
            <v>104</v>
          </cell>
          <cell r="K100">
            <v>0.57373367526942298</v>
          </cell>
          <cell r="L100">
            <v>0.41968602926955118</v>
          </cell>
        </row>
        <row r="101">
          <cell r="J101">
            <v>105</v>
          </cell>
          <cell r="K101">
            <v>0.61217183770883088</v>
          </cell>
          <cell r="L101">
            <v>0.37392280746996792</v>
          </cell>
        </row>
        <row r="102">
          <cell r="J102">
            <v>106</v>
          </cell>
          <cell r="K102">
            <v>0.68715071376688086</v>
          </cell>
          <cell r="L102">
            <v>0.62413770872284213</v>
          </cell>
        </row>
        <row r="103">
          <cell r="J103">
            <v>107</v>
          </cell>
          <cell r="K103">
            <v>0.73427563408885432</v>
          </cell>
          <cell r="L103">
            <v>0.42903423376958344</v>
          </cell>
        </row>
        <row r="104">
          <cell r="J104">
            <v>108</v>
          </cell>
          <cell r="K104">
            <v>0.76750322418061334</v>
          </cell>
          <cell r="L104">
            <v>0.16350761824941487</v>
          </cell>
        </row>
        <row r="105">
          <cell r="J105">
            <v>109</v>
          </cell>
          <cell r="K105">
            <v>0.85289583302450434</v>
          </cell>
          <cell r="L105">
            <v>0.27045859927363447</v>
          </cell>
        </row>
        <row r="106">
          <cell r="J106">
            <v>110</v>
          </cell>
          <cell r="K106">
            <v>0.76539824189507744</v>
          </cell>
          <cell r="L106">
            <v>0.12738271764124409</v>
          </cell>
        </row>
        <row r="107">
          <cell r="J107">
            <v>111</v>
          </cell>
          <cell r="K107">
            <v>0.8045850071895525</v>
          </cell>
          <cell r="L107">
            <v>9.4304042292567183E-2</v>
          </cell>
        </row>
        <row r="108">
          <cell r="J108">
            <v>112</v>
          </cell>
          <cell r="K108">
            <v>0.89239389851613626</v>
          </cell>
          <cell r="L108">
            <v>0.28325059635097671</v>
          </cell>
        </row>
        <row r="109">
          <cell r="J109">
            <v>113</v>
          </cell>
          <cell r="K109">
            <v>0.83927274344416647</v>
          </cell>
          <cell r="L109">
            <v>0.242000300861754</v>
          </cell>
        </row>
        <row r="110">
          <cell r="J110">
            <v>114</v>
          </cell>
          <cell r="K110">
            <v>0.93749536755659035</v>
          </cell>
          <cell r="L110">
            <v>0.23872842928674251</v>
          </cell>
        </row>
        <row r="111">
          <cell r="J111">
            <v>115</v>
          </cell>
          <cell r="K111">
            <v>0.93118783260943683</v>
          </cell>
          <cell r="L111">
            <v>0.17726667096469179</v>
          </cell>
        </row>
        <row r="112">
          <cell r="J112">
            <v>116</v>
          </cell>
          <cell r="K112">
            <v>1</v>
          </cell>
          <cell r="L112">
            <v>0.32812197795113129</v>
          </cell>
        </row>
        <row r="113">
          <cell r="J113">
            <v>117</v>
          </cell>
          <cell r="K113">
            <v>0.99957010925154588</v>
          </cell>
          <cell r="L113">
            <v>0.28403498592396831</v>
          </cell>
        </row>
        <row r="114">
          <cell r="J114">
            <v>118</v>
          </cell>
          <cell r="K114">
            <v>0.96254762151825601</v>
          </cell>
          <cell r="L114">
            <v>0.13250273999097426</v>
          </cell>
        </row>
        <row r="115">
          <cell r="J115">
            <v>119</v>
          </cell>
          <cell r="K115">
            <v>0.69865399724277011</v>
          </cell>
          <cell r="L115">
            <v>9.8924419229364194E-2</v>
          </cell>
        </row>
        <row r="116">
          <cell r="J116">
            <v>120</v>
          </cell>
          <cell r="K116">
            <v>0.84446849197290219</v>
          </cell>
          <cell r="L116">
            <v>0.20569810671996241</v>
          </cell>
        </row>
      </sheetData>
      <sheetData sheetId="9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0.19174566085163242</v>
          </cell>
          <cell r="L3">
            <v>0.539588684611364</v>
          </cell>
        </row>
        <row r="4">
          <cell r="J4">
            <v>2</v>
          </cell>
          <cell r="K4">
            <v>0.13755166706495664</v>
          </cell>
          <cell r="L4">
            <v>0.50988944283008342</v>
          </cell>
        </row>
        <row r="5">
          <cell r="J5">
            <v>3</v>
          </cell>
          <cell r="K5">
            <v>0.14622553835532792</v>
          </cell>
          <cell r="L5">
            <v>0.49402249363467216</v>
          </cell>
        </row>
        <row r="6">
          <cell r="J6">
            <v>4</v>
          </cell>
          <cell r="K6">
            <v>0.1295858669003303</v>
          </cell>
          <cell r="L6">
            <v>0.57606636802554034</v>
          </cell>
        </row>
        <row r="7">
          <cell r="J7">
            <v>5</v>
          </cell>
          <cell r="K7">
            <v>0.17576980607702075</v>
          </cell>
          <cell r="L7">
            <v>0.50990630462519093</v>
          </cell>
        </row>
        <row r="8">
          <cell r="J8">
            <v>6</v>
          </cell>
          <cell r="K8">
            <v>0.12935574378446321</v>
          </cell>
          <cell r="L8">
            <v>0.45185676467116698</v>
          </cell>
        </row>
        <row r="9">
          <cell r="J9">
            <v>7</v>
          </cell>
          <cell r="K9">
            <v>5.5530478036518775E-2</v>
          </cell>
          <cell r="L9">
            <v>0.66069571766610247</v>
          </cell>
        </row>
        <row r="10">
          <cell r="J10">
            <v>8</v>
          </cell>
          <cell r="K10">
            <v>8.0852871670959267E-2</v>
          </cell>
          <cell r="L10">
            <v>0.36091548306232657</v>
          </cell>
        </row>
        <row r="11">
          <cell r="J11">
            <v>9</v>
          </cell>
          <cell r="K11">
            <v>0.1621128842392221</v>
          </cell>
          <cell r="L11">
            <v>0.61647284969957916</v>
          </cell>
        </row>
        <row r="12">
          <cell r="J12">
            <v>10</v>
          </cell>
          <cell r="K12">
            <v>0.17669914942956019</v>
          </cell>
          <cell r="L12">
            <v>0.68321745533029454</v>
          </cell>
        </row>
        <row r="13">
          <cell r="J13">
            <v>11</v>
          </cell>
          <cell r="K13">
            <v>0.12174397918270936</v>
          </cell>
          <cell r="L13">
            <v>0.48250588757679136</v>
          </cell>
        </row>
        <row r="14">
          <cell r="J14">
            <v>12</v>
          </cell>
          <cell r="K14">
            <v>0.12381508722551209</v>
          </cell>
          <cell r="L14">
            <v>0.43801885148692943</v>
          </cell>
        </row>
        <row r="15">
          <cell r="J15">
            <v>13</v>
          </cell>
          <cell r="K15">
            <v>6.464689378048051E-2</v>
          </cell>
          <cell r="L15">
            <v>0.68703384162277914</v>
          </cell>
        </row>
        <row r="16">
          <cell r="J16">
            <v>14</v>
          </cell>
          <cell r="K16">
            <v>0</v>
          </cell>
          <cell r="L16">
            <v>0.76956670807174177</v>
          </cell>
        </row>
        <row r="17">
          <cell r="J17">
            <v>15</v>
          </cell>
          <cell r="K17">
            <v>0.38490746395475472</v>
          </cell>
          <cell r="L17">
            <v>0.46594198418363614</v>
          </cell>
        </row>
        <row r="18">
          <cell r="J18">
            <v>16</v>
          </cell>
          <cell r="K18">
            <v>0.25842825911862827</v>
          </cell>
          <cell r="L18">
            <v>0.35247334431223548</v>
          </cell>
        </row>
        <row r="19">
          <cell r="J19">
            <v>17</v>
          </cell>
          <cell r="K19">
            <v>0.18936477169131674</v>
          </cell>
          <cell r="L19">
            <v>0.58077642945868035</v>
          </cell>
        </row>
        <row r="20">
          <cell r="J20">
            <v>18</v>
          </cell>
          <cell r="K20">
            <v>0.24091234964552183</v>
          </cell>
          <cell r="L20">
            <v>0.49741733504948943</v>
          </cell>
        </row>
        <row r="21">
          <cell r="J21">
            <v>19</v>
          </cell>
          <cell r="K21">
            <v>0.16170574334191903</v>
          </cell>
          <cell r="L21">
            <v>0.45526284728272176</v>
          </cell>
        </row>
        <row r="22">
          <cell r="J22">
            <v>20</v>
          </cell>
          <cell r="K22">
            <v>0.24170892966198476</v>
          </cell>
          <cell r="L22">
            <v>0.40502031846310382</v>
          </cell>
        </row>
        <row r="23">
          <cell r="J23">
            <v>21</v>
          </cell>
          <cell r="K23">
            <v>0.30762150057973298</v>
          </cell>
          <cell r="L23">
            <v>0.43758044481415459</v>
          </cell>
        </row>
        <row r="24">
          <cell r="J24">
            <v>22</v>
          </cell>
          <cell r="K24">
            <v>0.24462087216660944</v>
          </cell>
          <cell r="L24">
            <v>0.46671200616017605</v>
          </cell>
        </row>
        <row r="25">
          <cell r="J25">
            <v>23</v>
          </cell>
          <cell r="K25">
            <v>0.23312356726233199</v>
          </cell>
          <cell r="L25">
            <v>0.42088164706014564</v>
          </cell>
        </row>
        <row r="26">
          <cell r="J26">
            <v>24</v>
          </cell>
          <cell r="K26">
            <v>0.26189780763477666</v>
          </cell>
          <cell r="L26">
            <v>0.2853690203859105</v>
          </cell>
        </row>
        <row r="27">
          <cell r="J27">
            <v>25</v>
          </cell>
          <cell r="K27">
            <v>0.23912447005301679</v>
          </cell>
          <cell r="L27">
            <v>0.38610700495174738</v>
          </cell>
        </row>
        <row r="28">
          <cell r="J28">
            <v>26</v>
          </cell>
          <cell r="K28">
            <v>0.22553835532779293</v>
          </cell>
          <cell r="L28">
            <v>0.25592270553123092</v>
          </cell>
        </row>
        <row r="29">
          <cell r="J29">
            <v>27</v>
          </cell>
          <cell r="K29">
            <v>0.29298213005496432</v>
          </cell>
          <cell r="L29">
            <v>0.5387455948560288</v>
          </cell>
        </row>
        <row r="30">
          <cell r="J30">
            <v>28</v>
          </cell>
          <cell r="K30">
            <v>0.32858040590177251</v>
          </cell>
          <cell r="L30">
            <v>0.32606215257676358</v>
          </cell>
        </row>
        <row r="31">
          <cell r="J31">
            <v>29</v>
          </cell>
          <cell r="K31">
            <v>0.24401901170972667</v>
          </cell>
          <cell r="L31">
            <v>0.3263038383066264</v>
          </cell>
        </row>
        <row r="32">
          <cell r="J32">
            <v>30</v>
          </cell>
          <cell r="K32">
            <v>0.26595151482966467</v>
          </cell>
          <cell r="L32">
            <v>0.2090300533394788</v>
          </cell>
        </row>
        <row r="33">
          <cell r="J33">
            <v>31</v>
          </cell>
          <cell r="K33">
            <v>0.31205579600470923</v>
          </cell>
          <cell r="L33">
            <v>0.17960622087827491</v>
          </cell>
        </row>
        <row r="34">
          <cell r="J34">
            <v>32</v>
          </cell>
          <cell r="K34">
            <v>0.30432896984502106</v>
          </cell>
          <cell r="L34">
            <v>0.2521681458208041</v>
          </cell>
        </row>
        <row r="35">
          <cell r="J35">
            <v>33</v>
          </cell>
          <cell r="K35">
            <v>0.36585149978315301</v>
          </cell>
          <cell r="L35">
            <v>0.29784674876487388</v>
          </cell>
        </row>
        <row r="36">
          <cell r="J36">
            <v>34</v>
          </cell>
          <cell r="K36">
            <v>0.30420505739801568</v>
          </cell>
          <cell r="L36">
            <v>0.34245181742048314</v>
          </cell>
        </row>
        <row r="37">
          <cell r="J37">
            <v>35</v>
          </cell>
          <cell r="K37">
            <v>0.36560367488914275</v>
          </cell>
          <cell r="L37">
            <v>0.23568855140318229</v>
          </cell>
        </row>
        <row r="38">
          <cell r="J38">
            <v>36</v>
          </cell>
          <cell r="K38">
            <v>0.25472858748661326</v>
          </cell>
          <cell r="L38">
            <v>0.35404711185552801</v>
          </cell>
        </row>
        <row r="39">
          <cell r="J39">
            <v>37</v>
          </cell>
          <cell r="K39">
            <v>0.2749528690156926</v>
          </cell>
          <cell r="L39">
            <v>0.36692390271868358</v>
          </cell>
        </row>
        <row r="40">
          <cell r="J40">
            <v>38</v>
          </cell>
          <cell r="K40">
            <v>0.24832939468769652</v>
          </cell>
          <cell r="L40">
            <v>0.21612324848103323</v>
          </cell>
        </row>
        <row r="41">
          <cell r="J41">
            <v>39</v>
          </cell>
          <cell r="K41">
            <v>0.27297912075267944</v>
          </cell>
          <cell r="L41">
            <v>0.34079374090165654</v>
          </cell>
        </row>
        <row r="42">
          <cell r="J42">
            <v>40</v>
          </cell>
          <cell r="K42">
            <v>0.20691608472071057</v>
          </cell>
          <cell r="L42">
            <v>0</v>
          </cell>
        </row>
        <row r="43">
          <cell r="J43">
            <v>41</v>
          </cell>
          <cell r="K43">
            <v>0.25163077631148056</v>
          </cell>
          <cell r="L43">
            <v>0.14025641169758901</v>
          </cell>
        </row>
        <row r="44">
          <cell r="J44">
            <v>42</v>
          </cell>
          <cell r="K44">
            <v>0.22140499013125856</v>
          </cell>
          <cell r="L44">
            <v>5.5340411540212582E-2</v>
          </cell>
        </row>
        <row r="45">
          <cell r="J45">
            <v>43</v>
          </cell>
          <cell r="K45">
            <v>0.13090464937202959</v>
          </cell>
          <cell r="L45">
            <v>0.11076513205595863</v>
          </cell>
        </row>
        <row r="46">
          <cell r="J46">
            <v>44</v>
          </cell>
          <cell r="K46">
            <v>0.37468468707681707</v>
          </cell>
          <cell r="L46">
            <v>7.9694464272666951E-2</v>
          </cell>
        </row>
        <row r="47">
          <cell r="J47">
            <v>45</v>
          </cell>
          <cell r="K47">
            <v>0.29679686324491306</v>
          </cell>
          <cell r="L47">
            <v>0.31957036146068091</v>
          </cell>
        </row>
        <row r="48">
          <cell r="J48">
            <v>46</v>
          </cell>
          <cell r="K48">
            <v>0.25155111830983412</v>
          </cell>
          <cell r="L48">
            <v>0.11144522445859634</v>
          </cell>
        </row>
        <row r="49">
          <cell r="J49">
            <v>47</v>
          </cell>
          <cell r="K49">
            <v>0.24941805404352874</v>
          </cell>
          <cell r="L49">
            <v>0.11593046195697979</v>
          </cell>
        </row>
        <row r="50">
          <cell r="J50">
            <v>48</v>
          </cell>
          <cell r="K50">
            <v>0.21320021596169353</v>
          </cell>
          <cell r="L50">
            <v>0.189942501278686</v>
          </cell>
        </row>
        <row r="51">
          <cell r="J51">
            <v>49</v>
          </cell>
          <cell r="K51">
            <v>0.11222042254144456</v>
          </cell>
          <cell r="L51">
            <v>0.17685774827588147</v>
          </cell>
        </row>
        <row r="52">
          <cell r="J52">
            <v>50</v>
          </cell>
          <cell r="K52">
            <v>0.16489206340776927</v>
          </cell>
          <cell r="L52">
            <v>7.016755003737718E-2</v>
          </cell>
        </row>
        <row r="53">
          <cell r="J53">
            <v>51</v>
          </cell>
          <cell r="K53">
            <v>0.11748670153916961</v>
          </cell>
          <cell r="L53">
            <v>0.29650342575470606</v>
          </cell>
        </row>
        <row r="54">
          <cell r="J54">
            <v>52</v>
          </cell>
          <cell r="K54">
            <v>0.17833656390784455</v>
          </cell>
          <cell r="L54">
            <v>0.34689771073028458</v>
          </cell>
        </row>
        <row r="55">
          <cell r="J55">
            <v>53</v>
          </cell>
          <cell r="K55">
            <v>0.28296292362567843</v>
          </cell>
          <cell r="L55">
            <v>0.30750855736101668</v>
          </cell>
        </row>
        <row r="56">
          <cell r="J56">
            <v>54</v>
          </cell>
          <cell r="K56">
            <v>0.21621836913517989</v>
          </cell>
          <cell r="L56">
            <v>0.30273104874744955</v>
          </cell>
        </row>
        <row r="57">
          <cell r="J57">
            <v>55</v>
          </cell>
          <cell r="K57">
            <v>0.25351601568377519</v>
          </cell>
          <cell r="L57">
            <v>0.58481763968592138</v>
          </cell>
        </row>
        <row r="58">
          <cell r="J58">
            <v>62</v>
          </cell>
          <cell r="K58">
            <v>0.29811564571661237</v>
          </cell>
          <cell r="L58">
            <v>0.64765030885188002</v>
          </cell>
        </row>
        <row r="59">
          <cell r="J59">
            <v>63</v>
          </cell>
          <cell r="K59">
            <v>0.30650628855668599</v>
          </cell>
          <cell r="L59">
            <v>0.47619395560851374</v>
          </cell>
        </row>
        <row r="60">
          <cell r="J60">
            <v>64</v>
          </cell>
          <cell r="K60">
            <v>0.40476000814281787</v>
          </cell>
          <cell r="L60">
            <v>0.71343379216151348</v>
          </cell>
        </row>
        <row r="61">
          <cell r="J61">
            <v>65</v>
          </cell>
          <cell r="K61">
            <v>0.2530734712301852</v>
          </cell>
          <cell r="L61">
            <v>0.58391272334852773</v>
          </cell>
        </row>
        <row r="62">
          <cell r="J62">
            <v>66</v>
          </cell>
          <cell r="K62">
            <v>0.31267535823973563</v>
          </cell>
          <cell r="L62">
            <v>0.82123124827869154</v>
          </cell>
        </row>
        <row r="63">
          <cell r="J63">
            <v>67</v>
          </cell>
          <cell r="K63">
            <v>0.33689139074020025</v>
          </cell>
          <cell r="L63">
            <v>0.5075006885233001</v>
          </cell>
        </row>
        <row r="64">
          <cell r="J64">
            <v>68</v>
          </cell>
          <cell r="K64">
            <v>0.38806723135338916</v>
          </cell>
          <cell r="L64">
            <v>0.64776834141762729</v>
          </cell>
        </row>
        <row r="65">
          <cell r="J65">
            <v>69</v>
          </cell>
          <cell r="K65">
            <v>0.52417620349964167</v>
          </cell>
          <cell r="L65">
            <v>0.63295244411720097</v>
          </cell>
        </row>
        <row r="66">
          <cell r="J66">
            <v>70</v>
          </cell>
          <cell r="K66">
            <v>0.35058371613428579</v>
          </cell>
          <cell r="L66">
            <v>0.55783876751518968</v>
          </cell>
        </row>
        <row r="67">
          <cell r="J67">
            <v>71</v>
          </cell>
          <cell r="K67">
            <v>0.40993777824982547</v>
          </cell>
          <cell r="L67">
            <v>0.43222401456859078</v>
          </cell>
        </row>
        <row r="68">
          <cell r="J68">
            <v>72</v>
          </cell>
          <cell r="K68">
            <v>0.40238796987157377</v>
          </cell>
          <cell r="L68">
            <v>0.54271935790284276</v>
          </cell>
        </row>
        <row r="69">
          <cell r="J69">
            <v>73</v>
          </cell>
          <cell r="K69">
            <v>0.34963667100360268</v>
          </cell>
          <cell r="L69">
            <v>0.66484933986072148</v>
          </cell>
        </row>
        <row r="70">
          <cell r="J70">
            <v>74</v>
          </cell>
          <cell r="K70">
            <v>0.34028128125470225</v>
          </cell>
          <cell r="L70">
            <v>0.5330744111018062</v>
          </cell>
        </row>
        <row r="71">
          <cell r="J71">
            <v>75</v>
          </cell>
          <cell r="K71">
            <v>0.26746501686094415</v>
          </cell>
          <cell r="L71">
            <v>0.87079930529404115</v>
          </cell>
        </row>
        <row r="72">
          <cell r="J72">
            <v>76</v>
          </cell>
          <cell r="K72">
            <v>0.44883743572041873</v>
          </cell>
          <cell r="L72">
            <v>0.97183518157343052</v>
          </cell>
        </row>
        <row r="73">
          <cell r="J73">
            <v>77</v>
          </cell>
          <cell r="K73">
            <v>0.48552437092305917</v>
          </cell>
          <cell r="L73">
            <v>0.56442610880354271</v>
          </cell>
        </row>
        <row r="74">
          <cell r="J74">
            <v>78</v>
          </cell>
          <cell r="K74">
            <v>0.42897604064328299</v>
          </cell>
          <cell r="L74">
            <v>0.64955007110056939</v>
          </cell>
        </row>
        <row r="75">
          <cell r="J75">
            <v>79</v>
          </cell>
          <cell r="K75">
            <v>0.45049255197684629</v>
          </cell>
          <cell r="L75">
            <v>0.75761731593945481</v>
          </cell>
        </row>
        <row r="76">
          <cell r="J76">
            <v>80</v>
          </cell>
          <cell r="K76">
            <v>0.49528690156926264</v>
          </cell>
          <cell r="L76">
            <v>0.85098669604366117</v>
          </cell>
        </row>
        <row r="77">
          <cell r="J77">
            <v>81</v>
          </cell>
          <cell r="K77">
            <v>0.45168742200154016</v>
          </cell>
          <cell r="L77">
            <v>0.78846315978799064</v>
          </cell>
        </row>
        <row r="78">
          <cell r="J78">
            <v>82</v>
          </cell>
          <cell r="K78">
            <v>0.51016524609897096</v>
          </cell>
          <cell r="L78">
            <v>0.93173783280968103</v>
          </cell>
        </row>
        <row r="79">
          <cell r="J79">
            <v>83</v>
          </cell>
          <cell r="K79">
            <v>0.49364063620190668</v>
          </cell>
          <cell r="L79">
            <v>0.91756268372330907</v>
          </cell>
        </row>
        <row r="80">
          <cell r="J80">
            <v>84</v>
          </cell>
          <cell r="K80">
            <v>0.47847906322190115</v>
          </cell>
          <cell r="L80">
            <v>0.63941613224143845</v>
          </cell>
        </row>
        <row r="81">
          <cell r="J81">
            <v>85</v>
          </cell>
          <cell r="K81">
            <v>0.51855588893904414</v>
          </cell>
          <cell r="L81">
            <v>0.62727001916624081</v>
          </cell>
        </row>
        <row r="82">
          <cell r="J82">
            <v>86</v>
          </cell>
          <cell r="K82">
            <v>0.47377924112477093</v>
          </cell>
          <cell r="L82">
            <v>0.6786816324465903</v>
          </cell>
        </row>
        <row r="83">
          <cell r="J83">
            <v>87</v>
          </cell>
          <cell r="K83">
            <v>0.39127125319738359</v>
          </cell>
          <cell r="L83">
            <v>0.75803886081712213</v>
          </cell>
        </row>
        <row r="84">
          <cell r="J84">
            <v>88</v>
          </cell>
          <cell r="K84">
            <v>0.44201340024605468</v>
          </cell>
          <cell r="L84">
            <v>0.66858141717767261</v>
          </cell>
        </row>
        <row r="85">
          <cell r="J85">
            <v>89</v>
          </cell>
          <cell r="K85">
            <v>0.39301487834452964</v>
          </cell>
          <cell r="L85">
            <v>0.79787204145753365</v>
          </cell>
        </row>
        <row r="86">
          <cell r="J86">
            <v>90</v>
          </cell>
          <cell r="K86">
            <v>0.4199481337900392</v>
          </cell>
          <cell r="L86">
            <v>0.65140486856230739</v>
          </cell>
        </row>
        <row r="87">
          <cell r="J87">
            <v>91</v>
          </cell>
          <cell r="K87">
            <v>0.46107821530672749</v>
          </cell>
          <cell r="L87">
            <v>0.6813233136799739</v>
          </cell>
        </row>
        <row r="88">
          <cell r="J88">
            <v>92</v>
          </cell>
          <cell r="K88">
            <v>0.41007054158590245</v>
          </cell>
          <cell r="L88">
            <v>0.94811625645666242</v>
          </cell>
        </row>
        <row r="89">
          <cell r="J89">
            <v>93</v>
          </cell>
          <cell r="K89">
            <v>0.53570006107113488</v>
          </cell>
          <cell r="L89">
            <v>0.67311161946300746</v>
          </cell>
        </row>
        <row r="90">
          <cell r="J90">
            <v>94</v>
          </cell>
          <cell r="K90">
            <v>0.45705106077905533</v>
          </cell>
          <cell r="L90">
            <v>0.63123254101631654</v>
          </cell>
        </row>
        <row r="91">
          <cell r="J91">
            <v>95</v>
          </cell>
          <cell r="K91">
            <v>0.58463662674915717</v>
          </cell>
          <cell r="L91">
            <v>0.7704154184254457</v>
          </cell>
        </row>
        <row r="92">
          <cell r="J92">
            <v>96</v>
          </cell>
          <cell r="K92">
            <v>0.47228344087163565</v>
          </cell>
          <cell r="L92">
            <v>0.99663888217539598</v>
          </cell>
        </row>
        <row r="93">
          <cell r="J93">
            <v>97</v>
          </cell>
          <cell r="K93">
            <v>0.48047051326305745</v>
          </cell>
          <cell r="L93">
            <v>0.87096230264673935</v>
          </cell>
        </row>
        <row r="94">
          <cell r="J94">
            <v>98</v>
          </cell>
          <cell r="K94">
            <v>0.53776231822486553</v>
          </cell>
          <cell r="L94">
            <v>0.66885120589937996</v>
          </cell>
        </row>
        <row r="95">
          <cell r="J95">
            <v>99</v>
          </cell>
          <cell r="K95">
            <v>0.51029800943504799</v>
          </cell>
          <cell r="L95">
            <v>0.68257670711623952</v>
          </cell>
        </row>
        <row r="96">
          <cell r="J96">
            <v>100</v>
          </cell>
          <cell r="K96">
            <v>0.48409052689342658</v>
          </cell>
          <cell r="L96">
            <v>0.85752907254506283</v>
          </cell>
        </row>
        <row r="97">
          <cell r="J97">
            <v>101</v>
          </cell>
          <cell r="K97">
            <v>0.55959746156501433</v>
          </cell>
          <cell r="L97">
            <v>0.80054182568276244</v>
          </cell>
        </row>
        <row r="98">
          <cell r="J98">
            <v>102</v>
          </cell>
          <cell r="K98">
            <v>0.51872405583140846</v>
          </cell>
          <cell r="L98">
            <v>0.86824193303619102</v>
          </cell>
        </row>
        <row r="99">
          <cell r="J99">
            <v>103</v>
          </cell>
          <cell r="K99">
            <v>0.55041908959754993</v>
          </cell>
          <cell r="L99">
            <v>1</v>
          </cell>
        </row>
        <row r="100">
          <cell r="J100">
            <v>104</v>
          </cell>
          <cell r="K100">
            <v>0.62598798049264048</v>
          </cell>
          <cell r="L100">
            <v>0.58949959812721686</v>
          </cell>
        </row>
        <row r="101">
          <cell r="J101">
            <v>105</v>
          </cell>
          <cell r="K101">
            <v>0.65696609224396585</v>
          </cell>
          <cell r="L101">
            <v>0.54472029092217122</v>
          </cell>
        </row>
        <row r="102">
          <cell r="J102">
            <v>106</v>
          </cell>
          <cell r="K102">
            <v>0.71083260313498497</v>
          </cell>
          <cell r="L102">
            <v>0.71784596188110161</v>
          </cell>
        </row>
        <row r="103">
          <cell r="J103">
            <v>107</v>
          </cell>
          <cell r="K103">
            <v>0.64042378056875837</v>
          </cell>
          <cell r="L103">
            <v>0.78450625853628364</v>
          </cell>
        </row>
        <row r="104">
          <cell r="J104">
            <v>108</v>
          </cell>
          <cell r="K104">
            <v>0.56790844640344107</v>
          </cell>
          <cell r="L104">
            <v>0.77536716558844854</v>
          </cell>
        </row>
        <row r="105">
          <cell r="J105">
            <v>109</v>
          </cell>
          <cell r="K105">
            <v>0.57308621651044866</v>
          </cell>
          <cell r="L105">
            <v>0.61940118144977707</v>
          </cell>
        </row>
        <row r="106">
          <cell r="J106">
            <v>110</v>
          </cell>
          <cell r="K106">
            <v>0.49038350902348166</v>
          </cell>
          <cell r="L106">
            <v>0.7067509007008882</v>
          </cell>
        </row>
        <row r="107">
          <cell r="J107">
            <v>111</v>
          </cell>
          <cell r="K107">
            <v>0.42381597231441909</v>
          </cell>
          <cell r="L107">
            <v>0.79803503881023186</v>
          </cell>
        </row>
        <row r="108">
          <cell r="J108">
            <v>112</v>
          </cell>
          <cell r="K108">
            <v>0.55642884327730735</v>
          </cell>
          <cell r="L108">
            <v>0.65063484658576753</v>
          </cell>
        </row>
        <row r="109">
          <cell r="J109">
            <v>113</v>
          </cell>
          <cell r="K109">
            <v>0.52965490383509006</v>
          </cell>
          <cell r="L109">
            <v>0.79650623605389015</v>
          </cell>
        </row>
        <row r="110">
          <cell r="J110">
            <v>114</v>
          </cell>
          <cell r="K110">
            <v>0.58764592903357149</v>
          </cell>
          <cell r="L110">
            <v>0.68721932136895303</v>
          </cell>
        </row>
        <row r="111">
          <cell r="J111">
            <v>115</v>
          </cell>
          <cell r="K111">
            <v>0.66702955311861079</v>
          </cell>
          <cell r="L111">
            <v>0.83568742728350842</v>
          </cell>
        </row>
        <row r="112">
          <cell r="J112">
            <v>116</v>
          </cell>
          <cell r="K112">
            <v>0.72277245249285293</v>
          </cell>
          <cell r="L112">
            <v>0.90565263577960475</v>
          </cell>
        </row>
        <row r="113">
          <cell r="J113">
            <v>117</v>
          </cell>
          <cell r="K113">
            <v>0.76144198684757902</v>
          </cell>
          <cell r="L113">
            <v>0.5801244400478871</v>
          </cell>
        </row>
        <row r="114">
          <cell r="J114">
            <v>118</v>
          </cell>
          <cell r="K114">
            <v>0.93834470672579051</v>
          </cell>
          <cell r="L114">
            <v>0.67273503937229162</v>
          </cell>
        </row>
        <row r="115">
          <cell r="J115">
            <v>119</v>
          </cell>
          <cell r="K115">
            <v>0.91466857845870653</v>
          </cell>
          <cell r="L115">
            <v>0.79886126677046077</v>
          </cell>
        </row>
        <row r="116">
          <cell r="J116">
            <v>120</v>
          </cell>
          <cell r="K116">
            <v>1</v>
          </cell>
          <cell r="L116">
            <v>0.62471826750675885</v>
          </cell>
        </row>
      </sheetData>
      <sheetData sheetId="10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0.24826793208309239</v>
          </cell>
          <cell r="L3">
            <v>0</v>
          </cell>
        </row>
        <row r="4">
          <cell r="J4">
            <v>2</v>
          </cell>
          <cell r="K4">
            <v>0.26057188884414001</v>
          </cell>
          <cell r="L4">
            <v>0.34084846239347899</v>
          </cell>
        </row>
        <row r="5">
          <cell r="J5">
            <v>3</v>
          </cell>
          <cell r="K5">
            <v>0.35193518826571407</v>
          </cell>
          <cell r="L5">
            <v>0.55281585772508335</v>
          </cell>
        </row>
        <row r="6">
          <cell r="J6">
            <v>4</v>
          </cell>
          <cell r="K6">
            <v>0.25751924682040778</v>
          </cell>
          <cell r="L6">
            <v>0.24905520563171568</v>
          </cell>
        </row>
        <row r="7">
          <cell r="J7">
            <v>5</v>
          </cell>
          <cell r="K7">
            <v>0.43809206955120922</v>
          </cell>
          <cell r="L7">
            <v>0.84253427195257513</v>
          </cell>
        </row>
        <row r="8">
          <cell r="J8">
            <v>6</v>
          </cell>
          <cell r="K8">
            <v>0.67716121802167795</v>
          </cell>
          <cell r="L8">
            <v>0.34475731752500938</v>
          </cell>
        </row>
        <row r="9">
          <cell r="J9">
            <v>7</v>
          </cell>
          <cell r="K9">
            <v>0.741284210894955</v>
          </cell>
          <cell r="L9">
            <v>0.53273434605409398</v>
          </cell>
        </row>
        <row r="10">
          <cell r="J10">
            <v>8</v>
          </cell>
          <cell r="K10">
            <v>0.91330613388432647</v>
          </cell>
          <cell r="L10">
            <v>0.25392738051130026</v>
          </cell>
        </row>
        <row r="11">
          <cell r="J11">
            <v>9</v>
          </cell>
          <cell r="K11">
            <v>0.83921390090295156</v>
          </cell>
          <cell r="L11">
            <v>0.54536865505742893</v>
          </cell>
        </row>
        <row r="12">
          <cell r="J12">
            <v>10</v>
          </cell>
          <cell r="K12">
            <v>0.81176930664752189</v>
          </cell>
          <cell r="L12">
            <v>0.60277880696554276</v>
          </cell>
        </row>
        <row r="13">
          <cell r="J13">
            <v>11</v>
          </cell>
          <cell r="K13">
            <v>0.68809936554074946</v>
          </cell>
          <cell r="L13">
            <v>0.35609484994442336</v>
          </cell>
        </row>
        <row r="14">
          <cell r="J14">
            <v>12</v>
          </cell>
          <cell r="K14">
            <v>0.72655798560647145</v>
          </cell>
          <cell r="L14">
            <v>0.64188588366061483</v>
          </cell>
        </row>
        <row r="15">
          <cell r="J15">
            <v>13</v>
          </cell>
          <cell r="K15">
            <v>0.86396189742422413</v>
          </cell>
          <cell r="L15">
            <v>0.80040755835494737</v>
          </cell>
        </row>
        <row r="16">
          <cell r="J16">
            <v>14</v>
          </cell>
          <cell r="K16">
            <v>1</v>
          </cell>
          <cell r="L16">
            <v>0.87373101148573595</v>
          </cell>
        </row>
        <row r="17">
          <cell r="J17">
            <v>15</v>
          </cell>
          <cell r="K17">
            <v>0.735394888137888</v>
          </cell>
          <cell r="L17">
            <v>0.52928862541682131</v>
          </cell>
        </row>
        <row r="18">
          <cell r="J18">
            <v>16</v>
          </cell>
          <cell r="K18">
            <v>0.60681620526828817</v>
          </cell>
          <cell r="L18">
            <v>0.5353278992219348</v>
          </cell>
        </row>
        <row r="19">
          <cell r="J19">
            <v>17</v>
          </cell>
          <cell r="K19">
            <v>0.63571416064017938</v>
          </cell>
          <cell r="L19">
            <v>0.5854946276398667</v>
          </cell>
        </row>
        <row r="20">
          <cell r="J20">
            <v>18</v>
          </cell>
          <cell r="K20">
            <v>0.5660170317579829</v>
          </cell>
          <cell r="L20">
            <v>0.76934049648017855</v>
          </cell>
        </row>
        <row r="21">
          <cell r="J21">
            <v>19</v>
          </cell>
          <cell r="K21">
            <v>0.5446018432587969</v>
          </cell>
          <cell r="L21">
            <v>0.29844386809929618</v>
          </cell>
        </row>
        <row r="22">
          <cell r="J22">
            <v>20</v>
          </cell>
          <cell r="K22">
            <v>0.53421235415316859</v>
          </cell>
          <cell r="L22">
            <v>0.54286772878844058</v>
          </cell>
        </row>
        <row r="23">
          <cell r="J23">
            <v>21</v>
          </cell>
          <cell r="K23">
            <v>0.59824195836032856</v>
          </cell>
          <cell r="L23">
            <v>0.60038903297517565</v>
          </cell>
        </row>
        <row r="24">
          <cell r="J24">
            <v>22</v>
          </cell>
          <cell r="K24">
            <v>0.55075382163932085</v>
          </cell>
          <cell r="L24">
            <v>1</v>
          </cell>
        </row>
        <row r="25">
          <cell r="J25">
            <v>23</v>
          </cell>
          <cell r="K25">
            <v>0.33537037361303257</v>
          </cell>
          <cell r="L25">
            <v>0.73406817339755548</v>
          </cell>
        </row>
        <row r="26">
          <cell r="J26">
            <v>24</v>
          </cell>
          <cell r="K26">
            <v>0.21000192614123828</v>
          </cell>
          <cell r="L26">
            <v>0.43236383845868931</v>
          </cell>
        </row>
        <row r="27">
          <cell r="J27">
            <v>25</v>
          </cell>
          <cell r="K27">
            <v>0.28827913872302663</v>
          </cell>
          <cell r="L27">
            <v>0.71980363097443512</v>
          </cell>
        </row>
        <row r="28">
          <cell r="J28">
            <v>26</v>
          </cell>
          <cell r="K28">
            <v>0.55650889818884341</v>
          </cell>
          <cell r="L28">
            <v>0.84840681733975565</v>
          </cell>
        </row>
        <row r="29">
          <cell r="J29">
            <v>27</v>
          </cell>
          <cell r="K29">
            <v>0.33475167370000009</v>
          </cell>
          <cell r="L29">
            <v>0.80025935531678438</v>
          </cell>
        </row>
        <row r="30">
          <cell r="J30">
            <v>28</v>
          </cell>
          <cell r="K30">
            <v>0.28686079835635908</v>
          </cell>
          <cell r="L30">
            <v>0.70637273064097883</v>
          </cell>
        </row>
        <row r="31">
          <cell r="J31">
            <v>29</v>
          </cell>
          <cell r="K31">
            <v>0.37171607510783472</v>
          </cell>
          <cell r="L31">
            <v>0.40246387550944823</v>
          </cell>
        </row>
        <row r="32">
          <cell r="J32">
            <v>30</v>
          </cell>
          <cell r="K32">
            <v>0.35912611555680085</v>
          </cell>
          <cell r="L32">
            <v>0.56120785476102319</v>
          </cell>
        </row>
        <row r="33">
          <cell r="J33">
            <v>31</v>
          </cell>
          <cell r="K33">
            <v>0.23863722588967259</v>
          </cell>
          <cell r="L33">
            <v>0.55472397184142286</v>
          </cell>
        </row>
        <row r="34">
          <cell r="J34">
            <v>32</v>
          </cell>
          <cell r="K34">
            <v>0.24899753103713931</v>
          </cell>
          <cell r="L34">
            <v>0.4479066320859586</v>
          </cell>
        </row>
        <row r="35">
          <cell r="J35">
            <v>33</v>
          </cell>
          <cell r="K35">
            <v>6.2570406299065351E-2</v>
          </cell>
          <cell r="L35">
            <v>0.60188958873656906</v>
          </cell>
        </row>
        <row r="36">
          <cell r="J36">
            <v>34</v>
          </cell>
          <cell r="K36">
            <v>0.36514968452141228</v>
          </cell>
          <cell r="L36">
            <v>0.74357169321971139</v>
          </cell>
        </row>
        <row r="37">
          <cell r="J37">
            <v>35</v>
          </cell>
          <cell r="K37">
            <v>0.2022331564785467</v>
          </cell>
          <cell r="L37">
            <v>0.51637643571693248</v>
          </cell>
        </row>
        <row r="38">
          <cell r="J38">
            <v>36</v>
          </cell>
          <cell r="K38">
            <v>0.13798759098098937</v>
          </cell>
          <cell r="L38">
            <v>0.51722860318636543</v>
          </cell>
        </row>
        <row r="39">
          <cell r="J39">
            <v>37</v>
          </cell>
          <cell r="K39">
            <v>0.15648438366398726</v>
          </cell>
          <cell r="L39">
            <v>0.34742497221193164</v>
          </cell>
        </row>
        <row r="40">
          <cell r="J40">
            <v>38</v>
          </cell>
          <cell r="K40">
            <v>0.19854430416688534</v>
          </cell>
          <cell r="L40">
            <v>0.65057428677287954</v>
          </cell>
        </row>
        <row r="41">
          <cell r="J41">
            <v>39</v>
          </cell>
          <cell r="K41">
            <v>0.1587082012759225</v>
          </cell>
          <cell r="L41">
            <v>0.28421637643571657</v>
          </cell>
        </row>
        <row r="42">
          <cell r="J42">
            <v>40</v>
          </cell>
          <cell r="K42">
            <v>6.0264873604277132E-2</v>
          </cell>
          <cell r="L42">
            <v>0.26063356798814397</v>
          </cell>
        </row>
        <row r="43">
          <cell r="J43">
            <v>41</v>
          </cell>
          <cell r="K43">
            <v>0</v>
          </cell>
          <cell r="L43">
            <v>0.50596517228603299</v>
          </cell>
        </row>
      </sheetData>
      <sheetData sheetId="11">
        <row r="2">
          <cell r="K2" t="str">
            <v>Rab7</v>
          </cell>
          <cell r="L2" t="str">
            <v>Rab11</v>
          </cell>
        </row>
        <row r="3">
          <cell r="J3">
            <v>1</v>
          </cell>
          <cell r="K3">
            <v>0.25256556106359535</v>
          </cell>
          <cell r="L3">
            <v>0.59080854828830087</v>
          </cell>
        </row>
        <row r="4">
          <cell r="J4">
            <v>2</v>
          </cell>
          <cell r="K4">
            <v>0.26951211605000863</v>
          </cell>
          <cell r="L4">
            <v>0.35362077179609464</v>
          </cell>
        </row>
        <row r="5">
          <cell r="J5">
            <v>3</v>
          </cell>
          <cell r="K5">
            <v>0.16927103288515824</v>
          </cell>
          <cell r="L5">
            <v>0.4582113931804272</v>
          </cell>
        </row>
        <row r="6">
          <cell r="J6">
            <v>4</v>
          </cell>
          <cell r="K6">
            <v>0.20433713918573976</v>
          </cell>
          <cell r="L6">
            <v>0</v>
          </cell>
        </row>
        <row r="7">
          <cell r="J7">
            <v>5</v>
          </cell>
          <cell r="K7">
            <v>0.17943896587700636</v>
          </cell>
          <cell r="L7">
            <v>0.97207854080174294</v>
          </cell>
        </row>
        <row r="8">
          <cell r="J8">
            <v>6</v>
          </cell>
          <cell r="K8">
            <v>0.18791519059716708</v>
          </cell>
          <cell r="L8">
            <v>0.86850881372082023</v>
          </cell>
        </row>
        <row r="9">
          <cell r="J9">
            <v>7</v>
          </cell>
          <cell r="K9">
            <v>0.14592899540822044</v>
          </cell>
          <cell r="L9">
            <v>0.3702953787517872</v>
          </cell>
        </row>
        <row r="10">
          <cell r="J10">
            <v>8</v>
          </cell>
          <cell r="K10">
            <v>0</v>
          </cell>
          <cell r="L10">
            <v>7.5529163547267783E-2</v>
          </cell>
        </row>
        <row r="11">
          <cell r="J11">
            <v>9</v>
          </cell>
          <cell r="K11">
            <v>3.2814424907604473E-2</v>
          </cell>
          <cell r="L11">
            <v>0.40051385013271806</v>
          </cell>
        </row>
        <row r="12">
          <cell r="J12">
            <v>10</v>
          </cell>
          <cell r="K12">
            <v>2.0400704976687507E-2</v>
          </cell>
          <cell r="L12">
            <v>0.39639624310896493</v>
          </cell>
        </row>
        <row r="13">
          <cell r="J13">
            <v>11</v>
          </cell>
          <cell r="K13">
            <v>3.9840613966319174E-2</v>
          </cell>
          <cell r="L13">
            <v>0.76854624651194525</v>
          </cell>
        </row>
        <row r="14">
          <cell r="J14">
            <v>12</v>
          </cell>
          <cell r="K14">
            <v>0.102304142032761</v>
          </cell>
          <cell r="L14">
            <v>0.95101408834138867</v>
          </cell>
        </row>
        <row r="15">
          <cell r="J15">
            <v>13</v>
          </cell>
          <cell r="K15">
            <v>5.3209235430383472E-2</v>
          </cell>
          <cell r="L15">
            <v>0.51788266521472837</v>
          </cell>
        </row>
        <row r="16">
          <cell r="J16">
            <v>14</v>
          </cell>
          <cell r="K16">
            <v>0.19000772173461963</v>
          </cell>
          <cell r="L16">
            <v>0.73819165589056202</v>
          </cell>
        </row>
        <row r="17">
          <cell r="J17">
            <v>15</v>
          </cell>
          <cell r="K17">
            <v>0.32490229942646964</v>
          </cell>
          <cell r="L17">
            <v>0.39763833117811215</v>
          </cell>
        </row>
        <row r="18">
          <cell r="J18">
            <v>16</v>
          </cell>
          <cell r="K18">
            <v>0.29805895632799084</v>
          </cell>
          <cell r="L18">
            <v>0.49212209895868886</v>
          </cell>
        </row>
        <row r="19">
          <cell r="J19">
            <v>17</v>
          </cell>
          <cell r="K19">
            <v>0.29859535163364775</v>
          </cell>
          <cell r="L19">
            <v>0.65451235282107201</v>
          </cell>
        </row>
        <row r="20">
          <cell r="J20">
            <v>18</v>
          </cell>
          <cell r="K20">
            <v>0.25505891506681339</v>
          </cell>
          <cell r="L20">
            <v>1</v>
          </cell>
        </row>
        <row r="21">
          <cell r="J21">
            <v>19</v>
          </cell>
          <cell r="K21">
            <v>0.3435818238619282</v>
          </cell>
          <cell r="L21">
            <v>0.69953379160144391</v>
          </cell>
        </row>
        <row r="22">
          <cell r="J22">
            <v>20</v>
          </cell>
          <cell r="K22">
            <v>0.35243529363222142</v>
          </cell>
          <cell r="L22">
            <v>0.40454638263118514</v>
          </cell>
        </row>
        <row r="23">
          <cell r="J23">
            <v>21</v>
          </cell>
          <cell r="K23">
            <v>0.30635834743090218</v>
          </cell>
          <cell r="L23">
            <v>0.64200639760430289</v>
          </cell>
        </row>
        <row r="24">
          <cell r="J24">
            <v>22</v>
          </cell>
          <cell r="K24">
            <v>0.55739724493224319</v>
          </cell>
          <cell r="L24">
            <v>0.59172735316137015</v>
          </cell>
        </row>
        <row r="25">
          <cell r="J25">
            <v>23</v>
          </cell>
          <cell r="K25">
            <v>0.55087208445573532</v>
          </cell>
          <cell r="L25">
            <v>0.68571768869529792</v>
          </cell>
        </row>
        <row r="26">
          <cell r="J26">
            <v>24</v>
          </cell>
          <cell r="K26">
            <v>0.57614160836069339</v>
          </cell>
          <cell r="L26">
            <v>0.69303409786973491</v>
          </cell>
        </row>
        <row r="27">
          <cell r="J27">
            <v>25</v>
          </cell>
          <cell r="K27">
            <v>0.54223081502614157</v>
          </cell>
          <cell r="L27">
            <v>0.47864629415367915</v>
          </cell>
        </row>
        <row r="28">
          <cell r="J28">
            <v>26</v>
          </cell>
          <cell r="K28">
            <v>0.84002452092825874</v>
          </cell>
          <cell r="L28">
            <v>0.73565643503709344</v>
          </cell>
        </row>
        <row r="29">
          <cell r="J29">
            <v>27</v>
          </cell>
          <cell r="K29">
            <v>0.73678905517798277</v>
          </cell>
          <cell r="L29">
            <v>0.72497107466140454</v>
          </cell>
        </row>
        <row r="30">
          <cell r="J30">
            <v>28</v>
          </cell>
          <cell r="K30">
            <v>0.62972219438730115</v>
          </cell>
          <cell r="L30">
            <v>0.38778670115020858</v>
          </cell>
        </row>
        <row r="31">
          <cell r="J31">
            <v>29</v>
          </cell>
          <cell r="K31">
            <v>0.75130120070026107</v>
          </cell>
          <cell r="L31">
            <v>0.56775335193629717</v>
          </cell>
        </row>
        <row r="32">
          <cell r="J32">
            <v>30</v>
          </cell>
          <cell r="K32">
            <v>0.78407436443050693</v>
          </cell>
          <cell r="L32">
            <v>0.61136255359695169</v>
          </cell>
        </row>
        <row r="33">
          <cell r="J33">
            <v>31</v>
          </cell>
          <cell r="K33">
            <v>0.88113244248486566</v>
          </cell>
          <cell r="L33">
            <v>0.72529435785748442</v>
          </cell>
        </row>
        <row r="34">
          <cell r="J34">
            <v>32</v>
          </cell>
          <cell r="K34">
            <v>0.90183376461087761</v>
          </cell>
          <cell r="L34">
            <v>0.66638875655073893</v>
          </cell>
        </row>
        <row r="35">
          <cell r="J35">
            <v>33</v>
          </cell>
          <cell r="K35">
            <v>1</v>
          </cell>
          <cell r="L35">
            <v>0.61151568774246345</v>
          </cell>
        </row>
        <row r="36">
          <cell r="J36">
            <v>34</v>
          </cell>
          <cell r="K36">
            <v>0.66225368550730601</v>
          </cell>
          <cell r="L36">
            <v>0.69238753147757515</v>
          </cell>
        </row>
        <row r="37">
          <cell r="J37">
            <v>35</v>
          </cell>
          <cell r="K37">
            <v>0.66172907910946577</v>
          </cell>
          <cell r="L37">
            <v>0.62873477165997516</v>
          </cell>
        </row>
        <row r="38">
          <cell r="J38">
            <v>36</v>
          </cell>
          <cell r="K38">
            <v>0.42441247030668849</v>
          </cell>
          <cell r="L38">
            <v>0.54847546450690932</v>
          </cell>
        </row>
        <row r="39">
          <cell r="J39">
            <v>37</v>
          </cell>
          <cell r="K39">
            <v>0.62910917118083587</v>
          </cell>
          <cell r="L39">
            <v>0.43777649220717424</v>
          </cell>
        </row>
        <row r="40">
          <cell r="J40">
            <v>38</v>
          </cell>
          <cell r="K40">
            <v>0.52155307071576329</v>
          </cell>
          <cell r="L40">
            <v>0.71350302865310167</v>
          </cell>
        </row>
        <row r="41">
          <cell r="J41">
            <v>39</v>
          </cell>
          <cell r="K41">
            <v>0.74481140694720305</v>
          </cell>
          <cell r="L41">
            <v>0.81659633839243273</v>
          </cell>
        </row>
        <row r="42">
          <cell r="J42">
            <v>40</v>
          </cell>
          <cell r="K42">
            <v>0.64136374085622794</v>
          </cell>
          <cell r="L42">
            <v>0.76337371537466947</v>
          </cell>
        </row>
        <row r="43">
          <cell r="J43">
            <v>41</v>
          </cell>
          <cell r="K43">
            <v>0.62846667570482928</v>
          </cell>
          <cell r="L43">
            <v>0.47369495678214274</v>
          </cell>
        </row>
      </sheetData>
      <sheetData sheetId="12"/>
      <sheetData sheetId="13">
        <row r="48">
          <cell r="AG48">
            <v>-45</v>
          </cell>
          <cell r="AH48">
            <v>0.21252203482541895</v>
          </cell>
          <cell r="AI48">
            <v>0.23361244067907</v>
          </cell>
          <cell r="AK48">
            <v>-45</v>
          </cell>
          <cell r="AL48">
            <v>5</v>
          </cell>
        </row>
        <row r="49">
          <cell r="AG49">
            <v>-44</v>
          </cell>
          <cell r="AH49">
            <v>0.23602125774293908</v>
          </cell>
          <cell r="AI49">
            <v>0.39184105211564629</v>
          </cell>
          <cell r="AK49">
            <v>-44</v>
          </cell>
          <cell r="AL49">
            <v>5</v>
          </cell>
        </row>
        <row r="50">
          <cell r="AG50">
            <v>-43</v>
          </cell>
          <cell r="AH50">
            <v>0.23287956030078072</v>
          </cell>
          <cell r="AI50">
            <v>0.43529992030904213</v>
          </cell>
          <cell r="AK50">
            <v>-43</v>
          </cell>
          <cell r="AL50">
            <v>6</v>
          </cell>
        </row>
        <row r="51">
          <cell r="AG51">
            <v>-42</v>
          </cell>
          <cell r="AH51">
            <v>0.29111977525930227</v>
          </cell>
          <cell r="AI51">
            <v>0.42412006980385492</v>
          </cell>
          <cell r="AK51">
            <v>-42</v>
          </cell>
          <cell r="AL51">
            <v>6</v>
          </cell>
        </row>
        <row r="52">
          <cell r="AG52">
            <v>-41</v>
          </cell>
          <cell r="AH52">
            <v>0.28416912643031528</v>
          </cell>
          <cell r="AI52">
            <v>0.52053859361236665</v>
          </cell>
          <cell r="AK52">
            <v>-41</v>
          </cell>
          <cell r="AL52">
            <v>6</v>
          </cell>
        </row>
        <row r="53">
          <cell r="AG53">
            <v>-40</v>
          </cell>
          <cell r="AH53">
            <v>0.28813405601929881</v>
          </cell>
          <cell r="AI53">
            <v>0.39563470831170977</v>
          </cell>
          <cell r="AK53">
            <v>-40</v>
          </cell>
          <cell r="AL53">
            <v>6</v>
          </cell>
        </row>
        <row r="54">
          <cell r="AG54">
            <v>-39</v>
          </cell>
          <cell r="AH54">
            <v>0.27682440353968002</v>
          </cell>
          <cell r="AI54">
            <v>0.35429567203631934</v>
          </cell>
          <cell r="AK54">
            <v>-39</v>
          </cell>
          <cell r="AL54">
            <v>6</v>
          </cell>
        </row>
        <row r="55">
          <cell r="AG55">
            <v>-38</v>
          </cell>
          <cell r="AH55">
            <v>0.28053351913134444</v>
          </cell>
          <cell r="AI55">
            <v>0.29914050773883766</v>
          </cell>
          <cell r="AK55">
            <v>-38</v>
          </cell>
          <cell r="AL55">
            <v>6</v>
          </cell>
        </row>
        <row r="56">
          <cell r="AG56">
            <v>-37</v>
          </cell>
          <cell r="AH56">
            <v>0.23360408578332115</v>
          </cell>
          <cell r="AI56">
            <v>0.39742692454593831</v>
          </cell>
          <cell r="AK56">
            <v>-37</v>
          </cell>
          <cell r="AL56">
            <v>6</v>
          </cell>
        </row>
        <row r="57">
          <cell r="AG57">
            <v>-36</v>
          </cell>
          <cell r="AH57">
            <v>0.26403819743509638</v>
          </cell>
          <cell r="AI57">
            <v>0.23129626121224148</v>
          </cell>
          <cell r="AK57">
            <v>-36</v>
          </cell>
          <cell r="AL57">
            <v>5</v>
          </cell>
        </row>
        <row r="58">
          <cell r="AG58">
            <v>-35</v>
          </cell>
          <cell r="AH58">
            <v>0.23046267189378319</v>
          </cell>
          <cell r="AI58">
            <v>0.34926146682056824</v>
          </cell>
          <cell r="AK58">
            <v>-35</v>
          </cell>
          <cell r="AL58">
            <v>6</v>
          </cell>
        </row>
        <row r="59">
          <cell r="AG59">
            <v>-34</v>
          </cell>
          <cell r="AH59">
            <v>0.22478169229513079</v>
          </cell>
          <cell r="AI59">
            <v>0.3002204547666007</v>
          </cell>
          <cell r="AK59">
            <v>-34</v>
          </cell>
          <cell r="AL59">
            <v>6</v>
          </cell>
        </row>
        <row r="60">
          <cell r="AG60">
            <v>-33</v>
          </cell>
          <cell r="AH60">
            <v>0.2429077571889981</v>
          </cell>
          <cell r="AI60">
            <v>0.32676602906181829</v>
          </cell>
          <cell r="AK60">
            <v>-33</v>
          </cell>
          <cell r="AL60">
            <v>5</v>
          </cell>
        </row>
        <row r="61">
          <cell r="AG61">
            <v>-32</v>
          </cell>
          <cell r="AH61">
            <v>0.24543346603904212</v>
          </cell>
          <cell r="AI61">
            <v>0.29611623751050864</v>
          </cell>
          <cell r="AK61">
            <v>-32</v>
          </cell>
          <cell r="AL61">
            <v>6</v>
          </cell>
        </row>
        <row r="62">
          <cell r="AG62">
            <v>-31</v>
          </cell>
          <cell r="AH62">
            <v>0.26662398165243706</v>
          </cell>
          <cell r="AI62">
            <v>0.40613100224842985</v>
          </cell>
          <cell r="AK62">
            <v>-31</v>
          </cell>
          <cell r="AL62">
            <v>5</v>
          </cell>
        </row>
        <row r="63">
          <cell r="AG63">
            <v>-30</v>
          </cell>
          <cell r="AH63">
            <v>0.24663335186981272</v>
          </cell>
          <cell r="AI63">
            <v>0.33561457790622723</v>
          </cell>
          <cell r="AK63">
            <v>-30</v>
          </cell>
          <cell r="AL63">
            <v>6</v>
          </cell>
        </row>
        <row r="64">
          <cell r="AG64">
            <v>-29</v>
          </cell>
          <cell r="AH64">
            <v>0.2451402471463783</v>
          </cell>
          <cell r="AI64">
            <v>0.39496857820033704</v>
          </cell>
          <cell r="AK64">
            <v>-29</v>
          </cell>
          <cell r="AL64">
            <v>5</v>
          </cell>
        </row>
        <row r="65">
          <cell r="AG65">
            <v>-28</v>
          </cell>
          <cell r="AH65">
            <v>0.20649492340994757</v>
          </cell>
          <cell r="AI65">
            <v>0.44069634374055289</v>
          </cell>
          <cell r="AK65">
            <v>-28</v>
          </cell>
          <cell r="AL65">
            <v>5</v>
          </cell>
        </row>
        <row r="66">
          <cell r="AG66">
            <v>-27</v>
          </cell>
          <cell r="AH66">
            <v>0.19024518452415962</v>
          </cell>
          <cell r="AI66">
            <v>0.25200875695917502</v>
          </cell>
          <cell r="AK66">
            <v>-27</v>
          </cell>
          <cell r="AL66">
            <v>5</v>
          </cell>
        </row>
        <row r="67">
          <cell r="AG67">
            <v>-26</v>
          </cell>
          <cell r="AH67">
            <v>0.23359925050773053</v>
          </cell>
          <cell r="AI67">
            <v>0.41077473287793581</v>
          </cell>
          <cell r="AK67">
            <v>-26</v>
          </cell>
          <cell r="AL67">
            <v>6</v>
          </cell>
        </row>
        <row r="68">
          <cell r="AG68">
            <v>-25</v>
          </cell>
          <cell r="AH68">
            <v>0.21475828891227752</v>
          </cell>
          <cell r="AI68">
            <v>0.18454333494617292</v>
          </cell>
          <cell r="AK68">
            <v>-25</v>
          </cell>
          <cell r="AL68">
            <v>5</v>
          </cell>
        </row>
        <row r="69">
          <cell r="AG69">
            <v>-24</v>
          </cell>
          <cell r="AH69">
            <v>0.21955026254146398</v>
          </cell>
          <cell r="AI69">
            <v>0.47223498695332566</v>
          </cell>
          <cell r="AK69">
            <v>-24</v>
          </cell>
          <cell r="AL69">
            <v>5</v>
          </cell>
        </row>
        <row r="70">
          <cell r="AG70">
            <v>-23</v>
          </cell>
          <cell r="AH70">
            <v>0.18855365477304381</v>
          </cell>
          <cell r="AI70">
            <v>0.4521598223356782</v>
          </cell>
          <cell r="AK70">
            <v>-23</v>
          </cell>
          <cell r="AL70">
            <v>5</v>
          </cell>
        </row>
        <row r="71">
          <cell r="AG71">
            <v>-22</v>
          </cell>
          <cell r="AH71">
            <v>0.18424165893826117</v>
          </cell>
          <cell r="AI71">
            <v>0.46924990425918822</v>
          </cell>
          <cell r="AK71">
            <v>-22</v>
          </cell>
          <cell r="AL71">
            <v>6</v>
          </cell>
        </row>
        <row r="72">
          <cell r="AG72">
            <v>-21</v>
          </cell>
          <cell r="AH72">
            <v>0.19380928324457417</v>
          </cell>
          <cell r="AI72">
            <v>0.33763021147283845</v>
          </cell>
          <cell r="AK72">
            <v>-21</v>
          </cell>
          <cell r="AL72">
            <v>6</v>
          </cell>
        </row>
        <row r="73">
          <cell r="AG73">
            <v>-20</v>
          </cell>
          <cell r="AH73">
            <v>0.22368012078037186</v>
          </cell>
          <cell r="AI73">
            <v>0.44901473304993023</v>
          </cell>
          <cell r="AK73">
            <v>-20</v>
          </cell>
          <cell r="AL73">
            <v>7</v>
          </cell>
        </row>
        <row r="74">
          <cell r="AG74">
            <v>-19</v>
          </cell>
          <cell r="AH74">
            <v>0.24594929298108029</v>
          </cell>
          <cell r="AI74">
            <v>0.41250440637435926</v>
          </cell>
          <cell r="AK74">
            <v>-19</v>
          </cell>
          <cell r="AL74">
            <v>7</v>
          </cell>
        </row>
        <row r="75">
          <cell r="AG75">
            <v>-18</v>
          </cell>
          <cell r="AH75">
            <v>0.27609042788135335</v>
          </cell>
          <cell r="AI75">
            <v>0.5006739446108075</v>
          </cell>
          <cell r="AK75">
            <v>-18</v>
          </cell>
          <cell r="AL75">
            <v>7</v>
          </cell>
        </row>
        <row r="76">
          <cell r="AG76">
            <v>-17</v>
          </cell>
          <cell r="AH76">
            <v>0.23442919245571187</v>
          </cell>
          <cell r="AI76">
            <v>0.62676580636844104</v>
          </cell>
          <cell r="AK76">
            <v>-17</v>
          </cell>
          <cell r="AL76">
            <v>8</v>
          </cell>
        </row>
        <row r="77">
          <cell r="AG77">
            <v>-16</v>
          </cell>
          <cell r="AH77">
            <v>0.27399184336634547</v>
          </cell>
          <cell r="AI77">
            <v>0.52912485946834042</v>
          </cell>
          <cell r="AK77">
            <v>-16</v>
          </cell>
          <cell r="AL77">
            <v>7</v>
          </cell>
        </row>
        <row r="78">
          <cell r="AG78">
            <v>-15</v>
          </cell>
          <cell r="AH78">
            <v>0.17781914997905995</v>
          </cell>
          <cell r="AI78">
            <v>0.36112150454226555</v>
          </cell>
          <cell r="AK78">
            <v>-15</v>
          </cell>
          <cell r="AL78">
            <v>7</v>
          </cell>
        </row>
        <row r="79">
          <cell r="AG79">
            <v>-14</v>
          </cell>
          <cell r="AH79">
            <v>0.21853347949638427</v>
          </cell>
          <cell r="AI79">
            <v>0.28816026885401463</v>
          </cell>
          <cell r="AK79">
            <v>-14</v>
          </cell>
          <cell r="AL79">
            <v>8</v>
          </cell>
        </row>
        <row r="80">
          <cell r="AG80">
            <v>-13</v>
          </cell>
          <cell r="AH80">
            <v>0.23193259746919059</v>
          </cell>
          <cell r="AI80">
            <v>0.51763169608594584</v>
          </cell>
          <cell r="AK80">
            <v>-13</v>
          </cell>
          <cell r="AL80">
            <v>9</v>
          </cell>
        </row>
        <row r="81">
          <cell r="AG81">
            <v>-12</v>
          </cell>
          <cell r="AH81">
            <v>0.22977607700686611</v>
          </cell>
          <cell r="AI81">
            <v>0.5445026254377423</v>
          </cell>
          <cell r="AK81">
            <v>-12</v>
          </cell>
          <cell r="AL81">
            <v>10</v>
          </cell>
        </row>
        <row r="82">
          <cell r="AG82">
            <v>-11</v>
          </cell>
          <cell r="AH82">
            <v>0.25452678421023783</v>
          </cell>
          <cell r="AI82">
            <v>0.51092985271425195</v>
          </cell>
          <cell r="AK82">
            <v>-11</v>
          </cell>
          <cell r="AL82">
            <v>11</v>
          </cell>
        </row>
        <row r="83">
          <cell r="AG83">
            <v>-10</v>
          </cell>
          <cell r="AH83">
            <v>0.31443854438590763</v>
          </cell>
          <cell r="AI83">
            <v>0.42058528673238754</v>
          </cell>
          <cell r="AK83">
            <v>-10</v>
          </cell>
          <cell r="AL83">
            <v>9</v>
          </cell>
        </row>
        <row r="84">
          <cell r="AG84">
            <v>-9</v>
          </cell>
          <cell r="AH84">
            <v>0.34181905949797697</v>
          </cell>
          <cell r="AI84">
            <v>0.41504954638893887</v>
          </cell>
          <cell r="AK84">
            <v>-9</v>
          </cell>
          <cell r="AL84">
            <v>8</v>
          </cell>
        </row>
        <row r="85">
          <cell r="AG85">
            <v>-8</v>
          </cell>
          <cell r="AH85">
            <v>0.37697384463887701</v>
          </cell>
          <cell r="AI85">
            <v>0.41658891626892136</v>
          </cell>
          <cell r="AK85">
            <v>-8</v>
          </cell>
          <cell r="AL85">
            <v>8</v>
          </cell>
        </row>
        <row r="86">
          <cell r="AG86">
            <v>-7</v>
          </cell>
          <cell r="AH86">
            <v>0.35839800267689248</v>
          </cell>
          <cell r="AI86">
            <v>0.46596990836507263</v>
          </cell>
          <cell r="AK86">
            <v>-7</v>
          </cell>
          <cell r="AL86">
            <v>10</v>
          </cell>
        </row>
        <row r="87">
          <cell r="AG87">
            <v>-6</v>
          </cell>
          <cell r="AH87">
            <v>0.37384751660293475</v>
          </cell>
          <cell r="AI87">
            <v>0.40396896551021749</v>
          </cell>
          <cell r="AK87">
            <v>-6</v>
          </cell>
          <cell r="AL87">
            <v>9</v>
          </cell>
        </row>
        <row r="88">
          <cell r="AG88">
            <v>-5</v>
          </cell>
          <cell r="AH88">
            <v>0.37513270217437039</v>
          </cell>
          <cell r="AI88">
            <v>0.44604215753825965</v>
          </cell>
          <cell r="AK88">
            <v>-5</v>
          </cell>
          <cell r="AL88">
            <v>9</v>
          </cell>
        </row>
        <row r="89">
          <cell r="AG89">
            <v>-4</v>
          </cell>
          <cell r="AH89">
            <v>0.31428378328672779</v>
          </cell>
          <cell r="AI89">
            <v>0.34099523215773558</v>
          </cell>
          <cell r="AK89">
            <v>-4</v>
          </cell>
          <cell r="AL89">
            <v>11</v>
          </cell>
        </row>
        <row r="90">
          <cell r="AG90">
            <v>-3</v>
          </cell>
          <cell r="AH90">
            <v>0.32704123906424415</v>
          </cell>
          <cell r="AI90">
            <v>0.35348407481990013</v>
          </cell>
          <cell r="AK90">
            <v>-3</v>
          </cell>
          <cell r="AL90">
            <v>10</v>
          </cell>
        </row>
        <row r="91">
          <cell r="AG91">
            <v>-2</v>
          </cell>
          <cell r="AH91">
            <v>0.34578274858944641</v>
          </cell>
          <cell r="AI91">
            <v>0.33294380144292285</v>
          </cell>
          <cell r="AK91">
            <v>-2</v>
          </cell>
          <cell r="AL91">
            <v>9</v>
          </cell>
        </row>
        <row r="92">
          <cell r="AG92">
            <v>-1</v>
          </cell>
          <cell r="AH92">
            <v>0.39456693006693744</v>
          </cell>
          <cell r="AI92">
            <v>0.42108150187374677</v>
          </cell>
          <cell r="AK92">
            <v>-1</v>
          </cell>
          <cell r="AL92">
            <v>10</v>
          </cell>
        </row>
        <row r="93">
          <cell r="AG93">
            <v>0</v>
          </cell>
          <cell r="AH93">
            <v>0.51033444572737374</v>
          </cell>
          <cell r="AI93">
            <v>0.56097896934347757</v>
          </cell>
          <cell r="AK93">
            <v>0</v>
          </cell>
          <cell r="AL93">
            <v>12</v>
          </cell>
        </row>
        <row r="94">
          <cell r="AG94">
            <v>1</v>
          </cell>
          <cell r="AH94">
            <v>0.60306359718679126</v>
          </cell>
          <cell r="AI94">
            <v>0.49539055347921745</v>
          </cell>
          <cell r="AK94">
            <v>1</v>
          </cell>
          <cell r="AL94">
            <v>10</v>
          </cell>
        </row>
        <row r="95">
          <cell r="AG95">
            <v>2</v>
          </cell>
          <cell r="AH95">
            <v>0.62414569941074571</v>
          </cell>
          <cell r="AI95">
            <v>0.48288926386021119</v>
          </cell>
          <cell r="AK95">
            <v>2</v>
          </cell>
          <cell r="AL95">
            <v>11</v>
          </cell>
        </row>
        <row r="96">
          <cell r="AG96">
            <v>3</v>
          </cell>
          <cell r="AH96">
            <v>0.68260997360377074</v>
          </cell>
          <cell r="AI96">
            <v>0.51650814928107158</v>
          </cell>
          <cell r="AK96">
            <v>3</v>
          </cell>
          <cell r="AL96">
            <v>11</v>
          </cell>
        </row>
        <row r="97">
          <cell r="AG97">
            <v>4</v>
          </cell>
          <cell r="AH97">
            <v>0.71974681547803654</v>
          </cell>
          <cell r="AI97">
            <v>0.40629464787133562</v>
          </cell>
          <cell r="AK97">
            <v>4</v>
          </cell>
          <cell r="AL97">
            <v>10</v>
          </cell>
        </row>
        <row r="98">
          <cell r="AG98">
            <v>5</v>
          </cell>
          <cell r="AH98">
            <v>0.77451567922662734</v>
          </cell>
          <cell r="AI98">
            <v>0.46721796170175978</v>
          </cell>
          <cell r="AK98">
            <v>5</v>
          </cell>
          <cell r="AL98">
            <v>10</v>
          </cell>
        </row>
        <row r="99">
          <cell r="AG99">
            <v>6</v>
          </cell>
          <cell r="AH99">
            <v>0.72914166120708079</v>
          </cell>
          <cell r="AI99">
            <v>0.47995320251220347</v>
          </cell>
          <cell r="AK99">
            <v>6</v>
          </cell>
          <cell r="AL99">
            <v>12</v>
          </cell>
        </row>
        <row r="100">
          <cell r="AG100">
            <v>7</v>
          </cell>
          <cell r="AH100">
            <v>0.68746120097395791</v>
          </cell>
          <cell r="AI100">
            <v>0.44013352551059465</v>
          </cell>
          <cell r="AK100">
            <v>7</v>
          </cell>
          <cell r="AL100">
            <v>11</v>
          </cell>
        </row>
        <row r="101">
          <cell r="AG101">
            <v>8</v>
          </cell>
          <cell r="AH101">
            <v>0.67696900778408053</v>
          </cell>
          <cell r="AI101">
            <v>0.462401621695053</v>
          </cell>
          <cell r="AK101">
            <v>8</v>
          </cell>
          <cell r="AL101">
            <v>11</v>
          </cell>
        </row>
        <row r="102">
          <cell r="AG102">
            <v>9</v>
          </cell>
          <cell r="AH102">
            <v>0.68591950703750171</v>
          </cell>
          <cell r="AI102">
            <v>0.62654417008467467</v>
          </cell>
          <cell r="AK102">
            <v>9</v>
          </cell>
          <cell r="AL102">
            <v>10</v>
          </cell>
        </row>
        <row r="103">
          <cell r="AG103">
            <v>10</v>
          </cell>
          <cell r="AH103">
            <v>0.68369451685425142</v>
          </cell>
          <cell r="AI103">
            <v>0.53169776118998391</v>
          </cell>
          <cell r="AK103">
            <v>10</v>
          </cell>
          <cell r="AL103">
            <v>11</v>
          </cell>
        </row>
        <row r="104">
          <cell r="AG104">
            <v>11</v>
          </cell>
          <cell r="AH104">
            <v>0.71015256099895341</v>
          </cell>
          <cell r="AI104">
            <v>0.52793530930541011</v>
          </cell>
          <cell r="AK104">
            <v>11</v>
          </cell>
          <cell r="AL104">
            <v>11</v>
          </cell>
        </row>
        <row r="105">
          <cell r="AG105">
            <v>12</v>
          </cell>
          <cell r="AH105">
            <v>0.65817735701539382</v>
          </cell>
          <cell r="AI105">
            <v>0.56740791458591266</v>
          </cell>
          <cell r="AK105">
            <v>12</v>
          </cell>
          <cell r="AL105">
            <v>10</v>
          </cell>
        </row>
        <row r="106">
          <cell r="AG106">
            <v>13</v>
          </cell>
          <cell r="AH106">
            <v>0.65122001117543926</v>
          </cell>
          <cell r="AI106">
            <v>0.51683996869096527</v>
          </cell>
          <cell r="AK106">
            <v>13</v>
          </cell>
          <cell r="AL106">
            <v>10</v>
          </cell>
        </row>
        <row r="107">
          <cell r="AG107">
            <v>14</v>
          </cell>
          <cell r="AH107">
            <v>0.60723208113996996</v>
          </cell>
          <cell r="AI107">
            <v>0.48236955364095829</v>
          </cell>
          <cell r="AK107">
            <v>14</v>
          </cell>
          <cell r="AL107">
            <v>11</v>
          </cell>
        </row>
        <row r="108">
          <cell r="AG108">
            <v>15</v>
          </cell>
          <cell r="AH108">
            <v>0.65003005321385288</v>
          </cell>
          <cell r="AI108">
            <v>0.55741448016507811</v>
          </cell>
          <cell r="AK108">
            <v>15</v>
          </cell>
          <cell r="AL108">
            <v>10</v>
          </cell>
        </row>
        <row r="109">
          <cell r="AG109">
            <v>16</v>
          </cell>
          <cell r="AH109">
            <v>0.59675983427715307</v>
          </cell>
          <cell r="AI109">
            <v>0.60958870425114098</v>
          </cell>
          <cell r="AK109">
            <v>16</v>
          </cell>
          <cell r="AL109">
            <v>11</v>
          </cell>
        </row>
        <row r="110">
          <cell r="AG110">
            <v>17</v>
          </cell>
          <cell r="AH110">
            <v>0.60313478501498585</v>
          </cell>
          <cell r="AI110">
            <v>0.50697852804134391</v>
          </cell>
          <cell r="AK110">
            <v>17</v>
          </cell>
          <cell r="AL110">
            <v>10</v>
          </cell>
        </row>
        <row r="111">
          <cell r="AG111">
            <v>18</v>
          </cell>
          <cell r="AH111">
            <v>0.63806429070687165</v>
          </cell>
          <cell r="AI111">
            <v>0.46990058242762289</v>
          </cell>
          <cell r="AK111">
            <v>18</v>
          </cell>
          <cell r="AL111">
            <v>10</v>
          </cell>
        </row>
        <row r="112">
          <cell r="AG112">
            <v>19</v>
          </cell>
          <cell r="AH112">
            <v>0.67756659841243561</v>
          </cell>
          <cell r="AI112">
            <v>0.44740867285978059</v>
          </cell>
          <cell r="AK112">
            <v>19</v>
          </cell>
          <cell r="AL112">
            <v>11</v>
          </cell>
        </row>
        <row r="113">
          <cell r="AG113">
            <v>20</v>
          </cell>
          <cell r="AH113">
            <v>0.65647244255199622</v>
          </cell>
          <cell r="AI113">
            <v>0.51938338409580431</v>
          </cell>
          <cell r="AK113">
            <v>20</v>
          </cell>
          <cell r="AL113">
            <v>12</v>
          </cell>
        </row>
        <row r="114">
          <cell r="AG114">
            <v>21</v>
          </cell>
          <cell r="AH114">
            <v>0.63038737203345863</v>
          </cell>
          <cell r="AI114">
            <v>0.49406718103570629</v>
          </cell>
          <cell r="AK114">
            <v>21</v>
          </cell>
          <cell r="AL114">
            <v>11</v>
          </cell>
        </row>
        <row r="115">
          <cell r="AG115">
            <v>22</v>
          </cell>
          <cell r="AH115">
            <v>0.57427348861435346</v>
          </cell>
          <cell r="AI115">
            <v>0.46378373656299132</v>
          </cell>
          <cell r="AK115">
            <v>22</v>
          </cell>
          <cell r="AL115">
            <v>9</v>
          </cell>
        </row>
        <row r="116">
          <cell r="AG116">
            <v>23</v>
          </cell>
          <cell r="AH116">
            <v>0.58113403089950655</v>
          </cell>
          <cell r="AI116">
            <v>0.4852009250735711</v>
          </cell>
          <cell r="AK116">
            <v>23</v>
          </cell>
          <cell r="AL116">
            <v>10</v>
          </cell>
        </row>
        <row r="117">
          <cell r="AG117">
            <v>24</v>
          </cell>
          <cell r="AH117">
            <v>0.58386306935179344</v>
          </cell>
          <cell r="AI117">
            <v>0.50948124562943442</v>
          </cell>
          <cell r="AK117">
            <v>24</v>
          </cell>
          <cell r="AL117">
            <v>8</v>
          </cell>
        </row>
        <row r="118">
          <cell r="AG118">
            <v>25</v>
          </cell>
          <cell r="AH118">
            <v>0.61165480975329067</v>
          </cell>
          <cell r="AI118">
            <v>0.47532563349854595</v>
          </cell>
          <cell r="AK118">
            <v>25</v>
          </cell>
          <cell r="AL118">
            <v>7</v>
          </cell>
        </row>
        <row r="119">
          <cell r="AG119">
            <v>26</v>
          </cell>
          <cell r="AH119">
            <v>0.60531644286517017</v>
          </cell>
          <cell r="AI119">
            <v>0.49939947280827546</v>
          </cell>
          <cell r="AK119">
            <v>26</v>
          </cell>
          <cell r="AL119">
            <v>7</v>
          </cell>
        </row>
        <row r="120">
          <cell r="AG120">
            <v>27</v>
          </cell>
          <cell r="AH120">
            <v>0.5641130725975132</v>
          </cell>
          <cell r="AI120">
            <v>0.44739943352431005</v>
          </cell>
          <cell r="AK120">
            <v>27</v>
          </cell>
          <cell r="AL120">
            <v>9</v>
          </cell>
        </row>
        <row r="121">
          <cell r="AG121">
            <v>28</v>
          </cell>
          <cell r="AH121">
            <v>0.61764501356740475</v>
          </cell>
          <cell r="AI121">
            <v>0.47051997982838023</v>
          </cell>
          <cell r="AK121">
            <v>28</v>
          </cell>
          <cell r="AL121">
            <v>8</v>
          </cell>
        </row>
        <row r="122">
          <cell r="AG122">
            <v>29</v>
          </cell>
          <cell r="AH122">
            <v>0.52610446019731227</v>
          </cell>
          <cell r="AI122">
            <v>0.55663015751820533</v>
          </cell>
          <cell r="AK122">
            <v>29</v>
          </cell>
          <cell r="AL122">
            <v>9</v>
          </cell>
        </row>
        <row r="123">
          <cell r="AG123">
            <v>30</v>
          </cell>
          <cell r="AH123">
            <v>0.5326915244799113</v>
          </cell>
          <cell r="AI123">
            <v>0.43689017626994542</v>
          </cell>
          <cell r="AK123">
            <v>30</v>
          </cell>
          <cell r="AL123">
            <v>8</v>
          </cell>
        </row>
        <row r="124">
          <cell r="AG124">
            <v>31</v>
          </cell>
          <cell r="AH124">
            <v>0.46821194220964951</v>
          </cell>
          <cell r="AI124">
            <v>0.3573335575792177</v>
          </cell>
          <cell r="AK124">
            <v>31</v>
          </cell>
          <cell r="AL124">
            <v>7</v>
          </cell>
        </row>
        <row r="125">
          <cell r="AG125">
            <v>32</v>
          </cell>
          <cell r="AH125">
            <v>0.56516956612736469</v>
          </cell>
          <cell r="AI125">
            <v>0.51397944561849829</v>
          </cell>
          <cell r="AK125">
            <v>32</v>
          </cell>
          <cell r="AL125">
            <v>8</v>
          </cell>
        </row>
        <row r="126">
          <cell r="AG126">
            <v>33</v>
          </cell>
          <cell r="AH126">
            <v>0.59563992746513594</v>
          </cell>
          <cell r="AI126">
            <v>0.4543884144149915</v>
          </cell>
          <cell r="AK126">
            <v>33</v>
          </cell>
          <cell r="AL126">
            <v>8</v>
          </cell>
        </row>
        <row r="127">
          <cell r="AG127">
            <v>34</v>
          </cell>
          <cell r="AH127">
            <v>0.5188476773448033</v>
          </cell>
          <cell r="AI127">
            <v>0.38711087817896211</v>
          </cell>
          <cell r="AK127">
            <v>34</v>
          </cell>
          <cell r="AL127">
            <v>9</v>
          </cell>
        </row>
        <row r="128">
          <cell r="AG128">
            <v>35</v>
          </cell>
          <cell r="AH128">
            <v>0.64868827267427409</v>
          </cell>
          <cell r="AI128">
            <v>0.58537252514324456</v>
          </cell>
          <cell r="AK128">
            <v>35</v>
          </cell>
          <cell r="AL128">
            <v>7</v>
          </cell>
        </row>
        <row r="129">
          <cell r="AG129">
            <v>36</v>
          </cell>
          <cell r="AH129">
            <v>0.60785532337436943</v>
          </cell>
          <cell r="AI129">
            <v>0.53278581728643482</v>
          </cell>
          <cell r="AK129">
            <v>36</v>
          </cell>
          <cell r="AL129">
            <v>7</v>
          </cell>
        </row>
        <row r="130">
          <cell r="AG130">
            <v>37</v>
          </cell>
          <cell r="AH130">
            <v>0.65018015726811329</v>
          </cell>
          <cell r="AI130">
            <v>0.54812136124085509</v>
          </cell>
          <cell r="AK130">
            <v>37</v>
          </cell>
          <cell r="AL130">
            <v>8</v>
          </cell>
        </row>
        <row r="131">
          <cell r="AG131">
            <v>38</v>
          </cell>
          <cell r="AH131">
            <v>0.65357479929811335</v>
          </cell>
          <cell r="AI131">
            <v>0.53871492768884222</v>
          </cell>
          <cell r="AK131">
            <v>38</v>
          </cell>
          <cell r="AL131">
            <v>8</v>
          </cell>
        </row>
        <row r="132">
          <cell r="AG132">
            <v>39</v>
          </cell>
          <cell r="AH132">
            <v>0.65816278381315563</v>
          </cell>
          <cell r="AI132">
            <v>0.5026918464420369</v>
          </cell>
          <cell r="AK132">
            <v>39</v>
          </cell>
          <cell r="AL132">
            <v>7</v>
          </cell>
        </row>
        <row r="133">
          <cell r="AG133">
            <v>40</v>
          </cell>
          <cell r="AH133">
            <v>0.67370418999925508</v>
          </cell>
          <cell r="AI133">
            <v>0.50615256167059008</v>
          </cell>
          <cell r="AK133">
            <v>40</v>
          </cell>
          <cell r="AL133">
            <v>7</v>
          </cell>
        </row>
        <row r="134">
          <cell r="AG134">
            <v>41</v>
          </cell>
          <cell r="AH134">
            <v>0.69123003805660621</v>
          </cell>
          <cell r="AI134">
            <v>0.58846267399970409</v>
          </cell>
          <cell r="AK134">
            <v>41</v>
          </cell>
          <cell r="AL134">
            <v>7</v>
          </cell>
        </row>
        <row r="135">
          <cell r="AG135">
            <v>42</v>
          </cell>
          <cell r="AH135">
            <v>0.81126542728971962</v>
          </cell>
          <cell r="AI135">
            <v>0.49275833824741683</v>
          </cell>
          <cell r="AK135">
            <v>42</v>
          </cell>
          <cell r="AL135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3-endosome1"/>
      <sheetName val="exp3-endosome2"/>
      <sheetName val="exp3-endosome3"/>
      <sheetName val="exp3-endosome4"/>
      <sheetName val="exp3-endosome5"/>
      <sheetName val="exp3-endosome6"/>
      <sheetName val="exp3-endosome7"/>
      <sheetName val="exp3-endosome8"/>
      <sheetName val="exp3-endosome9"/>
      <sheetName val="exp3-endosome10"/>
      <sheetName val="exp3-endosome11"/>
      <sheetName val="exp3-endosome12"/>
      <sheetName val="exp3-endosome13"/>
      <sheetName val="exp3-endosome14"/>
      <sheetName val="exp3-endosome15"/>
      <sheetName val="exp3-endosome16"/>
      <sheetName val="exp3-time"/>
      <sheetName val="exp3-aligned"/>
    </sheetNames>
    <sheetDataSet>
      <sheetData sheetId="0">
        <row r="2">
          <cell r="M2" t="str">
            <v>Rab7</v>
          </cell>
          <cell r="N2" t="str">
            <v>Rab11</v>
          </cell>
        </row>
        <row r="3">
          <cell r="L3">
            <v>1</v>
          </cell>
          <cell r="M3">
            <v>5.3252717865240232E-2</v>
          </cell>
          <cell r="N3">
            <v>0.27617599850532082</v>
          </cell>
        </row>
        <row r="4">
          <cell r="L4">
            <v>2</v>
          </cell>
          <cell r="M4">
            <v>1.1540026742631408E-2</v>
          </cell>
          <cell r="N4">
            <v>0.15728104219921726</v>
          </cell>
        </row>
        <row r="5">
          <cell r="L5">
            <v>3</v>
          </cell>
          <cell r="M5">
            <v>5.5897912912040069E-2</v>
          </cell>
          <cell r="N5">
            <v>0.33674448624640158</v>
          </cell>
        </row>
        <row r="6">
          <cell r="L6">
            <v>4</v>
          </cell>
          <cell r="M6">
            <v>6.553398058252409E-2</v>
          </cell>
          <cell r="N6">
            <v>0.14649557116287804</v>
          </cell>
        </row>
        <row r="7">
          <cell r="L7">
            <v>5</v>
          </cell>
          <cell r="M7">
            <v>4.4764839253531558E-2</v>
          </cell>
          <cell r="N7">
            <v>0.29130962794371185</v>
          </cell>
        </row>
        <row r="8">
          <cell r="L8">
            <v>6</v>
          </cell>
          <cell r="M8">
            <v>5.8383233532934092E-2</v>
          </cell>
          <cell r="N8">
            <v>0.26856672130173054</v>
          </cell>
        </row>
        <row r="9">
          <cell r="L9">
            <v>7</v>
          </cell>
          <cell r="M9">
            <v>0.15087785593860828</v>
          </cell>
          <cell r="N9">
            <v>0.38219632954284893</v>
          </cell>
        </row>
        <row r="10">
          <cell r="L10">
            <v>8</v>
          </cell>
          <cell r="M10">
            <v>0.10612755072379507</v>
          </cell>
          <cell r="N10">
            <v>0.37237051065383753</v>
          </cell>
        </row>
        <row r="11">
          <cell r="L11">
            <v>9</v>
          </cell>
          <cell r="M11">
            <v>9.5299691878379028E-2</v>
          </cell>
          <cell r="N11">
            <v>0.37934285059150236</v>
          </cell>
        </row>
        <row r="12">
          <cell r="L12">
            <v>10</v>
          </cell>
          <cell r="M12">
            <v>0</v>
          </cell>
          <cell r="N12">
            <v>0.54795288362731553</v>
          </cell>
        </row>
        <row r="13">
          <cell r="L13">
            <v>11</v>
          </cell>
          <cell r="M13">
            <v>8.487878611708588E-2</v>
          </cell>
          <cell r="N13">
            <v>0.40763985019235544</v>
          </cell>
        </row>
        <row r="14">
          <cell r="L14">
            <v>12</v>
          </cell>
          <cell r="M14">
            <v>0.10583686994942174</v>
          </cell>
          <cell r="N14">
            <v>0.48934616266528541</v>
          </cell>
        </row>
        <row r="15">
          <cell r="L15">
            <v>13</v>
          </cell>
          <cell r="M15">
            <v>0.22039416313005089</v>
          </cell>
          <cell r="N15">
            <v>0.17350171123812161</v>
          </cell>
        </row>
        <row r="16">
          <cell r="L16">
            <v>14</v>
          </cell>
          <cell r="M16">
            <v>0.25950526132201612</v>
          </cell>
          <cell r="N16">
            <v>0.74473252881079532</v>
          </cell>
        </row>
        <row r="17">
          <cell r="L17">
            <v>15</v>
          </cell>
          <cell r="M17">
            <v>0.38396023487006592</v>
          </cell>
          <cell r="N17">
            <v>0.77843075642669679</v>
          </cell>
        </row>
        <row r="18">
          <cell r="L18">
            <v>16</v>
          </cell>
          <cell r="M18">
            <v>0.36018254752630691</v>
          </cell>
          <cell r="N18">
            <v>1</v>
          </cell>
        </row>
        <row r="19">
          <cell r="L19">
            <v>17</v>
          </cell>
          <cell r="M19">
            <v>0.34846811231905134</v>
          </cell>
          <cell r="N19">
            <v>0.49041621727204016</v>
          </cell>
        </row>
        <row r="20">
          <cell r="L20">
            <v>18</v>
          </cell>
          <cell r="M20">
            <v>0.56117376896692062</v>
          </cell>
          <cell r="N20">
            <v>0.3787059133255769</v>
          </cell>
        </row>
        <row r="21">
          <cell r="L21">
            <v>19</v>
          </cell>
          <cell r="M21">
            <v>0.54166908900645339</v>
          </cell>
          <cell r="N21">
            <v>0.21828264728112734</v>
          </cell>
        </row>
        <row r="22">
          <cell r="L22">
            <v>20</v>
          </cell>
          <cell r="M22">
            <v>0.5384279983721878</v>
          </cell>
          <cell r="N22">
            <v>0.29756010564666119</v>
          </cell>
        </row>
        <row r="23">
          <cell r="L23">
            <v>21</v>
          </cell>
          <cell r="M23">
            <v>0.33143421894075942</v>
          </cell>
          <cell r="N23">
            <v>0.37658278910582554</v>
          </cell>
        </row>
        <row r="24">
          <cell r="L24">
            <v>22</v>
          </cell>
          <cell r="M24">
            <v>0.5783530027323992</v>
          </cell>
          <cell r="N24">
            <v>0.31686355105264519</v>
          </cell>
        </row>
        <row r="25">
          <cell r="L25">
            <v>23</v>
          </cell>
          <cell r="M25">
            <v>0.66946689145979887</v>
          </cell>
          <cell r="N25">
            <v>0.3001757946853959</v>
          </cell>
        </row>
        <row r="26">
          <cell r="L26">
            <v>24</v>
          </cell>
          <cell r="M26">
            <v>0.62080692982966124</v>
          </cell>
          <cell r="N26">
            <v>0.37647238664639815</v>
          </cell>
        </row>
        <row r="27">
          <cell r="L27">
            <v>25</v>
          </cell>
          <cell r="M27">
            <v>0.76996976919946514</v>
          </cell>
          <cell r="N27">
            <v>0.60980373839712598</v>
          </cell>
        </row>
        <row r="28">
          <cell r="L28">
            <v>26</v>
          </cell>
          <cell r="M28">
            <v>0.75364804371838856</v>
          </cell>
          <cell r="N28">
            <v>0.17852077689361456</v>
          </cell>
        </row>
        <row r="29">
          <cell r="L29">
            <v>27</v>
          </cell>
          <cell r="M29">
            <v>0.85447067030986601</v>
          </cell>
          <cell r="N29">
            <v>0.29255802498492584</v>
          </cell>
        </row>
        <row r="30">
          <cell r="L30">
            <v>28</v>
          </cell>
          <cell r="M30">
            <v>1</v>
          </cell>
          <cell r="N30">
            <v>0.30970437618364227</v>
          </cell>
        </row>
        <row r="31">
          <cell r="L31">
            <v>29</v>
          </cell>
          <cell r="M31">
            <v>0.86774024766001978</v>
          </cell>
          <cell r="N31">
            <v>0.37061256379988261</v>
          </cell>
        </row>
        <row r="32">
          <cell r="L32">
            <v>30</v>
          </cell>
          <cell r="M32">
            <v>0.68402999825591548</v>
          </cell>
          <cell r="N32">
            <v>0.10902667493269712</v>
          </cell>
        </row>
        <row r="33">
          <cell r="L33">
            <v>31</v>
          </cell>
          <cell r="M33">
            <v>0.78318121039474475</v>
          </cell>
          <cell r="N33">
            <v>0.36890557192720241</v>
          </cell>
        </row>
        <row r="34">
          <cell r="L34">
            <v>32</v>
          </cell>
          <cell r="M34">
            <v>0.6502819603511425</v>
          </cell>
          <cell r="N34">
            <v>4.8916782023084443E-3</v>
          </cell>
        </row>
        <row r="35">
          <cell r="L35">
            <v>33</v>
          </cell>
          <cell r="M35">
            <v>0.45613627114702632</v>
          </cell>
          <cell r="N35">
            <v>0</v>
          </cell>
        </row>
        <row r="36">
          <cell r="L36">
            <v>34</v>
          </cell>
          <cell r="M36">
            <v>0.57107144933434129</v>
          </cell>
          <cell r="N36">
            <v>9.5583052373228186E-2</v>
          </cell>
        </row>
        <row r="37">
          <cell r="L37">
            <v>35</v>
          </cell>
          <cell r="M37">
            <v>0.69913086448462336</v>
          </cell>
          <cell r="N37">
            <v>0.24558602474713637</v>
          </cell>
        </row>
      </sheetData>
      <sheetData sheetId="1">
        <row r="2">
          <cell r="M2" t="str">
            <v>Rab7</v>
          </cell>
          <cell r="N2" t="str">
            <v>Rab11</v>
          </cell>
        </row>
        <row r="3">
          <cell r="L3">
            <v>13</v>
          </cell>
          <cell r="M3">
            <v>0.1460394036036326</v>
          </cell>
          <cell r="N3">
            <v>0.55183747120140492</v>
          </cell>
        </row>
        <row r="4">
          <cell r="L4">
            <v>14</v>
          </cell>
          <cell r="M4">
            <v>0.21479334963008537</v>
          </cell>
          <cell r="N4">
            <v>0.40759477355845958</v>
          </cell>
        </row>
        <row r="5">
          <cell r="L5">
            <v>15</v>
          </cell>
          <cell r="M5">
            <v>0.11081251720062814</v>
          </cell>
          <cell r="N5">
            <v>0.62635131869371186</v>
          </cell>
        </row>
        <row r="6">
          <cell r="L6">
            <v>16</v>
          </cell>
          <cell r="M6">
            <v>6.2084149520001436E-2</v>
          </cell>
          <cell r="N6">
            <v>1</v>
          </cell>
        </row>
        <row r="7">
          <cell r="L7">
            <v>17</v>
          </cell>
          <cell r="M7">
            <v>0.14731832089491828</v>
          </cell>
          <cell r="N7">
            <v>0.56791635115758254</v>
          </cell>
        </row>
        <row r="8">
          <cell r="L8">
            <v>18</v>
          </cell>
          <cell r="M8">
            <v>9.56759644493375E-2</v>
          </cell>
          <cell r="N8">
            <v>0.48512139715477998</v>
          </cell>
        </row>
        <row r="9">
          <cell r="L9">
            <v>19</v>
          </cell>
          <cell r="M9">
            <v>0.13862492107947078</v>
          </cell>
          <cell r="N9">
            <v>0.48565306352607579</v>
          </cell>
        </row>
        <row r="10">
          <cell r="L10">
            <v>20</v>
          </cell>
          <cell r="M10">
            <v>9.0835505334218178E-2</v>
          </cell>
          <cell r="N10">
            <v>0.57608467995295554</v>
          </cell>
        </row>
        <row r="11">
          <cell r="L11">
            <v>21</v>
          </cell>
          <cell r="M11">
            <v>0.14730213206844622</v>
          </cell>
          <cell r="N11">
            <v>0.29088594950780494</v>
          </cell>
        </row>
        <row r="12">
          <cell r="L12">
            <v>22</v>
          </cell>
          <cell r="M12">
            <v>0</v>
          </cell>
          <cell r="N12">
            <v>0.34176481013066129</v>
          </cell>
        </row>
        <row r="13">
          <cell r="L13">
            <v>23</v>
          </cell>
          <cell r="M13">
            <v>0.15196451409237349</v>
          </cell>
          <cell r="N13">
            <v>0.51168860461744248</v>
          </cell>
        </row>
        <row r="14">
          <cell r="L14">
            <v>24</v>
          </cell>
          <cell r="M14">
            <v>0.1534053196483787</v>
          </cell>
          <cell r="N14">
            <v>0.57892023393320313</v>
          </cell>
        </row>
        <row r="15">
          <cell r="L15">
            <v>25</v>
          </cell>
          <cell r="M15">
            <v>0.19687231872561564</v>
          </cell>
          <cell r="N15">
            <v>0.81401343665920123</v>
          </cell>
        </row>
        <row r="16">
          <cell r="L16">
            <v>26</v>
          </cell>
          <cell r="M16">
            <v>0.1729290443735732</v>
          </cell>
          <cell r="N16">
            <v>0.4441347532584704</v>
          </cell>
        </row>
        <row r="17">
          <cell r="L17">
            <v>27</v>
          </cell>
          <cell r="M17">
            <v>0.14179793106797714</v>
          </cell>
          <cell r="N17">
            <v>0.80197844334530843</v>
          </cell>
        </row>
        <row r="18">
          <cell r="L18">
            <v>28</v>
          </cell>
          <cell r="M18">
            <v>0.28586229784202977</v>
          </cell>
          <cell r="N18">
            <v>0.39335255924857748</v>
          </cell>
        </row>
        <row r="19">
          <cell r="L19">
            <v>29</v>
          </cell>
          <cell r="M19">
            <v>0.21518188146541264</v>
          </cell>
          <cell r="N19">
            <v>0.39177367123684931</v>
          </cell>
        </row>
        <row r="20">
          <cell r="L20">
            <v>30</v>
          </cell>
          <cell r="M20">
            <v>0.26172475757232366</v>
          </cell>
          <cell r="N20">
            <v>0.9739805700107943</v>
          </cell>
        </row>
        <row r="21">
          <cell r="L21">
            <v>31</v>
          </cell>
          <cell r="M21">
            <v>0.30161402599925541</v>
          </cell>
          <cell r="N21">
            <v>0.20638321867599052</v>
          </cell>
        </row>
        <row r="22">
          <cell r="L22">
            <v>32</v>
          </cell>
          <cell r="M22">
            <v>0.21445338427417424</v>
          </cell>
          <cell r="N22">
            <v>5.8805522885822066E-3</v>
          </cell>
        </row>
        <row r="23">
          <cell r="L23">
            <v>33</v>
          </cell>
          <cell r="M23">
            <v>0.28754593579511428</v>
          </cell>
          <cell r="N23">
            <v>0.13496270279849856</v>
          </cell>
        </row>
        <row r="24">
          <cell r="L24">
            <v>34</v>
          </cell>
          <cell r="M24">
            <v>0.29169027537193837</v>
          </cell>
          <cell r="N24">
            <v>0.67080184955452826</v>
          </cell>
        </row>
        <row r="25">
          <cell r="L25">
            <v>35</v>
          </cell>
          <cell r="M25">
            <v>0.17041977627041843</v>
          </cell>
          <cell r="N25">
            <v>0.1258760411799778</v>
          </cell>
        </row>
        <row r="26">
          <cell r="L26">
            <v>36</v>
          </cell>
          <cell r="M26">
            <v>0.25348464489809119</v>
          </cell>
          <cell r="N26">
            <v>0.37158646022974456</v>
          </cell>
        </row>
        <row r="27">
          <cell r="L27">
            <v>37</v>
          </cell>
          <cell r="M27">
            <v>0.38621683314176564</v>
          </cell>
          <cell r="N27">
            <v>0.26604262997631717</v>
          </cell>
        </row>
        <row r="28">
          <cell r="L28">
            <v>38</v>
          </cell>
          <cell r="M28">
            <v>0.40313415680497305</v>
          </cell>
          <cell r="N28">
            <v>0.76530957482801298</v>
          </cell>
        </row>
        <row r="29">
          <cell r="L29">
            <v>39</v>
          </cell>
          <cell r="M29">
            <v>0.42800019426591757</v>
          </cell>
          <cell r="N29">
            <v>0.34074981069455007</v>
          </cell>
        </row>
        <row r="30">
          <cell r="L30">
            <v>40</v>
          </cell>
          <cell r="M30">
            <v>0.59126450923572604</v>
          </cell>
          <cell r="N30">
            <v>0.37527590262449856</v>
          </cell>
        </row>
        <row r="31">
          <cell r="L31">
            <v>41</v>
          </cell>
          <cell r="M31">
            <v>0.51575982257046216</v>
          </cell>
          <cell r="N31">
            <v>0.72817348434806406</v>
          </cell>
        </row>
        <row r="32">
          <cell r="L32">
            <v>42</v>
          </cell>
          <cell r="M32">
            <v>0.5676773890660668</v>
          </cell>
          <cell r="N32">
            <v>0.23109764939019461</v>
          </cell>
        </row>
        <row r="33">
          <cell r="L33">
            <v>43</v>
          </cell>
          <cell r="M33">
            <v>0.55296174580304702</v>
          </cell>
          <cell r="N33">
            <v>0.39354589247450439</v>
          </cell>
        </row>
        <row r="34">
          <cell r="L34">
            <v>44</v>
          </cell>
          <cell r="M34">
            <v>0.68248854640527146</v>
          </cell>
          <cell r="N34">
            <v>0.3526398040889982</v>
          </cell>
        </row>
        <row r="35">
          <cell r="L35">
            <v>45</v>
          </cell>
          <cell r="M35">
            <v>0.7513881918699713</v>
          </cell>
          <cell r="N35">
            <v>0.12109104383830926</v>
          </cell>
        </row>
        <row r="36">
          <cell r="L36">
            <v>46</v>
          </cell>
          <cell r="M36">
            <v>0.7958103317090548</v>
          </cell>
          <cell r="N36">
            <v>0.14632102982164996</v>
          </cell>
        </row>
        <row r="37">
          <cell r="L37">
            <v>47</v>
          </cell>
          <cell r="M37">
            <v>0.54651859286720339</v>
          </cell>
          <cell r="N37">
            <v>8.2923842820088078E-2</v>
          </cell>
        </row>
        <row r="38">
          <cell r="L38">
            <v>48</v>
          </cell>
          <cell r="M38">
            <v>0.62100338346473305</v>
          </cell>
          <cell r="N38">
            <v>0.12138104367719779</v>
          </cell>
        </row>
        <row r="39">
          <cell r="L39">
            <v>49</v>
          </cell>
          <cell r="M39">
            <v>0.64792540188761771</v>
          </cell>
          <cell r="N39">
            <v>0</v>
          </cell>
        </row>
        <row r="40">
          <cell r="L40">
            <v>50</v>
          </cell>
          <cell r="M40">
            <v>0.71316637256965298</v>
          </cell>
          <cell r="N40">
            <v>0.46399974222236551</v>
          </cell>
        </row>
        <row r="41">
          <cell r="L41">
            <v>51</v>
          </cell>
          <cell r="M41">
            <v>0.84529957423386404</v>
          </cell>
          <cell r="N41">
            <v>0.1538126923262815</v>
          </cell>
        </row>
        <row r="42">
          <cell r="L42">
            <v>52</v>
          </cell>
          <cell r="M42">
            <v>0.80270677178611349</v>
          </cell>
          <cell r="N42">
            <v>0.16500990832782897</v>
          </cell>
        </row>
        <row r="43">
          <cell r="L43">
            <v>53</v>
          </cell>
          <cell r="M43">
            <v>0.75239189911123361</v>
          </cell>
          <cell r="N43">
            <v>0.25257374857013998</v>
          </cell>
        </row>
        <row r="44">
          <cell r="L44">
            <v>54</v>
          </cell>
          <cell r="M44">
            <v>0.84900681549594514</v>
          </cell>
          <cell r="N44">
            <v>0.1627865762296796</v>
          </cell>
        </row>
        <row r="45">
          <cell r="L45">
            <v>55</v>
          </cell>
          <cell r="M45">
            <v>0.70651276488967318</v>
          </cell>
          <cell r="N45">
            <v>0.17118046045529969</v>
          </cell>
        </row>
        <row r="46">
          <cell r="L46">
            <v>56</v>
          </cell>
          <cell r="M46">
            <v>0.64808729015233679</v>
          </cell>
          <cell r="N46">
            <v>0.34007314440380865</v>
          </cell>
        </row>
        <row r="47">
          <cell r="L47">
            <v>57</v>
          </cell>
          <cell r="M47">
            <v>1</v>
          </cell>
          <cell r="N47">
            <v>0.33254925969485594</v>
          </cell>
        </row>
      </sheetData>
      <sheetData sheetId="2">
        <row r="2">
          <cell r="M2" t="str">
            <v>Rab7</v>
          </cell>
          <cell r="N2" t="str">
            <v>Rab11</v>
          </cell>
        </row>
        <row r="3">
          <cell r="L3">
            <v>20</v>
          </cell>
          <cell r="M3">
            <v>0</v>
          </cell>
          <cell r="N3">
            <v>0.82010031580902898</v>
          </cell>
        </row>
        <row r="4">
          <cell r="L4">
            <v>21</v>
          </cell>
          <cell r="M4">
            <v>0.28715017737485221</v>
          </cell>
          <cell r="N4">
            <v>0.2081367267323056</v>
          </cell>
        </row>
        <row r="5">
          <cell r="L5">
            <v>22</v>
          </cell>
          <cell r="M5">
            <v>0.16550606578198268</v>
          </cell>
          <cell r="N5">
            <v>0</v>
          </cell>
        </row>
        <row r="6">
          <cell r="L6">
            <v>23</v>
          </cell>
          <cell r="M6">
            <v>8.2336968422897117E-2</v>
          </cell>
          <cell r="N6">
            <v>0.18227754040497784</v>
          </cell>
        </row>
        <row r="7">
          <cell r="L7">
            <v>24</v>
          </cell>
          <cell r="M7">
            <v>3.9767003897867179E-2</v>
          </cell>
          <cell r="N7">
            <v>0.64482630503436678</v>
          </cell>
        </row>
        <row r="8">
          <cell r="L8">
            <v>25</v>
          </cell>
          <cell r="M8">
            <v>0.28837647264923599</v>
          </cell>
          <cell r="N8">
            <v>0.37748467397362062</v>
          </cell>
        </row>
        <row r="9">
          <cell r="L9">
            <v>26</v>
          </cell>
          <cell r="M9">
            <v>0.338348005080366</v>
          </cell>
          <cell r="N9">
            <v>0.50384543934608994</v>
          </cell>
        </row>
        <row r="10">
          <cell r="L10">
            <v>27</v>
          </cell>
          <cell r="M10">
            <v>0.66029431086585255</v>
          </cell>
          <cell r="N10">
            <v>0.72073193386587475</v>
          </cell>
        </row>
        <row r="11">
          <cell r="L11">
            <v>28</v>
          </cell>
          <cell r="M11">
            <v>0.6600972276967555</v>
          </cell>
          <cell r="N11">
            <v>0.66929221623630009</v>
          </cell>
        </row>
        <row r="12">
          <cell r="L12">
            <v>29</v>
          </cell>
          <cell r="M12">
            <v>0.69441159724959522</v>
          </cell>
          <cell r="N12">
            <v>0.36918075422626784</v>
          </cell>
        </row>
        <row r="13">
          <cell r="L13">
            <v>30</v>
          </cell>
          <cell r="M13">
            <v>0.57353392020321536</v>
          </cell>
          <cell r="N13">
            <v>1</v>
          </cell>
        </row>
        <row r="14">
          <cell r="L14">
            <v>31</v>
          </cell>
          <cell r="M14">
            <v>0.87165506065782006</v>
          </cell>
          <cell r="N14">
            <v>0.60843395875905659</v>
          </cell>
        </row>
        <row r="15">
          <cell r="L15">
            <v>32</v>
          </cell>
          <cell r="M15">
            <v>0.94615249857662154</v>
          </cell>
          <cell r="N15">
            <v>0.26832621214935948</v>
          </cell>
        </row>
        <row r="16">
          <cell r="L16">
            <v>33</v>
          </cell>
          <cell r="M16">
            <v>0.94155389129768352</v>
          </cell>
          <cell r="N16">
            <v>0.431766672859</v>
          </cell>
        </row>
        <row r="17">
          <cell r="L17">
            <v>34</v>
          </cell>
          <cell r="M17">
            <v>1</v>
          </cell>
          <cell r="N17">
            <v>0.70876834478915163</v>
          </cell>
        </row>
        <row r="18">
          <cell r="L18">
            <v>35</v>
          </cell>
          <cell r="M18">
            <v>0.69743353917575479</v>
          </cell>
          <cell r="N18">
            <v>0.10743080066877132</v>
          </cell>
        </row>
        <row r="19">
          <cell r="L19">
            <v>36</v>
          </cell>
          <cell r="M19">
            <v>0.80810668768887184</v>
          </cell>
          <cell r="N19">
            <v>0.33407022106632006</v>
          </cell>
        </row>
        <row r="20">
          <cell r="L20">
            <v>37</v>
          </cell>
          <cell r="M20">
            <v>0.70744098453992055</v>
          </cell>
          <cell r="N20">
            <v>0.71941296674716715</v>
          </cell>
        </row>
        <row r="21">
          <cell r="L21">
            <v>38</v>
          </cell>
          <cell r="M21">
            <v>0.78732536241405005</v>
          </cell>
          <cell r="N21">
            <v>0.23605796024521639</v>
          </cell>
        </row>
        <row r="22">
          <cell r="L22">
            <v>39</v>
          </cell>
          <cell r="M22">
            <v>0.93410852713178327</v>
          </cell>
          <cell r="N22">
            <v>0.24986067248746038</v>
          </cell>
        </row>
        <row r="23">
          <cell r="L23">
            <v>40</v>
          </cell>
          <cell r="M23">
            <v>0.8415013357859239</v>
          </cell>
          <cell r="N23">
            <v>0.25946498235184823</v>
          </cell>
        </row>
      </sheetData>
      <sheetData sheetId="3">
        <row r="2">
          <cell r="M2" t="str">
            <v>Rab7</v>
          </cell>
          <cell r="N2" t="str">
            <v>Rab11</v>
          </cell>
        </row>
        <row r="3">
          <cell r="L3">
            <v>17</v>
          </cell>
          <cell r="M3">
            <v>0</v>
          </cell>
          <cell r="N3">
            <v>0.43999491357976334</v>
          </cell>
        </row>
        <row r="4">
          <cell r="L4">
            <v>18</v>
          </cell>
          <cell r="M4">
            <v>0.13124183968075984</v>
          </cell>
          <cell r="N4">
            <v>0.18957675114689068</v>
          </cell>
        </row>
        <row r="5">
          <cell r="L5">
            <v>19</v>
          </cell>
          <cell r="M5">
            <v>0.22071387851928123</v>
          </cell>
          <cell r="N5">
            <v>0.58134848825721597</v>
          </cell>
        </row>
        <row r="6">
          <cell r="L6">
            <v>20</v>
          </cell>
          <cell r="M6">
            <v>0.2470291840600238</v>
          </cell>
          <cell r="N6">
            <v>0.22882043958408749</v>
          </cell>
        </row>
        <row r="7">
          <cell r="L7">
            <v>21</v>
          </cell>
          <cell r="M7">
            <v>0.11697162507585765</v>
          </cell>
          <cell r="N7">
            <v>0.2498019230581123</v>
          </cell>
        </row>
        <row r="8">
          <cell r="L8">
            <v>22</v>
          </cell>
          <cell r="M8">
            <v>0.29634233803490345</v>
          </cell>
          <cell r="N8">
            <v>0.48092103332583436</v>
          </cell>
        </row>
        <row r="9">
          <cell r="L9">
            <v>23</v>
          </cell>
          <cell r="M9">
            <v>0.16592434579525198</v>
          </cell>
          <cell r="N9">
            <v>0.41462150186339058</v>
          </cell>
        </row>
        <row r="10">
          <cell r="L10">
            <v>24</v>
          </cell>
          <cell r="M10">
            <v>0.15528053108736839</v>
          </cell>
          <cell r="N10">
            <v>8.9834006631910213E-2</v>
          </cell>
        </row>
        <row r="11">
          <cell r="L11">
            <v>25</v>
          </cell>
          <cell r="M11">
            <v>0.24757718972397455</v>
          </cell>
          <cell r="N11">
            <v>0.3750550213727471</v>
          </cell>
        </row>
        <row r="12">
          <cell r="L12">
            <v>26</v>
          </cell>
          <cell r="M12">
            <v>0.23978741793707173</v>
          </cell>
          <cell r="N12">
            <v>0.55691410796905139</v>
          </cell>
        </row>
        <row r="13">
          <cell r="L13">
            <v>27</v>
          </cell>
          <cell r="M13">
            <v>0.10264624211552294</v>
          </cell>
          <cell r="N13">
            <v>0.34187591090939323</v>
          </cell>
        </row>
        <row r="14">
          <cell r="L14">
            <v>28</v>
          </cell>
          <cell r="M14">
            <v>0.49787601831589445</v>
          </cell>
          <cell r="N14">
            <v>0.17486525877163006</v>
          </cell>
        </row>
        <row r="15">
          <cell r="L15">
            <v>29</v>
          </cell>
          <cell r="M15">
            <v>0.35405947148715516</v>
          </cell>
          <cell r="N15">
            <v>0</v>
          </cell>
        </row>
        <row r="16">
          <cell r="L16">
            <v>30</v>
          </cell>
          <cell r="M16">
            <v>0.34638371430147774</v>
          </cell>
          <cell r="N16">
            <v>7.4173701251064525E-2</v>
          </cell>
        </row>
        <row r="17">
          <cell r="L17">
            <v>31</v>
          </cell>
          <cell r="M17">
            <v>0.40020228396991525</v>
          </cell>
          <cell r="N17">
            <v>0.11870922304930966</v>
          </cell>
        </row>
        <row r="18">
          <cell r="L18">
            <v>32</v>
          </cell>
          <cell r="M18">
            <v>0.31532393019364141</v>
          </cell>
          <cell r="N18">
            <v>0.16224702395508392</v>
          </cell>
        </row>
        <row r="19">
          <cell r="L19">
            <v>33</v>
          </cell>
          <cell r="M19">
            <v>0.4952978171720705</v>
          </cell>
          <cell r="N19">
            <v>0.40761789246133834</v>
          </cell>
        </row>
        <row r="20">
          <cell r="L20">
            <v>34</v>
          </cell>
          <cell r="M20">
            <v>0.38998510454403384</v>
          </cell>
          <cell r="N20">
            <v>0.26919879099703675</v>
          </cell>
        </row>
        <row r="21">
          <cell r="L21">
            <v>35</v>
          </cell>
          <cell r="M21">
            <v>0.61250482723110045</v>
          </cell>
          <cell r="N21">
            <v>0.42299453209824728</v>
          </cell>
        </row>
        <row r="22">
          <cell r="L22">
            <v>36</v>
          </cell>
          <cell r="M22">
            <v>0.5499071332683575</v>
          </cell>
          <cell r="N22">
            <v>0.37670810794948828</v>
          </cell>
        </row>
        <row r="23">
          <cell r="L23">
            <v>37</v>
          </cell>
          <cell r="M23">
            <v>0.53071222346861846</v>
          </cell>
          <cell r="N23">
            <v>0.20788786399694845</v>
          </cell>
        </row>
        <row r="24">
          <cell r="L24">
            <v>38</v>
          </cell>
          <cell r="M24">
            <v>0.4331819268467606</v>
          </cell>
          <cell r="N24">
            <v>0.64621990942259366</v>
          </cell>
        </row>
        <row r="25">
          <cell r="L25">
            <v>39</v>
          </cell>
          <cell r="M25">
            <v>0.46462788944261629</v>
          </cell>
          <cell r="N25">
            <v>0.29507106315964549</v>
          </cell>
        </row>
        <row r="26">
          <cell r="L26">
            <v>40</v>
          </cell>
          <cell r="M26">
            <v>0.73619963588885451</v>
          </cell>
          <cell r="N26">
            <v>0.2960100945878536</v>
          </cell>
        </row>
        <row r="27">
          <cell r="L27">
            <v>41</v>
          </cell>
          <cell r="M27">
            <v>0.76530278232405935</v>
          </cell>
          <cell r="N27">
            <v>0.38659728267780463</v>
          </cell>
        </row>
        <row r="28">
          <cell r="L28">
            <v>42</v>
          </cell>
          <cell r="M28">
            <v>0.67629783556152301</v>
          </cell>
          <cell r="N28">
            <v>0.39973394109534177</v>
          </cell>
        </row>
        <row r="29">
          <cell r="L29">
            <v>43</v>
          </cell>
          <cell r="M29">
            <v>0.81289468360948225</v>
          </cell>
          <cell r="N29">
            <v>0.39132178455097616</v>
          </cell>
        </row>
        <row r="30">
          <cell r="L30">
            <v>44</v>
          </cell>
          <cell r="M30">
            <v>0.82577465565751529</v>
          </cell>
          <cell r="N30">
            <v>0.20492404605166661</v>
          </cell>
        </row>
        <row r="31">
          <cell r="L31">
            <v>45</v>
          </cell>
          <cell r="M31">
            <v>0.76384265985031052</v>
          </cell>
          <cell r="N31">
            <v>0.41441608873847047</v>
          </cell>
        </row>
        <row r="32">
          <cell r="L32">
            <v>46</v>
          </cell>
          <cell r="M32">
            <v>0.97540594714871676</v>
          </cell>
          <cell r="N32">
            <v>0.12656382968317539</v>
          </cell>
        </row>
        <row r="33">
          <cell r="L33">
            <v>47</v>
          </cell>
          <cell r="M33">
            <v>1</v>
          </cell>
          <cell r="N33">
            <v>0.2379955591638708</v>
          </cell>
        </row>
        <row r="34">
          <cell r="L34">
            <v>48</v>
          </cell>
          <cell r="M34">
            <v>0.96098493903896831</v>
          </cell>
          <cell r="N34">
            <v>0.13600305185214268</v>
          </cell>
        </row>
        <row r="35">
          <cell r="L35">
            <v>49</v>
          </cell>
          <cell r="M35">
            <v>0.79179830449254329</v>
          </cell>
          <cell r="N35">
            <v>0.25858577954281037</v>
          </cell>
        </row>
        <row r="36">
          <cell r="L36">
            <v>50</v>
          </cell>
          <cell r="M36">
            <v>0.75124220746979631</v>
          </cell>
          <cell r="N36">
            <v>0.34588635763403175</v>
          </cell>
        </row>
        <row r="37">
          <cell r="L37">
            <v>51</v>
          </cell>
          <cell r="M37">
            <v>0.83786755916806177</v>
          </cell>
          <cell r="N37">
            <v>0.56650005379867596</v>
          </cell>
        </row>
        <row r="38">
          <cell r="L38">
            <v>52</v>
          </cell>
          <cell r="M38">
            <v>0.7000864304235096</v>
          </cell>
          <cell r="N38">
            <v>1</v>
          </cell>
        </row>
        <row r="39">
          <cell r="L39">
            <v>53</v>
          </cell>
          <cell r="M39">
            <v>0.64982438073521109</v>
          </cell>
          <cell r="N39">
            <v>0.62752731505482529</v>
          </cell>
        </row>
        <row r="40">
          <cell r="L40">
            <v>54</v>
          </cell>
          <cell r="M40">
            <v>0.70426819176520383</v>
          </cell>
          <cell r="N40">
            <v>0.83662809464654286</v>
          </cell>
        </row>
        <row r="41">
          <cell r="L41">
            <v>55</v>
          </cell>
          <cell r="M41">
            <v>0.58393497489839918</v>
          </cell>
          <cell r="N41">
            <v>0.46516291217121708</v>
          </cell>
        </row>
        <row r="42">
          <cell r="L42">
            <v>56</v>
          </cell>
          <cell r="M42">
            <v>0.62043803674212461</v>
          </cell>
          <cell r="N42">
            <v>0.62524820752594579</v>
          </cell>
        </row>
        <row r="43">
          <cell r="L43">
            <v>57</v>
          </cell>
          <cell r="M43">
            <v>0.59281340223248025</v>
          </cell>
          <cell r="N43">
            <v>0.63493196912934202</v>
          </cell>
        </row>
        <row r="44">
          <cell r="L44">
            <v>58</v>
          </cell>
          <cell r="M44">
            <v>0.55209915592416214</v>
          </cell>
          <cell r="N44">
            <v>0.83628573943834117</v>
          </cell>
        </row>
        <row r="45">
          <cell r="L45">
            <v>59</v>
          </cell>
          <cell r="M45">
            <v>0.59081262987550387</v>
          </cell>
          <cell r="N45">
            <v>0.39336613422280597</v>
          </cell>
        </row>
        <row r="46">
          <cell r="L46">
            <v>60</v>
          </cell>
          <cell r="M46">
            <v>0.43167766968866694</v>
          </cell>
          <cell r="N46">
            <v>0.87319163088239671</v>
          </cell>
        </row>
        <row r="47">
          <cell r="L47">
            <v>61</v>
          </cell>
          <cell r="M47">
            <v>0.5010316482465661</v>
          </cell>
          <cell r="N47">
            <v>0.65378106873514463</v>
          </cell>
        </row>
        <row r="48">
          <cell r="L48">
            <v>62</v>
          </cell>
          <cell r="M48">
            <v>0.4392099891502238</v>
          </cell>
          <cell r="N48">
            <v>0.52262967926207815</v>
          </cell>
        </row>
      </sheetData>
      <sheetData sheetId="4">
        <row r="2">
          <cell r="M2" t="str">
            <v>Rab7</v>
          </cell>
          <cell r="N2" t="str">
            <v>Rab11</v>
          </cell>
        </row>
        <row r="3">
          <cell r="L3">
            <v>2</v>
          </cell>
          <cell r="M3">
            <v>0.39878954203523564</v>
          </cell>
          <cell r="N3">
            <v>0.49212423283074158</v>
          </cell>
        </row>
        <row r="4">
          <cell r="L4">
            <v>3</v>
          </cell>
          <cell r="M4">
            <v>0.5796721472152111</v>
          </cell>
          <cell r="N4">
            <v>0.68688696643674996</v>
          </cell>
        </row>
        <row r="5">
          <cell r="L5">
            <v>4</v>
          </cell>
          <cell r="M5">
            <v>0.42977383548553089</v>
          </cell>
          <cell r="N5">
            <v>0.37186059870515198</v>
          </cell>
        </row>
        <row r="6">
          <cell r="L6">
            <v>5</v>
          </cell>
          <cell r="M6">
            <v>0.37477640832128556</v>
          </cell>
          <cell r="N6">
            <v>0.55488850401454659</v>
          </cell>
        </row>
        <row r="7">
          <cell r="L7">
            <v>6</v>
          </cell>
          <cell r="M7">
            <v>0.36866286050329572</v>
          </cell>
          <cell r="N7">
            <v>0.43711695525043942</v>
          </cell>
        </row>
        <row r="8">
          <cell r="L8">
            <v>7</v>
          </cell>
          <cell r="M8">
            <v>0.37317144887407805</v>
          </cell>
          <cell r="N8">
            <v>0.1886037843417574</v>
          </cell>
        </row>
        <row r="9">
          <cell r="L9">
            <v>8</v>
          </cell>
          <cell r="M9">
            <v>0.41101663767121605</v>
          </cell>
          <cell r="N9">
            <v>0.3643757045431969</v>
          </cell>
        </row>
        <row r="10">
          <cell r="L10">
            <v>9</v>
          </cell>
          <cell r="M10">
            <v>0.46749650829433254</v>
          </cell>
          <cell r="N10">
            <v>0.41781085201677498</v>
          </cell>
        </row>
        <row r="11">
          <cell r="L11">
            <v>10</v>
          </cell>
          <cell r="M11">
            <v>0.42343975888853502</v>
          </cell>
          <cell r="N11">
            <v>0.1730379686696932</v>
          </cell>
        </row>
        <row r="12">
          <cell r="L12">
            <v>11</v>
          </cell>
          <cell r="M12">
            <v>0.29237215456617122</v>
          </cell>
          <cell r="N12">
            <v>0.27217718424587434</v>
          </cell>
        </row>
        <row r="13">
          <cell r="L13">
            <v>12</v>
          </cell>
          <cell r="M13">
            <v>0.49120335203744103</v>
          </cell>
          <cell r="N13">
            <v>0.14364690994372298</v>
          </cell>
        </row>
        <row r="14">
          <cell r="L14">
            <v>13</v>
          </cell>
          <cell r="M14">
            <v>0.62816397539878932</v>
          </cell>
          <cell r="N14">
            <v>0.29605714952080275</v>
          </cell>
        </row>
        <row r="15">
          <cell r="L15">
            <v>14</v>
          </cell>
          <cell r="M15">
            <v>0.55260836539168301</v>
          </cell>
          <cell r="N15">
            <v>0.41610051266990017</v>
          </cell>
        </row>
        <row r="16">
          <cell r="L16">
            <v>15</v>
          </cell>
          <cell r="M16">
            <v>0.4738305848913284</v>
          </cell>
          <cell r="N16">
            <v>0.29592325931940616</v>
          </cell>
        </row>
        <row r="17">
          <cell r="L17">
            <v>16</v>
          </cell>
          <cell r="M17">
            <v>0.30305554874911156</v>
          </cell>
          <cell r="N17">
            <v>0.33181879041000634</v>
          </cell>
        </row>
        <row r="18">
          <cell r="L18">
            <v>17</v>
          </cell>
          <cell r="M18">
            <v>0.25745509789027404</v>
          </cell>
          <cell r="N18">
            <v>0.43953561695309112</v>
          </cell>
        </row>
        <row r="19">
          <cell r="L19">
            <v>18</v>
          </cell>
          <cell r="M19">
            <v>0.22671583641665227</v>
          </cell>
          <cell r="N19">
            <v>0.66280400634034886</v>
          </cell>
        </row>
        <row r="20">
          <cell r="L20">
            <v>19</v>
          </cell>
          <cell r="M20">
            <v>0.25771238146578085</v>
          </cell>
          <cell r="N20">
            <v>0.33081677341890847</v>
          </cell>
        </row>
        <row r="21">
          <cell r="L21">
            <v>20</v>
          </cell>
          <cell r="M21">
            <v>0.22846781504986358</v>
          </cell>
          <cell r="N21">
            <v>0.46916854184932616</v>
          </cell>
        </row>
        <row r="22">
          <cell r="L22">
            <v>21</v>
          </cell>
          <cell r="M22">
            <v>0.32837960353826168</v>
          </cell>
          <cell r="N22">
            <v>0.50572488586940079</v>
          </cell>
        </row>
        <row r="23">
          <cell r="L23">
            <v>22</v>
          </cell>
          <cell r="M23">
            <v>0.27053980544461037</v>
          </cell>
          <cell r="N23">
            <v>0.40598532390631148</v>
          </cell>
        </row>
        <row r="24">
          <cell r="L24">
            <v>23</v>
          </cell>
          <cell r="M24">
            <v>0.3285633775207662</v>
          </cell>
          <cell r="N24">
            <v>0.53782398189458946</v>
          </cell>
        </row>
        <row r="25">
          <cell r="L25">
            <v>24</v>
          </cell>
          <cell r="M25">
            <v>0.51694396118693497</v>
          </cell>
          <cell r="N25">
            <v>0.67685383940950117</v>
          </cell>
        </row>
        <row r="26">
          <cell r="L26">
            <v>25</v>
          </cell>
          <cell r="M26">
            <v>0.32530445223101634</v>
          </cell>
          <cell r="N26">
            <v>0.8090812108857055</v>
          </cell>
        </row>
        <row r="27">
          <cell r="L27">
            <v>26</v>
          </cell>
          <cell r="M27">
            <v>0.20293548308054155</v>
          </cell>
          <cell r="N27">
            <v>0.68547895980270634</v>
          </cell>
        </row>
        <row r="28">
          <cell r="L28">
            <v>27</v>
          </cell>
          <cell r="M28">
            <v>0.3189948788316872</v>
          </cell>
          <cell r="N28">
            <v>0.85389123796607846</v>
          </cell>
        </row>
        <row r="29">
          <cell r="L29">
            <v>28</v>
          </cell>
          <cell r="M29">
            <v>0.25381637303668103</v>
          </cell>
          <cell r="N29">
            <v>0.97260001813996255</v>
          </cell>
        </row>
        <row r="30">
          <cell r="L30">
            <v>29</v>
          </cell>
          <cell r="M30">
            <v>0.34695302737007122</v>
          </cell>
          <cell r="N30">
            <v>0.67720800058738939</v>
          </cell>
        </row>
        <row r="31">
          <cell r="L31">
            <v>30</v>
          </cell>
          <cell r="M31">
            <v>0.19397956433314578</v>
          </cell>
          <cell r="N31">
            <v>0.40858538523666221</v>
          </cell>
        </row>
        <row r="32">
          <cell r="L32">
            <v>31</v>
          </cell>
          <cell r="M32">
            <v>0.25484550733870753</v>
          </cell>
          <cell r="N32">
            <v>0.36741198878777531</v>
          </cell>
        </row>
        <row r="33">
          <cell r="L33">
            <v>32</v>
          </cell>
          <cell r="M33">
            <v>0.22092083016833741</v>
          </cell>
          <cell r="N33">
            <v>0.72647959470140344</v>
          </cell>
        </row>
        <row r="34">
          <cell r="L34">
            <v>33</v>
          </cell>
          <cell r="M34">
            <v>9.438631741442266E-2</v>
          </cell>
          <cell r="N34">
            <v>0.63983103920391493</v>
          </cell>
        </row>
        <row r="35">
          <cell r="L35">
            <v>34</v>
          </cell>
          <cell r="M35">
            <v>5.3490480507706072E-2</v>
          </cell>
          <cell r="N35">
            <v>0.52304423127588706</v>
          </cell>
        </row>
        <row r="36">
          <cell r="L36">
            <v>35</v>
          </cell>
          <cell r="M36">
            <v>0</v>
          </cell>
          <cell r="N36">
            <v>0.61249152388644379</v>
          </cell>
        </row>
        <row r="37">
          <cell r="L37">
            <v>36</v>
          </cell>
          <cell r="M37">
            <v>4.2035235598246054E-2</v>
          </cell>
          <cell r="N37">
            <v>0.19198559168671428</v>
          </cell>
        </row>
        <row r="38">
          <cell r="L38">
            <v>37</v>
          </cell>
          <cell r="M38">
            <v>5.0942147950307694E-2</v>
          </cell>
          <cell r="N38">
            <v>0.14175085193039458</v>
          </cell>
        </row>
        <row r="39">
          <cell r="L39">
            <v>38</v>
          </cell>
          <cell r="M39">
            <v>7.1904633554678521E-2</v>
          </cell>
          <cell r="N39">
            <v>0.32631201599771964</v>
          </cell>
        </row>
        <row r="40">
          <cell r="L40">
            <v>39</v>
          </cell>
          <cell r="M40">
            <v>4.3346156673446011E-2</v>
          </cell>
          <cell r="N40">
            <v>0.31894805492089717</v>
          </cell>
        </row>
        <row r="41">
          <cell r="L41">
            <v>40</v>
          </cell>
          <cell r="M41">
            <v>0.1789836073607603</v>
          </cell>
          <cell r="N41">
            <v>0.50962497786492689</v>
          </cell>
        </row>
        <row r="42">
          <cell r="L42">
            <v>41</v>
          </cell>
          <cell r="M42">
            <v>0.21938938031413074</v>
          </cell>
          <cell r="N42">
            <v>0.62316818768814852</v>
          </cell>
        </row>
        <row r="43">
          <cell r="L43">
            <v>42</v>
          </cell>
          <cell r="M43">
            <v>0.10386905491166606</v>
          </cell>
          <cell r="N43">
            <v>0.888905685150713</v>
          </cell>
        </row>
        <row r="44">
          <cell r="L44">
            <v>43</v>
          </cell>
          <cell r="M44">
            <v>3.408394795520793E-2</v>
          </cell>
          <cell r="N44">
            <v>0.74815253117266256</v>
          </cell>
        </row>
        <row r="45">
          <cell r="L45">
            <v>44</v>
          </cell>
          <cell r="M45">
            <v>0.2409889490578522</v>
          </cell>
          <cell r="N45">
            <v>0.72709289820457557</v>
          </cell>
        </row>
        <row r="46">
          <cell r="L46">
            <v>45</v>
          </cell>
          <cell r="M46">
            <v>0.23736247580309255</v>
          </cell>
          <cell r="N46">
            <v>0.66007005480860215</v>
          </cell>
        </row>
        <row r="47">
          <cell r="L47">
            <v>46</v>
          </cell>
          <cell r="M47">
            <v>0.14671289603293186</v>
          </cell>
          <cell r="N47">
            <v>0.58044425632631225</v>
          </cell>
        </row>
        <row r="48">
          <cell r="L48">
            <v>47</v>
          </cell>
          <cell r="M48">
            <v>0.56677121364338001</v>
          </cell>
          <cell r="N48">
            <v>0.92321612901832606</v>
          </cell>
        </row>
        <row r="49">
          <cell r="L49">
            <v>48</v>
          </cell>
          <cell r="M49">
            <v>0.45524490946068474</v>
          </cell>
          <cell r="N49">
            <v>1</v>
          </cell>
        </row>
        <row r="50">
          <cell r="L50">
            <v>49</v>
          </cell>
          <cell r="M50">
            <v>0.63611526304182675</v>
          </cell>
          <cell r="N50">
            <v>0.89955211568113425</v>
          </cell>
        </row>
        <row r="51">
          <cell r="L51">
            <v>50</v>
          </cell>
          <cell r="M51">
            <v>0.59618730244296847</v>
          </cell>
          <cell r="N51">
            <v>0.77073678482117025</v>
          </cell>
        </row>
        <row r="52">
          <cell r="L52">
            <v>51</v>
          </cell>
          <cell r="M52">
            <v>0.54169219083090336</v>
          </cell>
          <cell r="N52">
            <v>0.40492715941140145</v>
          </cell>
        </row>
        <row r="53">
          <cell r="L53">
            <v>52</v>
          </cell>
          <cell r="M53">
            <v>0.43325328955428677</v>
          </cell>
          <cell r="N53">
            <v>0.64669831082394336</v>
          </cell>
        </row>
        <row r="54">
          <cell r="L54">
            <v>53</v>
          </cell>
          <cell r="M54">
            <v>0.55384577687388215</v>
          </cell>
          <cell r="N54">
            <v>0.61635706357193132</v>
          </cell>
        </row>
        <row r="55">
          <cell r="L55">
            <v>54</v>
          </cell>
          <cell r="M55">
            <v>0.61520178383279001</v>
          </cell>
          <cell r="N55">
            <v>0.86775535236877721</v>
          </cell>
        </row>
        <row r="56">
          <cell r="L56">
            <v>55</v>
          </cell>
          <cell r="M56">
            <v>0.6824018034353484</v>
          </cell>
          <cell r="N56">
            <v>0.69343462918892818</v>
          </cell>
        </row>
        <row r="57">
          <cell r="L57">
            <v>56</v>
          </cell>
          <cell r="M57">
            <v>0.51090392296194675</v>
          </cell>
          <cell r="N57">
            <v>0.77511629011847127</v>
          </cell>
        </row>
        <row r="58">
          <cell r="L58">
            <v>57</v>
          </cell>
          <cell r="M58">
            <v>0.57071622846781456</v>
          </cell>
          <cell r="N58">
            <v>0.7043920305096899</v>
          </cell>
        </row>
        <row r="59">
          <cell r="L59">
            <v>58</v>
          </cell>
          <cell r="M59">
            <v>0.68970375634020242</v>
          </cell>
          <cell r="N59">
            <v>0.87430733415970951</v>
          </cell>
        </row>
        <row r="60">
          <cell r="L60">
            <v>59</v>
          </cell>
          <cell r="M60">
            <v>0.67229423439758906</v>
          </cell>
          <cell r="N60">
            <v>0.64706111007934086</v>
          </cell>
        </row>
        <row r="61">
          <cell r="L61">
            <v>60</v>
          </cell>
          <cell r="M61">
            <v>0.63444904560045035</v>
          </cell>
          <cell r="N61">
            <v>0.54653980210164488</v>
          </cell>
        </row>
        <row r="62">
          <cell r="L62">
            <v>61</v>
          </cell>
          <cell r="M62">
            <v>0.73801181054127485</v>
          </cell>
          <cell r="N62">
            <v>0.5796711483892143</v>
          </cell>
        </row>
        <row r="63">
          <cell r="L63">
            <v>62</v>
          </cell>
          <cell r="M63">
            <v>0.68064982480213632</v>
          </cell>
          <cell r="N63">
            <v>0.40065563008296867</v>
          </cell>
        </row>
        <row r="64">
          <cell r="L64">
            <v>63</v>
          </cell>
          <cell r="M64">
            <v>0.69522922741417714</v>
          </cell>
          <cell r="N64">
            <v>0.95405406572713158</v>
          </cell>
        </row>
        <row r="65">
          <cell r="L65">
            <v>64</v>
          </cell>
          <cell r="M65">
            <v>0.72451054862659592</v>
          </cell>
          <cell r="N65">
            <v>0.77091818444886873</v>
          </cell>
        </row>
        <row r="66">
          <cell r="L66">
            <v>65</v>
          </cell>
          <cell r="M66">
            <v>0.55144446350248688</v>
          </cell>
          <cell r="N66">
            <v>0.84597875896740449</v>
          </cell>
        </row>
        <row r="67">
          <cell r="L67">
            <v>66</v>
          </cell>
          <cell r="M67">
            <v>0.58218372497610937</v>
          </cell>
          <cell r="N67">
            <v>0.56160460927815936</v>
          </cell>
        </row>
        <row r="68">
          <cell r="L68">
            <v>67</v>
          </cell>
          <cell r="M68">
            <v>0.58447477395800096</v>
          </cell>
          <cell r="N68">
            <v>0.49087603063062279</v>
          </cell>
        </row>
        <row r="69">
          <cell r="L69">
            <v>68</v>
          </cell>
          <cell r="M69">
            <v>0.55965303472103112</v>
          </cell>
          <cell r="N69">
            <v>0.5663901042184053</v>
          </cell>
        </row>
        <row r="70">
          <cell r="L70">
            <v>69</v>
          </cell>
          <cell r="M70">
            <v>0.51848766263997437</v>
          </cell>
          <cell r="N70">
            <v>0.44039510566528312</v>
          </cell>
        </row>
        <row r="71">
          <cell r="L71">
            <v>70</v>
          </cell>
          <cell r="M71">
            <v>0.50458209796378417</v>
          </cell>
          <cell r="N71">
            <v>0.25078498529367277</v>
          </cell>
        </row>
        <row r="72">
          <cell r="L72">
            <v>71</v>
          </cell>
          <cell r="M72">
            <v>0.46387003503957219</v>
          </cell>
          <cell r="N72">
            <v>0.31513002466171114</v>
          </cell>
        </row>
        <row r="73">
          <cell r="L73">
            <v>72</v>
          </cell>
          <cell r="M73">
            <v>0.41222954595574707</v>
          </cell>
          <cell r="N73">
            <v>0.50970703960126684</v>
          </cell>
        </row>
        <row r="74">
          <cell r="L74">
            <v>73</v>
          </cell>
          <cell r="M74">
            <v>0.45998627820930643</v>
          </cell>
          <cell r="N74">
            <v>0.25866723102106437</v>
          </cell>
        </row>
        <row r="75">
          <cell r="L75">
            <v>74</v>
          </cell>
          <cell r="M75">
            <v>0.48727058881183977</v>
          </cell>
          <cell r="N75">
            <v>0.29213114329274892</v>
          </cell>
        </row>
        <row r="76">
          <cell r="L76">
            <v>75</v>
          </cell>
          <cell r="M76">
            <v>0.39632697066967221</v>
          </cell>
          <cell r="N76">
            <v>0.56443789870126515</v>
          </cell>
        </row>
        <row r="77">
          <cell r="L77">
            <v>76</v>
          </cell>
          <cell r="M77">
            <v>0.39708656979735851</v>
          </cell>
          <cell r="N77">
            <v>0.38941317220439431</v>
          </cell>
        </row>
        <row r="78">
          <cell r="L78">
            <v>77</v>
          </cell>
          <cell r="M78">
            <v>0.3507510230085028</v>
          </cell>
          <cell r="N78">
            <v>0.63192287924399559</v>
          </cell>
        </row>
        <row r="79">
          <cell r="L79">
            <v>78</v>
          </cell>
          <cell r="M79">
            <v>0.48278650363872483</v>
          </cell>
          <cell r="N79">
            <v>0.46988118324385725</v>
          </cell>
        </row>
        <row r="80">
          <cell r="L80">
            <v>79</v>
          </cell>
          <cell r="M80">
            <v>0.42343975888853502</v>
          </cell>
          <cell r="N80">
            <v>0.43325573460370703</v>
          </cell>
        </row>
        <row r="81">
          <cell r="L81">
            <v>80</v>
          </cell>
          <cell r="M81">
            <v>0.46726372791649246</v>
          </cell>
          <cell r="N81">
            <v>0.67390825497877205</v>
          </cell>
        </row>
        <row r="82">
          <cell r="L82">
            <v>81</v>
          </cell>
          <cell r="M82">
            <v>0.52240817426674158</v>
          </cell>
          <cell r="N82">
            <v>0.75264433147758658</v>
          </cell>
        </row>
        <row r="83">
          <cell r="L83">
            <v>82</v>
          </cell>
          <cell r="M83">
            <v>0.49980397441866103</v>
          </cell>
          <cell r="N83">
            <v>0.21342961910397243</v>
          </cell>
        </row>
        <row r="84">
          <cell r="L84">
            <v>83</v>
          </cell>
          <cell r="M84">
            <v>0.52480948763813617</v>
          </cell>
          <cell r="N84">
            <v>0.50614815166736515</v>
          </cell>
        </row>
        <row r="85">
          <cell r="L85">
            <v>84</v>
          </cell>
          <cell r="M85">
            <v>0.54704613952120751</v>
          </cell>
          <cell r="N85">
            <v>0.506342508411328</v>
          </cell>
        </row>
        <row r="86">
          <cell r="L86">
            <v>85</v>
          </cell>
          <cell r="M86">
            <v>0.57665825390213388</v>
          </cell>
          <cell r="N86">
            <v>0.55457321418545102</v>
          </cell>
        </row>
        <row r="87">
          <cell r="L87">
            <v>86</v>
          </cell>
          <cell r="M87">
            <v>0.63110435911886487</v>
          </cell>
          <cell r="N87">
            <v>0.89397191761001682</v>
          </cell>
        </row>
        <row r="88">
          <cell r="L88">
            <v>87</v>
          </cell>
          <cell r="M88">
            <v>0.51895322339565308</v>
          </cell>
          <cell r="N88">
            <v>0.30831026246798515</v>
          </cell>
        </row>
        <row r="89">
          <cell r="L89">
            <v>88</v>
          </cell>
          <cell r="M89">
            <v>0.70292323148170854</v>
          </cell>
          <cell r="N89">
            <v>0.17090436352485361</v>
          </cell>
        </row>
        <row r="90">
          <cell r="L90">
            <v>89</v>
          </cell>
          <cell r="M90">
            <v>0.6823527970400135</v>
          </cell>
          <cell r="N90">
            <v>0.47150946085439255</v>
          </cell>
        </row>
        <row r="91">
          <cell r="L91">
            <v>90</v>
          </cell>
          <cell r="M91">
            <v>0.51646614883242292</v>
          </cell>
          <cell r="N91">
            <v>0.27864710430046669</v>
          </cell>
        </row>
        <row r="92">
          <cell r="L92">
            <v>91</v>
          </cell>
          <cell r="M92">
            <v>0.59341844110656405</v>
          </cell>
          <cell r="N92">
            <v>0.21107574298264217</v>
          </cell>
        </row>
        <row r="93">
          <cell r="L93">
            <v>92</v>
          </cell>
          <cell r="M93">
            <v>0.61085246624684486</v>
          </cell>
          <cell r="N93">
            <v>9.9001006336029956E-2</v>
          </cell>
        </row>
        <row r="94">
          <cell r="L94">
            <v>93</v>
          </cell>
          <cell r="M94">
            <v>0.52435617848129146</v>
          </cell>
          <cell r="N94">
            <v>0.22302652321699296</v>
          </cell>
        </row>
        <row r="95">
          <cell r="L95">
            <v>94</v>
          </cell>
          <cell r="M95">
            <v>0.45137340422925165</v>
          </cell>
          <cell r="N95">
            <v>0.35063684226438596</v>
          </cell>
        </row>
        <row r="96">
          <cell r="L96">
            <v>95</v>
          </cell>
          <cell r="M96">
            <v>0.44774693097449197</v>
          </cell>
          <cell r="N96">
            <v>0.31194689309947227</v>
          </cell>
        </row>
        <row r="97">
          <cell r="L97">
            <v>96</v>
          </cell>
          <cell r="M97">
            <v>0.52953860478792447</v>
          </cell>
          <cell r="N97">
            <v>0.19551856538808723</v>
          </cell>
        </row>
        <row r="98">
          <cell r="L98">
            <v>97</v>
          </cell>
          <cell r="M98">
            <v>0.48573913895763376</v>
          </cell>
          <cell r="N98">
            <v>0.36590032522361804</v>
          </cell>
        </row>
        <row r="99">
          <cell r="L99">
            <v>98</v>
          </cell>
          <cell r="M99">
            <v>0.57844698733184674</v>
          </cell>
          <cell r="N99">
            <v>0.54065295227894117</v>
          </cell>
        </row>
        <row r="100">
          <cell r="L100">
            <v>99</v>
          </cell>
          <cell r="M100">
            <v>0.5355908946117468</v>
          </cell>
          <cell r="N100">
            <v>0.48403467324312321</v>
          </cell>
        </row>
        <row r="101">
          <cell r="L101">
            <v>100</v>
          </cell>
          <cell r="M101">
            <v>0.6810908823601477</v>
          </cell>
          <cell r="N101">
            <v>0.51977471893855309</v>
          </cell>
        </row>
        <row r="102">
          <cell r="L102">
            <v>101</v>
          </cell>
          <cell r="M102">
            <v>0.49666756511724824</v>
          </cell>
          <cell r="N102">
            <v>0</v>
          </cell>
        </row>
        <row r="103">
          <cell r="L103">
            <v>102</v>
          </cell>
          <cell r="M103">
            <v>0.69097792261890167</v>
          </cell>
          <cell r="N103">
            <v>0.37595072840588578</v>
          </cell>
        </row>
        <row r="104">
          <cell r="L104">
            <v>103</v>
          </cell>
          <cell r="M104">
            <v>0.77416627869937038</v>
          </cell>
          <cell r="N104">
            <v>0.35851044991426684</v>
          </cell>
        </row>
        <row r="105">
          <cell r="L105">
            <v>104</v>
          </cell>
          <cell r="M105">
            <v>0.85162088652569179</v>
          </cell>
          <cell r="N105">
            <v>0.64704815296307694</v>
          </cell>
        </row>
        <row r="106">
          <cell r="L106">
            <v>105</v>
          </cell>
          <cell r="M106">
            <v>0.8594496581803921</v>
          </cell>
          <cell r="N106">
            <v>0.61898735817356498</v>
          </cell>
        </row>
        <row r="107">
          <cell r="L107">
            <v>106</v>
          </cell>
          <cell r="M107">
            <v>0.8950160495944719</v>
          </cell>
          <cell r="N107">
            <v>0.86297417646728547</v>
          </cell>
        </row>
        <row r="108">
          <cell r="L108">
            <v>107</v>
          </cell>
          <cell r="M108">
            <v>0.9236357844698726</v>
          </cell>
          <cell r="N108">
            <v>0.558551048878562</v>
          </cell>
        </row>
        <row r="109">
          <cell r="L109">
            <v>108</v>
          </cell>
          <cell r="M109">
            <v>0.82871039670677038</v>
          </cell>
          <cell r="N109">
            <v>0.40449525553592786</v>
          </cell>
        </row>
        <row r="110">
          <cell r="L110">
            <v>109</v>
          </cell>
          <cell r="M110">
            <v>1</v>
          </cell>
          <cell r="N110">
            <v>0.58598990208739155</v>
          </cell>
        </row>
        <row r="111">
          <cell r="L111">
            <v>110</v>
          </cell>
          <cell r="M111">
            <v>0.88039989218592962</v>
          </cell>
          <cell r="N111">
            <v>0.31576492335865736</v>
          </cell>
        </row>
        <row r="112">
          <cell r="L112">
            <v>111</v>
          </cell>
          <cell r="M112">
            <v>0.97690573619857335</v>
          </cell>
          <cell r="N112">
            <v>0.41675700656062009</v>
          </cell>
        </row>
        <row r="113">
          <cell r="L113">
            <v>112</v>
          </cell>
          <cell r="M113">
            <v>0.90603023694592122</v>
          </cell>
          <cell r="N113">
            <v>0.67784721832308981</v>
          </cell>
        </row>
        <row r="114">
          <cell r="L114">
            <v>113</v>
          </cell>
          <cell r="M114">
            <v>0.95060155350273234</v>
          </cell>
          <cell r="N114">
            <v>0.46897418510536326</v>
          </cell>
        </row>
        <row r="115">
          <cell r="L115">
            <v>114</v>
          </cell>
          <cell r="M115">
            <v>0.89823822008772103</v>
          </cell>
          <cell r="N115">
            <v>0.81573253056799688</v>
          </cell>
        </row>
      </sheetData>
      <sheetData sheetId="5">
        <row r="2">
          <cell r="M2" t="str">
            <v>Rab7</v>
          </cell>
          <cell r="N2" t="str">
            <v>Rab11</v>
          </cell>
        </row>
        <row r="3">
          <cell r="L3">
            <v>18</v>
          </cell>
          <cell r="M3">
            <v>0</v>
          </cell>
          <cell r="N3">
            <v>0.15004585052728067</v>
          </cell>
        </row>
        <row r="4">
          <cell r="L4">
            <v>19</v>
          </cell>
          <cell r="M4">
            <v>0.17262873460865297</v>
          </cell>
          <cell r="N4">
            <v>0.84709891209203547</v>
          </cell>
        </row>
        <row r="5">
          <cell r="L5">
            <v>20</v>
          </cell>
          <cell r="M5">
            <v>0.10518316086836368</v>
          </cell>
          <cell r="N5">
            <v>0.77621816514526287</v>
          </cell>
        </row>
        <row r="6">
          <cell r="L6">
            <v>21</v>
          </cell>
          <cell r="M6">
            <v>0.15819694783062616</v>
          </cell>
          <cell r="N6">
            <v>0.35353882706014761</v>
          </cell>
        </row>
        <row r="7">
          <cell r="L7">
            <v>22</v>
          </cell>
          <cell r="M7">
            <v>3.8228881997113794E-2</v>
          </cell>
          <cell r="N7">
            <v>0.27903172022841799</v>
          </cell>
        </row>
        <row r="8">
          <cell r="L8">
            <v>23</v>
          </cell>
          <cell r="M8">
            <v>0.23551447784567212</v>
          </cell>
          <cell r="N8">
            <v>0.81683756408653285</v>
          </cell>
        </row>
        <row r="9">
          <cell r="L9">
            <v>24</v>
          </cell>
          <cell r="M9">
            <v>0.2954985107624285</v>
          </cell>
          <cell r="N9">
            <v>0.52350881580592723</v>
          </cell>
        </row>
        <row r="10">
          <cell r="L10">
            <v>25</v>
          </cell>
          <cell r="M10">
            <v>0.41793840390579445</v>
          </cell>
          <cell r="N10">
            <v>0.69170730690675719</v>
          </cell>
        </row>
        <row r="11">
          <cell r="L11">
            <v>26</v>
          </cell>
          <cell r="M11">
            <v>0.36748856204133035</v>
          </cell>
          <cell r="N11">
            <v>0.73272268767454429</v>
          </cell>
        </row>
        <row r="12">
          <cell r="L12">
            <v>27</v>
          </cell>
          <cell r="M12">
            <v>0.48460097644855221</v>
          </cell>
          <cell r="N12">
            <v>0.3969926222333372</v>
          </cell>
        </row>
        <row r="13">
          <cell r="L13">
            <v>28</v>
          </cell>
          <cell r="M13">
            <v>0.85941290263149839</v>
          </cell>
          <cell r="N13">
            <v>0.40244258263515481</v>
          </cell>
        </row>
        <row r="14">
          <cell r="L14">
            <v>29</v>
          </cell>
          <cell r="M14">
            <v>0.79230509411367345</v>
          </cell>
          <cell r="N14">
            <v>0</v>
          </cell>
        </row>
        <row r="15">
          <cell r="L15">
            <v>30</v>
          </cell>
          <cell r="M15">
            <v>0.84920318113427695</v>
          </cell>
          <cell r="N15">
            <v>0.89268892501354657</v>
          </cell>
        </row>
        <row r="16">
          <cell r="L16">
            <v>31</v>
          </cell>
          <cell r="M16">
            <v>1</v>
          </cell>
          <cell r="N16">
            <v>0.3643241215455793</v>
          </cell>
        </row>
        <row r="17">
          <cell r="L17">
            <v>32</v>
          </cell>
          <cell r="M17">
            <v>0.88488347099825027</v>
          </cell>
          <cell r="N17">
            <v>0.33900212579717415</v>
          </cell>
        </row>
        <row r="18">
          <cell r="L18">
            <v>33</v>
          </cell>
          <cell r="M18">
            <v>0.67249055792673573</v>
          </cell>
          <cell r="N18">
            <v>0.24214288691592614</v>
          </cell>
        </row>
        <row r="19">
          <cell r="L19">
            <v>34</v>
          </cell>
          <cell r="M19">
            <v>0.62962508060306488</v>
          </cell>
          <cell r="N19">
            <v>0.85234046100621086</v>
          </cell>
        </row>
        <row r="20">
          <cell r="L20">
            <v>35</v>
          </cell>
          <cell r="M20">
            <v>0.66918967052537881</v>
          </cell>
          <cell r="N20">
            <v>0.55410362219165443</v>
          </cell>
        </row>
        <row r="21">
          <cell r="L21">
            <v>36</v>
          </cell>
          <cell r="M21">
            <v>0.73017164614487073</v>
          </cell>
          <cell r="N21">
            <v>7.7654120295109555E-2</v>
          </cell>
        </row>
        <row r="22">
          <cell r="L22">
            <v>37</v>
          </cell>
          <cell r="M22">
            <v>0.43319925077532495</v>
          </cell>
          <cell r="N22">
            <v>0.37118085948897495</v>
          </cell>
        </row>
        <row r="23">
          <cell r="L23">
            <v>38</v>
          </cell>
          <cell r="M23">
            <v>0.57923665059723062</v>
          </cell>
          <cell r="N23">
            <v>0.52539493976907992</v>
          </cell>
        </row>
        <row r="24">
          <cell r="L24">
            <v>39</v>
          </cell>
          <cell r="M24">
            <v>0.62830472564252138</v>
          </cell>
          <cell r="N24">
            <v>0.13275811762744269</v>
          </cell>
        </row>
        <row r="25">
          <cell r="L25">
            <v>40</v>
          </cell>
          <cell r="M25">
            <v>0.432431602542451</v>
          </cell>
          <cell r="N25">
            <v>0.29378725355341545</v>
          </cell>
        </row>
        <row r="26">
          <cell r="L26">
            <v>41</v>
          </cell>
          <cell r="M26">
            <v>0.29465409770626727</v>
          </cell>
          <cell r="N26">
            <v>0.38126797549080915</v>
          </cell>
        </row>
        <row r="27">
          <cell r="L27">
            <v>42</v>
          </cell>
          <cell r="M27">
            <v>0.62632419320170718</v>
          </cell>
          <cell r="N27">
            <v>0.41333208286440704</v>
          </cell>
        </row>
        <row r="28">
          <cell r="L28">
            <v>43</v>
          </cell>
          <cell r="M28">
            <v>0.3796174041207358</v>
          </cell>
          <cell r="N28">
            <v>0.50372014505439544</v>
          </cell>
        </row>
        <row r="29">
          <cell r="L29">
            <v>44</v>
          </cell>
          <cell r="M29">
            <v>0.51232843061995292</v>
          </cell>
          <cell r="N29">
            <v>2.7854195323245678E-2</v>
          </cell>
        </row>
        <row r="30">
          <cell r="L30">
            <v>45</v>
          </cell>
          <cell r="M30">
            <v>0.49395093192495482</v>
          </cell>
          <cell r="N30">
            <v>0.58785586261514755</v>
          </cell>
        </row>
        <row r="31">
          <cell r="L31">
            <v>46</v>
          </cell>
          <cell r="M31">
            <v>0.58330518623146133</v>
          </cell>
          <cell r="N31">
            <v>0.40818431911966968</v>
          </cell>
        </row>
        <row r="32">
          <cell r="L32">
            <v>47</v>
          </cell>
          <cell r="M32">
            <v>0.44205791138268818</v>
          </cell>
          <cell r="N32">
            <v>1</v>
          </cell>
        </row>
        <row r="33">
          <cell r="L33">
            <v>48</v>
          </cell>
          <cell r="M33">
            <v>0.26704946725212653</v>
          </cell>
          <cell r="N33">
            <v>0.74165311991997052</v>
          </cell>
        </row>
      </sheetData>
      <sheetData sheetId="6">
        <row r="2">
          <cell r="M2" t="str">
            <v>Rab7</v>
          </cell>
          <cell r="N2" t="str">
            <v>Rab11</v>
          </cell>
        </row>
        <row r="3">
          <cell r="L3">
            <v>27</v>
          </cell>
          <cell r="M3">
            <v>0.16998829655511727</v>
          </cell>
          <cell r="N3">
            <v>0.46442757457250206</v>
          </cell>
        </row>
        <row r="4">
          <cell r="L4">
            <v>28</v>
          </cell>
          <cell r="M4">
            <v>0.24131146428753217</v>
          </cell>
          <cell r="N4">
            <v>0.33687600644122373</v>
          </cell>
        </row>
        <row r="5">
          <cell r="L5">
            <v>29</v>
          </cell>
          <cell r="M5">
            <v>0</v>
          </cell>
          <cell r="N5">
            <v>0</v>
          </cell>
        </row>
        <row r="6">
          <cell r="L6">
            <v>30</v>
          </cell>
          <cell r="M6">
            <v>0.19115626643146769</v>
          </cell>
          <cell r="N6">
            <v>0.1484548730925534</v>
          </cell>
        </row>
        <row r="7">
          <cell r="L7">
            <v>31</v>
          </cell>
          <cell r="M7">
            <v>0.15831877470020531</v>
          </cell>
          <cell r="N7">
            <v>0.31696955754926759</v>
          </cell>
        </row>
        <row r="8">
          <cell r="L8">
            <v>32</v>
          </cell>
          <cell r="M8">
            <v>6.0077683735604431E-2</v>
          </cell>
          <cell r="N8">
            <v>0.63001303581013746</v>
          </cell>
        </row>
        <row r="9">
          <cell r="L9">
            <v>33</v>
          </cell>
          <cell r="M9">
            <v>0.23486608884441171</v>
          </cell>
          <cell r="N9">
            <v>0.35880683996626112</v>
          </cell>
        </row>
        <row r="10">
          <cell r="L10">
            <v>34</v>
          </cell>
          <cell r="M10">
            <v>0.22506233356514083</v>
          </cell>
          <cell r="N10">
            <v>0.48565294072540466</v>
          </cell>
        </row>
        <row r="11">
          <cell r="L11">
            <v>35</v>
          </cell>
          <cell r="M11">
            <v>0.22740302254185227</v>
          </cell>
          <cell r="N11">
            <v>0.78317613679932485</v>
          </cell>
        </row>
        <row r="12">
          <cell r="L12">
            <v>36</v>
          </cell>
          <cell r="M12">
            <v>0.37259358515528246</v>
          </cell>
          <cell r="N12">
            <v>0.56007974848554498</v>
          </cell>
        </row>
        <row r="13">
          <cell r="L13">
            <v>37</v>
          </cell>
          <cell r="M13">
            <v>0.44588428854928192</v>
          </cell>
          <cell r="N13">
            <v>0.30913273521969215</v>
          </cell>
        </row>
        <row r="14">
          <cell r="L14">
            <v>38</v>
          </cell>
          <cell r="M14">
            <v>0.30159268619502361</v>
          </cell>
          <cell r="N14">
            <v>0.10333563377041544</v>
          </cell>
        </row>
        <row r="15">
          <cell r="L15">
            <v>39</v>
          </cell>
          <cell r="M15">
            <v>0.42446189595807177</v>
          </cell>
          <cell r="N15">
            <v>0.28194156889809069</v>
          </cell>
        </row>
        <row r="16">
          <cell r="L16">
            <v>40</v>
          </cell>
          <cell r="M16">
            <v>0.43679291687161853</v>
          </cell>
          <cell r="N16">
            <v>0.41913963653094122</v>
          </cell>
        </row>
        <row r="17">
          <cell r="L17">
            <v>41</v>
          </cell>
          <cell r="M17">
            <v>0.75346438930067727</v>
          </cell>
          <cell r="N17">
            <v>0.29388850548270834</v>
          </cell>
        </row>
        <row r="18">
          <cell r="L18">
            <v>42</v>
          </cell>
          <cell r="M18">
            <v>0.82617840120765995</v>
          </cell>
          <cell r="N18">
            <v>0.4082969097461856</v>
          </cell>
        </row>
        <row r="19">
          <cell r="L19">
            <v>43</v>
          </cell>
          <cell r="M19">
            <v>0.63994097393015226</v>
          </cell>
          <cell r="N19">
            <v>0.26594586304731227</v>
          </cell>
        </row>
        <row r="20">
          <cell r="L20">
            <v>44</v>
          </cell>
          <cell r="M20">
            <v>0.7806028122190749</v>
          </cell>
          <cell r="N20">
            <v>1</v>
          </cell>
        </row>
        <row r="21">
          <cell r="L21">
            <v>45</v>
          </cell>
          <cell r="M21">
            <v>0.79196702681615438</v>
          </cell>
          <cell r="N21">
            <v>0.76828464074840841</v>
          </cell>
        </row>
        <row r="22">
          <cell r="L22">
            <v>46</v>
          </cell>
          <cell r="M22">
            <v>1</v>
          </cell>
          <cell r="N22">
            <v>8.1404800245379799E-2</v>
          </cell>
        </row>
        <row r="23">
          <cell r="L23">
            <v>47</v>
          </cell>
          <cell r="M23">
            <v>0.96029309496751947</v>
          </cell>
          <cell r="N23">
            <v>0.23444521125680409</v>
          </cell>
        </row>
        <row r="24">
          <cell r="L24">
            <v>48</v>
          </cell>
          <cell r="M24">
            <v>0.89492341876282722</v>
          </cell>
          <cell r="N24">
            <v>0.58538455639904818</v>
          </cell>
        </row>
        <row r="25">
          <cell r="L25">
            <v>49</v>
          </cell>
          <cell r="M25">
            <v>0.81817256644673186</v>
          </cell>
          <cell r="N25">
            <v>0.95920558239398701</v>
          </cell>
        </row>
        <row r="26">
          <cell r="L26">
            <v>50</v>
          </cell>
          <cell r="M26">
            <v>0.9233000322268774</v>
          </cell>
          <cell r="N26">
            <v>0.28815274902231386</v>
          </cell>
        </row>
        <row r="27">
          <cell r="L27">
            <v>51</v>
          </cell>
          <cell r="M27">
            <v>0.77010363485252009</v>
          </cell>
          <cell r="N27">
            <v>0.42101065869181781</v>
          </cell>
        </row>
        <row r="28">
          <cell r="L28">
            <v>52</v>
          </cell>
          <cell r="M28">
            <v>0.72378173923367928</v>
          </cell>
          <cell r="N28">
            <v>0.29802929223219049</v>
          </cell>
        </row>
        <row r="29">
          <cell r="L29">
            <v>53</v>
          </cell>
          <cell r="M29">
            <v>0.86213681157453759</v>
          </cell>
          <cell r="N29">
            <v>0.85769496204278828</v>
          </cell>
        </row>
        <row r="30">
          <cell r="L30">
            <v>54</v>
          </cell>
          <cell r="M30">
            <v>0.78806587852163434</v>
          </cell>
          <cell r="N30">
            <v>0.5729928686450434</v>
          </cell>
        </row>
        <row r="31">
          <cell r="L31">
            <v>55</v>
          </cell>
          <cell r="M31">
            <v>0.65373068507556409</v>
          </cell>
          <cell r="N31">
            <v>0.42409324438309776</v>
          </cell>
        </row>
        <row r="32">
          <cell r="L32">
            <v>56</v>
          </cell>
          <cell r="M32">
            <v>0.81174415251793697</v>
          </cell>
          <cell r="N32">
            <v>0.56900544436776423</v>
          </cell>
        </row>
        <row r="33">
          <cell r="L33">
            <v>57</v>
          </cell>
          <cell r="M33">
            <v>0.73423003205726234</v>
          </cell>
          <cell r="N33">
            <v>0.62134805613066602</v>
          </cell>
        </row>
        <row r="34">
          <cell r="L34">
            <v>58</v>
          </cell>
          <cell r="M34">
            <v>0.59682480451854769</v>
          </cell>
          <cell r="N34">
            <v>0.44952074227436573</v>
          </cell>
        </row>
        <row r="35">
          <cell r="L35">
            <v>59</v>
          </cell>
          <cell r="M35">
            <v>0.56088335566599368</v>
          </cell>
          <cell r="N35">
            <v>0.61298980139559855</v>
          </cell>
        </row>
        <row r="36">
          <cell r="L36">
            <v>60</v>
          </cell>
          <cell r="M36">
            <v>0.65686856522550296</v>
          </cell>
          <cell r="N36">
            <v>0.38075300973851672</v>
          </cell>
        </row>
        <row r="37">
          <cell r="L37">
            <v>61</v>
          </cell>
          <cell r="M37">
            <v>0.71094187289041211</v>
          </cell>
          <cell r="N37">
            <v>4.9428724791042933E-2</v>
          </cell>
        </row>
        <row r="38">
          <cell r="L38">
            <v>62</v>
          </cell>
          <cell r="M38">
            <v>0.68178502976745714</v>
          </cell>
          <cell r="N38">
            <v>0.56863737443447515</v>
          </cell>
        </row>
        <row r="39">
          <cell r="L39">
            <v>63</v>
          </cell>
          <cell r="M39">
            <v>0.50004240378581</v>
          </cell>
          <cell r="N39">
            <v>0.29249290698566049</v>
          </cell>
        </row>
        <row r="40">
          <cell r="L40">
            <v>64</v>
          </cell>
          <cell r="M40">
            <v>0.60001356921145932</v>
          </cell>
          <cell r="N40">
            <v>0.36905145310942511</v>
          </cell>
        </row>
        <row r="41">
          <cell r="L41">
            <v>65</v>
          </cell>
          <cell r="M41">
            <v>0.59782553386366311</v>
          </cell>
          <cell r="N41">
            <v>0.45169848937964813</v>
          </cell>
        </row>
      </sheetData>
      <sheetData sheetId="7">
        <row r="2">
          <cell r="M2" t="str">
            <v>Rab7</v>
          </cell>
          <cell r="N2" t="str">
            <v>Rab11</v>
          </cell>
        </row>
        <row r="3">
          <cell r="L3">
            <v>17</v>
          </cell>
          <cell r="M3">
            <v>0.41976680331532601</v>
          </cell>
          <cell r="N3">
            <v>0.3184194372388669</v>
          </cell>
        </row>
        <row r="4">
          <cell r="L4">
            <v>18</v>
          </cell>
          <cell r="M4">
            <v>0.30343664993678393</v>
          </cell>
          <cell r="N4">
            <v>0.27600443555573206</v>
          </cell>
        </row>
        <row r="5">
          <cell r="L5">
            <v>19</v>
          </cell>
          <cell r="M5">
            <v>0.19690177898675665</v>
          </cell>
          <cell r="N5">
            <v>8.600819785746823E-2</v>
          </cell>
        </row>
        <row r="6">
          <cell r="L6">
            <v>20</v>
          </cell>
          <cell r="M6">
            <v>0.20791029717890797</v>
          </cell>
          <cell r="N6">
            <v>0.17916476901447487</v>
          </cell>
        </row>
        <row r="7">
          <cell r="L7">
            <v>21</v>
          </cell>
          <cell r="M7">
            <v>0.15438744364839149</v>
          </cell>
          <cell r="N7">
            <v>0.30634046850557423</v>
          </cell>
        </row>
        <row r="8">
          <cell r="L8">
            <v>22</v>
          </cell>
          <cell r="M8">
            <v>0.10068579747902398</v>
          </cell>
          <cell r="N8">
            <v>0.15475931169679882</v>
          </cell>
        </row>
        <row r="9">
          <cell r="L9">
            <v>23</v>
          </cell>
          <cell r="M9">
            <v>0.18291764044800374</v>
          </cell>
          <cell r="N9">
            <v>0.1411160175046042</v>
          </cell>
        </row>
        <row r="10">
          <cell r="L10">
            <v>24</v>
          </cell>
          <cell r="M10">
            <v>0.12133634726638869</v>
          </cell>
          <cell r="N10">
            <v>0.27453911803726683</v>
          </cell>
        </row>
        <row r="11">
          <cell r="L11">
            <v>25</v>
          </cell>
          <cell r="M11">
            <v>0.10995747289375904</v>
          </cell>
          <cell r="N11">
            <v>0</v>
          </cell>
        </row>
        <row r="12">
          <cell r="L12">
            <v>26</v>
          </cell>
          <cell r="M12">
            <v>0.1393560910820783</v>
          </cell>
          <cell r="N12">
            <v>4.5692164511595017E-2</v>
          </cell>
        </row>
        <row r="13">
          <cell r="L13">
            <v>27</v>
          </cell>
          <cell r="M13">
            <v>0.12208983053012021</v>
          </cell>
          <cell r="N13">
            <v>0.2258965169006556</v>
          </cell>
        </row>
        <row r="14">
          <cell r="L14">
            <v>28</v>
          </cell>
          <cell r="M14">
            <v>0.13750431017968728</v>
          </cell>
          <cell r="N14">
            <v>0.4401893031821153</v>
          </cell>
        </row>
        <row r="15">
          <cell r="L15">
            <v>29</v>
          </cell>
          <cell r="M15">
            <v>0.11548727379538468</v>
          </cell>
          <cell r="N15">
            <v>0.29835052771232246</v>
          </cell>
        </row>
        <row r="16">
          <cell r="L16">
            <v>30</v>
          </cell>
          <cell r="M16">
            <v>0.11862891587806398</v>
          </cell>
          <cell r="N16">
            <v>0.3495277321241172</v>
          </cell>
        </row>
        <row r="17">
          <cell r="L17">
            <v>31</v>
          </cell>
          <cell r="M17">
            <v>0</v>
          </cell>
          <cell r="N17">
            <v>0.32176590562563118</v>
          </cell>
        </row>
        <row r="18">
          <cell r="L18">
            <v>32</v>
          </cell>
          <cell r="M18">
            <v>5.7507375196353176E-2</v>
          </cell>
          <cell r="N18">
            <v>0.27581632046890203</v>
          </cell>
        </row>
        <row r="19">
          <cell r="L19">
            <v>33</v>
          </cell>
          <cell r="M19">
            <v>0.1798526237819755</v>
          </cell>
          <cell r="N19">
            <v>0.2523019346151566</v>
          </cell>
        </row>
        <row r="20">
          <cell r="L20">
            <v>34</v>
          </cell>
          <cell r="M20">
            <v>0.17286693996398608</v>
          </cell>
          <cell r="N20">
            <v>0.35642858557256379</v>
          </cell>
        </row>
        <row r="21">
          <cell r="L21">
            <v>35</v>
          </cell>
          <cell r="M21">
            <v>0.12597218497375548</v>
          </cell>
          <cell r="N21">
            <v>0.42355596918872951</v>
          </cell>
        </row>
        <row r="22">
          <cell r="L22">
            <v>36</v>
          </cell>
          <cell r="M22">
            <v>0.10599849303347196</v>
          </cell>
          <cell r="N22">
            <v>0.43002118769925313</v>
          </cell>
        </row>
        <row r="23">
          <cell r="L23">
            <v>37</v>
          </cell>
          <cell r="M23">
            <v>0.16038976795269619</v>
          </cell>
          <cell r="N23">
            <v>0.72886675511376042</v>
          </cell>
        </row>
        <row r="24">
          <cell r="L24">
            <v>38</v>
          </cell>
          <cell r="M24">
            <v>0.35245137478768318</v>
          </cell>
          <cell r="N24">
            <v>0.77966772935189399</v>
          </cell>
        </row>
        <row r="25">
          <cell r="L25">
            <v>39</v>
          </cell>
          <cell r="M25">
            <v>0.36775091631227402</v>
          </cell>
          <cell r="N25">
            <v>0.80888497257480063</v>
          </cell>
        </row>
        <row r="26">
          <cell r="L26">
            <v>40</v>
          </cell>
          <cell r="M26">
            <v>0.40739179852623753</v>
          </cell>
          <cell r="N26">
            <v>0.70620383754777172</v>
          </cell>
        </row>
        <row r="27">
          <cell r="L27">
            <v>41</v>
          </cell>
          <cell r="M27">
            <v>0.47722309490057918</v>
          </cell>
          <cell r="N27">
            <v>0.63388843785271654</v>
          </cell>
        </row>
        <row r="28">
          <cell r="L28">
            <v>42</v>
          </cell>
          <cell r="M28">
            <v>0.47151450136010109</v>
          </cell>
          <cell r="N28">
            <v>0.85004257341438727</v>
          </cell>
        </row>
        <row r="29">
          <cell r="L29">
            <v>43</v>
          </cell>
          <cell r="M29">
            <v>0.58771694571089206</v>
          </cell>
          <cell r="N29">
            <v>0.66246212946278327</v>
          </cell>
        </row>
        <row r="30">
          <cell r="L30">
            <v>44</v>
          </cell>
          <cell r="M30">
            <v>0.52238100711339286</v>
          </cell>
          <cell r="N30">
            <v>0.62899744559513604</v>
          </cell>
        </row>
        <row r="31">
          <cell r="L31">
            <v>45</v>
          </cell>
          <cell r="M31">
            <v>0.65942556479317516</v>
          </cell>
          <cell r="N31">
            <v>0.85495336726005344</v>
          </cell>
        </row>
        <row r="32">
          <cell r="L32">
            <v>46</v>
          </cell>
          <cell r="M32">
            <v>0.603437927027062</v>
          </cell>
          <cell r="N32">
            <v>0.54825647016890722</v>
          </cell>
        </row>
        <row r="33">
          <cell r="L33">
            <v>47</v>
          </cell>
          <cell r="M33">
            <v>0.58728273501653816</v>
          </cell>
          <cell r="N33">
            <v>0.94812974000514816</v>
          </cell>
        </row>
        <row r="34">
          <cell r="L34">
            <v>48</v>
          </cell>
          <cell r="M34">
            <v>0.56838179890936524</v>
          </cell>
          <cell r="N34">
            <v>0.67002633611215667</v>
          </cell>
        </row>
        <row r="35">
          <cell r="L35">
            <v>49</v>
          </cell>
          <cell r="M35">
            <v>0.62396076778667486</v>
          </cell>
          <cell r="N35">
            <v>0.75065840280390417</v>
          </cell>
        </row>
        <row r="36">
          <cell r="L36">
            <v>50</v>
          </cell>
          <cell r="M36">
            <v>0.5934510810569199</v>
          </cell>
          <cell r="N36">
            <v>0.65125443060533428</v>
          </cell>
        </row>
        <row r="37">
          <cell r="L37">
            <v>51</v>
          </cell>
          <cell r="M37">
            <v>0.58181678862878805</v>
          </cell>
          <cell r="N37">
            <v>0.47065404645452569</v>
          </cell>
        </row>
        <row r="38">
          <cell r="L38">
            <v>52</v>
          </cell>
          <cell r="M38">
            <v>0.55174131259338766</v>
          </cell>
          <cell r="N38">
            <v>0.64275954931585544</v>
          </cell>
        </row>
        <row r="39">
          <cell r="L39">
            <v>53</v>
          </cell>
          <cell r="M39">
            <v>0.60051339029155959</v>
          </cell>
          <cell r="N39">
            <v>0.3825963842300153</v>
          </cell>
        </row>
        <row r="40">
          <cell r="L40">
            <v>54</v>
          </cell>
          <cell r="M40">
            <v>0.53070763572276902</v>
          </cell>
          <cell r="N40">
            <v>0.37279459812676974</v>
          </cell>
        </row>
        <row r="41">
          <cell r="L41">
            <v>55</v>
          </cell>
          <cell r="M41">
            <v>0.59285084862648973</v>
          </cell>
          <cell r="N41">
            <v>0.61066117502623662</v>
          </cell>
        </row>
        <row r="42">
          <cell r="L42">
            <v>56</v>
          </cell>
          <cell r="M42">
            <v>0.61436981980256222</v>
          </cell>
          <cell r="N42">
            <v>0.43034791390269478</v>
          </cell>
        </row>
        <row r="43">
          <cell r="L43">
            <v>57</v>
          </cell>
          <cell r="M43">
            <v>0.71270577117096434</v>
          </cell>
          <cell r="N43">
            <v>0.75121284727035087</v>
          </cell>
        </row>
        <row r="44">
          <cell r="L44">
            <v>58</v>
          </cell>
          <cell r="M44">
            <v>0.62706409716102829</v>
          </cell>
          <cell r="N44">
            <v>0.4742084315162069</v>
          </cell>
        </row>
        <row r="45">
          <cell r="L45">
            <v>59</v>
          </cell>
          <cell r="M45">
            <v>0.63502036958992625</v>
          </cell>
          <cell r="N45">
            <v>0.7224312389853671</v>
          </cell>
        </row>
        <row r="46">
          <cell r="L46">
            <v>60</v>
          </cell>
          <cell r="M46">
            <v>0.66919530541613959</v>
          </cell>
          <cell r="N46">
            <v>0.38090334844854512</v>
          </cell>
        </row>
        <row r="47">
          <cell r="L47">
            <v>61</v>
          </cell>
          <cell r="M47">
            <v>0.69800646207680428</v>
          </cell>
          <cell r="N47">
            <v>0.37954693966456121</v>
          </cell>
        </row>
        <row r="48">
          <cell r="L48">
            <v>62</v>
          </cell>
          <cell r="M48">
            <v>0.75491360484272596</v>
          </cell>
          <cell r="N48">
            <v>0.40045741668481788</v>
          </cell>
        </row>
        <row r="49">
          <cell r="L49">
            <v>63</v>
          </cell>
          <cell r="M49">
            <v>0.69459663103584812</v>
          </cell>
          <cell r="N49">
            <v>0.3036870557018671</v>
          </cell>
        </row>
        <row r="50">
          <cell r="L50">
            <v>64</v>
          </cell>
          <cell r="M50">
            <v>0.75979208970282153</v>
          </cell>
          <cell r="N50">
            <v>0.76809370111482844</v>
          </cell>
        </row>
        <row r="51">
          <cell r="L51">
            <v>65</v>
          </cell>
          <cell r="M51">
            <v>0.78867987178013577</v>
          </cell>
          <cell r="N51">
            <v>0.70154056355319738</v>
          </cell>
        </row>
        <row r="52">
          <cell r="L52">
            <v>66</v>
          </cell>
          <cell r="M52">
            <v>0.835204270589888</v>
          </cell>
          <cell r="N52">
            <v>0.83664679907328554</v>
          </cell>
        </row>
        <row r="53">
          <cell r="L53">
            <v>67</v>
          </cell>
          <cell r="M53">
            <v>0.82554946809189977</v>
          </cell>
          <cell r="N53">
            <v>0.79274667828359746</v>
          </cell>
        </row>
        <row r="54">
          <cell r="L54">
            <v>68</v>
          </cell>
          <cell r="M54">
            <v>0.86010753100136639</v>
          </cell>
          <cell r="N54">
            <v>0.6431555810776024</v>
          </cell>
        </row>
        <row r="55">
          <cell r="L55">
            <v>69</v>
          </cell>
          <cell r="M55">
            <v>0.9291598023064247</v>
          </cell>
          <cell r="N55">
            <v>0.69043187263618511</v>
          </cell>
        </row>
        <row r="56">
          <cell r="L56">
            <v>70</v>
          </cell>
          <cell r="M56">
            <v>0.94405067494221129</v>
          </cell>
          <cell r="N56">
            <v>1</v>
          </cell>
        </row>
        <row r="57">
          <cell r="L57">
            <v>71</v>
          </cell>
          <cell r="M57">
            <v>1</v>
          </cell>
          <cell r="N57">
            <v>0.59506742440743776</v>
          </cell>
        </row>
        <row r="58">
          <cell r="L58">
            <v>72</v>
          </cell>
          <cell r="M58">
            <v>0.89193262071695867</v>
          </cell>
          <cell r="N58">
            <v>0.60490881368685823</v>
          </cell>
        </row>
        <row r="59">
          <cell r="L59">
            <v>73</v>
          </cell>
          <cell r="M59">
            <v>0.83178166864615621</v>
          </cell>
          <cell r="N59">
            <v>0.51658383002316799</v>
          </cell>
        </row>
        <row r="60">
          <cell r="L60">
            <v>74</v>
          </cell>
          <cell r="M60">
            <v>0.92968340932020443</v>
          </cell>
          <cell r="N60">
            <v>0.61219579810300828</v>
          </cell>
        </row>
        <row r="61">
          <cell r="L61">
            <v>75</v>
          </cell>
          <cell r="M61">
            <v>0.81051811552558661</v>
          </cell>
          <cell r="N61">
            <v>0.60876022256984963</v>
          </cell>
        </row>
        <row r="62">
          <cell r="L62">
            <v>76</v>
          </cell>
          <cell r="M62">
            <v>0.73087876581995603</v>
          </cell>
          <cell r="N62">
            <v>0.61261163145284325</v>
          </cell>
        </row>
        <row r="63">
          <cell r="L63">
            <v>77</v>
          </cell>
          <cell r="M63">
            <v>0.75243604970435374</v>
          </cell>
          <cell r="N63">
            <v>0.81920159996831787</v>
          </cell>
        </row>
        <row r="64">
          <cell r="L64">
            <v>78</v>
          </cell>
          <cell r="M64">
            <v>0.81685248330204452</v>
          </cell>
          <cell r="N64">
            <v>0.86142848656462279</v>
          </cell>
        </row>
        <row r="65">
          <cell r="L65">
            <v>79</v>
          </cell>
          <cell r="M65">
            <v>0.82162880093993862</v>
          </cell>
          <cell r="N65">
            <v>0.57810736421060915</v>
          </cell>
        </row>
        <row r="66">
          <cell r="L66">
            <v>80</v>
          </cell>
          <cell r="M66">
            <v>0.7462677036639721</v>
          </cell>
          <cell r="N66">
            <v>0.45179303380131119</v>
          </cell>
        </row>
        <row r="67">
          <cell r="L67">
            <v>81</v>
          </cell>
          <cell r="M67">
            <v>0.59212290716830784</v>
          </cell>
          <cell r="N67">
            <v>0.40739787330943938</v>
          </cell>
        </row>
        <row r="68">
          <cell r="L68">
            <v>82</v>
          </cell>
          <cell r="M68">
            <v>0.50565112447798932</v>
          </cell>
          <cell r="N68">
            <v>0.45851567295697121</v>
          </cell>
        </row>
        <row r="69">
          <cell r="L69">
            <v>83</v>
          </cell>
          <cell r="M69">
            <v>0.59564767633424032</v>
          </cell>
          <cell r="N69">
            <v>0.76624225262866086</v>
          </cell>
        </row>
        <row r="70">
          <cell r="L70">
            <v>84</v>
          </cell>
          <cell r="M70">
            <v>0.54641584613616345</v>
          </cell>
          <cell r="N70">
            <v>0.81944911981940971</v>
          </cell>
        </row>
        <row r="71">
          <cell r="L71">
            <v>85</v>
          </cell>
          <cell r="M71">
            <v>0.56382258661864815</v>
          </cell>
          <cell r="N71">
            <v>0.7042236787390348</v>
          </cell>
        </row>
        <row r="72">
          <cell r="L72">
            <v>86</v>
          </cell>
          <cell r="M72">
            <v>0.49892085871550274</v>
          </cell>
          <cell r="N72">
            <v>0.82279558820617404</v>
          </cell>
        </row>
        <row r="73">
          <cell r="L73">
            <v>87</v>
          </cell>
          <cell r="M73">
            <v>0.45786240629350061</v>
          </cell>
          <cell r="N73">
            <v>0.60082968654086077</v>
          </cell>
        </row>
        <row r="74">
          <cell r="L74">
            <v>88</v>
          </cell>
          <cell r="M74">
            <v>0.49436164642478625</v>
          </cell>
          <cell r="N74">
            <v>0.66334330013267151</v>
          </cell>
        </row>
        <row r="75">
          <cell r="L75">
            <v>89</v>
          </cell>
          <cell r="M75">
            <v>0.46787479406919236</v>
          </cell>
          <cell r="N75">
            <v>0.37413120532266786</v>
          </cell>
        </row>
        <row r="76">
          <cell r="L76">
            <v>90</v>
          </cell>
          <cell r="M76">
            <v>0.48878076191205916</v>
          </cell>
          <cell r="N76">
            <v>0.58492901130670705</v>
          </cell>
        </row>
        <row r="77">
          <cell r="L77">
            <v>91</v>
          </cell>
          <cell r="M77">
            <v>0.57850912481003325</v>
          </cell>
          <cell r="N77">
            <v>0.40276430169699645</v>
          </cell>
        </row>
        <row r="78">
          <cell r="L78">
            <v>92</v>
          </cell>
          <cell r="M78">
            <v>0.61841819598227377</v>
          </cell>
          <cell r="N78">
            <v>0.75104453377160774</v>
          </cell>
        </row>
        <row r="79">
          <cell r="L79">
            <v>93</v>
          </cell>
          <cell r="M79">
            <v>0.6074735323039987</v>
          </cell>
          <cell r="N79">
            <v>0.65913546266410594</v>
          </cell>
        </row>
        <row r="80">
          <cell r="L80">
            <v>94</v>
          </cell>
          <cell r="M80">
            <v>0.60590271126265938</v>
          </cell>
          <cell r="N80">
            <v>0.55616720460981028</v>
          </cell>
        </row>
        <row r="81">
          <cell r="L81">
            <v>95</v>
          </cell>
          <cell r="M81">
            <v>0.63482880604829961</v>
          </cell>
          <cell r="N81">
            <v>0.74962872022336202</v>
          </cell>
        </row>
        <row r="82">
          <cell r="L82">
            <v>96</v>
          </cell>
          <cell r="M82">
            <v>0.5449344214142493</v>
          </cell>
          <cell r="N82">
            <v>0.5486921051068302</v>
          </cell>
        </row>
        <row r="83">
          <cell r="L83">
            <v>97</v>
          </cell>
          <cell r="M83">
            <v>0.66565776534743226</v>
          </cell>
          <cell r="N83">
            <v>0.43407061246312023</v>
          </cell>
        </row>
        <row r="84">
          <cell r="L84">
            <v>98</v>
          </cell>
          <cell r="M84">
            <v>0.67025529034647469</v>
          </cell>
          <cell r="N84">
            <v>0.34930991465515576</v>
          </cell>
        </row>
        <row r="85">
          <cell r="L85">
            <v>99</v>
          </cell>
          <cell r="M85">
            <v>0.58437096918381137</v>
          </cell>
          <cell r="N85">
            <v>0.67680838003207855</v>
          </cell>
        </row>
        <row r="86">
          <cell r="L86">
            <v>100</v>
          </cell>
          <cell r="M86">
            <v>0.5553554780787453</v>
          </cell>
          <cell r="N86">
            <v>0.57491930852854456</v>
          </cell>
        </row>
        <row r="87">
          <cell r="L87">
            <v>101</v>
          </cell>
          <cell r="M87">
            <v>0.49160313142536011</v>
          </cell>
          <cell r="N87">
            <v>0.49646541652640513</v>
          </cell>
        </row>
      </sheetData>
      <sheetData sheetId="8">
        <row r="2">
          <cell r="M2" t="str">
            <v>Rab7</v>
          </cell>
          <cell r="N2" t="str">
            <v>Rab11</v>
          </cell>
        </row>
        <row r="3">
          <cell r="L3">
            <v>34</v>
          </cell>
          <cell r="M3">
            <v>1.9238030508986655E-2</v>
          </cell>
          <cell r="N3">
            <v>0.57427513449311796</v>
          </cell>
        </row>
        <row r="4">
          <cell r="L4">
            <v>35</v>
          </cell>
          <cell r="M4">
            <v>0</v>
          </cell>
          <cell r="N4">
            <v>0.83730874030601499</v>
          </cell>
        </row>
        <row r="5">
          <cell r="L5">
            <v>36</v>
          </cell>
          <cell r="M5">
            <v>9.2942908926144097E-2</v>
          </cell>
          <cell r="N5">
            <v>0.7046461258995308</v>
          </cell>
        </row>
        <row r="6">
          <cell r="L6">
            <v>37</v>
          </cell>
          <cell r="M6">
            <v>2.3240447062378246E-2</v>
          </cell>
          <cell r="N6">
            <v>0.95258855585831015</v>
          </cell>
        </row>
        <row r="7">
          <cell r="L7">
            <v>38</v>
          </cell>
          <cell r="M7">
            <v>3.2736746714997357E-2</v>
          </cell>
          <cell r="N7">
            <v>1</v>
          </cell>
        </row>
        <row r="8">
          <cell r="L8">
            <v>39</v>
          </cell>
          <cell r="M8">
            <v>0.17727684639782587</v>
          </cell>
          <cell r="N8">
            <v>0.72932299308321114</v>
          </cell>
        </row>
        <row r="9">
          <cell r="L9">
            <v>40</v>
          </cell>
          <cell r="M9">
            <v>0.13466621356290659</v>
          </cell>
          <cell r="N9">
            <v>0.82216167120799288</v>
          </cell>
        </row>
        <row r="10">
          <cell r="L10">
            <v>41</v>
          </cell>
          <cell r="M10">
            <v>0.10270351910587625</v>
          </cell>
          <cell r="N10">
            <v>0.6801369384475654</v>
          </cell>
        </row>
        <row r="11">
          <cell r="L11">
            <v>42</v>
          </cell>
          <cell r="M11">
            <v>0.1736897749584663</v>
          </cell>
          <cell r="N11">
            <v>0.52664011737581218</v>
          </cell>
        </row>
        <row r="12">
          <cell r="L12">
            <v>43</v>
          </cell>
          <cell r="M12">
            <v>0.18480969642048106</v>
          </cell>
          <cell r="N12">
            <v>0.409306225110039</v>
          </cell>
        </row>
        <row r="13">
          <cell r="L13">
            <v>44</v>
          </cell>
          <cell r="M13">
            <v>0.23455671348738918</v>
          </cell>
          <cell r="N13">
            <v>0.40350730105498467</v>
          </cell>
        </row>
        <row r="14">
          <cell r="L14">
            <v>45</v>
          </cell>
          <cell r="M14">
            <v>0.29995468962392441</v>
          </cell>
          <cell r="N14">
            <v>0.44879480192831644</v>
          </cell>
        </row>
        <row r="15">
          <cell r="L15">
            <v>46</v>
          </cell>
          <cell r="M15">
            <v>0.38685621507325246</v>
          </cell>
          <cell r="N15">
            <v>0.33267658771745823</v>
          </cell>
        </row>
        <row r="16">
          <cell r="L16">
            <v>47</v>
          </cell>
          <cell r="M16">
            <v>0.37560413834768225</v>
          </cell>
          <cell r="N16">
            <v>0</v>
          </cell>
        </row>
        <row r="17">
          <cell r="L17">
            <v>48</v>
          </cell>
          <cell r="M17">
            <v>0.45535040024165574</v>
          </cell>
          <cell r="N17">
            <v>0.45593516383707022</v>
          </cell>
        </row>
        <row r="18">
          <cell r="L18">
            <v>49</v>
          </cell>
          <cell r="M18">
            <v>0.49182525298293378</v>
          </cell>
          <cell r="N18">
            <v>0.56023195696220052</v>
          </cell>
        </row>
        <row r="19">
          <cell r="L19">
            <v>50</v>
          </cell>
          <cell r="M19">
            <v>0.35676257362936192</v>
          </cell>
          <cell r="N19">
            <v>0.17891427373716021</v>
          </cell>
        </row>
        <row r="20">
          <cell r="L20">
            <v>51</v>
          </cell>
          <cell r="M20">
            <v>0.59777601570759709</v>
          </cell>
          <cell r="N20">
            <v>0.22396422832390023</v>
          </cell>
        </row>
        <row r="21">
          <cell r="L21">
            <v>52</v>
          </cell>
          <cell r="M21">
            <v>0.70393445098927632</v>
          </cell>
          <cell r="N21">
            <v>0.5406972682177037</v>
          </cell>
        </row>
        <row r="22">
          <cell r="L22">
            <v>53</v>
          </cell>
          <cell r="M22">
            <v>0.81143331822987474</v>
          </cell>
          <cell r="N22">
            <v>0.45494305875777136</v>
          </cell>
        </row>
        <row r="23">
          <cell r="L23">
            <v>54</v>
          </cell>
          <cell r="M23">
            <v>0.89693777375018879</v>
          </cell>
          <cell r="N23">
            <v>0.64817997624537105</v>
          </cell>
        </row>
        <row r="24">
          <cell r="L24">
            <v>55</v>
          </cell>
          <cell r="M24">
            <v>0.78787192267029171</v>
          </cell>
          <cell r="N24">
            <v>0.49595472647243721</v>
          </cell>
        </row>
        <row r="25">
          <cell r="L25">
            <v>56</v>
          </cell>
          <cell r="M25">
            <v>0.93762271560187338</v>
          </cell>
          <cell r="N25">
            <v>0.7464961922727581</v>
          </cell>
        </row>
        <row r="26">
          <cell r="L26">
            <v>57</v>
          </cell>
          <cell r="M26">
            <v>0.71125962845491664</v>
          </cell>
          <cell r="N26">
            <v>0.39727520435967234</v>
          </cell>
        </row>
        <row r="27">
          <cell r="L27">
            <v>58</v>
          </cell>
          <cell r="M27">
            <v>0.78677692191511894</v>
          </cell>
          <cell r="N27">
            <v>0.64535736742821193</v>
          </cell>
        </row>
        <row r="28">
          <cell r="L28">
            <v>59</v>
          </cell>
          <cell r="M28">
            <v>0.80082313849871711</v>
          </cell>
          <cell r="N28">
            <v>0.84889261510514791</v>
          </cell>
        </row>
        <row r="29">
          <cell r="L29">
            <v>60</v>
          </cell>
          <cell r="M29">
            <v>1</v>
          </cell>
          <cell r="N29">
            <v>0.65062530566617827</v>
          </cell>
        </row>
        <row r="30">
          <cell r="L30">
            <v>61</v>
          </cell>
          <cell r="M30">
            <v>0.82704651865277157</v>
          </cell>
          <cell r="N30">
            <v>0.75166631733389133</v>
          </cell>
        </row>
        <row r="31">
          <cell r="L31">
            <v>62</v>
          </cell>
          <cell r="M31">
            <v>0.76582087297991253</v>
          </cell>
          <cell r="N31">
            <v>0.8358415426535325</v>
          </cell>
        </row>
        <row r="32">
          <cell r="L32">
            <v>63</v>
          </cell>
          <cell r="M32">
            <v>0.61571137290439593</v>
          </cell>
          <cell r="N32">
            <v>0.46282400614825503</v>
          </cell>
        </row>
        <row r="33">
          <cell r="L33">
            <v>64</v>
          </cell>
          <cell r="M33">
            <v>0.63323138498716292</v>
          </cell>
          <cell r="N33">
            <v>0.52061762034514014</v>
          </cell>
        </row>
        <row r="34">
          <cell r="L34">
            <v>65</v>
          </cell>
          <cell r="M34">
            <v>0.56607763177767656</v>
          </cell>
          <cell r="N34">
            <v>0.31483266960106154</v>
          </cell>
        </row>
      </sheetData>
      <sheetData sheetId="9">
        <row r="2">
          <cell r="M2" t="str">
            <v>Rab7</v>
          </cell>
          <cell r="N2" t="str">
            <v>Rab11</v>
          </cell>
        </row>
        <row r="3">
          <cell r="L3">
            <v>39</v>
          </cell>
          <cell r="M3">
            <v>0</v>
          </cell>
          <cell r="N3">
            <v>0.18096728600632123</v>
          </cell>
        </row>
        <row r="4">
          <cell r="L4">
            <v>40</v>
          </cell>
          <cell r="M4">
            <v>0.10485454451506213</v>
          </cell>
          <cell r="N4">
            <v>0.22056620140367464</v>
          </cell>
        </row>
        <row r="5">
          <cell r="L5">
            <v>41</v>
          </cell>
          <cell r="M5">
            <v>3.7371466956027492E-2</v>
          </cell>
          <cell r="N5">
            <v>0.41881555082406735</v>
          </cell>
        </row>
        <row r="6">
          <cell r="L6">
            <v>42</v>
          </cell>
          <cell r="M6">
            <v>0.25840954890714601</v>
          </cell>
          <cell r="N6">
            <v>0.38710244884836814</v>
          </cell>
        </row>
        <row r="7">
          <cell r="L7">
            <v>43</v>
          </cell>
          <cell r="M7">
            <v>0.19383299746809235</v>
          </cell>
          <cell r="N7">
            <v>0.33663324294977942</v>
          </cell>
        </row>
        <row r="8">
          <cell r="L8">
            <v>44</v>
          </cell>
          <cell r="M8">
            <v>0.28334108406965325</v>
          </cell>
          <cell r="N8">
            <v>6.3565722188859392E-2</v>
          </cell>
        </row>
        <row r="9">
          <cell r="L9">
            <v>45</v>
          </cell>
          <cell r="M9">
            <v>0.27379476050224721</v>
          </cell>
          <cell r="N9">
            <v>0.38169156763904799</v>
          </cell>
        </row>
        <row r="10">
          <cell r="L10">
            <v>46</v>
          </cell>
          <cell r="M10">
            <v>0.25383661447837513</v>
          </cell>
          <cell r="N10">
            <v>0.19854658392628574</v>
          </cell>
        </row>
        <row r="11">
          <cell r="L11">
            <v>47</v>
          </cell>
          <cell r="M11">
            <v>0.51440345166124113</v>
          </cell>
          <cell r="N11">
            <v>0.5855883726714104</v>
          </cell>
        </row>
        <row r="12">
          <cell r="L12">
            <v>48</v>
          </cell>
          <cell r="M12">
            <v>0.44818632770113109</v>
          </cell>
          <cell r="N12">
            <v>0.53516769485541671</v>
          </cell>
        </row>
        <row r="13">
          <cell r="L13">
            <v>49</v>
          </cell>
          <cell r="M13">
            <v>0.4015268950550302</v>
          </cell>
          <cell r="N13">
            <v>0.44260644331616655</v>
          </cell>
        </row>
        <row r="14">
          <cell r="L14">
            <v>50</v>
          </cell>
          <cell r="M14">
            <v>0.41884979073011902</v>
          </cell>
          <cell r="N14">
            <v>0.49741891260698962</v>
          </cell>
        </row>
        <row r="15">
          <cell r="L15">
            <v>51</v>
          </cell>
          <cell r="M15">
            <v>0.39418953133881068</v>
          </cell>
          <cell r="N15">
            <v>0.39075418706362641</v>
          </cell>
        </row>
        <row r="16">
          <cell r="L16">
            <v>52</v>
          </cell>
          <cell r="M16">
            <v>0.4440009300883585</v>
          </cell>
          <cell r="N16">
            <v>0.30748606334127931</v>
          </cell>
        </row>
        <row r="17">
          <cell r="L17">
            <v>53</v>
          </cell>
          <cell r="M17">
            <v>0.43161266987030439</v>
          </cell>
          <cell r="N17">
            <v>0.43142072027806561</v>
          </cell>
        </row>
        <row r="18">
          <cell r="L18">
            <v>54</v>
          </cell>
          <cell r="M18">
            <v>0.48120446442412029</v>
          </cell>
          <cell r="N18">
            <v>0.16057942530618238</v>
          </cell>
        </row>
        <row r="19">
          <cell r="L19">
            <v>55</v>
          </cell>
          <cell r="M19">
            <v>0.41152534490776621</v>
          </cell>
          <cell r="N19">
            <v>0</v>
          </cell>
        </row>
        <row r="20">
          <cell r="L20">
            <v>56</v>
          </cell>
          <cell r="M20">
            <v>0.47037926936392266</v>
          </cell>
          <cell r="N20">
            <v>0.28951854076055666</v>
          </cell>
        </row>
        <row r="21">
          <cell r="L21">
            <v>57</v>
          </cell>
          <cell r="M21">
            <v>0.52230920270759074</v>
          </cell>
          <cell r="N21">
            <v>0.27554851898357891</v>
          </cell>
        </row>
        <row r="22">
          <cell r="L22">
            <v>58</v>
          </cell>
          <cell r="M22">
            <v>0.41921149175838368</v>
          </cell>
          <cell r="N22">
            <v>0.23610125384433411</v>
          </cell>
        </row>
        <row r="23">
          <cell r="L23">
            <v>59</v>
          </cell>
          <cell r="M23">
            <v>0.43519092647134799</v>
          </cell>
          <cell r="N23">
            <v>0.47495647637592259</v>
          </cell>
        </row>
        <row r="24">
          <cell r="L24">
            <v>60</v>
          </cell>
          <cell r="M24">
            <v>0.46753733271327452</v>
          </cell>
          <cell r="N24">
            <v>0.39315632715206861</v>
          </cell>
        </row>
        <row r="25">
          <cell r="L25">
            <v>61</v>
          </cell>
          <cell r="M25">
            <v>0.46448870976076051</v>
          </cell>
          <cell r="N25">
            <v>0.45513275463594804</v>
          </cell>
        </row>
        <row r="26">
          <cell r="L26">
            <v>62</v>
          </cell>
          <cell r="M26">
            <v>0.3605771714979587</v>
          </cell>
          <cell r="N26">
            <v>0.68434908676214545</v>
          </cell>
        </row>
        <row r="27">
          <cell r="L27">
            <v>63</v>
          </cell>
          <cell r="M27">
            <v>0.67529581976954489</v>
          </cell>
          <cell r="N27">
            <v>0.64950592345908131</v>
          </cell>
        </row>
        <row r="28">
          <cell r="L28">
            <v>64</v>
          </cell>
          <cell r="M28">
            <v>0.59729757660311056</v>
          </cell>
          <cell r="N28">
            <v>0.62933643913061943</v>
          </cell>
        </row>
        <row r="29">
          <cell r="L29">
            <v>65</v>
          </cell>
          <cell r="M29">
            <v>0.49118999638298971</v>
          </cell>
          <cell r="N29">
            <v>0.57345028601238701</v>
          </cell>
        </row>
        <row r="30">
          <cell r="L30">
            <v>66</v>
          </cell>
          <cell r="M30">
            <v>0.54193148349093156</v>
          </cell>
          <cell r="N30">
            <v>0.59039265284829545</v>
          </cell>
        </row>
        <row r="31">
          <cell r="L31">
            <v>67</v>
          </cell>
          <cell r="M31">
            <v>0.55814344029349439</v>
          </cell>
          <cell r="N31">
            <v>0.4543320412731342</v>
          </cell>
        </row>
        <row r="32">
          <cell r="L32">
            <v>68</v>
          </cell>
          <cell r="M32">
            <v>0.46766651165194029</v>
          </cell>
          <cell r="N32">
            <v>0.67542598557502787</v>
          </cell>
        </row>
        <row r="33">
          <cell r="L33">
            <v>69</v>
          </cell>
          <cell r="M33">
            <v>0.4755593448044233</v>
          </cell>
          <cell r="N33">
            <v>0.81800149223853957</v>
          </cell>
        </row>
        <row r="34">
          <cell r="L34">
            <v>70</v>
          </cell>
          <cell r="M34">
            <v>0.54894589986048636</v>
          </cell>
          <cell r="N34">
            <v>0.7074545200875928</v>
          </cell>
        </row>
        <row r="35">
          <cell r="L35">
            <v>71</v>
          </cell>
          <cell r="M35">
            <v>0.62618198728879226</v>
          </cell>
          <cell r="N35">
            <v>0.65932072816387921</v>
          </cell>
        </row>
        <row r="36">
          <cell r="L36">
            <v>72</v>
          </cell>
          <cell r="M36">
            <v>0.70747429339120571</v>
          </cell>
          <cell r="N36">
            <v>0.70195264872340746</v>
          </cell>
        </row>
        <row r="37">
          <cell r="L37">
            <v>73</v>
          </cell>
          <cell r="M37">
            <v>0.60872991267503762</v>
          </cell>
          <cell r="N37">
            <v>0.84178631872031451</v>
          </cell>
        </row>
        <row r="38">
          <cell r="L38">
            <v>74</v>
          </cell>
          <cell r="M38">
            <v>0.64325944298041671</v>
          </cell>
          <cell r="N38">
            <v>1</v>
          </cell>
        </row>
        <row r="39">
          <cell r="L39">
            <v>75</v>
          </cell>
          <cell r="M39">
            <v>0.51560481579083284</v>
          </cell>
          <cell r="N39">
            <v>0.72823667145881466</v>
          </cell>
        </row>
        <row r="40">
          <cell r="L40">
            <v>76</v>
          </cell>
          <cell r="M40">
            <v>0.62916602077197348</v>
          </cell>
          <cell r="N40">
            <v>0.43986460664955984</v>
          </cell>
        </row>
        <row r="41">
          <cell r="L41">
            <v>77</v>
          </cell>
          <cell r="M41">
            <v>0.62737043352451816</v>
          </cell>
          <cell r="N41">
            <v>0.79384663912697984</v>
          </cell>
        </row>
        <row r="42">
          <cell r="L42">
            <v>78</v>
          </cell>
          <cell r="M42">
            <v>0.70726760708934011</v>
          </cell>
          <cell r="N42">
            <v>0.64983348801659602</v>
          </cell>
        </row>
        <row r="43">
          <cell r="L43">
            <v>79</v>
          </cell>
          <cell r="M43">
            <v>0.8513021237017514</v>
          </cell>
          <cell r="N43">
            <v>0.32012762885722418</v>
          </cell>
        </row>
        <row r="44">
          <cell r="L44">
            <v>80</v>
          </cell>
          <cell r="M44">
            <v>0.75520591122823355</v>
          </cell>
          <cell r="N44">
            <v>0.25522738439700843</v>
          </cell>
        </row>
        <row r="45">
          <cell r="L45">
            <v>81</v>
          </cell>
          <cell r="M45">
            <v>0.66996072960264585</v>
          </cell>
          <cell r="N45">
            <v>0.61479621238315318</v>
          </cell>
        </row>
        <row r="46">
          <cell r="L46">
            <v>82</v>
          </cell>
          <cell r="M46">
            <v>0.76317625174391535</v>
          </cell>
          <cell r="N46">
            <v>0.63876908518498277</v>
          </cell>
        </row>
        <row r="47">
          <cell r="L47">
            <v>83</v>
          </cell>
          <cell r="M47">
            <v>0.69039683769958171</v>
          </cell>
          <cell r="N47">
            <v>0.74938884945982143</v>
          </cell>
        </row>
        <row r="48">
          <cell r="L48">
            <v>84</v>
          </cell>
          <cell r="M48">
            <v>0.68061799204257678</v>
          </cell>
          <cell r="N48">
            <v>0.76365003973236723</v>
          </cell>
        </row>
        <row r="49">
          <cell r="L49">
            <v>85</v>
          </cell>
          <cell r="M49">
            <v>0.73154032966465177</v>
          </cell>
          <cell r="N49">
            <v>0.68080653673272562</v>
          </cell>
        </row>
        <row r="50">
          <cell r="L50">
            <v>86</v>
          </cell>
          <cell r="M50">
            <v>0.67825401746499281</v>
          </cell>
          <cell r="N50">
            <v>0.56089364464098312</v>
          </cell>
        </row>
        <row r="51">
          <cell r="L51">
            <v>87</v>
          </cell>
          <cell r="M51">
            <v>0.64527463442360389</v>
          </cell>
          <cell r="N51">
            <v>0.69888931350961092</v>
          </cell>
        </row>
        <row r="52">
          <cell r="L52">
            <v>88</v>
          </cell>
          <cell r="M52">
            <v>0.67843486797912511</v>
          </cell>
          <cell r="N52">
            <v>0.55209792967067672</v>
          </cell>
        </row>
        <row r="53">
          <cell r="L53">
            <v>89</v>
          </cell>
          <cell r="M53">
            <v>0.62964398284503675</v>
          </cell>
          <cell r="N53">
            <v>0.66890502447635181</v>
          </cell>
        </row>
        <row r="54">
          <cell r="L54">
            <v>90</v>
          </cell>
          <cell r="M54">
            <v>0.61003461995556263</v>
          </cell>
          <cell r="N54">
            <v>0.54458214287880735</v>
          </cell>
        </row>
        <row r="55">
          <cell r="L55">
            <v>91</v>
          </cell>
          <cell r="M55">
            <v>0.60194801839508139</v>
          </cell>
          <cell r="N55">
            <v>0.60995553614432296</v>
          </cell>
        </row>
        <row r="56">
          <cell r="L56">
            <v>92</v>
          </cell>
          <cell r="M56">
            <v>0.60871699478117069</v>
          </cell>
          <cell r="N56">
            <v>0.66713374946164161</v>
          </cell>
        </row>
        <row r="57">
          <cell r="L57">
            <v>93</v>
          </cell>
          <cell r="M57">
            <v>0.68494548648788289</v>
          </cell>
          <cell r="N57">
            <v>0.69419422151856502</v>
          </cell>
        </row>
        <row r="58">
          <cell r="L58">
            <v>94</v>
          </cell>
          <cell r="M58">
            <v>0.70117036118431209</v>
          </cell>
          <cell r="N58">
            <v>0.794234863787738</v>
          </cell>
        </row>
        <row r="59">
          <cell r="L59">
            <v>95</v>
          </cell>
          <cell r="M59">
            <v>0.64772903425825401</v>
          </cell>
          <cell r="N59">
            <v>0.59926722595281867</v>
          </cell>
        </row>
        <row r="60">
          <cell r="L60">
            <v>96</v>
          </cell>
          <cell r="M60">
            <v>0.62197075388828593</v>
          </cell>
          <cell r="N60">
            <v>0.72762400441605535</v>
          </cell>
        </row>
        <row r="61">
          <cell r="L61">
            <v>97</v>
          </cell>
          <cell r="M61">
            <v>0.83683408257117797</v>
          </cell>
          <cell r="N61">
            <v>0.73606789078754964</v>
          </cell>
        </row>
        <row r="62">
          <cell r="L62">
            <v>98</v>
          </cell>
          <cell r="M62">
            <v>0.83949516870769381</v>
          </cell>
          <cell r="N62">
            <v>0.65062206935876143</v>
          </cell>
        </row>
        <row r="63">
          <cell r="L63">
            <v>99</v>
          </cell>
          <cell r="M63">
            <v>0.95491655040562173</v>
          </cell>
          <cell r="N63">
            <v>0.74382025198206914</v>
          </cell>
        </row>
        <row r="64">
          <cell r="L64">
            <v>100</v>
          </cell>
          <cell r="M64">
            <v>0.74784271172427996</v>
          </cell>
          <cell r="N64">
            <v>0.43823891588263469</v>
          </cell>
        </row>
        <row r="65">
          <cell r="L65">
            <v>101</v>
          </cell>
          <cell r="M65">
            <v>0.82740402004857072</v>
          </cell>
          <cell r="N65">
            <v>0.62803831292120893</v>
          </cell>
        </row>
        <row r="66">
          <cell r="L66">
            <v>102</v>
          </cell>
          <cell r="M66">
            <v>0.87056270345682796</v>
          </cell>
          <cell r="N66">
            <v>0.63707666830448995</v>
          </cell>
        </row>
        <row r="67">
          <cell r="L67">
            <v>103</v>
          </cell>
          <cell r="M67">
            <v>0.76923474396734393</v>
          </cell>
          <cell r="N67">
            <v>0.64266952982353964</v>
          </cell>
        </row>
        <row r="68">
          <cell r="L68">
            <v>104</v>
          </cell>
          <cell r="M68">
            <v>0.76765876091561969</v>
          </cell>
          <cell r="N68">
            <v>0.63941814828968868</v>
          </cell>
        </row>
        <row r="69">
          <cell r="L69">
            <v>105</v>
          </cell>
          <cell r="M69">
            <v>0.7891928899912164</v>
          </cell>
          <cell r="N69">
            <v>0.90421163096819557</v>
          </cell>
        </row>
        <row r="70">
          <cell r="L70">
            <v>106</v>
          </cell>
          <cell r="M70">
            <v>0.8538081951118689</v>
          </cell>
          <cell r="N70">
            <v>0.72020527378937615</v>
          </cell>
        </row>
        <row r="71">
          <cell r="L71">
            <v>107</v>
          </cell>
          <cell r="M71">
            <v>0.86544721748566122</v>
          </cell>
          <cell r="N71">
            <v>0.96161428666751536</v>
          </cell>
        </row>
        <row r="72">
          <cell r="L72">
            <v>108</v>
          </cell>
          <cell r="M72">
            <v>0.83009094197282052</v>
          </cell>
          <cell r="N72">
            <v>0.81851710311610959</v>
          </cell>
        </row>
        <row r="73">
          <cell r="L73">
            <v>109</v>
          </cell>
          <cell r="M73">
            <v>0.77626207823076532</v>
          </cell>
          <cell r="N73">
            <v>0.49653934110995834</v>
          </cell>
        </row>
        <row r="74">
          <cell r="L74">
            <v>110</v>
          </cell>
          <cell r="M74">
            <v>0.93333074975455999</v>
          </cell>
          <cell r="N74">
            <v>0.66180172638653822</v>
          </cell>
        </row>
        <row r="75">
          <cell r="L75">
            <v>111</v>
          </cell>
          <cell r="M75">
            <v>0.83687283625277675</v>
          </cell>
          <cell r="N75">
            <v>0.63844152062746795</v>
          </cell>
        </row>
        <row r="76">
          <cell r="L76">
            <v>112</v>
          </cell>
          <cell r="M76">
            <v>0.95578204929468225</v>
          </cell>
          <cell r="N76">
            <v>0.74528216047023732</v>
          </cell>
        </row>
        <row r="77">
          <cell r="L77">
            <v>113</v>
          </cell>
          <cell r="M77">
            <v>0.90124270138996565</v>
          </cell>
          <cell r="N77">
            <v>0.82150158019568931</v>
          </cell>
        </row>
        <row r="78">
          <cell r="L78">
            <v>114</v>
          </cell>
          <cell r="M78">
            <v>1</v>
          </cell>
          <cell r="N78">
            <v>0.56704457910987371</v>
          </cell>
        </row>
      </sheetData>
      <sheetData sheetId="10">
        <row r="2">
          <cell r="M2" t="str">
            <v>Rab7</v>
          </cell>
          <cell r="N2" t="str">
            <v>Rab11</v>
          </cell>
        </row>
        <row r="3">
          <cell r="L3">
            <v>2</v>
          </cell>
          <cell r="M3">
            <v>0.2262374832772531</v>
          </cell>
          <cell r="N3">
            <v>0.27022754332583654</v>
          </cell>
        </row>
        <row r="4">
          <cell r="L4">
            <v>3</v>
          </cell>
          <cell r="M4">
            <v>0.16482750233104959</v>
          </cell>
          <cell r="N4">
            <v>1.3573223971424934E-2</v>
          </cell>
        </row>
        <row r="5">
          <cell r="L5">
            <v>4</v>
          </cell>
          <cell r="M5">
            <v>8.9836623829407561E-2</v>
          </cell>
          <cell r="N5">
            <v>0.22780791109935145</v>
          </cell>
        </row>
        <row r="6">
          <cell r="L6">
            <v>5</v>
          </cell>
          <cell r="M6">
            <v>7.1788219078120885E-2</v>
          </cell>
          <cell r="N6">
            <v>0.18788860960444492</v>
          </cell>
        </row>
        <row r="7">
          <cell r="L7">
            <v>6</v>
          </cell>
          <cell r="M7">
            <v>0.12837394089269083</v>
          </cell>
          <cell r="N7">
            <v>0.27989152004233347</v>
          </cell>
        </row>
        <row r="8">
          <cell r="L8">
            <v>7</v>
          </cell>
          <cell r="M8">
            <v>0.12204159403251344</v>
          </cell>
          <cell r="N8">
            <v>8.0566212461965561E-2</v>
          </cell>
        </row>
        <row r="9">
          <cell r="L9">
            <v>8</v>
          </cell>
          <cell r="M9">
            <v>0</v>
          </cell>
          <cell r="N9">
            <v>7.0181240904883969E-3</v>
          </cell>
        </row>
        <row r="10">
          <cell r="L10">
            <v>9</v>
          </cell>
          <cell r="M10">
            <v>0.24393724409129611</v>
          </cell>
          <cell r="N10">
            <v>0.38983331128456122</v>
          </cell>
        </row>
        <row r="11">
          <cell r="L11">
            <v>10</v>
          </cell>
          <cell r="M11">
            <v>0.18680017837596796</v>
          </cell>
          <cell r="N11">
            <v>0.14975525863209341</v>
          </cell>
        </row>
        <row r="12">
          <cell r="L12">
            <v>11</v>
          </cell>
          <cell r="M12">
            <v>0.31406332346860227</v>
          </cell>
          <cell r="N12">
            <v>0.32659743352295212</v>
          </cell>
        </row>
        <row r="13">
          <cell r="L13">
            <v>12</v>
          </cell>
          <cell r="M13">
            <v>0.2835934649531765</v>
          </cell>
          <cell r="N13">
            <v>0</v>
          </cell>
        </row>
        <row r="14">
          <cell r="L14">
            <v>13</v>
          </cell>
          <cell r="M14">
            <v>0.28512587667734257</v>
          </cell>
          <cell r="N14">
            <v>0.1280658817303876</v>
          </cell>
        </row>
        <row r="15">
          <cell r="L15">
            <v>14</v>
          </cell>
          <cell r="M15">
            <v>0.26570722017270043</v>
          </cell>
          <cell r="N15">
            <v>2.116020637650454E-2</v>
          </cell>
        </row>
        <row r="16">
          <cell r="L16">
            <v>15</v>
          </cell>
          <cell r="M16">
            <v>0.34653585762354561</v>
          </cell>
          <cell r="N16">
            <v>0.3324183093001713</v>
          </cell>
        </row>
        <row r="17">
          <cell r="L17">
            <v>16</v>
          </cell>
          <cell r="M17">
            <v>0.34505209389062313</v>
          </cell>
          <cell r="N17">
            <v>7.2999073951580548E-2</v>
          </cell>
        </row>
        <row r="18">
          <cell r="L18">
            <v>17</v>
          </cell>
          <cell r="M18">
            <v>0.32922528073944951</v>
          </cell>
          <cell r="N18">
            <v>0.50854610398200806</v>
          </cell>
        </row>
        <row r="19">
          <cell r="L19">
            <v>18</v>
          </cell>
          <cell r="M19">
            <v>0.39618113268739602</v>
          </cell>
          <cell r="N19">
            <v>0.42162323058605639</v>
          </cell>
        </row>
        <row r="20">
          <cell r="L20">
            <v>19</v>
          </cell>
          <cell r="M20">
            <v>0.35256820853772264</v>
          </cell>
          <cell r="N20">
            <v>0.425155443841778</v>
          </cell>
        </row>
        <row r="21">
          <cell r="L21">
            <v>20</v>
          </cell>
          <cell r="M21">
            <v>0.40968905825596985</v>
          </cell>
          <cell r="N21">
            <v>0.51957269480089963</v>
          </cell>
        </row>
        <row r="22">
          <cell r="L22">
            <v>21</v>
          </cell>
          <cell r="M22">
            <v>0.35666274780070512</v>
          </cell>
          <cell r="N22">
            <v>0.5690104511178723</v>
          </cell>
        </row>
        <row r="23">
          <cell r="L23">
            <v>22</v>
          </cell>
          <cell r="M23">
            <v>0.46903960757287039</v>
          </cell>
          <cell r="N23">
            <v>0.29122899854478052</v>
          </cell>
        </row>
        <row r="24">
          <cell r="L24">
            <v>23</v>
          </cell>
          <cell r="M24">
            <v>0.31686058296509528</v>
          </cell>
          <cell r="N24">
            <v>0.21783304669929904</v>
          </cell>
        </row>
        <row r="25">
          <cell r="L25">
            <v>24</v>
          </cell>
          <cell r="M25">
            <v>0.44635342765638281</v>
          </cell>
          <cell r="N25">
            <v>0.47578383384045431</v>
          </cell>
        </row>
        <row r="26">
          <cell r="L26">
            <v>25</v>
          </cell>
          <cell r="M26">
            <v>0.42756719503790508</v>
          </cell>
          <cell r="N26">
            <v>0.30663447545971678</v>
          </cell>
        </row>
        <row r="27">
          <cell r="L27">
            <v>26</v>
          </cell>
          <cell r="M27">
            <v>0.40565938298131105</v>
          </cell>
          <cell r="N27">
            <v>0.25064823389337165</v>
          </cell>
        </row>
        <row r="28">
          <cell r="L28">
            <v>27</v>
          </cell>
          <cell r="M28">
            <v>0.38588397454088436</v>
          </cell>
          <cell r="N28">
            <v>0.25570181240904843</v>
          </cell>
        </row>
        <row r="29">
          <cell r="L29">
            <v>28</v>
          </cell>
          <cell r="M29">
            <v>0.3738760287023149</v>
          </cell>
          <cell r="N29">
            <v>0.2546765445164702</v>
          </cell>
        </row>
        <row r="30">
          <cell r="L30">
            <v>29</v>
          </cell>
          <cell r="M30">
            <v>0.37882190781205677</v>
          </cell>
          <cell r="N30">
            <v>0.52113374785024391</v>
          </cell>
        </row>
        <row r="31">
          <cell r="L31">
            <v>30</v>
          </cell>
          <cell r="M31">
            <v>0.37527871244983141</v>
          </cell>
          <cell r="N31">
            <v>0.42715967720597958</v>
          </cell>
        </row>
        <row r="32">
          <cell r="L32">
            <v>31</v>
          </cell>
          <cell r="M32">
            <v>0.38563262658612718</v>
          </cell>
          <cell r="N32">
            <v>0.35119063368170378</v>
          </cell>
        </row>
        <row r="33">
          <cell r="L33">
            <v>32</v>
          </cell>
          <cell r="M33">
            <v>0.40863501844569705</v>
          </cell>
          <cell r="N33">
            <v>0.16908321206508736</v>
          </cell>
        </row>
        <row r="34">
          <cell r="L34">
            <v>33</v>
          </cell>
          <cell r="M34">
            <v>0.40528641504844509</v>
          </cell>
          <cell r="N34">
            <v>0.23888741897076346</v>
          </cell>
        </row>
        <row r="35">
          <cell r="L35">
            <v>34</v>
          </cell>
          <cell r="M35">
            <v>0.33449547979081351</v>
          </cell>
          <cell r="N35">
            <v>0.18631432729196934</v>
          </cell>
        </row>
        <row r="36">
          <cell r="L36">
            <v>35</v>
          </cell>
          <cell r="M36">
            <v>0.36061945108849897</v>
          </cell>
          <cell r="N36">
            <v>0.22178198174361693</v>
          </cell>
        </row>
        <row r="37">
          <cell r="L37">
            <v>36</v>
          </cell>
          <cell r="M37">
            <v>0.38428669882839422</v>
          </cell>
          <cell r="N37">
            <v>0.32411033205450407</v>
          </cell>
        </row>
        <row r="38">
          <cell r="L38">
            <v>37</v>
          </cell>
          <cell r="M38">
            <v>0.40821340252158772</v>
          </cell>
          <cell r="N38">
            <v>0.43503108876835517</v>
          </cell>
        </row>
        <row r="39">
          <cell r="L39">
            <v>38</v>
          </cell>
          <cell r="M39">
            <v>0.43196983824542934</v>
          </cell>
          <cell r="N39">
            <v>0.22147109406006074</v>
          </cell>
        </row>
        <row r="40">
          <cell r="L40">
            <v>39</v>
          </cell>
          <cell r="M40">
            <v>0.4963149146633154</v>
          </cell>
          <cell r="N40">
            <v>0.44838602989813431</v>
          </cell>
        </row>
        <row r="41">
          <cell r="L41">
            <v>40</v>
          </cell>
          <cell r="M41">
            <v>0.48021242956176236</v>
          </cell>
          <cell r="N41">
            <v>9.5812938219340546E-2</v>
          </cell>
        </row>
        <row r="42">
          <cell r="L42">
            <v>41</v>
          </cell>
          <cell r="M42">
            <v>0.51273361170795018</v>
          </cell>
          <cell r="N42">
            <v>0.33153856330202391</v>
          </cell>
        </row>
        <row r="43">
          <cell r="L43">
            <v>42</v>
          </cell>
          <cell r="M43">
            <v>0.47005310739044043</v>
          </cell>
          <cell r="N43">
            <v>0.36744939806852722</v>
          </cell>
        </row>
        <row r="44">
          <cell r="L44">
            <v>43</v>
          </cell>
          <cell r="M44">
            <v>0.65053715490331221</v>
          </cell>
          <cell r="N44">
            <v>0.233721391718481</v>
          </cell>
        </row>
        <row r="45">
          <cell r="L45">
            <v>44</v>
          </cell>
          <cell r="M45">
            <v>0.54475209794462232</v>
          </cell>
          <cell r="N45">
            <v>0.47139171848127992</v>
          </cell>
        </row>
        <row r="46">
          <cell r="L46">
            <v>45</v>
          </cell>
          <cell r="M46">
            <v>0.50242023756435716</v>
          </cell>
          <cell r="N46">
            <v>0.5551527979891514</v>
          </cell>
        </row>
        <row r="47">
          <cell r="L47">
            <v>46</v>
          </cell>
          <cell r="M47">
            <v>0.33925487493412226</v>
          </cell>
          <cell r="N47">
            <v>0.34431141685408134</v>
          </cell>
        </row>
        <row r="48">
          <cell r="L48">
            <v>47</v>
          </cell>
          <cell r="M48">
            <v>0.30592289293387959</v>
          </cell>
          <cell r="N48">
            <v>0.32258235216298409</v>
          </cell>
        </row>
        <row r="49">
          <cell r="L49">
            <v>48</v>
          </cell>
          <cell r="M49">
            <v>0.4715368711233634</v>
          </cell>
          <cell r="N49">
            <v>0.43139965603915836</v>
          </cell>
        </row>
        <row r="50">
          <cell r="L50">
            <v>49</v>
          </cell>
          <cell r="M50">
            <v>0.66453156038431926</v>
          </cell>
          <cell r="N50">
            <v>0.82477840984257167</v>
          </cell>
        </row>
        <row r="51">
          <cell r="L51">
            <v>50</v>
          </cell>
          <cell r="M51">
            <v>0.5564519398386506</v>
          </cell>
          <cell r="N51">
            <v>0.52012170922079626</v>
          </cell>
        </row>
        <row r="52">
          <cell r="L52">
            <v>51</v>
          </cell>
          <cell r="M52">
            <v>0.48424210483642088</v>
          </cell>
          <cell r="N52">
            <v>0.15706442651144339</v>
          </cell>
        </row>
        <row r="53">
          <cell r="L53">
            <v>52</v>
          </cell>
          <cell r="M53">
            <v>0.60930798232456296</v>
          </cell>
          <cell r="N53">
            <v>0.29427172906469079</v>
          </cell>
        </row>
        <row r="54">
          <cell r="L54">
            <v>53</v>
          </cell>
          <cell r="M54">
            <v>0.63657518141646718</v>
          </cell>
          <cell r="N54">
            <v>0.70837412356131702</v>
          </cell>
        </row>
        <row r="55">
          <cell r="L55">
            <v>54</v>
          </cell>
          <cell r="M55">
            <v>0.62759962703206718</v>
          </cell>
          <cell r="N55">
            <v>0.42377298584468803</v>
          </cell>
        </row>
        <row r="56">
          <cell r="L56">
            <v>55</v>
          </cell>
          <cell r="M56">
            <v>0.8849312847123687</v>
          </cell>
          <cell r="N56">
            <v>0.72104775763989915</v>
          </cell>
        </row>
        <row r="57">
          <cell r="L57">
            <v>56</v>
          </cell>
          <cell r="M57">
            <v>0.77399764868042309</v>
          </cell>
          <cell r="N57">
            <v>0.47720597962693423</v>
          </cell>
        </row>
        <row r="58">
          <cell r="L58">
            <v>57</v>
          </cell>
          <cell r="M58">
            <v>0.7164146430453644</v>
          </cell>
          <cell r="N58">
            <v>0.51985712395819561</v>
          </cell>
        </row>
        <row r="59">
          <cell r="L59">
            <v>58</v>
          </cell>
          <cell r="M59">
            <v>0.70044188592046086</v>
          </cell>
          <cell r="N59">
            <v>0.57978568593729307</v>
          </cell>
        </row>
        <row r="60">
          <cell r="L60">
            <v>59</v>
          </cell>
          <cell r="M60">
            <v>0.66705314793043324</v>
          </cell>
          <cell r="N60">
            <v>0.37348855668739223</v>
          </cell>
        </row>
        <row r="61">
          <cell r="L61">
            <v>60</v>
          </cell>
          <cell r="M61">
            <v>0.67136660315401164</v>
          </cell>
          <cell r="N61">
            <v>0.32229130837412395</v>
          </cell>
        </row>
        <row r="62">
          <cell r="L62">
            <v>61</v>
          </cell>
          <cell r="M62">
            <v>0.60120809178254309</v>
          </cell>
          <cell r="N62">
            <v>0.15898928429686435</v>
          </cell>
        </row>
        <row r="63">
          <cell r="L63">
            <v>62</v>
          </cell>
          <cell r="M63">
            <v>0.6670612559289737</v>
          </cell>
          <cell r="N63">
            <v>0.42854874983463365</v>
          </cell>
        </row>
        <row r="64">
          <cell r="L64">
            <v>63</v>
          </cell>
          <cell r="M64">
            <v>0.78800827015851127</v>
          </cell>
          <cell r="N64">
            <v>0.46165498081756789</v>
          </cell>
        </row>
        <row r="65">
          <cell r="L65">
            <v>64</v>
          </cell>
          <cell r="M65">
            <v>0.86001540519722675</v>
          </cell>
          <cell r="N65">
            <v>0.44674560127000856</v>
          </cell>
        </row>
        <row r="66">
          <cell r="L66">
            <v>65</v>
          </cell>
          <cell r="M66">
            <v>0.79532168484209653</v>
          </cell>
          <cell r="N66">
            <v>0.40793755787802649</v>
          </cell>
        </row>
        <row r="67">
          <cell r="L67">
            <v>66</v>
          </cell>
          <cell r="M67">
            <v>0.86809907974216594</v>
          </cell>
          <cell r="N67">
            <v>0.63143272919698346</v>
          </cell>
        </row>
        <row r="68">
          <cell r="L68">
            <v>67</v>
          </cell>
          <cell r="M68">
            <v>0.88357724895609491</v>
          </cell>
          <cell r="N68">
            <v>0.36691361291176039</v>
          </cell>
        </row>
        <row r="69">
          <cell r="L69">
            <v>68</v>
          </cell>
          <cell r="M69">
            <v>0.88376373292252797</v>
          </cell>
          <cell r="N69">
            <v>0.54930546368567201</v>
          </cell>
        </row>
        <row r="70">
          <cell r="L70">
            <v>69</v>
          </cell>
          <cell r="M70">
            <v>0.8986338022459156</v>
          </cell>
          <cell r="N70">
            <v>0.37414340521232969</v>
          </cell>
        </row>
        <row r="71">
          <cell r="L71">
            <v>70</v>
          </cell>
          <cell r="M71">
            <v>0.83381846191267661</v>
          </cell>
          <cell r="N71">
            <v>0.6767164968911229</v>
          </cell>
        </row>
        <row r="72">
          <cell r="L72">
            <v>71</v>
          </cell>
          <cell r="M72">
            <v>0.78675153038472423</v>
          </cell>
          <cell r="N72">
            <v>0.58634740044979439</v>
          </cell>
        </row>
        <row r="73">
          <cell r="L73">
            <v>72</v>
          </cell>
          <cell r="M73">
            <v>0.73739003526979319</v>
          </cell>
          <cell r="N73">
            <v>0.6156105304934516</v>
          </cell>
        </row>
        <row r="74">
          <cell r="L74">
            <v>73</v>
          </cell>
          <cell r="M74">
            <v>0.90884988040702142</v>
          </cell>
          <cell r="N74">
            <v>0.62823786215107824</v>
          </cell>
        </row>
        <row r="75">
          <cell r="L75">
            <v>74</v>
          </cell>
          <cell r="M75">
            <v>0.93681436737341384</v>
          </cell>
          <cell r="N75">
            <v>0.7325704458261677</v>
          </cell>
        </row>
        <row r="76">
          <cell r="L76">
            <v>75</v>
          </cell>
          <cell r="M76">
            <v>0.78017594356833009</v>
          </cell>
          <cell r="N76">
            <v>0.58526921550469657</v>
          </cell>
        </row>
        <row r="77">
          <cell r="L77">
            <v>76</v>
          </cell>
          <cell r="M77">
            <v>0.89354197916244338</v>
          </cell>
          <cell r="N77">
            <v>0.70300965736208487</v>
          </cell>
        </row>
        <row r="78">
          <cell r="L78">
            <v>77</v>
          </cell>
          <cell r="M78">
            <v>0.94736287347468262</v>
          </cell>
          <cell r="N78">
            <v>0.66934779732768912</v>
          </cell>
        </row>
        <row r="79">
          <cell r="L79">
            <v>78</v>
          </cell>
          <cell r="M79">
            <v>0.80740260266753139</v>
          </cell>
          <cell r="N79">
            <v>0.47700754067998452</v>
          </cell>
        </row>
        <row r="80">
          <cell r="L80">
            <v>79</v>
          </cell>
          <cell r="M80">
            <v>0.76313293063607257</v>
          </cell>
          <cell r="N80">
            <v>0.48465405476914941</v>
          </cell>
        </row>
        <row r="81">
          <cell r="L81">
            <v>80</v>
          </cell>
          <cell r="M81">
            <v>0.86954230348238515</v>
          </cell>
          <cell r="N81">
            <v>0.79675883053313923</v>
          </cell>
        </row>
        <row r="82">
          <cell r="L82">
            <v>81</v>
          </cell>
          <cell r="M82">
            <v>0.82601856731665768</v>
          </cell>
          <cell r="N82">
            <v>0.62094853816642437</v>
          </cell>
        </row>
        <row r="83">
          <cell r="L83">
            <v>82</v>
          </cell>
          <cell r="M83">
            <v>0.73216848420967284</v>
          </cell>
          <cell r="N83">
            <v>0.41452573091678735</v>
          </cell>
        </row>
        <row r="84">
          <cell r="L84">
            <v>83</v>
          </cell>
          <cell r="M84">
            <v>0.74477642194024363</v>
          </cell>
          <cell r="N84">
            <v>0.43919830665431964</v>
          </cell>
        </row>
        <row r="85">
          <cell r="L85">
            <v>84</v>
          </cell>
          <cell r="M85">
            <v>0.67440710260672132</v>
          </cell>
          <cell r="N85">
            <v>0.47419632226484976</v>
          </cell>
        </row>
        <row r="86">
          <cell r="L86">
            <v>85</v>
          </cell>
          <cell r="M86">
            <v>0.76310049864191021</v>
          </cell>
          <cell r="N86">
            <v>0.34106363275565493</v>
          </cell>
        </row>
        <row r="87">
          <cell r="L87">
            <v>86</v>
          </cell>
          <cell r="M87">
            <v>0.70735800867555843</v>
          </cell>
          <cell r="N87">
            <v>0.58896679454954359</v>
          </cell>
        </row>
        <row r="88">
          <cell r="L88">
            <v>87</v>
          </cell>
          <cell r="M88">
            <v>0.65280739449466885</v>
          </cell>
          <cell r="N88">
            <v>0.396560391586188</v>
          </cell>
        </row>
        <row r="89">
          <cell r="L89">
            <v>88</v>
          </cell>
          <cell r="M89">
            <v>0.75406818826772626</v>
          </cell>
          <cell r="N89">
            <v>0.50359835957137211</v>
          </cell>
        </row>
        <row r="90">
          <cell r="L90">
            <v>89</v>
          </cell>
          <cell r="M90">
            <v>0.79035148173673309</v>
          </cell>
          <cell r="N90">
            <v>0.4554372271464478</v>
          </cell>
        </row>
        <row r="91">
          <cell r="L91">
            <v>90</v>
          </cell>
          <cell r="M91">
            <v>0.84166700449993903</v>
          </cell>
          <cell r="N91">
            <v>0.38511707897870012</v>
          </cell>
        </row>
        <row r="92">
          <cell r="L92">
            <v>91</v>
          </cell>
          <cell r="M92">
            <v>0.86218834880609718</v>
          </cell>
          <cell r="N92">
            <v>0.40726286545839369</v>
          </cell>
        </row>
        <row r="93">
          <cell r="L93">
            <v>92</v>
          </cell>
          <cell r="M93">
            <v>0.85873434142781857</v>
          </cell>
          <cell r="N93">
            <v>0.23194867045905496</v>
          </cell>
        </row>
        <row r="94">
          <cell r="L94">
            <v>93</v>
          </cell>
          <cell r="M94">
            <v>0.85241010256618133</v>
          </cell>
          <cell r="N94">
            <v>0.39443709485381656</v>
          </cell>
        </row>
        <row r="95">
          <cell r="L95">
            <v>94</v>
          </cell>
          <cell r="M95">
            <v>0.75340333238740032</v>
          </cell>
          <cell r="N95">
            <v>0.71112581029236643</v>
          </cell>
        </row>
        <row r="96">
          <cell r="L96">
            <v>95</v>
          </cell>
          <cell r="M96">
            <v>0.79014067377467845</v>
          </cell>
          <cell r="N96">
            <v>0.59599153327159682</v>
          </cell>
        </row>
        <row r="97">
          <cell r="L97">
            <v>96</v>
          </cell>
          <cell r="M97">
            <v>0.7039688652856041</v>
          </cell>
          <cell r="N97">
            <v>0.62196719142743773</v>
          </cell>
        </row>
        <row r="98">
          <cell r="L98">
            <v>97</v>
          </cell>
          <cell r="M98">
            <v>0.78615153849272268</v>
          </cell>
          <cell r="N98">
            <v>0.66575605238788227</v>
          </cell>
        </row>
        <row r="99">
          <cell r="L99">
            <v>98</v>
          </cell>
          <cell r="M99">
            <v>0.76277617870028758</v>
          </cell>
          <cell r="N99">
            <v>0.63946950654848511</v>
          </cell>
        </row>
        <row r="100">
          <cell r="L100">
            <v>99</v>
          </cell>
          <cell r="M100">
            <v>0.81431061742408861</v>
          </cell>
          <cell r="N100">
            <v>0.67713321867971921</v>
          </cell>
        </row>
        <row r="101">
          <cell r="L101">
            <v>100</v>
          </cell>
          <cell r="M101">
            <v>0.89523655085742093</v>
          </cell>
          <cell r="N101">
            <v>0.66500198438946956</v>
          </cell>
        </row>
        <row r="102">
          <cell r="L102">
            <v>101</v>
          </cell>
          <cell r="M102">
            <v>0.91283901568897718</v>
          </cell>
          <cell r="N102">
            <v>0.50216298452176178</v>
          </cell>
        </row>
        <row r="103">
          <cell r="L103">
            <v>102</v>
          </cell>
          <cell r="M103">
            <v>0.94230348238537331</v>
          </cell>
          <cell r="N103">
            <v>0.66164175155443816</v>
          </cell>
        </row>
        <row r="104">
          <cell r="L104">
            <v>103</v>
          </cell>
          <cell r="M104">
            <v>0.81058093809543097</v>
          </cell>
          <cell r="N104">
            <v>0.45701812409048748</v>
          </cell>
        </row>
        <row r="105">
          <cell r="L105">
            <v>104</v>
          </cell>
          <cell r="M105">
            <v>0.92959014067377443</v>
          </cell>
          <cell r="N105">
            <v>0.59532345548352961</v>
          </cell>
        </row>
        <row r="106">
          <cell r="L106">
            <v>105</v>
          </cell>
          <cell r="M106">
            <v>0.97125714517371375</v>
          </cell>
          <cell r="N106">
            <v>0.69874322000264588</v>
          </cell>
        </row>
        <row r="107">
          <cell r="L107">
            <v>106</v>
          </cell>
          <cell r="M107">
            <v>1</v>
          </cell>
          <cell r="N107">
            <v>0.54531022622039926</v>
          </cell>
        </row>
        <row r="108">
          <cell r="L108">
            <v>107</v>
          </cell>
          <cell r="M108">
            <v>0.98847853407386344</v>
          </cell>
          <cell r="N108">
            <v>0.93806720465670101</v>
          </cell>
        </row>
        <row r="109">
          <cell r="L109">
            <v>108</v>
          </cell>
          <cell r="M109">
            <v>0.90207159362711287</v>
          </cell>
          <cell r="N109">
            <v>1</v>
          </cell>
        </row>
        <row r="110">
          <cell r="L110">
            <v>109</v>
          </cell>
          <cell r="M110">
            <v>0.9237037337333277</v>
          </cell>
          <cell r="N110">
            <v>0.69205582749040828</v>
          </cell>
        </row>
        <row r="111">
          <cell r="L111">
            <v>110</v>
          </cell>
          <cell r="M111">
            <v>0.95309522844285866</v>
          </cell>
          <cell r="N111">
            <v>0.47530758036777271</v>
          </cell>
        </row>
        <row r="112">
          <cell r="L112">
            <v>111</v>
          </cell>
          <cell r="M112">
            <v>0.93149552033080629</v>
          </cell>
          <cell r="N112">
            <v>0.71083476650350563</v>
          </cell>
        </row>
        <row r="113">
          <cell r="L113">
            <v>112</v>
          </cell>
          <cell r="M113">
            <v>0.95964649126363177</v>
          </cell>
          <cell r="N113">
            <v>0.63675750760682637</v>
          </cell>
        </row>
        <row r="114">
          <cell r="L114">
            <v>113</v>
          </cell>
          <cell r="M114">
            <v>0.94746016945716938</v>
          </cell>
          <cell r="N114">
            <v>0.59006482338933675</v>
          </cell>
        </row>
        <row r="115">
          <cell r="L115">
            <v>114</v>
          </cell>
          <cell r="M115">
            <v>0.9375116552479017</v>
          </cell>
          <cell r="N115">
            <v>0.95701812409048781</v>
          </cell>
        </row>
      </sheetData>
      <sheetData sheetId="11">
        <row r="2">
          <cell r="M2" t="str">
            <v>Rab7</v>
          </cell>
          <cell r="N2" t="str">
            <v>Rab11</v>
          </cell>
        </row>
        <row r="3">
          <cell r="L3">
            <v>44</v>
          </cell>
          <cell r="M3">
            <v>5.1114098895668938E-2</v>
          </cell>
          <cell r="N3">
            <v>2.4688088970576477E-2</v>
          </cell>
        </row>
        <row r="4">
          <cell r="L4">
            <v>45</v>
          </cell>
          <cell r="M4">
            <v>2.0627204927546404E-2</v>
          </cell>
          <cell r="N4">
            <v>8.4134203517078315E-2</v>
          </cell>
        </row>
        <row r="5">
          <cell r="L5">
            <v>46</v>
          </cell>
          <cell r="M5">
            <v>7.4579699153081349E-3</v>
          </cell>
          <cell r="N5">
            <v>0.19545645706453166</v>
          </cell>
        </row>
        <row r="6">
          <cell r="L6">
            <v>47</v>
          </cell>
          <cell r="M6">
            <v>2.5143356201376865E-2</v>
          </cell>
          <cell r="N6">
            <v>3.8566377470755031E-2</v>
          </cell>
        </row>
        <row r="7">
          <cell r="L7">
            <v>48</v>
          </cell>
          <cell r="M7">
            <v>0</v>
          </cell>
          <cell r="N7">
            <v>0</v>
          </cell>
        </row>
        <row r="8">
          <cell r="L8">
            <v>49</v>
          </cell>
          <cell r="M8">
            <v>0.17985313889750759</v>
          </cell>
          <cell r="N8">
            <v>0.26501923646049136</v>
          </cell>
        </row>
        <row r="9">
          <cell r="L9">
            <v>50</v>
          </cell>
          <cell r="M9">
            <v>0.13812757840061571</v>
          </cell>
          <cell r="N9">
            <v>0.12808211710098</v>
          </cell>
        </row>
        <row r="10">
          <cell r="L10">
            <v>51</v>
          </cell>
          <cell r="M10">
            <v>0.1635926960159047</v>
          </cell>
          <cell r="N10">
            <v>0.13892306973411611</v>
          </cell>
        </row>
        <row r="11">
          <cell r="L11">
            <v>52</v>
          </cell>
          <cell r="M11">
            <v>0.13234736442927594</v>
          </cell>
          <cell r="N11">
            <v>5.0092677684147491E-2</v>
          </cell>
        </row>
        <row r="12">
          <cell r="L12">
            <v>53</v>
          </cell>
          <cell r="M12">
            <v>0.13681754978683311</v>
          </cell>
          <cell r="N12">
            <v>0.19837697232130336</v>
          </cell>
        </row>
        <row r="13">
          <cell r="L13">
            <v>54</v>
          </cell>
          <cell r="M13">
            <v>0.12802656829960637</v>
          </cell>
          <cell r="N13">
            <v>0.3075886668431958</v>
          </cell>
        </row>
        <row r="14">
          <cell r="L14">
            <v>55</v>
          </cell>
          <cell r="M14">
            <v>8.6887073235196496E-2</v>
          </cell>
          <cell r="N14">
            <v>0.28592233765829095</v>
          </cell>
        </row>
        <row r="15">
          <cell r="L15">
            <v>56</v>
          </cell>
          <cell r="M15">
            <v>0.1950563657048297</v>
          </cell>
          <cell r="N15">
            <v>0.13386863132972898</v>
          </cell>
        </row>
        <row r="16">
          <cell r="L16">
            <v>57</v>
          </cell>
          <cell r="M16">
            <v>0.2515714597625866</v>
          </cell>
          <cell r="N16">
            <v>6.7280883475335396E-2</v>
          </cell>
        </row>
        <row r="17">
          <cell r="L17">
            <v>58</v>
          </cell>
          <cell r="M17">
            <v>0.27957619425196256</v>
          </cell>
          <cell r="N17">
            <v>0.25935733088269597</v>
          </cell>
        </row>
        <row r="18">
          <cell r="L18">
            <v>59</v>
          </cell>
          <cell r="M18">
            <v>0.26784339412325781</v>
          </cell>
          <cell r="N18">
            <v>0.36416878241771949</v>
          </cell>
        </row>
        <row r="19">
          <cell r="L19">
            <v>60</v>
          </cell>
          <cell r="M19">
            <v>0.27453143494099103</v>
          </cell>
          <cell r="N19">
            <v>3.8301584087474458E-2</v>
          </cell>
        </row>
        <row r="20">
          <cell r="L20">
            <v>61</v>
          </cell>
          <cell r="M20">
            <v>0.19564243113731203</v>
          </cell>
          <cell r="N20">
            <v>0.1070544072522234</v>
          </cell>
        </row>
        <row r="21">
          <cell r="L21">
            <v>62</v>
          </cell>
          <cell r="M21">
            <v>0.1908504843658434</v>
          </cell>
          <cell r="N21">
            <v>2.2001214934346296E-2</v>
          </cell>
        </row>
        <row r="22">
          <cell r="L22">
            <v>63</v>
          </cell>
          <cell r="M22">
            <v>0.37328920605371152</v>
          </cell>
          <cell r="N22">
            <v>0.49553745268765254</v>
          </cell>
        </row>
        <row r="23">
          <cell r="L23">
            <v>64</v>
          </cell>
          <cell r="M23">
            <v>0.34043506739752466</v>
          </cell>
          <cell r="N23">
            <v>0.29375710658712451</v>
          </cell>
        </row>
        <row r="24">
          <cell r="L24">
            <v>65</v>
          </cell>
          <cell r="M24">
            <v>0.47475896622654318</v>
          </cell>
          <cell r="N24">
            <v>0.54486690238469737</v>
          </cell>
        </row>
        <row r="25">
          <cell r="L25">
            <v>66</v>
          </cell>
          <cell r="M25">
            <v>0.51911607543006888</v>
          </cell>
          <cell r="N25">
            <v>0.72906964065980262</v>
          </cell>
        </row>
        <row r="26">
          <cell r="L26">
            <v>67</v>
          </cell>
          <cell r="M26">
            <v>0.60877259512071791</v>
          </cell>
          <cell r="N26">
            <v>0.37947228236320257</v>
          </cell>
        </row>
        <row r="27">
          <cell r="L27">
            <v>68</v>
          </cell>
          <cell r="M27">
            <v>0.6489697889015299</v>
          </cell>
          <cell r="N27">
            <v>0.70487219825236369</v>
          </cell>
        </row>
        <row r="28">
          <cell r="L28">
            <v>69</v>
          </cell>
          <cell r="M28">
            <v>0.6877650222360121</v>
          </cell>
          <cell r="N28">
            <v>0.83289979906855016</v>
          </cell>
        </row>
        <row r="29">
          <cell r="L29">
            <v>70</v>
          </cell>
          <cell r="M29">
            <v>0.7014398823272544</v>
          </cell>
          <cell r="N29">
            <v>0.79527577452064657</v>
          </cell>
        </row>
        <row r="30">
          <cell r="L30">
            <v>71</v>
          </cell>
          <cell r="M30">
            <v>0.67463026166097884</v>
          </cell>
          <cell r="N30">
            <v>0.70586127941932331</v>
          </cell>
        </row>
        <row r="31">
          <cell r="L31">
            <v>72</v>
          </cell>
          <cell r="M31">
            <v>0.77894990864274161</v>
          </cell>
          <cell r="N31">
            <v>0.52731265868132904</v>
          </cell>
        </row>
        <row r="32">
          <cell r="L32">
            <v>73</v>
          </cell>
          <cell r="M32">
            <v>0.75497868330632834</v>
          </cell>
          <cell r="N32">
            <v>0.95187769660908728</v>
          </cell>
        </row>
        <row r="33">
          <cell r="L33">
            <v>74</v>
          </cell>
          <cell r="M33">
            <v>0.64270693280932212</v>
          </cell>
          <cell r="N33">
            <v>0.62151679880375621</v>
          </cell>
        </row>
        <row r="34">
          <cell r="L34">
            <v>75</v>
          </cell>
          <cell r="M34">
            <v>0.62629710069983069</v>
          </cell>
          <cell r="N34">
            <v>0.6484945717356424</v>
          </cell>
        </row>
        <row r="35">
          <cell r="L35">
            <v>76</v>
          </cell>
          <cell r="M35">
            <v>0.68748922673837365</v>
          </cell>
          <cell r="N35">
            <v>0.80666967804239742</v>
          </cell>
        </row>
        <row r="36">
          <cell r="L36">
            <v>77</v>
          </cell>
          <cell r="M36">
            <v>0.68910952528700009</v>
          </cell>
          <cell r="N36">
            <v>0.74539337393498528</v>
          </cell>
        </row>
        <row r="37">
          <cell r="L37">
            <v>78</v>
          </cell>
          <cell r="M37">
            <v>0.69690074809528701</v>
          </cell>
          <cell r="N37">
            <v>0.6866715471721625</v>
          </cell>
        </row>
        <row r="38">
          <cell r="L38">
            <v>79</v>
          </cell>
          <cell r="M38">
            <v>0.57155169441858877</v>
          </cell>
          <cell r="N38">
            <v>0.57177458295042094</v>
          </cell>
        </row>
        <row r="39">
          <cell r="L39">
            <v>80</v>
          </cell>
          <cell r="M39">
            <v>0.64120154905137827</v>
          </cell>
          <cell r="N39">
            <v>0.72391395772651468</v>
          </cell>
        </row>
        <row r="40">
          <cell r="L40">
            <v>81</v>
          </cell>
          <cell r="M40">
            <v>0.63233012721067328</v>
          </cell>
          <cell r="N40">
            <v>0.48943162879082858</v>
          </cell>
        </row>
        <row r="41">
          <cell r="L41">
            <v>82</v>
          </cell>
          <cell r="M41">
            <v>0.63752427574953174</v>
          </cell>
          <cell r="N41">
            <v>0.55446176850827866</v>
          </cell>
        </row>
        <row r="42">
          <cell r="L42">
            <v>83</v>
          </cell>
          <cell r="M42">
            <v>0.56707001758196329</v>
          </cell>
          <cell r="N42">
            <v>0.52908833195744587</v>
          </cell>
        </row>
        <row r="43">
          <cell r="L43">
            <v>84</v>
          </cell>
          <cell r="M43">
            <v>0.65888693533744702</v>
          </cell>
          <cell r="N43">
            <v>0.58032585162224903</v>
          </cell>
        </row>
        <row r="44">
          <cell r="L44">
            <v>85</v>
          </cell>
          <cell r="M44">
            <v>0.72916882131899219</v>
          </cell>
          <cell r="N44">
            <v>0.82855407236647383</v>
          </cell>
        </row>
        <row r="45">
          <cell r="L45">
            <v>86</v>
          </cell>
          <cell r="M45">
            <v>0.68900610197538548</v>
          </cell>
          <cell r="N45">
            <v>0.49672123487173103</v>
          </cell>
        </row>
        <row r="46">
          <cell r="L46">
            <v>87</v>
          </cell>
          <cell r="M46">
            <v>0.72242332310591728</v>
          </cell>
          <cell r="N46">
            <v>0.64298063893085766</v>
          </cell>
        </row>
        <row r="47">
          <cell r="L47">
            <v>88</v>
          </cell>
          <cell r="M47">
            <v>0.60106181266590886</v>
          </cell>
          <cell r="N47">
            <v>0.46624663167240293</v>
          </cell>
        </row>
        <row r="48">
          <cell r="L48">
            <v>89</v>
          </cell>
          <cell r="M48">
            <v>0.76683788970478439</v>
          </cell>
          <cell r="N48">
            <v>0.93996978240214346</v>
          </cell>
        </row>
        <row r="49">
          <cell r="L49">
            <v>90</v>
          </cell>
          <cell r="M49">
            <v>0.90850484365842743</v>
          </cell>
          <cell r="N49">
            <v>0.31854644008660266</v>
          </cell>
        </row>
        <row r="50">
          <cell r="L50">
            <v>91</v>
          </cell>
          <cell r="M50">
            <v>0.74223463301961623</v>
          </cell>
          <cell r="N50">
            <v>0.55189171508231927</v>
          </cell>
        </row>
        <row r="51">
          <cell r="L51">
            <v>92</v>
          </cell>
          <cell r="M51">
            <v>0.85446041760034908</v>
          </cell>
          <cell r="N51">
            <v>0.7340617747387107</v>
          </cell>
        </row>
        <row r="52">
          <cell r="L52">
            <v>93</v>
          </cell>
          <cell r="M52">
            <v>0.7558175612783119</v>
          </cell>
          <cell r="N52">
            <v>0.41838133362408625</v>
          </cell>
        </row>
        <row r="53">
          <cell r="L53">
            <v>94</v>
          </cell>
          <cell r="M53">
            <v>0.81808988634927227</v>
          </cell>
          <cell r="N53">
            <v>0.52344200246102124</v>
          </cell>
        </row>
        <row r="54">
          <cell r="L54">
            <v>95</v>
          </cell>
          <cell r="M54">
            <v>0.75674837108284232</v>
          </cell>
          <cell r="N54">
            <v>0.5997024968458442</v>
          </cell>
        </row>
        <row r="55">
          <cell r="L55">
            <v>96</v>
          </cell>
          <cell r="M55">
            <v>0.78416704013973593</v>
          </cell>
          <cell r="N55">
            <v>0.61853397922150732</v>
          </cell>
        </row>
        <row r="56">
          <cell r="L56">
            <v>97</v>
          </cell>
          <cell r="M56">
            <v>0.85041541696831802</v>
          </cell>
          <cell r="N56">
            <v>0.55782620208407985</v>
          </cell>
        </row>
        <row r="57">
          <cell r="L57">
            <v>98</v>
          </cell>
          <cell r="M57">
            <v>0.82437572539961601</v>
          </cell>
          <cell r="N57">
            <v>0.6557218734910677</v>
          </cell>
        </row>
        <row r="58">
          <cell r="L58">
            <v>99</v>
          </cell>
          <cell r="M58">
            <v>0.85472472161891966</v>
          </cell>
          <cell r="N58">
            <v>0.87955795081073562</v>
          </cell>
        </row>
        <row r="59">
          <cell r="L59">
            <v>100</v>
          </cell>
          <cell r="M59">
            <v>0.89503683019041369</v>
          </cell>
          <cell r="N59">
            <v>0.57049734427812715</v>
          </cell>
        </row>
        <row r="60">
          <cell r="L60">
            <v>101</v>
          </cell>
          <cell r="M60">
            <v>0.90625251376104665</v>
          </cell>
          <cell r="N60">
            <v>0.402548246912042</v>
          </cell>
        </row>
        <row r="61">
          <cell r="L61">
            <v>102</v>
          </cell>
          <cell r="M61">
            <v>0.89431286700911339</v>
          </cell>
          <cell r="N61">
            <v>0.47648790517281614</v>
          </cell>
        </row>
        <row r="62">
          <cell r="L62">
            <v>103</v>
          </cell>
          <cell r="M62">
            <v>0.9234667494053157</v>
          </cell>
          <cell r="N62">
            <v>1</v>
          </cell>
        </row>
        <row r="63">
          <cell r="L63">
            <v>104</v>
          </cell>
          <cell r="M63">
            <v>1</v>
          </cell>
          <cell r="N63">
            <v>0.88626345384028249</v>
          </cell>
        </row>
        <row r="64">
          <cell r="L64">
            <v>105</v>
          </cell>
          <cell r="M64">
            <v>0.93467094149688001</v>
          </cell>
          <cell r="N64">
            <v>0.57228859363561302</v>
          </cell>
        </row>
        <row r="65">
          <cell r="L65">
            <v>106</v>
          </cell>
          <cell r="M65">
            <v>0.89149745463738628</v>
          </cell>
          <cell r="N65">
            <v>0.73184218314356442</v>
          </cell>
        </row>
        <row r="66">
          <cell r="L66">
            <v>107</v>
          </cell>
          <cell r="M66">
            <v>0.8633203479619862</v>
          </cell>
          <cell r="N66">
            <v>0.86963598697839561</v>
          </cell>
        </row>
        <row r="67">
          <cell r="L67">
            <v>108</v>
          </cell>
          <cell r="M67">
            <v>0.73382287034164162</v>
          </cell>
          <cell r="N67">
            <v>0.51335648977430237</v>
          </cell>
        </row>
        <row r="68">
          <cell r="L68">
            <v>109</v>
          </cell>
          <cell r="M68">
            <v>0.81609036899139265</v>
          </cell>
          <cell r="N68">
            <v>0.65339324932633436</v>
          </cell>
        </row>
        <row r="69">
          <cell r="L69">
            <v>110</v>
          </cell>
          <cell r="M69">
            <v>0.74120039990347142</v>
          </cell>
          <cell r="N69">
            <v>0.6327393654304454</v>
          </cell>
        </row>
        <row r="70">
          <cell r="L70">
            <v>111</v>
          </cell>
          <cell r="M70">
            <v>0.81142482848967468</v>
          </cell>
          <cell r="N70">
            <v>0.55741343592778858</v>
          </cell>
        </row>
        <row r="71">
          <cell r="L71">
            <v>112</v>
          </cell>
          <cell r="M71">
            <v>0.93564771721768347</v>
          </cell>
          <cell r="N71">
            <v>0.72566626688057789</v>
          </cell>
        </row>
        <row r="72">
          <cell r="L72">
            <v>113</v>
          </cell>
          <cell r="M72">
            <v>0.95057514852736646</v>
          </cell>
          <cell r="N72">
            <v>0.42964284045419809</v>
          </cell>
        </row>
        <row r="73">
          <cell r="L73">
            <v>114</v>
          </cell>
          <cell r="M73">
            <v>0.81273485710345794</v>
          </cell>
          <cell r="N73">
            <v>0.73057273251195431</v>
          </cell>
        </row>
      </sheetData>
      <sheetData sheetId="12">
        <row r="2">
          <cell r="M2" t="str">
            <v>Rab7</v>
          </cell>
          <cell r="N2" t="str">
            <v>Rab11</v>
          </cell>
        </row>
        <row r="3">
          <cell r="L3">
            <v>62</v>
          </cell>
          <cell r="M3">
            <v>0</v>
          </cell>
          <cell r="N3">
            <v>0</v>
          </cell>
        </row>
        <row r="4">
          <cell r="L4">
            <v>63</v>
          </cell>
          <cell r="M4">
            <v>0.43299684879559941</v>
          </cell>
          <cell r="N4">
            <v>0.34911129515193995</v>
          </cell>
        </row>
        <row r="5">
          <cell r="L5">
            <v>64</v>
          </cell>
          <cell r="M5">
            <v>0.41347540458259874</v>
          </cell>
          <cell r="N5">
            <v>0.38488701207692039</v>
          </cell>
        </row>
        <row r="6">
          <cell r="L6">
            <v>65</v>
          </cell>
          <cell r="M6">
            <v>9.6966298135982426E-2</v>
          </cell>
          <cell r="N6">
            <v>0.53366885392113139</v>
          </cell>
        </row>
        <row r="7">
          <cell r="L7">
            <v>66</v>
          </cell>
          <cell r="M7">
            <v>0.6608182449393798</v>
          </cell>
          <cell r="N7">
            <v>0.5685890843564283</v>
          </cell>
        </row>
        <row r="8">
          <cell r="L8">
            <v>67</v>
          </cell>
          <cell r="M8">
            <v>0.6059125140201892</v>
          </cell>
          <cell r="N8">
            <v>0.36472847404872544</v>
          </cell>
        </row>
        <row r="9">
          <cell r="L9">
            <v>68</v>
          </cell>
          <cell r="M9">
            <v>0.69283768626822617</v>
          </cell>
          <cell r="N9">
            <v>0.57074600242084428</v>
          </cell>
        </row>
        <row r="10">
          <cell r="L10">
            <v>69</v>
          </cell>
          <cell r="M10">
            <v>0.73091919030070007</v>
          </cell>
          <cell r="N10">
            <v>0.57441367322236259</v>
          </cell>
        </row>
        <row r="11">
          <cell r="L11">
            <v>70</v>
          </cell>
          <cell r="M11">
            <v>0.65571756662927905</v>
          </cell>
          <cell r="N11">
            <v>0.94127176257519551</v>
          </cell>
        </row>
        <row r="12">
          <cell r="L12">
            <v>71</v>
          </cell>
          <cell r="M12">
            <v>0.73070554932436049</v>
          </cell>
          <cell r="N12">
            <v>1</v>
          </cell>
        </row>
        <row r="13">
          <cell r="L13">
            <v>72</v>
          </cell>
          <cell r="M13">
            <v>0.4290444907333224</v>
          </cell>
          <cell r="N13">
            <v>0.4709089088906882</v>
          </cell>
        </row>
        <row r="14">
          <cell r="L14">
            <v>73</v>
          </cell>
          <cell r="M14">
            <v>0.62789082946109098</v>
          </cell>
          <cell r="N14">
            <v>0.84178960492905819</v>
          </cell>
        </row>
        <row r="15">
          <cell r="L15">
            <v>74</v>
          </cell>
          <cell r="M15">
            <v>0.440581103455643</v>
          </cell>
          <cell r="N15">
            <v>0.68441649450759434</v>
          </cell>
        </row>
        <row r="16">
          <cell r="L16">
            <v>75</v>
          </cell>
          <cell r="M16">
            <v>0.60353575815841498</v>
          </cell>
          <cell r="N16">
            <v>0.46252696147580513</v>
          </cell>
        </row>
        <row r="17">
          <cell r="L17">
            <v>76</v>
          </cell>
          <cell r="M17">
            <v>0.49270950168242278</v>
          </cell>
          <cell r="N17">
            <v>0.36360906087605321</v>
          </cell>
        </row>
        <row r="18">
          <cell r="L18">
            <v>77</v>
          </cell>
          <cell r="M18">
            <v>0.21361427121721993</v>
          </cell>
          <cell r="N18">
            <v>0.45916872195778963</v>
          </cell>
        </row>
        <row r="19">
          <cell r="L19">
            <v>78</v>
          </cell>
          <cell r="M19">
            <v>0.4990119104844315</v>
          </cell>
          <cell r="N19">
            <v>0.60932480273755663</v>
          </cell>
        </row>
        <row r="20">
          <cell r="L20">
            <v>79</v>
          </cell>
          <cell r="M20">
            <v>0.55749612775730362</v>
          </cell>
          <cell r="N20">
            <v>0.64897751162642503</v>
          </cell>
        </row>
        <row r="21">
          <cell r="L21">
            <v>80</v>
          </cell>
          <cell r="M21">
            <v>0.62938631629546538</v>
          </cell>
          <cell r="N21">
            <v>0.4701899362025499</v>
          </cell>
        </row>
        <row r="22">
          <cell r="L22">
            <v>81</v>
          </cell>
          <cell r="M22">
            <v>0.54903060406986093</v>
          </cell>
          <cell r="N22">
            <v>0.62864605611627267</v>
          </cell>
        </row>
        <row r="23">
          <cell r="L23">
            <v>82</v>
          </cell>
          <cell r="M23">
            <v>0.667494525449981</v>
          </cell>
          <cell r="N23">
            <v>0.82733734380545787</v>
          </cell>
        </row>
        <row r="24">
          <cell r="L24">
            <v>83</v>
          </cell>
          <cell r="M24">
            <v>0.45737862522031719</v>
          </cell>
          <cell r="N24">
            <v>0.74227104360250762</v>
          </cell>
        </row>
        <row r="25">
          <cell r="L25">
            <v>84</v>
          </cell>
          <cell r="M25">
            <v>0.54828286065267373</v>
          </cell>
          <cell r="N25">
            <v>0.72380527671347517</v>
          </cell>
        </row>
        <row r="26">
          <cell r="L26">
            <v>85</v>
          </cell>
          <cell r="M26">
            <v>0.52112375153554447</v>
          </cell>
          <cell r="N26">
            <v>0.94582222262670779</v>
          </cell>
        </row>
        <row r="27">
          <cell r="L27">
            <v>86</v>
          </cell>
          <cell r="M27">
            <v>0.49674197511082663</v>
          </cell>
          <cell r="N27">
            <v>0.87078513637728694</v>
          </cell>
        </row>
        <row r="28">
          <cell r="L28">
            <v>87</v>
          </cell>
          <cell r="M28">
            <v>0.85461731560113197</v>
          </cell>
          <cell r="N28">
            <v>0.90075446627653977</v>
          </cell>
        </row>
        <row r="29">
          <cell r="L29">
            <v>88</v>
          </cell>
          <cell r="M29">
            <v>1</v>
          </cell>
          <cell r="N29">
            <v>0.87790205589785075</v>
          </cell>
        </row>
        <row r="30">
          <cell r="L30">
            <v>89</v>
          </cell>
          <cell r="M30">
            <v>0.89763926721145049</v>
          </cell>
          <cell r="N30">
            <v>0.92290610580729715</v>
          </cell>
        </row>
        <row r="31">
          <cell r="L31">
            <v>90</v>
          </cell>
          <cell r="M31">
            <v>0.90634513699727526</v>
          </cell>
          <cell r="N31">
            <v>0.84958909345734812</v>
          </cell>
        </row>
        <row r="32">
          <cell r="L32">
            <v>91</v>
          </cell>
          <cell r="M32">
            <v>0.59939646424184101</v>
          </cell>
          <cell r="N32">
            <v>0.48449658260450013</v>
          </cell>
        </row>
        <row r="33">
          <cell r="L33">
            <v>92</v>
          </cell>
          <cell r="M33">
            <v>0.63560860973134647</v>
          </cell>
          <cell r="N33">
            <v>0.52752573285159066</v>
          </cell>
        </row>
        <row r="34">
          <cell r="L34">
            <v>93</v>
          </cell>
          <cell r="M34">
            <v>0.58243871174491235</v>
          </cell>
          <cell r="N34">
            <v>0.4705903766870827</v>
          </cell>
        </row>
        <row r="35">
          <cell r="L35">
            <v>94</v>
          </cell>
          <cell r="M35">
            <v>0.72501735832932779</v>
          </cell>
          <cell r="N35">
            <v>0.93866889942573162</v>
          </cell>
        </row>
        <row r="36">
          <cell r="L36">
            <v>95</v>
          </cell>
          <cell r="M36">
            <v>0.84957004753511711</v>
          </cell>
          <cell r="N36">
            <v>0.54551825189526582</v>
          </cell>
        </row>
        <row r="37">
          <cell r="L37">
            <v>96</v>
          </cell>
          <cell r="M37">
            <v>0.50996101052181864</v>
          </cell>
          <cell r="N37">
            <v>0.60721338927365576</v>
          </cell>
        </row>
        <row r="38">
          <cell r="L38">
            <v>97</v>
          </cell>
          <cell r="M38">
            <v>0.58655130053944382</v>
          </cell>
          <cell r="N38">
            <v>0.2183310732715078</v>
          </cell>
        </row>
        <row r="39">
          <cell r="L39">
            <v>98</v>
          </cell>
          <cell r="M39">
            <v>0.68015275329808267</v>
          </cell>
          <cell r="N39">
            <v>0.87092165017883316</v>
          </cell>
        </row>
        <row r="40">
          <cell r="L40">
            <v>99</v>
          </cell>
          <cell r="M40">
            <v>0.69473374993323711</v>
          </cell>
          <cell r="N40">
            <v>0.32977183993301729</v>
          </cell>
        </row>
        <row r="41">
          <cell r="L41">
            <v>100</v>
          </cell>
          <cell r="M41">
            <v>0.80021898200074726</v>
          </cell>
          <cell r="N41">
            <v>0.54406210467878247</v>
          </cell>
        </row>
        <row r="42">
          <cell r="L42">
            <v>101</v>
          </cell>
          <cell r="M42">
            <v>0.81843187523366978</v>
          </cell>
          <cell r="N42">
            <v>0.4668407976046382</v>
          </cell>
        </row>
        <row r="43">
          <cell r="L43">
            <v>102</v>
          </cell>
          <cell r="M43">
            <v>0.7345510868984666</v>
          </cell>
          <cell r="N43">
            <v>0.22536608451114332</v>
          </cell>
        </row>
        <row r="44">
          <cell r="L44">
            <v>103</v>
          </cell>
          <cell r="M44">
            <v>0.84778080435827552</v>
          </cell>
          <cell r="N44">
            <v>9.4312835027620751E-2</v>
          </cell>
        </row>
        <row r="45">
          <cell r="L45">
            <v>104</v>
          </cell>
          <cell r="M45">
            <v>0.70627036265555765</v>
          </cell>
          <cell r="N45">
            <v>0.809089998998898</v>
          </cell>
        </row>
        <row r="46">
          <cell r="L46">
            <v>105</v>
          </cell>
          <cell r="M46">
            <v>0.66447684665918894</v>
          </cell>
          <cell r="N46">
            <v>0.36210740905905592</v>
          </cell>
        </row>
        <row r="47">
          <cell r="L47">
            <v>106</v>
          </cell>
          <cell r="M47">
            <v>0.71043636169417268</v>
          </cell>
          <cell r="N47">
            <v>0.35372546164417284</v>
          </cell>
        </row>
        <row r="48">
          <cell r="L48">
            <v>107</v>
          </cell>
          <cell r="M48">
            <v>0.77089675799818402</v>
          </cell>
          <cell r="N48">
            <v>0.24493306273264231</v>
          </cell>
        </row>
        <row r="49">
          <cell r="L49">
            <v>108</v>
          </cell>
          <cell r="M49">
            <v>0.70255835069166273</v>
          </cell>
          <cell r="N49">
            <v>0.16106808398329051</v>
          </cell>
        </row>
        <row r="50">
          <cell r="L50">
            <v>109</v>
          </cell>
          <cell r="M50">
            <v>0.84567109971692589</v>
          </cell>
          <cell r="N50">
            <v>0.4617533832670479</v>
          </cell>
        </row>
        <row r="51">
          <cell r="L51">
            <v>110</v>
          </cell>
          <cell r="M51">
            <v>0.96928910965123094</v>
          </cell>
          <cell r="N51">
            <v>0.51261842572284066</v>
          </cell>
        </row>
        <row r="52">
          <cell r="L52">
            <v>111</v>
          </cell>
          <cell r="M52">
            <v>0.92840356780430455</v>
          </cell>
          <cell r="N52">
            <v>0.37466667880122578</v>
          </cell>
        </row>
        <row r="53">
          <cell r="L53">
            <v>112</v>
          </cell>
          <cell r="M53">
            <v>0.87328419590877526</v>
          </cell>
          <cell r="N53">
            <v>0.28164617442823364</v>
          </cell>
        </row>
        <row r="54">
          <cell r="L54">
            <v>113</v>
          </cell>
          <cell r="M54">
            <v>0.88439352667841675</v>
          </cell>
          <cell r="N54">
            <v>0.40006734680876183</v>
          </cell>
        </row>
        <row r="55">
          <cell r="L55">
            <v>114</v>
          </cell>
          <cell r="M55">
            <v>0.82339902793355702</v>
          </cell>
          <cell r="N55">
            <v>0.83554637373838447</v>
          </cell>
        </row>
      </sheetData>
      <sheetData sheetId="13">
        <row r="2">
          <cell r="M2" t="str">
            <v>Rab7</v>
          </cell>
          <cell r="N2" t="str">
            <v>Rab11</v>
          </cell>
        </row>
        <row r="3">
          <cell r="L3">
            <v>59</v>
          </cell>
          <cell r="M3">
            <v>3.0718583995126031E-2</v>
          </cell>
          <cell r="N3">
            <v>0.10035635450781109</v>
          </cell>
        </row>
        <row r="4">
          <cell r="L4">
            <v>60</v>
          </cell>
          <cell r="M4">
            <v>2.9895573915924994E-2</v>
          </cell>
          <cell r="N4">
            <v>0</v>
          </cell>
        </row>
        <row r="5">
          <cell r="L5">
            <v>61</v>
          </cell>
          <cell r="M5">
            <v>0</v>
          </cell>
          <cell r="N5">
            <v>6.2845353685454991E-2</v>
          </cell>
        </row>
        <row r="6">
          <cell r="L6">
            <v>62</v>
          </cell>
          <cell r="M6">
            <v>0.1512521510490708</v>
          </cell>
          <cell r="N6">
            <v>0.27021626534704879</v>
          </cell>
        </row>
        <row r="7">
          <cell r="L7">
            <v>63</v>
          </cell>
          <cell r="M7">
            <v>0.29185861328145896</v>
          </cell>
          <cell r="N7">
            <v>0.25314875997287584</v>
          </cell>
        </row>
        <row r="8">
          <cell r="L8">
            <v>64</v>
          </cell>
          <cell r="M8">
            <v>0.29977874923844855</v>
          </cell>
          <cell r="N8">
            <v>0.30179042892386665</v>
          </cell>
        </row>
        <row r="9">
          <cell r="L9">
            <v>65</v>
          </cell>
          <cell r="M9">
            <v>0.20279182120373263</v>
          </cell>
          <cell r="N9">
            <v>0.59747089290609279</v>
          </cell>
        </row>
        <row r="10">
          <cell r="L10">
            <v>66</v>
          </cell>
          <cell r="M10">
            <v>0.25308094357571193</v>
          </cell>
          <cell r="N10">
            <v>0.29593294187237551</v>
          </cell>
        </row>
        <row r="11">
          <cell r="L11">
            <v>67</v>
          </cell>
          <cell r="M11">
            <v>0.42597719086351926</v>
          </cell>
          <cell r="N11">
            <v>0.71357465410529008</v>
          </cell>
        </row>
        <row r="12">
          <cell r="L12">
            <v>68</v>
          </cell>
          <cell r="M12">
            <v>0.36263748009277608</v>
          </cell>
          <cell r="N12">
            <v>0.26274291979859421</v>
          </cell>
        </row>
        <row r="13">
          <cell r="L13">
            <v>69</v>
          </cell>
          <cell r="M13">
            <v>0.48558663517138978</v>
          </cell>
          <cell r="N13">
            <v>0.49613348145369557</v>
          </cell>
        </row>
        <row r="14">
          <cell r="L14">
            <v>70</v>
          </cell>
          <cell r="M14">
            <v>0.43927361344178567</v>
          </cell>
          <cell r="N14">
            <v>0.64979152539927543</v>
          </cell>
        </row>
        <row r="15">
          <cell r="L15">
            <v>71</v>
          </cell>
          <cell r="M15">
            <v>0.31991577507241475</v>
          </cell>
          <cell r="N15">
            <v>0.71267294735475262</v>
          </cell>
        </row>
        <row r="16">
          <cell r="L16">
            <v>72</v>
          </cell>
          <cell r="M16">
            <v>0.36377045500700095</v>
          </cell>
          <cell r="N16">
            <v>0.2118289498362495</v>
          </cell>
        </row>
        <row r="17">
          <cell r="L17">
            <v>73</v>
          </cell>
          <cell r="M17">
            <v>0.47309184578715052</v>
          </cell>
          <cell r="N17">
            <v>0.38046975314875908</v>
          </cell>
        </row>
        <row r="18">
          <cell r="L18">
            <v>74</v>
          </cell>
          <cell r="M18">
            <v>0.51601663121666586</v>
          </cell>
          <cell r="N18">
            <v>0.42898157632767314</v>
          </cell>
        </row>
        <row r="19">
          <cell r="L19">
            <v>75</v>
          </cell>
          <cell r="M19">
            <v>0.63006231362028298</v>
          </cell>
          <cell r="N19">
            <v>0.70074877728564655</v>
          </cell>
        </row>
        <row r="20">
          <cell r="L20">
            <v>76</v>
          </cell>
          <cell r="M20">
            <v>0.51613420408512345</v>
          </cell>
          <cell r="N20">
            <v>0.62492606004645557</v>
          </cell>
        </row>
        <row r="21">
          <cell r="L21">
            <v>77</v>
          </cell>
          <cell r="M21">
            <v>0.44378413621351226</v>
          </cell>
          <cell r="N21">
            <v>0.58356296798580276</v>
          </cell>
        </row>
        <row r="22">
          <cell r="L22">
            <v>78</v>
          </cell>
          <cell r="M22">
            <v>0.55058305454312273</v>
          </cell>
          <cell r="N22">
            <v>0.75338681055501822</v>
          </cell>
        </row>
        <row r="23">
          <cell r="L23">
            <v>79</v>
          </cell>
          <cell r="M23">
            <v>0.64447033422760047</v>
          </cell>
          <cell r="N23">
            <v>0.94979296813007708</v>
          </cell>
        </row>
        <row r="24">
          <cell r="L24">
            <v>80</v>
          </cell>
          <cell r="M24">
            <v>0.5649376329375051</v>
          </cell>
          <cell r="N24">
            <v>0.80922770620230011</v>
          </cell>
        </row>
        <row r="25">
          <cell r="L25">
            <v>81</v>
          </cell>
          <cell r="M25">
            <v>0.81759103880973583</v>
          </cell>
          <cell r="N25">
            <v>0.96582170732763006</v>
          </cell>
        </row>
        <row r="26">
          <cell r="L26">
            <v>82</v>
          </cell>
          <cell r="M26">
            <v>0.79054927906454797</v>
          </cell>
          <cell r="N26">
            <v>0.41206555768759101</v>
          </cell>
        </row>
        <row r="27">
          <cell r="L27">
            <v>83</v>
          </cell>
          <cell r="M27">
            <v>0.72196154298357262</v>
          </cell>
          <cell r="N27">
            <v>0.42793559649704904</v>
          </cell>
        </row>
        <row r="28">
          <cell r="L28">
            <v>84</v>
          </cell>
          <cell r="M28">
            <v>0.82230464199061615</v>
          </cell>
          <cell r="N28">
            <v>0.4699118491480675</v>
          </cell>
        </row>
        <row r="29">
          <cell r="L29">
            <v>85</v>
          </cell>
          <cell r="M29">
            <v>0.6039076946098183</v>
          </cell>
          <cell r="N29">
            <v>0.62910276571494528</v>
          </cell>
        </row>
        <row r="30">
          <cell r="L30">
            <v>86</v>
          </cell>
          <cell r="M30">
            <v>1</v>
          </cell>
          <cell r="N30">
            <v>0.55996710573774</v>
          </cell>
        </row>
        <row r="31">
          <cell r="L31">
            <v>87</v>
          </cell>
          <cell r="M31">
            <v>0.68644384826686944</v>
          </cell>
          <cell r="N31">
            <v>0.50800715594477197</v>
          </cell>
        </row>
        <row r="32">
          <cell r="L32">
            <v>88</v>
          </cell>
          <cell r="M32">
            <v>0.72029414593999519</v>
          </cell>
          <cell r="N32">
            <v>0.50283496602368949</v>
          </cell>
        </row>
        <row r="33">
          <cell r="L33">
            <v>89</v>
          </cell>
          <cell r="M33">
            <v>0.61814470013574374</v>
          </cell>
          <cell r="N33">
            <v>0.74125344451978659</v>
          </cell>
        </row>
        <row r="34">
          <cell r="L34">
            <v>90</v>
          </cell>
          <cell r="M34">
            <v>0.69417159225729275</v>
          </cell>
          <cell r="N34">
            <v>0.49272142310966144</v>
          </cell>
        </row>
        <row r="35">
          <cell r="L35">
            <v>91</v>
          </cell>
          <cell r="M35">
            <v>0.40574396904627053</v>
          </cell>
          <cell r="N35">
            <v>0.12416141272199943</v>
          </cell>
        </row>
        <row r="36">
          <cell r="L36">
            <v>92</v>
          </cell>
          <cell r="M36">
            <v>0.52667300847593546</v>
          </cell>
          <cell r="N36">
            <v>0.41619898143205436</v>
          </cell>
        </row>
        <row r="37">
          <cell r="L37">
            <v>93</v>
          </cell>
          <cell r="M37">
            <v>0.55639756731046786</v>
          </cell>
          <cell r="N37">
            <v>0.47712550315236685</v>
          </cell>
        </row>
        <row r="38">
          <cell r="L38">
            <v>94</v>
          </cell>
          <cell r="M38">
            <v>0.70254064280293782</v>
          </cell>
          <cell r="N38">
            <v>0.15771933115000028</v>
          </cell>
        </row>
        <row r="39">
          <cell r="L39">
            <v>95</v>
          </cell>
          <cell r="M39">
            <v>0.71732275890080044</v>
          </cell>
          <cell r="N39">
            <v>0.81983899124262372</v>
          </cell>
        </row>
        <row r="40">
          <cell r="L40">
            <v>96</v>
          </cell>
          <cell r="M40">
            <v>0.74088008636261604</v>
          </cell>
          <cell r="N40">
            <v>0.61293696709130974</v>
          </cell>
        </row>
        <row r="41">
          <cell r="L41">
            <v>97</v>
          </cell>
          <cell r="M41">
            <v>0.85480819589777624</v>
          </cell>
          <cell r="N41">
            <v>0.58406071011210003</v>
          </cell>
        </row>
        <row r="42">
          <cell r="L42">
            <v>98</v>
          </cell>
          <cell r="M42">
            <v>0.71787855791532629</v>
          </cell>
          <cell r="N42">
            <v>0.82848094873977418</v>
          </cell>
        </row>
        <row r="43">
          <cell r="L43">
            <v>99</v>
          </cell>
          <cell r="M43">
            <v>0.73412499064761261</v>
          </cell>
          <cell r="N43">
            <v>0.37923621831402438</v>
          </cell>
        </row>
        <row r="44">
          <cell r="L44">
            <v>100</v>
          </cell>
          <cell r="M44">
            <v>0.5987131115125216</v>
          </cell>
          <cell r="N44">
            <v>1</v>
          </cell>
        </row>
        <row r="45">
          <cell r="L45">
            <v>101</v>
          </cell>
          <cell r="M45">
            <v>0.57140414070265877</v>
          </cell>
          <cell r="N45">
            <v>0.68063710992165982</v>
          </cell>
        </row>
        <row r="46">
          <cell r="L46">
            <v>102</v>
          </cell>
          <cell r="M46">
            <v>0.76151946899817269</v>
          </cell>
          <cell r="N46">
            <v>0.66082841602585396</v>
          </cell>
        </row>
        <row r="47">
          <cell r="L47">
            <v>103</v>
          </cell>
          <cell r="M47">
            <v>0.67680287305336795</v>
          </cell>
          <cell r="N47">
            <v>0.46160893338911846</v>
          </cell>
        </row>
        <row r="48">
          <cell r="L48">
            <v>104</v>
          </cell>
          <cell r="M48">
            <v>0.62056028816041264</v>
          </cell>
          <cell r="N48">
            <v>0.96857010950326794</v>
          </cell>
        </row>
        <row r="49">
          <cell r="L49">
            <v>105</v>
          </cell>
          <cell r="M49">
            <v>0.52043095800510897</v>
          </cell>
          <cell r="N49">
            <v>0.39751561756091885</v>
          </cell>
        </row>
        <row r="50">
          <cell r="L50">
            <v>106</v>
          </cell>
          <cell r="M50">
            <v>0.43008155281693916</v>
          </cell>
          <cell r="N50">
            <v>0.53243980205733421</v>
          </cell>
        </row>
        <row r="51">
          <cell r="L51">
            <v>107</v>
          </cell>
          <cell r="M51">
            <v>0.43258264838230476</v>
          </cell>
          <cell r="N51">
            <v>0.72092536753567193</v>
          </cell>
        </row>
        <row r="52">
          <cell r="L52">
            <v>108</v>
          </cell>
          <cell r="M52">
            <v>0.63831379129747057</v>
          </cell>
          <cell r="N52">
            <v>0.7616031624659152</v>
          </cell>
        </row>
        <row r="53">
          <cell r="L53">
            <v>109</v>
          </cell>
          <cell r="M53">
            <v>0.72946482967966753</v>
          </cell>
          <cell r="N53">
            <v>0.25702249217318479</v>
          </cell>
        </row>
        <row r="54">
          <cell r="L54">
            <v>110</v>
          </cell>
          <cell r="M54">
            <v>0.5053923192851576</v>
          </cell>
          <cell r="N54">
            <v>0.6023833912830201</v>
          </cell>
        </row>
        <row r="55">
          <cell r="L55">
            <v>111</v>
          </cell>
          <cell r="M55">
            <v>0.49717290693573041</v>
          </cell>
          <cell r="N55">
            <v>0.62519296524461487</v>
          </cell>
        </row>
        <row r="56">
          <cell r="L56">
            <v>112</v>
          </cell>
          <cell r="M56">
            <v>0.53592919975630393</v>
          </cell>
          <cell r="N56">
            <v>0.70400934889558897</v>
          </cell>
        </row>
        <row r="57">
          <cell r="L57">
            <v>113</v>
          </cell>
          <cell r="M57">
            <v>0.59755875971312222</v>
          </cell>
          <cell r="N57">
            <v>0.76039848224719786</v>
          </cell>
        </row>
        <row r="58">
          <cell r="L58">
            <v>114</v>
          </cell>
          <cell r="M58">
            <v>0.45106296561528059</v>
          </cell>
          <cell r="N58">
            <v>0.82356123670884274</v>
          </cell>
        </row>
      </sheetData>
      <sheetData sheetId="14">
        <row r="2">
          <cell r="M2" t="str">
            <v>Rab7</v>
          </cell>
          <cell r="N2" t="str">
            <v>Rab11</v>
          </cell>
        </row>
        <row r="3">
          <cell r="L3">
            <v>21</v>
          </cell>
          <cell r="M3">
            <v>0</v>
          </cell>
          <cell r="N3">
            <v>3.2619287495663979E-2</v>
          </cell>
        </row>
        <row r="4">
          <cell r="L4">
            <v>22</v>
          </cell>
          <cell r="M4">
            <v>9.8855131680084266E-2</v>
          </cell>
          <cell r="N4">
            <v>0.17513667068558295</v>
          </cell>
        </row>
        <row r="5">
          <cell r="L5">
            <v>23</v>
          </cell>
          <cell r="M5">
            <v>0.20624620737084864</v>
          </cell>
          <cell r="N5">
            <v>0</v>
          </cell>
        </row>
        <row r="6">
          <cell r="L6">
            <v>24</v>
          </cell>
          <cell r="M6">
            <v>0.30634734414822601</v>
          </cell>
          <cell r="N6">
            <v>0.35159462896592669</v>
          </cell>
        </row>
        <row r="7">
          <cell r="L7">
            <v>25</v>
          </cell>
          <cell r="M7">
            <v>0.38156074274849339</v>
          </cell>
          <cell r="N7">
            <v>0.1741952532743154</v>
          </cell>
        </row>
        <row r="8">
          <cell r="L8">
            <v>26</v>
          </cell>
          <cell r="M8">
            <v>0.34570977790363688</v>
          </cell>
          <cell r="N8">
            <v>0.11462169884552499</v>
          </cell>
        </row>
        <row r="9">
          <cell r="L9">
            <v>27</v>
          </cell>
          <cell r="M9">
            <v>0.45825478376957013</v>
          </cell>
          <cell r="N9">
            <v>0.31805044015393025</v>
          </cell>
        </row>
        <row r="10">
          <cell r="L10">
            <v>28</v>
          </cell>
          <cell r="M10">
            <v>0.43459686880537274</v>
          </cell>
          <cell r="N10">
            <v>0.62044362230994088</v>
          </cell>
        </row>
        <row r="11">
          <cell r="L11">
            <v>29</v>
          </cell>
          <cell r="M11">
            <v>0.47441239532343521</v>
          </cell>
          <cell r="N11">
            <v>0.92250648256726164</v>
          </cell>
        </row>
        <row r="12">
          <cell r="L12">
            <v>30</v>
          </cell>
          <cell r="M12">
            <v>0.44621546179052568</v>
          </cell>
          <cell r="N12">
            <v>0.6475960823822815</v>
          </cell>
        </row>
        <row r="13">
          <cell r="L13">
            <v>31</v>
          </cell>
          <cell r="M13">
            <v>0.54292649379020186</v>
          </cell>
          <cell r="N13">
            <v>0.8144086412208702</v>
          </cell>
        </row>
        <row r="14">
          <cell r="L14">
            <v>32</v>
          </cell>
          <cell r="M14">
            <v>0.44374772442250915</v>
          </cell>
          <cell r="N14">
            <v>0.56514773646918892</v>
          </cell>
        </row>
        <row r="15">
          <cell r="L15">
            <v>33</v>
          </cell>
          <cell r="M15">
            <v>0.45763987216311341</v>
          </cell>
          <cell r="N15">
            <v>0.62176490990470179</v>
          </cell>
        </row>
        <row r="16">
          <cell r="L16">
            <v>34</v>
          </cell>
          <cell r="M16">
            <v>0.37118006391844349</v>
          </cell>
          <cell r="N16">
            <v>0.58903000974449615</v>
          </cell>
        </row>
        <row r="17">
          <cell r="L17">
            <v>35</v>
          </cell>
          <cell r="M17">
            <v>0.47785104575427845</v>
          </cell>
          <cell r="N17">
            <v>0.28429154210778362</v>
          </cell>
        </row>
        <row r="18">
          <cell r="L18">
            <v>36</v>
          </cell>
          <cell r="M18">
            <v>0.42199927181520308</v>
          </cell>
          <cell r="N18">
            <v>0.8415941334830791</v>
          </cell>
        </row>
        <row r="19">
          <cell r="L19">
            <v>37</v>
          </cell>
          <cell r="M19">
            <v>0.36754723087503549</v>
          </cell>
          <cell r="N19">
            <v>0.52398962789238135</v>
          </cell>
        </row>
        <row r="20">
          <cell r="L20">
            <v>38</v>
          </cell>
          <cell r="M20">
            <v>0.28333670455924637</v>
          </cell>
          <cell r="N20">
            <v>0.52511272234792805</v>
          </cell>
        </row>
        <row r="21">
          <cell r="L21">
            <v>39</v>
          </cell>
          <cell r="M21">
            <v>0.33036126056879378</v>
          </cell>
          <cell r="N21">
            <v>0.37105058879878472</v>
          </cell>
        </row>
        <row r="22">
          <cell r="L22">
            <v>40</v>
          </cell>
          <cell r="M22">
            <v>0.40203891743193482</v>
          </cell>
          <cell r="N22">
            <v>0.63983351776306063</v>
          </cell>
        </row>
        <row r="23">
          <cell r="L23">
            <v>41</v>
          </cell>
          <cell r="M23">
            <v>0.48394352522351253</v>
          </cell>
          <cell r="N23">
            <v>0.78207012733909198</v>
          </cell>
        </row>
        <row r="24">
          <cell r="L24">
            <v>42</v>
          </cell>
          <cell r="M24">
            <v>0.54502204781746844</v>
          </cell>
          <cell r="N24">
            <v>0.71078666160173132</v>
          </cell>
        </row>
        <row r="25">
          <cell r="L25">
            <v>43</v>
          </cell>
          <cell r="M25">
            <v>0.5969335329099078</v>
          </cell>
          <cell r="N25">
            <v>0.2831354154623687</v>
          </cell>
        </row>
        <row r="26">
          <cell r="L26">
            <v>44</v>
          </cell>
          <cell r="M26">
            <v>0.72107285893442308</v>
          </cell>
          <cell r="N26">
            <v>0.52872974713858645</v>
          </cell>
        </row>
        <row r="27">
          <cell r="L27">
            <v>45</v>
          </cell>
          <cell r="M27">
            <v>0.67187183947570694</v>
          </cell>
          <cell r="N27">
            <v>0.57495829686028987</v>
          </cell>
        </row>
        <row r="28">
          <cell r="L28">
            <v>46</v>
          </cell>
          <cell r="M28">
            <v>0.66779400461183691</v>
          </cell>
          <cell r="N28">
            <v>0.47516805126595862</v>
          </cell>
        </row>
        <row r="29">
          <cell r="L29">
            <v>47</v>
          </cell>
          <cell r="M29">
            <v>0.58394757069460779</v>
          </cell>
          <cell r="N29">
            <v>0.55652633491337289</v>
          </cell>
        </row>
        <row r="30">
          <cell r="L30">
            <v>48</v>
          </cell>
          <cell r="M30">
            <v>0.64678991868603131</v>
          </cell>
          <cell r="N30">
            <v>0.68931573818686331</v>
          </cell>
        </row>
        <row r="31">
          <cell r="L31">
            <v>49</v>
          </cell>
          <cell r="M31">
            <v>0.5497714308831263</v>
          </cell>
          <cell r="N31">
            <v>0.51143739574215108</v>
          </cell>
        </row>
        <row r="32">
          <cell r="L32">
            <v>50</v>
          </cell>
          <cell r="M32">
            <v>0.51064363445123173</v>
          </cell>
          <cell r="N32">
            <v>0.36599666374882289</v>
          </cell>
        </row>
        <row r="33">
          <cell r="L33">
            <v>51</v>
          </cell>
          <cell r="M33">
            <v>0.58190865326267271</v>
          </cell>
          <cell r="N33">
            <v>0.59210200340231534</v>
          </cell>
        </row>
        <row r="34">
          <cell r="L34">
            <v>52</v>
          </cell>
          <cell r="M34">
            <v>0.2640155346090054</v>
          </cell>
          <cell r="N34">
            <v>0.40703915966108967</v>
          </cell>
        </row>
        <row r="35">
          <cell r="L35">
            <v>53</v>
          </cell>
          <cell r="M35">
            <v>0.51814393786156399</v>
          </cell>
          <cell r="N35">
            <v>0.85219746643103766</v>
          </cell>
        </row>
        <row r="36">
          <cell r="L36">
            <v>54</v>
          </cell>
          <cell r="M36">
            <v>0.52997289534366321</v>
          </cell>
          <cell r="N36">
            <v>0.67189125803095118</v>
          </cell>
        </row>
        <row r="37">
          <cell r="L37">
            <v>55</v>
          </cell>
          <cell r="M37">
            <v>0.59915854201221763</v>
          </cell>
          <cell r="N37">
            <v>0.57140733644936992</v>
          </cell>
        </row>
        <row r="38">
          <cell r="L38">
            <v>56</v>
          </cell>
          <cell r="M38">
            <v>0.51202718556575944</v>
          </cell>
          <cell r="N38">
            <v>0.36905214131170794</v>
          </cell>
        </row>
        <row r="39">
          <cell r="L39">
            <v>57</v>
          </cell>
          <cell r="M39">
            <v>0.58367247866014038</v>
          </cell>
          <cell r="N39">
            <v>0.86337886270170283</v>
          </cell>
        </row>
        <row r="40">
          <cell r="L40">
            <v>58</v>
          </cell>
          <cell r="M40">
            <v>0.66435535418099456</v>
          </cell>
          <cell r="N40">
            <v>0.54498158455414858</v>
          </cell>
        </row>
        <row r="41">
          <cell r="L41">
            <v>59</v>
          </cell>
          <cell r="M41">
            <v>0.7671912294186658</v>
          </cell>
          <cell r="N41">
            <v>0.874907096965994</v>
          </cell>
        </row>
        <row r="42">
          <cell r="L42">
            <v>60</v>
          </cell>
          <cell r="M42">
            <v>0.71985921760589011</v>
          </cell>
          <cell r="N42">
            <v>0.64716666391398403</v>
          </cell>
        </row>
        <row r="43">
          <cell r="L43">
            <v>61</v>
          </cell>
          <cell r="M43">
            <v>0.65478376956996676</v>
          </cell>
          <cell r="N43">
            <v>0.66226237468413029</v>
          </cell>
        </row>
        <row r="44">
          <cell r="L44">
            <v>62</v>
          </cell>
          <cell r="M44">
            <v>0.68846636190784405</v>
          </cell>
          <cell r="N44">
            <v>0.47249244388656686</v>
          </cell>
        </row>
        <row r="45">
          <cell r="L45">
            <v>63</v>
          </cell>
          <cell r="M45">
            <v>0.81720943403859392</v>
          </cell>
          <cell r="N45">
            <v>0.5549738219895296</v>
          </cell>
        </row>
        <row r="46">
          <cell r="L46">
            <v>64</v>
          </cell>
          <cell r="M46">
            <v>0.70493952020712802</v>
          </cell>
          <cell r="N46">
            <v>0.35205707962409344</v>
          </cell>
        </row>
        <row r="47">
          <cell r="L47">
            <v>65</v>
          </cell>
          <cell r="M47">
            <v>0.75126825518831664</v>
          </cell>
          <cell r="N47">
            <v>0.37004310700777882</v>
          </cell>
        </row>
        <row r="48">
          <cell r="L48">
            <v>66</v>
          </cell>
          <cell r="M48">
            <v>0.80536429467211423</v>
          </cell>
          <cell r="N48">
            <v>0.40774935174327381</v>
          </cell>
        </row>
        <row r="49">
          <cell r="L49">
            <v>67</v>
          </cell>
          <cell r="M49">
            <v>0.69350701889234989</v>
          </cell>
          <cell r="N49">
            <v>0.60496804135630233</v>
          </cell>
        </row>
        <row r="50">
          <cell r="L50">
            <v>68</v>
          </cell>
          <cell r="M50">
            <v>0.4399368906509164</v>
          </cell>
          <cell r="N50">
            <v>0.54370984524419008</v>
          </cell>
        </row>
        <row r="51">
          <cell r="L51">
            <v>69</v>
          </cell>
          <cell r="M51">
            <v>0.69362029208301301</v>
          </cell>
          <cell r="N51">
            <v>0.68161923794737977</v>
          </cell>
        </row>
        <row r="52">
          <cell r="L52">
            <v>70</v>
          </cell>
          <cell r="M52">
            <v>0.75685100529956706</v>
          </cell>
          <cell r="N52">
            <v>0.4653740069697917</v>
          </cell>
        </row>
        <row r="53">
          <cell r="L53">
            <v>71</v>
          </cell>
          <cell r="M53">
            <v>0.80497592944698471</v>
          </cell>
          <cell r="N53">
            <v>0.78375476902241292</v>
          </cell>
        </row>
        <row r="54">
          <cell r="L54">
            <v>72</v>
          </cell>
          <cell r="M54">
            <v>0.86087624903920024</v>
          </cell>
          <cell r="N54">
            <v>0.52359324161395215</v>
          </cell>
        </row>
        <row r="55">
          <cell r="L55">
            <v>73</v>
          </cell>
          <cell r="M55">
            <v>0.88688053723856153</v>
          </cell>
          <cell r="N55">
            <v>0.86617008274563545</v>
          </cell>
        </row>
        <row r="56">
          <cell r="L56">
            <v>74</v>
          </cell>
          <cell r="M56">
            <v>0.97089688094178583</v>
          </cell>
          <cell r="N56">
            <v>0.78621566716765545</v>
          </cell>
        </row>
        <row r="57">
          <cell r="L57">
            <v>75</v>
          </cell>
          <cell r="M57">
            <v>0.88885472713297442</v>
          </cell>
          <cell r="N57">
            <v>0.68199910813087394</v>
          </cell>
        </row>
        <row r="58">
          <cell r="L58">
            <v>76</v>
          </cell>
          <cell r="M58">
            <v>0.90362878757231235</v>
          </cell>
          <cell r="N58">
            <v>1</v>
          </cell>
        </row>
        <row r="59">
          <cell r="L59">
            <v>77</v>
          </cell>
          <cell r="M59">
            <v>0.96166511590274684</v>
          </cell>
          <cell r="N59">
            <v>0.41835268469123155</v>
          </cell>
        </row>
        <row r="60">
          <cell r="L60">
            <v>78</v>
          </cell>
          <cell r="M60">
            <v>1</v>
          </cell>
          <cell r="N60">
            <v>0.50403818521148835</v>
          </cell>
        </row>
        <row r="61">
          <cell r="L61">
            <v>79</v>
          </cell>
          <cell r="M61">
            <v>0.85504267972005388</v>
          </cell>
          <cell r="N61">
            <v>0.2046674484284936</v>
          </cell>
        </row>
        <row r="62">
          <cell r="L62">
            <v>80</v>
          </cell>
          <cell r="M62">
            <v>0.86552854079857644</v>
          </cell>
          <cell r="N62">
            <v>0.56025897236857292</v>
          </cell>
        </row>
        <row r="63">
          <cell r="L63">
            <v>81</v>
          </cell>
          <cell r="M63">
            <v>0.92707633803956446</v>
          </cell>
          <cell r="N63">
            <v>0.3567806827753644</v>
          </cell>
        </row>
        <row r="64">
          <cell r="L64">
            <v>82</v>
          </cell>
          <cell r="M64">
            <v>0.91797402807556916</v>
          </cell>
          <cell r="N64">
            <v>0.68695393661122828</v>
          </cell>
        </row>
        <row r="65">
          <cell r="L65">
            <v>83</v>
          </cell>
          <cell r="M65">
            <v>0.57759618107528632</v>
          </cell>
          <cell r="N65">
            <v>0.64539944175599062</v>
          </cell>
        </row>
        <row r="66">
          <cell r="L66">
            <v>84</v>
          </cell>
          <cell r="M66">
            <v>0.80007281847971268</v>
          </cell>
          <cell r="N66">
            <v>0.53003451863841311</v>
          </cell>
        </row>
        <row r="67">
          <cell r="L67">
            <v>85</v>
          </cell>
          <cell r="M67">
            <v>0.771325700877867</v>
          </cell>
          <cell r="N67">
            <v>0.57690719606256247</v>
          </cell>
        </row>
        <row r="68">
          <cell r="L68">
            <v>86</v>
          </cell>
          <cell r="M68">
            <v>0.87514058012055496</v>
          </cell>
          <cell r="N68">
            <v>0.83023106016813386</v>
          </cell>
        </row>
        <row r="69">
          <cell r="L69">
            <v>87</v>
          </cell>
          <cell r="M69">
            <v>0.79381852016667342</v>
          </cell>
          <cell r="N69">
            <v>0.65697722430508498</v>
          </cell>
        </row>
        <row r="70">
          <cell r="L70">
            <v>88</v>
          </cell>
          <cell r="M70">
            <v>0.75198025810105595</v>
          </cell>
          <cell r="N70">
            <v>0.83320395725634644</v>
          </cell>
        </row>
        <row r="71">
          <cell r="L71">
            <v>89</v>
          </cell>
          <cell r="M71">
            <v>0.68605526113515913</v>
          </cell>
          <cell r="N71">
            <v>0.26749467355938328</v>
          </cell>
        </row>
        <row r="72">
          <cell r="L72">
            <v>90</v>
          </cell>
          <cell r="M72">
            <v>0.69366883773615451</v>
          </cell>
          <cell r="N72">
            <v>0.35304804532016432</v>
          </cell>
        </row>
        <row r="73">
          <cell r="L73">
            <v>91</v>
          </cell>
          <cell r="M73">
            <v>0.65704923338322752</v>
          </cell>
          <cell r="N73">
            <v>0.68488942474441405</v>
          </cell>
        </row>
        <row r="74">
          <cell r="L74">
            <v>92</v>
          </cell>
          <cell r="M74">
            <v>0.87127310975363115</v>
          </cell>
          <cell r="N74">
            <v>0.63818190826960886</v>
          </cell>
        </row>
        <row r="75">
          <cell r="L75">
            <v>93</v>
          </cell>
          <cell r="M75">
            <v>0.94727942068853954</v>
          </cell>
          <cell r="N75">
            <v>0.11792491783242753</v>
          </cell>
        </row>
        <row r="76">
          <cell r="L76">
            <v>94</v>
          </cell>
          <cell r="M76">
            <v>0.83996925441967774</v>
          </cell>
          <cell r="N76">
            <v>5.2686342841101455E-3</v>
          </cell>
        </row>
        <row r="77">
          <cell r="L77">
            <v>95</v>
          </cell>
          <cell r="M77">
            <v>0.73358954650269015</v>
          </cell>
          <cell r="N77">
            <v>0.36949807587494055</v>
          </cell>
        </row>
        <row r="78">
          <cell r="L78">
            <v>96</v>
          </cell>
          <cell r="M78">
            <v>0.85623204822201548</v>
          </cell>
          <cell r="N78">
            <v>0.1123094455546933</v>
          </cell>
        </row>
        <row r="79">
          <cell r="L79">
            <v>97</v>
          </cell>
          <cell r="M79">
            <v>0.91462437800881846</v>
          </cell>
          <cell r="N79">
            <v>0.19133895981634078</v>
          </cell>
        </row>
        <row r="80">
          <cell r="L80">
            <v>98</v>
          </cell>
          <cell r="M80">
            <v>0.69247946923419212</v>
          </cell>
          <cell r="N80">
            <v>0.31948734041323279</v>
          </cell>
        </row>
        <row r="81">
          <cell r="L81">
            <v>99</v>
          </cell>
          <cell r="M81">
            <v>0.64763137667381343</v>
          </cell>
          <cell r="N81">
            <v>0.10066559862586047</v>
          </cell>
        </row>
        <row r="82">
          <cell r="L82">
            <v>100</v>
          </cell>
          <cell r="M82">
            <v>0.59663416804886948</v>
          </cell>
          <cell r="N82">
            <v>0.47533321221530361</v>
          </cell>
        </row>
        <row r="83">
          <cell r="L83">
            <v>101</v>
          </cell>
          <cell r="M83">
            <v>0.95007079574416398</v>
          </cell>
          <cell r="N83">
            <v>0.41037541083786139</v>
          </cell>
        </row>
        <row r="84">
          <cell r="L84">
            <v>102</v>
          </cell>
          <cell r="M84">
            <v>0.86697681945062477</v>
          </cell>
          <cell r="N84">
            <v>0.22765785257733659</v>
          </cell>
        </row>
        <row r="85">
          <cell r="L85">
            <v>103</v>
          </cell>
          <cell r="M85">
            <v>0.88024596464258276</v>
          </cell>
          <cell r="N85">
            <v>0.21829322674946722</v>
          </cell>
        </row>
        <row r="86">
          <cell r="L86">
            <v>104</v>
          </cell>
          <cell r="M86">
            <v>0.9113556373639714</v>
          </cell>
          <cell r="N86">
            <v>9.9179150081754652E-2</v>
          </cell>
        </row>
        <row r="87">
          <cell r="L87">
            <v>105</v>
          </cell>
          <cell r="M87">
            <v>0.80959585743759854</v>
          </cell>
          <cell r="N87">
            <v>0.31012271458536339</v>
          </cell>
        </row>
        <row r="88">
          <cell r="L88">
            <v>106</v>
          </cell>
          <cell r="M88">
            <v>0.96719122941866575</v>
          </cell>
          <cell r="N88">
            <v>0.37392438931738975</v>
          </cell>
        </row>
        <row r="89">
          <cell r="L89">
            <v>107</v>
          </cell>
          <cell r="M89">
            <v>0.7532586269671101</v>
          </cell>
          <cell r="N89">
            <v>0.48838092721357068</v>
          </cell>
        </row>
        <row r="90">
          <cell r="L90">
            <v>108</v>
          </cell>
          <cell r="M90">
            <v>0.87889477729681609</v>
          </cell>
          <cell r="N90">
            <v>0.51026475300180019</v>
          </cell>
        </row>
        <row r="91">
          <cell r="L91">
            <v>109</v>
          </cell>
          <cell r="M91">
            <v>0.85920142400582566</v>
          </cell>
          <cell r="N91">
            <v>0.34462483690356244</v>
          </cell>
        </row>
        <row r="92">
          <cell r="L92">
            <v>110</v>
          </cell>
          <cell r="M92">
            <v>0.83167603867470341</v>
          </cell>
          <cell r="N92">
            <v>0.62528283812575258</v>
          </cell>
        </row>
        <row r="93">
          <cell r="L93">
            <v>111</v>
          </cell>
          <cell r="M93">
            <v>0.98239410979408559</v>
          </cell>
          <cell r="N93">
            <v>0.26138371843361408</v>
          </cell>
        </row>
        <row r="94">
          <cell r="L94">
            <v>112</v>
          </cell>
          <cell r="M94">
            <v>0.95145434685869168</v>
          </cell>
          <cell r="N94">
            <v>0.3180504401539293</v>
          </cell>
        </row>
        <row r="95">
          <cell r="L95">
            <v>113</v>
          </cell>
          <cell r="M95">
            <v>0.70435697236943229</v>
          </cell>
          <cell r="N95">
            <v>0.44053380018828375</v>
          </cell>
        </row>
        <row r="96">
          <cell r="L96">
            <v>114</v>
          </cell>
          <cell r="M96">
            <v>0.79453861402160331</v>
          </cell>
          <cell r="N96">
            <v>0.1977306885559976</v>
          </cell>
        </row>
      </sheetData>
      <sheetData sheetId="15">
        <row r="2">
          <cell r="M2" t="str">
            <v>Rab7</v>
          </cell>
          <cell r="N2" t="str">
            <v>Rab11</v>
          </cell>
        </row>
        <row r="3">
          <cell r="L3">
            <v>21</v>
          </cell>
          <cell r="M3">
            <v>0.13503588205591155</v>
          </cell>
          <cell r="N3">
            <v>0.15727729911622154</v>
          </cell>
        </row>
        <row r="4">
          <cell r="L4">
            <v>22</v>
          </cell>
          <cell r="M4">
            <v>0.22196379661224469</v>
          </cell>
          <cell r="N4">
            <v>0.22445734570868586</v>
          </cell>
        </row>
        <row r="5">
          <cell r="L5">
            <v>23</v>
          </cell>
          <cell r="M5">
            <v>0.28664330635165947</v>
          </cell>
          <cell r="N5">
            <v>0.39392818844063121</v>
          </cell>
        </row>
        <row r="6">
          <cell r="L6">
            <v>24</v>
          </cell>
          <cell r="M6">
            <v>0.52927945159365331</v>
          </cell>
          <cell r="N6">
            <v>0.50025884702140944</v>
          </cell>
        </row>
        <row r="7">
          <cell r="L7">
            <v>25</v>
          </cell>
          <cell r="M7">
            <v>0.62255749544779848</v>
          </cell>
          <cell r="N7">
            <v>0.76978330806493345</v>
          </cell>
        </row>
        <row r="8">
          <cell r="L8">
            <v>26</v>
          </cell>
          <cell r="M8">
            <v>0.5565161507505394</v>
          </cell>
          <cell r="N8">
            <v>0.56203083977369306</v>
          </cell>
        </row>
        <row r="9">
          <cell r="L9">
            <v>27</v>
          </cell>
          <cell r="M9">
            <v>0.73698223493948223</v>
          </cell>
          <cell r="N9">
            <v>0.98565247938468237</v>
          </cell>
        </row>
        <row r="10">
          <cell r="L10">
            <v>28</v>
          </cell>
          <cell r="M10">
            <v>0.26910776857986607</v>
          </cell>
          <cell r="N10">
            <v>0.32731205857338258</v>
          </cell>
        </row>
        <row r="11">
          <cell r="L11">
            <v>29</v>
          </cell>
          <cell r="M11">
            <v>0.28275672119106976</v>
          </cell>
          <cell r="N11">
            <v>0.60851236918980822</v>
          </cell>
        </row>
        <row r="12">
          <cell r="L12">
            <v>30</v>
          </cell>
          <cell r="M12">
            <v>0.38636328860190039</v>
          </cell>
          <cell r="N12">
            <v>0.50773767703287342</v>
          </cell>
        </row>
        <row r="13">
          <cell r="L13">
            <v>31</v>
          </cell>
          <cell r="M13">
            <v>0.42132725353082434</v>
          </cell>
          <cell r="N13">
            <v>0.67026587286913331</v>
          </cell>
        </row>
        <row r="14">
          <cell r="L14">
            <v>32</v>
          </cell>
          <cell r="M14">
            <v>0.26935259284195073</v>
          </cell>
          <cell r="N14">
            <v>0.54867248456162288</v>
          </cell>
        </row>
        <row r="15">
          <cell r="L15">
            <v>33</v>
          </cell>
          <cell r="M15">
            <v>0.33765856196349064</v>
          </cell>
          <cell r="N15">
            <v>0.68350404910697793</v>
          </cell>
        </row>
        <row r="16">
          <cell r="L16">
            <v>34</v>
          </cell>
          <cell r="M16">
            <v>0.39352439826786856</v>
          </cell>
          <cell r="N16">
            <v>0.56054246940058405</v>
          </cell>
        </row>
        <row r="17">
          <cell r="L17">
            <v>35</v>
          </cell>
          <cell r="M17">
            <v>0.36787905681452987</v>
          </cell>
          <cell r="N17">
            <v>0.39240283992160624</v>
          </cell>
        </row>
        <row r="18">
          <cell r="L18">
            <v>36</v>
          </cell>
          <cell r="M18">
            <v>0.52712193778403449</v>
          </cell>
          <cell r="N18">
            <v>0.75921680286950377</v>
          </cell>
        </row>
        <row r="19">
          <cell r="L19">
            <v>37</v>
          </cell>
          <cell r="M19">
            <v>0.42435695377411903</v>
          </cell>
          <cell r="N19">
            <v>0.55054912546684875</v>
          </cell>
        </row>
        <row r="20">
          <cell r="L20">
            <v>38</v>
          </cell>
          <cell r="M20">
            <v>0.21778648264042971</v>
          </cell>
          <cell r="N20">
            <v>0.58126872018637032</v>
          </cell>
        </row>
        <row r="21">
          <cell r="L21">
            <v>39</v>
          </cell>
          <cell r="M21">
            <v>0.37601946352883586</v>
          </cell>
          <cell r="N21">
            <v>0.54588063454498248</v>
          </cell>
        </row>
        <row r="22">
          <cell r="L22">
            <v>40</v>
          </cell>
          <cell r="M22">
            <v>0.22300429972610303</v>
          </cell>
          <cell r="N22">
            <v>0.39253226343231151</v>
          </cell>
        </row>
        <row r="23">
          <cell r="L23">
            <v>41</v>
          </cell>
          <cell r="M23">
            <v>0.26685844567196604</v>
          </cell>
          <cell r="N23">
            <v>0.38797470694819314</v>
          </cell>
        </row>
        <row r="24">
          <cell r="L24">
            <v>42</v>
          </cell>
          <cell r="M24">
            <v>0.21210962006334774</v>
          </cell>
          <cell r="N24">
            <v>0.37057648929482678</v>
          </cell>
        </row>
        <row r="25">
          <cell r="L25">
            <v>43</v>
          </cell>
          <cell r="M25">
            <v>0.23325631570088548</v>
          </cell>
          <cell r="N25">
            <v>0.39349369522612071</v>
          </cell>
        </row>
        <row r="26">
          <cell r="L26">
            <v>44</v>
          </cell>
          <cell r="M26">
            <v>0.21281348981684106</v>
          </cell>
          <cell r="N26">
            <v>0.36037052102207562</v>
          </cell>
        </row>
        <row r="27">
          <cell r="L27">
            <v>45</v>
          </cell>
          <cell r="M27">
            <v>0.25264333695469166</v>
          </cell>
          <cell r="N27">
            <v>0.4636689716377615</v>
          </cell>
        </row>
        <row r="28">
          <cell r="L28">
            <v>46</v>
          </cell>
          <cell r="M28">
            <v>0.31929674230716287</v>
          </cell>
          <cell r="N28">
            <v>0.92902969345116915</v>
          </cell>
        </row>
        <row r="29">
          <cell r="L29">
            <v>47</v>
          </cell>
          <cell r="M29">
            <v>0.45205269842241369</v>
          </cell>
          <cell r="N29">
            <v>0.49107902229782169</v>
          </cell>
        </row>
        <row r="30">
          <cell r="L30">
            <v>48</v>
          </cell>
          <cell r="M30">
            <v>0.43208421954615694</v>
          </cell>
          <cell r="N30">
            <v>0.58238730910032099</v>
          </cell>
        </row>
        <row r="31">
          <cell r="L31">
            <v>49</v>
          </cell>
          <cell r="M31">
            <v>0.45512830321484898</v>
          </cell>
          <cell r="N31">
            <v>0.7827441482084081</v>
          </cell>
        </row>
        <row r="32">
          <cell r="L32">
            <v>50</v>
          </cell>
          <cell r="M32">
            <v>0.60411916820956946</v>
          </cell>
          <cell r="N32">
            <v>0.61679547387493894</v>
          </cell>
        </row>
        <row r="33">
          <cell r="L33">
            <v>51</v>
          </cell>
          <cell r="M33">
            <v>0.44229033097179971</v>
          </cell>
          <cell r="N33">
            <v>0.90154568649927813</v>
          </cell>
        </row>
        <row r="34">
          <cell r="L34">
            <v>52</v>
          </cell>
          <cell r="M34">
            <v>0.44417241748657316</v>
          </cell>
          <cell r="N34">
            <v>0.98470953666383176</v>
          </cell>
        </row>
        <row r="35">
          <cell r="L35">
            <v>53</v>
          </cell>
          <cell r="M35">
            <v>0.41797622144354546</v>
          </cell>
          <cell r="N35">
            <v>0.75660059904596333</v>
          </cell>
        </row>
        <row r="36">
          <cell r="L36">
            <v>54</v>
          </cell>
          <cell r="M36">
            <v>0.45667375636925656</v>
          </cell>
          <cell r="N36">
            <v>1</v>
          </cell>
        </row>
        <row r="37">
          <cell r="L37">
            <v>55</v>
          </cell>
          <cell r="M37">
            <v>0.4921120683059691</v>
          </cell>
          <cell r="N37">
            <v>0.48943349480457021</v>
          </cell>
        </row>
        <row r="38">
          <cell r="L38">
            <v>56</v>
          </cell>
          <cell r="M38">
            <v>0.26266583018377115</v>
          </cell>
          <cell r="N38">
            <v>0.28632178382575874</v>
          </cell>
        </row>
        <row r="39">
          <cell r="L39">
            <v>57</v>
          </cell>
          <cell r="M39">
            <v>0.44386638715896709</v>
          </cell>
          <cell r="N39">
            <v>0.79161890322819173</v>
          </cell>
        </row>
        <row r="40">
          <cell r="L40">
            <v>58</v>
          </cell>
          <cell r="M40">
            <v>0.53611922941563472</v>
          </cell>
          <cell r="N40">
            <v>0.94170395296379805</v>
          </cell>
        </row>
        <row r="41">
          <cell r="L41">
            <v>59</v>
          </cell>
          <cell r="M41">
            <v>0.31542545866295396</v>
          </cell>
          <cell r="N41">
            <v>0.69354361572310685</v>
          </cell>
        </row>
        <row r="42">
          <cell r="L42">
            <v>60</v>
          </cell>
          <cell r="M42">
            <v>0.43434884397043777</v>
          </cell>
          <cell r="N42">
            <v>0.47668527900011048</v>
          </cell>
        </row>
        <row r="43">
          <cell r="L43">
            <v>61</v>
          </cell>
          <cell r="M43">
            <v>0.38132908971279039</v>
          </cell>
          <cell r="N43">
            <v>0.53206929704544559</v>
          </cell>
        </row>
        <row r="44">
          <cell r="L44">
            <v>62</v>
          </cell>
          <cell r="M44">
            <v>0.51699233394029398</v>
          </cell>
          <cell r="N44">
            <v>0.55671523129830258</v>
          </cell>
        </row>
        <row r="45">
          <cell r="L45">
            <v>63</v>
          </cell>
          <cell r="M45">
            <v>0.63184551589062476</v>
          </cell>
          <cell r="N45">
            <v>0.35177310209665991</v>
          </cell>
        </row>
        <row r="46">
          <cell r="L46">
            <v>64</v>
          </cell>
          <cell r="M46">
            <v>0.34962434777286411</v>
          </cell>
          <cell r="N46">
            <v>0.52282476056650562</v>
          </cell>
        </row>
        <row r="47">
          <cell r="L47">
            <v>65</v>
          </cell>
          <cell r="M47">
            <v>0.58366104080914416</v>
          </cell>
          <cell r="N47">
            <v>0.56515549310357471</v>
          </cell>
        </row>
        <row r="48">
          <cell r="L48">
            <v>66</v>
          </cell>
          <cell r="M48">
            <v>0.23988187229354457</v>
          </cell>
          <cell r="N48">
            <v>0.2179122138815949</v>
          </cell>
        </row>
        <row r="49">
          <cell r="L49">
            <v>67</v>
          </cell>
          <cell r="M49">
            <v>0.26522118341927636</v>
          </cell>
          <cell r="N49">
            <v>0.24949155049365765</v>
          </cell>
        </row>
        <row r="50">
          <cell r="L50">
            <v>68</v>
          </cell>
          <cell r="M50">
            <v>0.16908175600201994</v>
          </cell>
          <cell r="N50">
            <v>0.20206707835669066</v>
          </cell>
        </row>
        <row r="51">
          <cell r="L51">
            <v>69</v>
          </cell>
          <cell r="M51">
            <v>0.34670175814423226</v>
          </cell>
          <cell r="N51">
            <v>0.13533076951521658</v>
          </cell>
        </row>
        <row r="52">
          <cell r="L52">
            <v>70</v>
          </cell>
          <cell r="M52">
            <v>0</v>
          </cell>
          <cell r="N52">
            <v>0.20250157157120113</v>
          </cell>
        </row>
        <row r="53">
          <cell r="L53">
            <v>71</v>
          </cell>
          <cell r="M53">
            <v>0.14990895597753687</v>
          </cell>
          <cell r="N53">
            <v>0.43511259845431349</v>
          </cell>
        </row>
        <row r="54">
          <cell r="L54">
            <v>72</v>
          </cell>
          <cell r="M54">
            <v>0.44065306871911003</v>
          </cell>
          <cell r="N54">
            <v>0.21661797877454433</v>
          </cell>
        </row>
        <row r="55">
          <cell r="L55">
            <v>73</v>
          </cell>
          <cell r="M55">
            <v>0.42050097164629002</v>
          </cell>
          <cell r="N55">
            <v>7.5685020153088561E-2</v>
          </cell>
        </row>
        <row r="56">
          <cell r="L56">
            <v>74</v>
          </cell>
          <cell r="M56">
            <v>0.34116260921457298</v>
          </cell>
          <cell r="N56">
            <v>0.22657434456236372</v>
          </cell>
        </row>
        <row r="57">
          <cell r="L57">
            <v>75</v>
          </cell>
          <cell r="M57">
            <v>0.49729928235888171</v>
          </cell>
          <cell r="N57">
            <v>0.32996524054283893</v>
          </cell>
        </row>
        <row r="58">
          <cell r="L58">
            <v>76</v>
          </cell>
          <cell r="M58">
            <v>0.35621930133276247</v>
          </cell>
          <cell r="N58">
            <v>0.34431276115815551</v>
          </cell>
        </row>
        <row r="59">
          <cell r="L59">
            <v>77</v>
          </cell>
          <cell r="M59">
            <v>0.45719400792618486</v>
          </cell>
          <cell r="N59">
            <v>0.20053248530118703</v>
          </cell>
        </row>
        <row r="60">
          <cell r="L60">
            <v>78</v>
          </cell>
          <cell r="M60">
            <v>0.61102015209707294</v>
          </cell>
          <cell r="N60">
            <v>0.36049994453278089</v>
          </cell>
        </row>
        <row r="61">
          <cell r="L61">
            <v>79</v>
          </cell>
          <cell r="M61">
            <v>0.47935060364482196</v>
          </cell>
          <cell r="N61">
            <v>0.36509447916281412</v>
          </cell>
        </row>
        <row r="62">
          <cell r="L62">
            <v>80</v>
          </cell>
          <cell r="M62">
            <v>0.43145685737456579</v>
          </cell>
          <cell r="N62">
            <v>0.66554191472839475</v>
          </cell>
        </row>
        <row r="63">
          <cell r="L63">
            <v>81</v>
          </cell>
          <cell r="M63">
            <v>0.56932351996082797</v>
          </cell>
          <cell r="N63">
            <v>0.27842694967274384</v>
          </cell>
        </row>
        <row r="64">
          <cell r="L64">
            <v>82</v>
          </cell>
          <cell r="M64">
            <v>0.37208697381910555</v>
          </cell>
          <cell r="N64">
            <v>0.35349258588174431</v>
          </cell>
        </row>
        <row r="65">
          <cell r="L65">
            <v>83</v>
          </cell>
          <cell r="M65">
            <v>0.43731733814821105</v>
          </cell>
          <cell r="N65">
            <v>0.29365270125355897</v>
          </cell>
        </row>
        <row r="66">
          <cell r="L66">
            <v>84</v>
          </cell>
          <cell r="M66">
            <v>0.5247349012287118</v>
          </cell>
          <cell r="N66">
            <v>0.11703583182339206</v>
          </cell>
        </row>
        <row r="67">
          <cell r="L67">
            <v>85</v>
          </cell>
          <cell r="M67">
            <v>0.51840007344727801</v>
          </cell>
          <cell r="N67">
            <v>0.26021521280922993</v>
          </cell>
        </row>
        <row r="68">
          <cell r="L68">
            <v>86</v>
          </cell>
          <cell r="M68">
            <v>0.32036784845378191</v>
          </cell>
          <cell r="N68">
            <v>7.0369411677698154E-2</v>
          </cell>
        </row>
        <row r="69">
          <cell r="L69">
            <v>87</v>
          </cell>
          <cell r="M69">
            <v>0.50582222698269419</v>
          </cell>
          <cell r="N69">
            <v>0.12249935288244623</v>
          </cell>
        </row>
        <row r="70">
          <cell r="L70">
            <v>88</v>
          </cell>
          <cell r="M70">
            <v>0.35790246813459187</v>
          </cell>
          <cell r="N70">
            <v>3.9733017786488189E-2</v>
          </cell>
        </row>
        <row r="71">
          <cell r="L71">
            <v>89</v>
          </cell>
          <cell r="M71">
            <v>0.48306887212522831</v>
          </cell>
          <cell r="N71">
            <v>0</v>
          </cell>
        </row>
        <row r="72">
          <cell r="L72">
            <v>90</v>
          </cell>
          <cell r="M72">
            <v>0.31525714198277061</v>
          </cell>
          <cell r="N72">
            <v>0.45213179011204274</v>
          </cell>
        </row>
        <row r="73">
          <cell r="L73">
            <v>91</v>
          </cell>
          <cell r="M73">
            <v>0.26411947423989751</v>
          </cell>
          <cell r="N73">
            <v>2.1604481751284883E-2</v>
          </cell>
        </row>
        <row r="74">
          <cell r="L74">
            <v>92</v>
          </cell>
          <cell r="M74">
            <v>0.20892690465625136</v>
          </cell>
          <cell r="N74">
            <v>0.32129386532559245</v>
          </cell>
        </row>
        <row r="75">
          <cell r="L75">
            <v>93</v>
          </cell>
          <cell r="M75">
            <v>0.35574495432497305</v>
          </cell>
          <cell r="N75">
            <v>0.17084827866730753</v>
          </cell>
        </row>
        <row r="76">
          <cell r="L76">
            <v>94</v>
          </cell>
          <cell r="M76">
            <v>0.45570976083729864</v>
          </cell>
          <cell r="N76">
            <v>0.19502274155973817</v>
          </cell>
        </row>
        <row r="77">
          <cell r="L77">
            <v>95</v>
          </cell>
          <cell r="M77">
            <v>0.38680703257692828</v>
          </cell>
          <cell r="N77">
            <v>0.25423399770735466</v>
          </cell>
        </row>
        <row r="78">
          <cell r="L78">
            <v>96</v>
          </cell>
          <cell r="M78">
            <v>0.36125350022187253</v>
          </cell>
          <cell r="N78">
            <v>0.4322375476093625</v>
          </cell>
        </row>
        <row r="79">
          <cell r="L79">
            <v>97</v>
          </cell>
          <cell r="M79">
            <v>0.53913362814254939</v>
          </cell>
          <cell r="N79">
            <v>0.20270495137373826</v>
          </cell>
        </row>
        <row r="80">
          <cell r="L80">
            <v>98</v>
          </cell>
          <cell r="M80">
            <v>0.64024604838339538</v>
          </cell>
          <cell r="N80">
            <v>0.34306474873349752</v>
          </cell>
        </row>
        <row r="81">
          <cell r="L81">
            <v>99</v>
          </cell>
          <cell r="M81">
            <v>0.78461585543127377</v>
          </cell>
          <cell r="N81">
            <v>0.53622933846096943</v>
          </cell>
        </row>
        <row r="82">
          <cell r="L82">
            <v>100</v>
          </cell>
          <cell r="M82">
            <v>0.70068703808547372</v>
          </cell>
          <cell r="N82">
            <v>0.61922678696890077</v>
          </cell>
        </row>
        <row r="83">
          <cell r="L83">
            <v>101</v>
          </cell>
          <cell r="M83">
            <v>0.65389500099459819</v>
          </cell>
          <cell r="N83">
            <v>0.48093776578042369</v>
          </cell>
        </row>
        <row r="84">
          <cell r="L84">
            <v>102</v>
          </cell>
          <cell r="M84">
            <v>0.78582467522531463</v>
          </cell>
          <cell r="N84">
            <v>0.38158673224124573</v>
          </cell>
        </row>
        <row r="85">
          <cell r="L85">
            <v>103</v>
          </cell>
          <cell r="M85">
            <v>0.65563937386194981</v>
          </cell>
          <cell r="N85">
            <v>0.28295677254742391</v>
          </cell>
        </row>
        <row r="86">
          <cell r="L86">
            <v>104</v>
          </cell>
          <cell r="M86">
            <v>0.56119841476290278</v>
          </cell>
          <cell r="N86">
            <v>0.44997781311245</v>
          </cell>
        </row>
        <row r="87">
          <cell r="L87">
            <v>105</v>
          </cell>
          <cell r="M87">
            <v>0.54895720165868389</v>
          </cell>
          <cell r="N87">
            <v>0.42246607255112179</v>
          </cell>
        </row>
        <row r="88">
          <cell r="L88">
            <v>106</v>
          </cell>
          <cell r="M88">
            <v>0.90283537098526434</v>
          </cell>
          <cell r="N88">
            <v>0.41537551307177462</v>
          </cell>
        </row>
        <row r="89">
          <cell r="L89">
            <v>107</v>
          </cell>
          <cell r="M89">
            <v>1</v>
          </cell>
          <cell r="N89">
            <v>0.45166031875161744</v>
          </cell>
        </row>
        <row r="90">
          <cell r="L90">
            <v>108</v>
          </cell>
          <cell r="M90">
            <v>0.75462488332593758</v>
          </cell>
          <cell r="N90">
            <v>0.32229227526531762</v>
          </cell>
        </row>
        <row r="91">
          <cell r="L91">
            <v>109</v>
          </cell>
          <cell r="M91">
            <v>0.94799014582345109</v>
          </cell>
          <cell r="N91">
            <v>0.40364419627999854</v>
          </cell>
        </row>
        <row r="92">
          <cell r="L92">
            <v>110</v>
          </cell>
          <cell r="M92">
            <v>0.75314063623705052</v>
          </cell>
          <cell r="N92">
            <v>0.32127537625263397</v>
          </cell>
        </row>
        <row r="93">
          <cell r="L93">
            <v>111</v>
          </cell>
          <cell r="M93">
            <v>0.6860434869095523</v>
          </cell>
          <cell r="N93">
            <v>0.439836556595052</v>
          </cell>
        </row>
        <row r="94">
          <cell r="L94">
            <v>112</v>
          </cell>
          <cell r="M94">
            <v>0.65643505271372349</v>
          </cell>
          <cell r="N94">
            <v>0.6038069001220272</v>
          </cell>
        </row>
        <row r="95">
          <cell r="L95">
            <v>113</v>
          </cell>
          <cell r="M95">
            <v>0.58118219515554026</v>
          </cell>
          <cell r="N95">
            <v>0.26064046148726061</v>
          </cell>
        </row>
        <row r="96">
          <cell r="L96">
            <v>114</v>
          </cell>
          <cell r="M96">
            <v>0.84767340443437966</v>
          </cell>
          <cell r="N96">
            <v>0.51561402211293095</v>
          </cell>
        </row>
      </sheetData>
      <sheetData sheetId="16"/>
      <sheetData sheetId="17">
        <row r="59">
          <cell r="AK59">
            <v>-25.749999999999943</v>
          </cell>
          <cell r="AL59">
            <v>0.24351936285461875</v>
          </cell>
          <cell r="AM59">
            <v>0.28041966940991508</v>
          </cell>
          <cell r="AO59">
            <v>-25.749999999999943</v>
          </cell>
          <cell r="AP59">
            <v>5</v>
          </cell>
        </row>
        <row r="60">
          <cell r="AK60">
            <v>-24.719999999999942</v>
          </cell>
          <cell r="AL60">
            <v>0.21913810725326632</v>
          </cell>
          <cell r="AM60">
            <v>0.33203690590616147</v>
          </cell>
          <cell r="AO60">
            <v>-24.719999999999942</v>
          </cell>
          <cell r="AP60">
            <v>7</v>
          </cell>
        </row>
        <row r="61">
          <cell r="AK61">
            <v>-23.689999999999941</v>
          </cell>
          <cell r="AL61">
            <v>0.22550265472907505</v>
          </cell>
          <cell r="AM61">
            <v>0.29429137181444587</v>
          </cell>
          <cell r="AO61">
            <v>-23.689999999999941</v>
          </cell>
          <cell r="AP61">
            <v>8</v>
          </cell>
        </row>
        <row r="62">
          <cell r="AK62">
            <v>-22.65999999999994</v>
          </cell>
          <cell r="AL62">
            <v>0.23132067456698743</v>
          </cell>
          <cell r="AM62">
            <v>0.38185796228210933</v>
          </cell>
          <cell r="AO62">
            <v>-22.65999999999994</v>
          </cell>
          <cell r="AP62">
            <v>7</v>
          </cell>
        </row>
        <row r="63">
          <cell r="AK63">
            <v>-21.629999999999939</v>
          </cell>
          <cell r="AL63">
            <v>0.20011790447052352</v>
          </cell>
          <cell r="AM63">
            <v>0.30264378515958468</v>
          </cell>
          <cell r="AO63">
            <v>-21.629999999999939</v>
          </cell>
          <cell r="AP63">
            <v>7</v>
          </cell>
        </row>
        <row r="64">
          <cell r="AK64">
            <v>-20.599999999999937</v>
          </cell>
          <cell r="AL64">
            <v>0.22215735937759915</v>
          </cell>
          <cell r="AM64">
            <v>0.31744762810004795</v>
          </cell>
          <cell r="AO64">
            <v>-20.599999999999937</v>
          </cell>
          <cell r="AP64">
            <v>7</v>
          </cell>
        </row>
        <row r="65">
          <cell r="AK65">
            <v>-19.569999999999936</v>
          </cell>
          <cell r="AL65">
            <v>0.29728281504128262</v>
          </cell>
          <cell r="AM65">
            <v>0.43432343381022637</v>
          </cell>
          <cell r="AO65">
            <v>-19.569999999999936</v>
          </cell>
          <cell r="AP65">
            <v>7</v>
          </cell>
        </row>
        <row r="66">
          <cell r="AK66">
            <v>-18.539999999999935</v>
          </cell>
          <cell r="AL66">
            <v>0.30359063902798028</v>
          </cell>
          <cell r="AM66">
            <v>0.33581152554374094</v>
          </cell>
          <cell r="AO66">
            <v>-18.539999999999935</v>
          </cell>
          <cell r="AP66">
            <v>8</v>
          </cell>
        </row>
        <row r="67">
          <cell r="AK67">
            <v>-17.509999999999934</v>
          </cell>
          <cell r="AL67">
            <v>0.20539398604527911</v>
          </cell>
          <cell r="AM67">
            <v>0.33196479434241666</v>
          </cell>
          <cell r="AO67">
            <v>-17.509999999999934</v>
          </cell>
          <cell r="AP67">
            <v>11</v>
          </cell>
        </row>
        <row r="68">
          <cell r="AK68">
            <v>-16.479999999999933</v>
          </cell>
          <cell r="AL68">
            <v>0.2314447993204953</v>
          </cell>
          <cell r="AM68">
            <v>0.29289234248002832</v>
          </cell>
          <cell r="AO68">
            <v>-16.479999999999933</v>
          </cell>
          <cell r="AP68">
            <v>12</v>
          </cell>
        </row>
        <row r="69">
          <cell r="AK69">
            <v>-15.449999999999934</v>
          </cell>
          <cell r="AL69">
            <v>0.21127339177028731</v>
          </cell>
          <cell r="AM69">
            <v>0.36712089999936137</v>
          </cell>
          <cell r="AO69">
            <v>-15.449999999999934</v>
          </cell>
          <cell r="AP69">
            <v>11</v>
          </cell>
        </row>
        <row r="70">
          <cell r="AK70">
            <v>-14.419999999999934</v>
          </cell>
          <cell r="AL70">
            <v>0.22009756603279185</v>
          </cell>
          <cell r="AM70">
            <v>0.4326994994563409</v>
          </cell>
          <cell r="AO70">
            <v>-14.419999999999934</v>
          </cell>
          <cell r="AP70">
            <v>11</v>
          </cell>
        </row>
        <row r="71">
          <cell r="AK71">
            <v>-13.389999999999935</v>
          </cell>
          <cell r="AL71">
            <v>0.2218396277860408</v>
          </cell>
          <cell r="AM71">
            <v>0.41581241378540129</v>
          </cell>
          <cell r="AO71">
            <v>-13.389999999999935</v>
          </cell>
          <cell r="AP71">
            <v>11</v>
          </cell>
        </row>
        <row r="72">
          <cell r="AK72">
            <v>-12.359999999999935</v>
          </cell>
          <cell r="AL72">
            <v>0.22362238001029439</v>
          </cell>
          <cell r="AM72">
            <v>0.44119631935473047</v>
          </cell>
          <cell r="AO72">
            <v>-12.359999999999935</v>
          </cell>
          <cell r="AP72">
            <v>13</v>
          </cell>
        </row>
        <row r="73">
          <cell r="AK73">
            <v>-11.329999999999936</v>
          </cell>
          <cell r="AL73">
            <v>0.22434157991941953</v>
          </cell>
          <cell r="AM73">
            <v>0.33445718768703137</v>
          </cell>
          <cell r="AO73">
            <v>-11.329999999999936</v>
          </cell>
          <cell r="AP73">
            <v>14</v>
          </cell>
        </row>
        <row r="74">
          <cell r="AK74">
            <v>-10.299999999999937</v>
          </cell>
          <cell r="AL74">
            <v>0.2365318625921369</v>
          </cell>
          <cell r="AM74">
            <v>0.38008023440847205</v>
          </cell>
          <cell r="AO74">
            <v>-10.299999999999937</v>
          </cell>
          <cell r="AP74">
            <v>15</v>
          </cell>
        </row>
        <row r="75">
          <cell r="AK75">
            <v>-9.2699999999999374</v>
          </cell>
          <cell r="AL75">
            <v>0.25766029276666047</v>
          </cell>
          <cell r="AM75">
            <v>0.41323744720932909</v>
          </cell>
          <cell r="AO75">
            <v>-9.2699999999999374</v>
          </cell>
          <cell r="AP75">
            <v>15</v>
          </cell>
        </row>
        <row r="76">
          <cell r="AK76">
            <v>-8.239999999999938</v>
          </cell>
          <cell r="AL76">
            <v>0.23599589651745265</v>
          </cell>
          <cell r="AM76">
            <v>0.29448670186148174</v>
          </cell>
          <cell r="AO76">
            <v>-8.239999999999938</v>
          </cell>
          <cell r="AP76">
            <v>15</v>
          </cell>
        </row>
        <row r="77">
          <cell r="AK77">
            <v>-7.2099999999999378</v>
          </cell>
          <cell r="AL77">
            <v>0.29319913190321928</v>
          </cell>
          <cell r="AM77">
            <v>0.36256241751445234</v>
          </cell>
          <cell r="AO77">
            <v>-7.2099999999999378</v>
          </cell>
          <cell r="AP77">
            <v>13</v>
          </cell>
        </row>
        <row r="78">
          <cell r="AK78">
            <v>-6.1799999999999375</v>
          </cell>
          <cell r="AL78">
            <v>0.27132497800592448</v>
          </cell>
          <cell r="AM78">
            <v>0.28892800118152612</v>
          </cell>
          <cell r="AO78">
            <v>-6.1799999999999375</v>
          </cell>
          <cell r="AP78">
            <v>14</v>
          </cell>
        </row>
        <row r="79">
          <cell r="AK79">
            <v>-5.1499999999999373</v>
          </cell>
          <cell r="AL79">
            <v>0.33096445937853042</v>
          </cell>
          <cell r="AM79">
            <v>0.49483346882982399</v>
          </cell>
          <cell r="AO79">
            <v>-5.1499999999999373</v>
          </cell>
          <cell r="AP79">
            <v>12</v>
          </cell>
        </row>
        <row r="80">
          <cell r="AK80">
            <v>-4.119999999999937</v>
          </cell>
          <cell r="AL80">
            <v>0.31817988717313944</v>
          </cell>
          <cell r="AM80">
            <v>0.45339191511556337</v>
          </cell>
          <cell r="AO80">
            <v>-4.119999999999937</v>
          </cell>
          <cell r="AP80">
            <v>14</v>
          </cell>
        </row>
        <row r="81">
          <cell r="AK81">
            <v>-3.0899999999999368</v>
          </cell>
          <cell r="AL81">
            <v>0.34539091144773404</v>
          </cell>
          <cell r="AM81">
            <v>0.51866276094632902</v>
          </cell>
          <cell r="AO81">
            <v>-3.0899999999999368</v>
          </cell>
          <cell r="AP81">
            <v>16</v>
          </cell>
        </row>
        <row r="82">
          <cell r="AK82">
            <v>-2.0599999999999365</v>
          </cell>
          <cell r="AL82">
            <v>0.37068589219796194</v>
          </cell>
          <cell r="AM82">
            <v>0.44218420388450258</v>
          </cell>
          <cell r="AO82">
            <v>-2.0599999999999365</v>
          </cell>
          <cell r="AP82">
            <v>15</v>
          </cell>
        </row>
        <row r="83">
          <cell r="AK83">
            <v>-1.0299999999999365</v>
          </cell>
          <cell r="AL83">
            <v>0.35777445480320419</v>
          </cell>
          <cell r="AM83">
            <v>0.4860226782614665</v>
          </cell>
          <cell r="AO83">
            <v>-1.0299999999999365</v>
          </cell>
          <cell r="AP83">
            <v>15</v>
          </cell>
        </row>
        <row r="84">
          <cell r="AK84">
            <v>6.3504757008558954E-14</v>
          </cell>
          <cell r="AL84">
            <v>0.54283059507538278</v>
          </cell>
          <cell r="AM84">
            <v>0.52930364619125714</v>
          </cell>
          <cell r="AO84">
            <v>6.3504757008558954E-14</v>
          </cell>
          <cell r="AP84">
            <v>16</v>
          </cell>
        </row>
        <row r="85">
          <cell r="AK85">
            <v>1.0300000000000635</v>
          </cell>
          <cell r="AL85">
            <v>0.62465976332811279</v>
          </cell>
          <cell r="AM85">
            <v>0.53074782205598503</v>
          </cell>
          <cell r="AO85">
            <v>1.0300000000000635</v>
          </cell>
          <cell r="AP85">
            <v>16</v>
          </cell>
        </row>
        <row r="86">
          <cell r="AK86">
            <v>2.0600000000000636</v>
          </cell>
          <cell r="AL86">
            <v>0.63467860807406207</v>
          </cell>
          <cell r="AM86">
            <v>0.48800454674214711</v>
          </cell>
          <cell r="AO86">
            <v>2.0600000000000636</v>
          </cell>
          <cell r="AP86">
            <v>16</v>
          </cell>
        </row>
        <row r="87">
          <cell r="AK87">
            <v>3.0900000000000638</v>
          </cell>
          <cell r="AL87">
            <v>0.61612025532531489</v>
          </cell>
          <cell r="AM87">
            <v>0.59829345737812545</v>
          </cell>
          <cell r="AO87">
            <v>3.0900000000000638</v>
          </cell>
          <cell r="AP87">
            <v>16</v>
          </cell>
        </row>
        <row r="88">
          <cell r="AK88">
            <v>4.1200000000000641</v>
          </cell>
          <cell r="AL88">
            <v>0.66138508237320204</v>
          </cell>
          <cell r="AM88">
            <v>0.54511319522959845</v>
          </cell>
          <cell r="AO88">
            <v>4.1200000000000641</v>
          </cell>
          <cell r="AP88">
            <v>16</v>
          </cell>
        </row>
        <row r="89">
          <cell r="AK89">
            <v>5.1500000000000643</v>
          </cell>
          <cell r="AL89">
            <v>0.70716776246509006</v>
          </cell>
          <cell r="AM89">
            <v>0.61745308404443955</v>
          </cell>
          <cell r="AO89">
            <v>5.1500000000000643</v>
          </cell>
          <cell r="AP89">
            <v>15</v>
          </cell>
        </row>
        <row r="90">
          <cell r="AK90">
            <v>6.1800000000000646</v>
          </cell>
          <cell r="AL90">
            <v>0.6719933717575487</v>
          </cell>
          <cell r="AM90">
            <v>0.45569120999323487</v>
          </cell>
          <cell r="AO90">
            <v>6.1800000000000646</v>
          </cell>
          <cell r="AP90">
            <v>15</v>
          </cell>
        </row>
        <row r="91">
          <cell r="AK91">
            <v>7.2100000000000648</v>
          </cell>
          <cell r="AL91">
            <v>0.72868612573164593</v>
          </cell>
          <cell r="AM91">
            <v>0.66217766323084215</v>
          </cell>
          <cell r="AO91">
            <v>7.2100000000000648</v>
          </cell>
          <cell r="AP91">
            <v>15</v>
          </cell>
        </row>
        <row r="92">
          <cell r="AK92">
            <v>8.2400000000000642</v>
          </cell>
          <cell r="AL92">
            <v>0.67124052520199806</v>
          </cell>
          <cell r="AM92">
            <v>0.5002094439561483</v>
          </cell>
          <cell r="AO92">
            <v>8.2400000000000642</v>
          </cell>
          <cell r="AP92">
            <v>16</v>
          </cell>
        </row>
        <row r="93">
          <cell r="AK93">
            <v>9.2700000000000635</v>
          </cell>
          <cell r="AL93">
            <v>0.70661993278362512</v>
          </cell>
          <cell r="AM93">
            <v>0.46951513259878447</v>
          </cell>
          <cell r="AO93">
            <v>9.2700000000000635</v>
          </cell>
          <cell r="AP93">
            <v>16</v>
          </cell>
        </row>
        <row r="94">
          <cell r="AK94">
            <v>10.300000000000063</v>
          </cell>
          <cell r="AL94">
            <v>0.69304787377894217</v>
          </cell>
          <cell r="AM94">
            <v>0.53795682590197169</v>
          </cell>
          <cell r="AO94">
            <v>10.300000000000063</v>
          </cell>
          <cell r="AP94">
            <v>16</v>
          </cell>
        </row>
        <row r="95">
          <cell r="AK95">
            <v>11.330000000000062</v>
          </cell>
          <cell r="AL95">
            <v>0.65440678317950396</v>
          </cell>
          <cell r="AM95">
            <v>0.49879862636062788</v>
          </cell>
          <cell r="AO95">
            <v>11.330000000000062</v>
          </cell>
          <cell r="AP95">
            <v>16</v>
          </cell>
        </row>
        <row r="96">
          <cell r="AK96">
            <v>12.360000000000062</v>
          </cell>
          <cell r="AL96">
            <v>0.73586568452544343</v>
          </cell>
          <cell r="AM96">
            <v>0.43648021101464768</v>
          </cell>
          <cell r="AO96">
            <v>12.360000000000062</v>
          </cell>
          <cell r="AP96">
            <v>15</v>
          </cell>
        </row>
        <row r="97">
          <cell r="AK97">
            <v>13.390000000000061</v>
          </cell>
          <cell r="AL97">
            <v>0.6970693779688617</v>
          </cell>
          <cell r="AM97">
            <v>0.43330968581274498</v>
          </cell>
          <cell r="AO97">
            <v>13.390000000000061</v>
          </cell>
          <cell r="AP97">
            <v>15</v>
          </cell>
        </row>
        <row r="98">
          <cell r="AK98">
            <v>14.42000000000006</v>
          </cell>
          <cell r="AL98">
            <v>0.66888394402680218</v>
          </cell>
          <cell r="AM98">
            <v>0.48263027642984269</v>
          </cell>
          <cell r="AO98">
            <v>14.42000000000006</v>
          </cell>
          <cell r="AP98">
            <v>15</v>
          </cell>
        </row>
        <row r="99">
          <cell r="AK99">
            <v>15.45000000000006</v>
          </cell>
          <cell r="AL99">
            <v>0.6618682969460209</v>
          </cell>
          <cell r="AM99">
            <v>0.47211676375854233</v>
          </cell>
          <cell r="AO99">
            <v>15.45000000000006</v>
          </cell>
          <cell r="AP99">
            <v>14</v>
          </cell>
        </row>
        <row r="100">
          <cell r="AK100">
            <v>16.480000000000061</v>
          </cell>
          <cell r="AL100">
            <v>0.67133938546185346</v>
          </cell>
          <cell r="AM100">
            <v>0.48361694347616857</v>
          </cell>
          <cell r="AO100">
            <v>16.480000000000061</v>
          </cell>
          <cell r="AP100">
            <v>13</v>
          </cell>
        </row>
        <row r="101">
          <cell r="AK101">
            <v>17.510000000000062</v>
          </cell>
          <cell r="AL101">
            <v>0.64349769731113848</v>
          </cell>
          <cell r="AM101">
            <v>0.453045928708385</v>
          </cell>
          <cell r="AO101">
            <v>17.510000000000062</v>
          </cell>
          <cell r="AP101">
            <v>13</v>
          </cell>
        </row>
        <row r="102">
          <cell r="AK102">
            <v>18.540000000000063</v>
          </cell>
          <cell r="AL102">
            <v>0.66093623768005005</v>
          </cell>
          <cell r="AM102">
            <v>0.5376299703232158</v>
          </cell>
          <cell r="AO102">
            <v>18.540000000000063</v>
          </cell>
          <cell r="AP102">
            <v>13</v>
          </cell>
        </row>
        <row r="103">
          <cell r="AK103">
            <v>19.570000000000064</v>
          </cell>
          <cell r="AL103">
            <v>0.66059104067144214</v>
          </cell>
          <cell r="AM103">
            <v>0.58743545806425101</v>
          </cell>
          <cell r="AO103">
            <v>19.570000000000064</v>
          </cell>
          <cell r="AP103">
            <v>12</v>
          </cell>
        </row>
        <row r="104">
          <cell r="AK104">
            <v>20.600000000000065</v>
          </cell>
          <cell r="AL104">
            <v>0.64915989926977424</v>
          </cell>
          <cell r="AM104">
            <v>0.57552064817075377</v>
          </cell>
          <cell r="AO104">
            <v>20.600000000000065</v>
          </cell>
          <cell r="AP104">
            <v>12</v>
          </cell>
        </row>
        <row r="105">
          <cell r="AK105">
            <v>21.630000000000067</v>
          </cell>
          <cell r="AL105">
            <v>0.67276381023751375</v>
          </cell>
          <cell r="AM105">
            <v>0.5944564854495834</v>
          </cell>
          <cell r="AO105">
            <v>21.630000000000067</v>
          </cell>
          <cell r="AP105">
            <v>10</v>
          </cell>
        </row>
        <row r="106">
          <cell r="AK106">
            <v>22.660000000000068</v>
          </cell>
          <cell r="AL106">
            <v>0.72703989594670537</v>
          </cell>
          <cell r="AM106">
            <v>0.61020537865930002</v>
          </cell>
          <cell r="AO106">
            <v>22.660000000000068</v>
          </cell>
          <cell r="AP106">
            <v>8</v>
          </cell>
        </row>
        <row r="107">
          <cell r="AK107">
            <v>23.690000000000069</v>
          </cell>
          <cell r="AL107">
            <v>0.73781524927574516</v>
          </cell>
          <cell r="AM107">
            <v>0.63604206844168343</v>
          </cell>
          <cell r="AO107">
            <v>23.690000000000069</v>
          </cell>
          <cell r="AP107">
            <v>8</v>
          </cell>
        </row>
        <row r="108">
          <cell r="AK108">
            <v>24.72000000000007</v>
          </cell>
          <cell r="AL108">
            <v>0.7442359390182447</v>
          </cell>
          <cell r="AM108">
            <v>0.61433900618632287</v>
          </cell>
          <cell r="AO108">
            <v>24.72000000000007</v>
          </cell>
          <cell r="AP108">
            <v>9</v>
          </cell>
        </row>
        <row r="109">
          <cell r="AK109">
            <v>25.750000000000071</v>
          </cell>
          <cell r="AL109">
            <v>0.64708640496984438</v>
          </cell>
          <cell r="AM109">
            <v>0.50241370124603357</v>
          </cell>
          <cell r="AO109">
            <v>25.750000000000071</v>
          </cell>
          <cell r="AP109">
            <v>10</v>
          </cell>
        </row>
        <row r="110">
          <cell r="AK110">
            <v>26.780000000000072</v>
          </cell>
          <cell r="AL110">
            <v>0.66072039352348499</v>
          </cell>
          <cell r="AM110">
            <v>0.60907555151474502</v>
          </cell>
          <cell r="AO110">
            <v>26.780000000000072</v>
          </cell>
          <cell r="AP110">
            <v>10</v>
          </cell>
        </row>
        <row r="111">
          <cell r="AK111">
            <v>27.810000000000073</v>
          </cell>
          <cell r="AL111">
            <v>0.65087237458221159</v>
          </cell>
          <cell r="AM111">
            <v>0.54269600635325788</v>
          </cell>
          <cell r="AO111">
            <v>27.810000000000073</v>
          </cell>
          <cell r="AP111">
            <v>10</v>
          </cell>
        </row>
        <row r="112">
          <cell r="AK112">
            <v>28.840000000000074</v>
          </cell>
          <cell r="AL112">
            <v>0.73212374094353638</v>
          </cell>
          <cell r="AM112">
            <v>0.62153201916725842</v>
          </cell>
          <cell r="AO112">
            <v>28.840000000000074</v>
          </cell>
          <cell r="AP112">
            <v>8</v>
          </cell>
        </row>
        <row r="113">
          <cell r="AK113">
            <v>29.870000000000076</v>
          </cell>
          <cell r="AL113">
            <v>0.69104768897375102</v>
          </cell>
          <cell r="AM113">
            <v>0.54818818853371143</v>
          </cell>
          <cell r="AO113">
            <v>29.870000000000076</v>
          </cell>
          <cell r="AP113">
            <v>8</v>
          </cell>
        </row>
        <row r="114">
          <cell r="AK114">
            <v>30.900000000000077</v>
          </cell>
          <cell r="AL114">
            <v>0.69089671777089867</v>
          </cell>
          <cell r="AM114">
            <v>0.72969731169096563</v>
          </cell>
          <cell r="AO114">
            <v>30.900000000000077</v>
          </cell>
          <cell r="AP114">
            <v>8</v>
          </cell>
        </row>
        <row r="115">
          <cell r="AK115">
            <v>31.930000000000078</v>
          </cell>
          <cell r="AL115">
            <v>0.71998356065859892</v>
          </cell>
          <cell r="AM115">
            <v>0.51088876970169472</v>
          </cell>
          <cell r="AO115">
            <v>31.930000000000078</v>
          </cell>
          <cell r="AP115">
            <v>8</v>
          </cell>
        </row>
        <row r="116">
          <cell r="AK116">
            <v>32.960000000000079</v>
          </cell>
          <cell r="AL116">
            <v>0.67967515520160871</v>
          </cell>
          <cell r="AM116">
            <v>0.64449306928916306</v>
          </cell>
          <cell r="AO116">
            <v>32.960000000000079</v>
          </cell>
          <cell r="AP116">
            <v>8</v>
          </cell>
        </row>
        <row r="117">
          <cell r="AK117">
            <v>33.99000000000008</v>
          </cell>
          <cell r="AL117">
            <v>0.69282365322286255</v>
          </cell>
          <cell r="AM117">
            <v>0.5815739340432009</v>
          </cell>
          <cell r="AO117">
            <v>33.99000000000008</v>
          </cell>
          <cell r="AP117">
            <v>8</v>
          </cell>
        </row>
        <row r="118">
          <cell r="AK118">
            <v>35.020000000000081</v>
          </cell>
          <cell r="AL118">
            <v>0.78499371187368694</v>
          </cell>
          <cell r="AM118">
            <v>0.66507636852448304</v>
          </cell>
          <cell r="AO118">
            <v>35.020000000000081</v>
          </cell>
          <cell r="AP118">
            <v>8</v>
          </cell>
        </row>
        <row r="119">
          <cell r="AK119">
            <v>36.050000000000082</v>
          </cell>
          <cell r="AL119">
            <v>0.79604270988532499</v>
          </cell>
          <cell r="AM119">
            <v>0.55835828611641602</v>
          </cell>
          <cell r="AO119">
            <v>36.050000000000082</v>
          </cell>
          <cell r="AP119">
            <v>8</v>
          </cell>
        </row>
        <row r="120">
          <cell r="AK120">
            <v>37.080000000000084</v>
          </cell>
          <cell r="AL120">
            <v>0.74543537187846309</v>
          </cell>
          <cell r="AM120">
            <v>0.56372980436589248</v>
          </cell>
          <cell r="AO120">
            <v>37.080000000000084</v>
          </cell>
          <cell r="AP120">
            <v>8</v>
          </cell>
        </row>
        <row r="121">
          <cell r="AK121">
            <v>38.110000000000085</v>
          </cell>
          <cell r="AL121">
            <v>0.73961355075739643</v>
          </cell>
          <cell r="AM121">
            <v>0.57869678023518512</v>
          </cell>
          <cell r="AO121">
            <v>38.110000000000085</v>
          </cell>
          <cell r="AP121">
            <v>8</v>
          </cell>
        </row>
        <row r="122">
          <cell r="AK122">
            <v>39.140000000000086</v>
          </cell>
          <cell r="AL122">
            <v>0.75591722148876017</v>
          </cell>
          <cell r="AM122">
            <v>0.66094084498050587</v>
          </cell>
          <cell r="AO122">
            <v>39.140000000000086</v>
          </cell>
          <cell r="AP122">
            <v>8</v>
          </cell>
        </row>
        <row r="123">
          <cell r="AK123">
            <v>40.170000000000087</v>
          </cell>
          <cell r="AL123">
            <v>0.77488058630363443</v>
          </cell>
          <cell r="AM123">
            <v>0.5326778554794297</v>
          </cell>
          <cell r="AO123">
            <v>40.170000000000087</v>
          </cell>
          <cell r="AP123">
            <v>8</v>
          </cell>
        </row>
        <row r="124">
          <cell r="AK124">
            <v>41.200000000000088</v>
          </cell>
          <cell r="AL124">
            <v>0.71344477148448759</v>
          </cell>
          <cell r="AM124">
            <v>0.54397486278561491</v>
          </cell>
          <cell r="AO124">
            <v>41.200000000000088</v>
          </cell>
          <cell r="AP124">
            <v>8</v>
          </cell>
        </row>
        <row r="125">
          <cell r="AK125">
            <v>42.230000000000089</v>
          </cell>
          <cell r="AL125">
            <v>0.73477700977945837</v>
          </cell>
          <cell r="AM125">
            <v>0.57316805041070629</v>
          </cell>
          <cell r="AO125">
            <v>42.230000000000089</v>
          </cell>
          <cell r="AP125">
            <v>7</v>
          </cell>
        </row>
        <row r="126">
          <cell r="AK126">
            <v>43.26000000000009</v>
          </cell>
          <cell r="AL126">
            <v>0.70447471217220781</v>
          </cell>
          <cell r="AM126">
            <v>0.45797731178535445</v>
          </cell>
          <cell r="AO126">
            <v>43.26000000000009</v>
          </cell>
          <cell r="AP126">
            <v>7</v>
          </cell>
        </row>
        <row r="127">
          <cell r="AK127">
            <v>44.290000000000092</v>
          </cell>
          <cell r="AL127">
            <v>0.78892372592120552</v>
          </cell>
          <cell r="AM127">
            <v>0.55926995518484979</v>
          </cell>
          <cell r="AO127">
            <v>44.290000000000092</v>
          </cell>
          <cell r="AP127">
            <v>7</v>
          </cell>
        </row>
        <row r="128">
          <cell r="AK128">
            <v>45.320000000000093</v>
          </cell>
          <cell r="AL128">
            <v>0.74628122225596649</v>
          </cell>
          <cell r="AM128">
            <v>0.63263531131847073</v>
          </cell>
          <cell r="AO128">
            <v>45.320000000000093</v>
          </cell>
          <cell r="AP128">
            <v>7</v>
          </cell>
        </row>
        <row r="129">
          <cell r="AK129">
            <v>46.350000000000094</v>
          </cell>
          <cell r="AL129">
            <v>0.75892417728624006</v>
          </cell>
          <cell r="AM129">
            <v>0.52439505499734751</v>
          </cell>
          <cell r="AO129">
            <v>46.350000000000094</v>
          </cell>
          <cell r="AP129">
            <v>7</v>
          </cell>
        </row>
        <row r="130">
          <cell r="AK130">
            <v>47.380000000000095</v>
          </cell>
          <cell r="AL130">
            <v>0.75822761906928238</v>
          </cell>
          <cell r="AM130">
            <v>0.47808271144702902</v>
          </cell>
          <cell r="AO130">
            <v>47.380000000000095</v>
          </cell>
          <cell r="AP130">
            <v>7</v>
          </cell>
        </row>
        <row r="131">
          <cell r="AK131">
            <v>48.410000000000096</v>
          </cell>
          <cell r="AL131">
            <v>0.79493785431248931</v>
          </cell>
          <cell r="AM131">
            <v>0.4880015373640485</v>
          </cell>
          <cell r="AO131">
            <v>48.410000000000096</v>
          </cell>
          <cell r="AP131">
            <v>7</v>
          </cell>
        </row>
        <row r="132">
          <cell r="AK132">
            <v>49.440000000000097</v>
          </cell>
          <cell r="AL132">
            <v>0.71984948553570616</v>
          </cell>
          <cell r="AM132">
            <v>0.63700478354641743</v>
          </cell>
          <cell r="AO132">
            <v>49.440000000000097</v>
          </cell>
          <cell r="AP132">
            <v>7</v>
          </cell>
        </row>
        <row r="133">
          <cell r="AK133">
            <v>50.470000000000098</v>
          </cell>
          <cell r="AL133">
            <v>0.68343023589377216</v>
          </cell>
          <cell r="AM133">
            <v>0.57984913971704688</v>
          </cell>
          <cell r="AO133">
            <v>50.470000000000098</v>
          </cell>
          <cell r="AP133">
            <v>5</v>
          </cell>
        </row>
        <row r="134">
          <cell r="AK134">
            <v>51.500000000000099</v>
          </cell>
          <cell r="AL134">
            <v>0.64555890413945605</v>
          </cell>
          <cell r="AM134">
            <v>0.52156786991773796</v>
          </cell>
          <cell r="AO134">
            <v>51.500000000000099</v>
          </cell>
          <cell r="AP134">
            <v>5</v>
          </cell>
        </row>
        <row r="135">
          <cell r="AK135">
            <v>52.530000000000101</v>
          </cell>
          <cell r="AL135">
            <v>0.71757362116536694</v>
          </cell>
          <cell r="AM135">
            <v>0.43682630878060086</v>
          </cell>
          <cell r="AO135">
            <v>52.530000000000101</v>
          </cell>
          <cell r="AP13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zoomScale="80" zoomScaleNormal="80" workbookViewId="0">
      <selection activeCell="F9" sqref="F9"/>
    </sheetView>
  </sheetViews>
  <sheetFormatPr defaultRowHeight="14.75" x14ac:dyDescent="0.75"/>
  <sheetData>
    <row r="1" spans="1:12" x14ac:dyDescent="0.75">
      <c r="A1" t="s">
        <v>26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77</v>
      </c>
      <c r="B3">
        <v>224.71</v>
      </c>
      <c r="C3">
        <v>234.488</v>
      </c>
      <c r="D3">
        <v>479.07</v>
      </c>
      <c r="E3">
        <v>464.68700000000001</v>
      </c>
      <c r="G3">
        <f>B3-C3</f>
        <v>-9.7779999999999916</v>
      </c>
      <c r="H3">
        <f>D3-E3</f>
        <v>14.382999999999981</v>
      </c>
      <c r="J3">
        <f>A3</f>
        <v>77</v>
      </c>
      <c r="K3">
        <f>(G3-MIN(G$3:G$120))/(MAX(G$3:G$120)-MIN(G$3:G$120))</f>
        <v>0</v>
      </c>
      <c r="L3">
        <f>(H3-MIN(H$3:H$120))/(MAX(H$3:H$120)-MIN(H$3:H$120))</f>
        <v>0.73136853595306206</v>
      </c>
    </row>
    <row r="4" spans="1:12" x14ac:dyDescent="0.75">
      <c r="A4">
        <v>78</v>
      </c>
      <c r="B4">
        <v>229.65299999999999</v>
      </c>
      <c r="C4">
        <v>236.476</v>
      </c>
      <c r="D4">
        <v>487.58699999999999</v>
      </c>
      <c r="E4">
        <v>477.08100000000002</v>
      </c>
      <c r="G4">
        <f t="shared" ref="G4:G67" si="0">B4-C4</f>
        <v>-6.8230000000000075</v>
      </c>
      <c r="H4">
        <f t="shared" ref="H4:H67" si="1">D4-E4</f>
        <v>10.505999999999972</v>
      </c>
      <c r="J4">
        <f t="shared" ref="J4:J67" si="2">A4</f>
        <v>78</v>
      </c>
      <c r="K4">
        <f t="shared" ref="K4:K67" si="3">(G4-MIN(G$3:G$120))/(MAX(G$3:G$120)-MIN(G$3:G$120))</f>
        <v>7.772020725388562E-2</v>
      </c>
      <c r="L4">
        <f t="shared" ref="L4:L67" si="4">(H4-MIN(H$3:H$120))/(MAX(H$3:H$120)-MIN(H$3:H$120))</f>
        <v>0.62556965479601456</v>
      </c>
    </row>
    <row r="5" spans="1:12" x14ac:dyDescent="0.75">
      <c r="A5">
        <v>79</v>
      </c>
      <c r="B5">
        <v>226.56100000000001</v>
      </c>
      <c r="C5">
        <v>234.39099999999999</v>
      </c>
      <c r="D5">
        <v>484.48</v>
      </c>
      <c r="E5">
        <v>468.24599999999998</v>
      </c>
      <c r="G5">
        <f t="shared" si="0"/>
        <v>-7.8299999999999841</v>
      </c>
      <c r="H5">
        <f t="shared" si="1"/>
        <v>16.234000000000037</v>
      </c>
      <c r="J5">
        <f t="shared" si="2"/>
        <v>79</v>
      </c>
      <c r="K5">
        <f t="shared" si="3"/>
        <v>5.1234843902054343E-2</v>
      </c>
      <c r="L5">
        <f t="shared" si="4"/>
        <v>0.78188020193750885</v>
      </c>
    </row>
    <row r="6" spans="1:12" x14ac:dyDescent="0.75">
      <c r="A6">
        <v>80</v>
      </c>
      <c r="B6">
        <v>231.875</v>
      </c>
      <c r="C6">
        <v>235.29</v>
      </c>
      <c r="D6">
        <v>494.48500000000001</v>
      </c>
      <c r="E6">
        <v>490.49599999999998</v>
      </c>
      <c r="G6">
        <f t="shared" si="0"/>
        <v>-3.414999999999992</v>
      </c>
      <c r="H6">
        <f t="shared" si="1"/>
        <v>3.9890000000000327</v>
      </c>
      <c r="J6">
        <f t="shared" si="2"/>
        <v>80</v>
      </c>
      <c r="K6">
        <f t="shared" si="3"/>
        <v>0.16735488282791094</v>
      </c>
      <c r="L6">
        <f t="shared" si="4"/>
        <v>0.44772820302906324</v>
      </c>
    </row>
    <row r="7" spans="1:12" x14ac:dyDescent="0.75">
      <c r="A7">
        <v>81</v>
      </c>
      <c r="B7">
        <v>232.755</v>
      </c>
      <c r="C7">
        <v>235.67500000000001</v>
      </c>
      <c r="D7">
        <v>496.72</v>
      </c>
      <c r="E7">
        <v>492.56</v>
      </c>
      <c r="G7">
        <f t="shared" si="0"/>
        <v>-2.9200000000000159</v>
      </c>
      <c r="H7">
        <f t="shared" si="1"/>
        <v>4.160000000000025</v>
      </c>
      <c r="J7">
        <f t="shared" si="2"/>
        <v>81</v>
      </c>
      <c r="K7">
        <f t="shared" si="3"/>
        <v>0.18037400383998259</v>
      </c>
      <c r="L7">
        <f t="shared" si="4"/>
        <v>0.45239459680720462</v>
      </c>
    </row>
    <row r="8" spans="1:12" x14ac:dyDescent="0.75">
      <c r="A8">
        <v>82</v>
      </c>
      <c r="B8">
        <v>227.55500000000001</v>
      </c>
      <c r="C8">
        <v>228.64699999999999</v>
      </c>
      <c r="D8">
        <v>490.65</v>
      </c>
      <c r="E8">
        <v>490.976</v>
      </c>
      <c r="G8">
        <f t="shared" si="0"/>
        <v>-1.0919999999999845</v>
      </c>
      <c r="H8">
        <f t="shared" si="1"/>
        <v>-0.32600000000002183</v>
      </c>
      <c r="J8">
        <f t="shared" si="2"/>
        <v>82</v>
      </c>
      <c r="K8">
        <f t="shared" si="3"/>
        <v>0.22845269719365641</v>
      </c>
      <c r="L8">
        <f t="shared" si="4"/>
        <v>0.32997680447537103</v>
      </c>
    </row>
    <row r="9" spans="1:12" x14ac:dyDescent="0.75">
      <c r="A9">
        <v>83</v>
      </c>
      <c r="B9">
        <v>227.19499999999999</v>
      </c>
      <c r="C9">
        <v>228.45599999999999</v>
      </c>
      <c r="D9">
        <v>472.185</v>
      </c>
      <c r="E9">
        <v>471.91300000000001</v>
      </c>
      <c r="G9">
        <f t="shared" si="0"/>
        <v>-1.2609999999999957</v>
      </c>
      <c r="H9">
        <f t="shared" si="1"/>
        <v>0.27199999999999136</v>
      </c>
      <c r="J9">
        <f t="shared" si="2"/>
        <v>83</v>
      </c>
      <c r="K9">
        <f t="shared" si="3"/>
        <v>0.22400778517135264</v>
      </c>
      <c r="L9">
        <f t="shared" si="4"/>
        <v>0.34629553827261522</v>
      </c>
    </row>
    <row r="10" spans="1:12" x14ac:dyDescent="0.75">
      <c r="A10">
        <v>84</v>
      </c>
      <c r="B10">
        <v>234.215</v>
      </c>
      <c r="C10">
        <v>234.93700000000001</v>
      </c>
      <c r="D10">
        <v>477.52</v>
      </c>
      <c r="E10">
        <v>481.762</v>
      </c>
      <c r="G10">
        <f t="shared" si="0"/>
        <v>-0.72200000000000841</v>
      </c>
      <c r="H10">
        <f t="shared" si="1"/>
        <v>-4.2420000000000186</v>
      </c>
      <c r="J10">
        <f t="shared" si="2"/>
        <v>84</v>
      </c>
      <c r="K10">
        <f t="shared" si="3"/>
        <v>0.23818416138449769</v>
      </c>
      <c r="L10">
        <f t="shared" si="4"/>
        <v>0.22311365807067757</v>
      </c>
    </row>
    <row r="11" spans="1:12" x14ac:dyDescent="0.75">
      <c r="A11">
        <v>85</v>
      </c>
      <c r="B11">
        <v>230.005</v>
      </c>
      <c r="C11">
        <v>233.94399999999999</v>
      </c>
      <c r="D11">
        <v>459.19</v>
      </c>
      <c r="E11">
        <v>451.45600000000002</v>
      </c>
      <c r="G11">
        <f t="shared" si="0"/>
        <v>-3.938999999999993</v>
      </c>
      <c r="H11">
        <f t="shared" si="1"/>
        <v>7.7339999999999804</v>
      </c>
      <c r="J11">
        <f t="shared" si="2"/>
        <v>85</v>
      </c>
      <c r="K11">
        <f t="shared" si="3"/>
        <v>0.15357302543331319</v>
      </c>
      <c r="L11">
        <f t="shared" si="4"/>
        <v>0.54992495565561372</v>
      </c>
    </row>
    <row r="12" spans="1:12" x14ac:dyDescent="0.75">
      <c r="A12">
        <v>86</v>
      </c>
      <c r="B12">
        <v>233.02500000000001</v>
      </c>
      <c r="C12">
        <v>235.13900000000001</v>
      </c>
      <c r="D12">
        <v>465.79500000000002</v>
      </c>
      <c r="E12">
        <v>461.49599999999998</v>
      </c>
      <c r="G12">
        <f t="shared" si="0"/>
        <v>-2.1140000000000043</v>
      </c>
      <c r="H12">
        <f t="shared" si="1"/>
        <v>4.299000000000035</v>
      </c>
      <c r="J12">
        <f t="shared" si="2"/>
        <v>86</v>
      </c>
      <c r="K12">
        <f t="shared" si="3"/>
        <v>0.20157281502327634</v>
      </c>
      <c r="L12">
        <f t="shared" si="4"/>
        <v>0.45618774730522649</v>
      </c>
    </row>
    <row r="13" spans="1:12" x14ac:dyDescent="0.75">
      <c r="A13">
        <v>87</v>
      </c>
      <c r="B13">
        <v>231.04499999999999</v>
      </c>
      <c r="C13">
        <v>237.33699999999999</v>
      </c>
      <c r="D13">
        <v>479.37</v>
      </c>
      <c r="E13">
        <v>472.12700000000001</v>
      </c>
      <c r="G13">
        <f t="shared" si="0"/>
        <v>-6.2920000000000016</v>
      </c>
      <c r="H13">
        <f t="shared" si="1"/>
        <v>7.242999999999995</v>
      </c>
      <c r="J13">
        <f t="shared" si="2"/>
        <v>87</v>
      </c>
      <c r="K13">
        <f t="shared" si="3"/>
        <v>9.1686173430472404E-2</v>
      </c>
      <c r="L13">
        <f t="shared" si="4"/>
        <v>0.53652612907627184</v>
      </c>
    </row>
    <row r="14" spans="1:12" x14ac:dyDescent="0.75">
      <c r="A14">
        <v>88</v>
      </c>
      <c r="B14">
        <v>236.88499999999999</v>
      </c>
      <c r="C14">
        <v>235.5</v>
      </c>
      <c r="D14">
        <v>471.12</v>
      </c>
      <c r="E14">
        <v>461.53199999999998</v>
      </c>
      <c r="G14">
        <f t="shared" si="0"/>
        <v>1.3849999999999909</v>
      </c>
      <c r="H14">
        <f t="shared" si="1"/>
        <v>9.5880000000000223</v>
      </c>
      <c r="J14">
        <f t="shared" si="2"/>
        <v>88</v>
      </c>
      <c r="K14">
        <f t="shared" si="3"/>
        <v>0.29360090476315687</v>
      </c>
      <c r="L14">
        <f t="shared" si="4"/>
        <v>0.60051848819757148</v>
      </c>
    </row>
    <row r="15" spans="1:12" x14ac:dyDescent="0.75">
      <c r="A15">
        <v>89</v>
      </c>
      <c r="B15">
        <v>237.465</v>
      </c>
      <c r="C15">
        <v>238.48400000000001</v>
      </c>
      <c r="D15">
        <v>474.94499999999999</v>
      </c>
      <c r="E15">
        <v>462.96</v>
      </c>
      <c r="G15">
        <f t="shared" si="0"/>
        <v>-1.0190000000000055</v>
      </c>
      <c r="H15">
        <f t="shared" si="1"/>
        <v>11.985000000000014</v>
      </c>
      <c r="J15">
        <f t="shared" si="2"/>
        <v>89</v>
      </c>
      <c r="K15">
        <f t="shared" si="3"/>
        <v>0.23037268877725439</v>
      </c>
      <c r="L15">
        <f t="shared" si="4"/>
        <v>0.66592986764906525</v>
      </c>
    </row>
    <row r="16" spans="1:12" x14ac:dyDescent="0.75">
      <c r="A16">
        <v>90</v>
      </c>
      <c r="B16">
        <v>238.583</v>
      </c>
      <c r="C16">
        <v>232.28100000000001</v>
      </c>
      <c r="D16">
        <v>496.16199999999998</v>
      </c>
      <c r="E16">
        <v>481.60399999999998</v>
      </c>
      <c r="G16">
        <f t="shared" si="0"/>
        <v>6.3019999999999925</v>
      </c>
      <c r="H16">
        <f t="shared" si="1"/>
        <v>14.557999999999993</v>
      </c>
      <c r="J16">
        <f t="shared" si="2"/>
        <v>90</v>
      </c>
      <c r="K16">
        <f t="shared" si="3"/>
        <v>0.42292417348307487</v>
      </c>
      <c r="L16">
        <f t="shared" si="4"/>
        <v>0.73614408514121898</v>
      </c>
    </row>
    <row r="17" spans="1:12" x14ac:dyDescent="0.75">
      <c r="A17">
        <v>91</v>
      </c>
      <c r="B17">
        <v>232.51499999999999</v>
      </c>
      <c r="C17">
        <v>225.934</v>
      </c>
      <c r="D17">
        <v>479.79</v>
      </c>
      <c r="E17">
        <v>476.64499999999998</v>
      </c>
      <c r="G17">
        <f t="shared" si="0"/>
        <v>6.5809999999999889</v>
      </c>
      <c r="H17">
        <f t="shared" si="1"/>
        <v>3.1450000000000387</v>
      </c>
      <c r="J17">
        <f t="shared" si="2"/>
        <v>91</v>
      </c>
      <c r="K17">
        <f t="shared" si="3"/>
        <v>0.43026222350806098</v>
      </c>
      <c r="L17">
        <f t="shared" si="4"/>
        <v>0.42469641151589654</v>
      </c>
    </row>
    <row r="18" spans="1:12" x14ac:dyDescent="0.75">
      <c r="A18">
        <v>92</v>
      </c>
      <c r="B18">
        <v>234.36699999999999</v>
      </c>
      <c r="C18">
        <v>228.49199999999999</v>
      </c>
      <c r="D18">
        <v>484.81099999999998</v>
      </c>
      <c r="E18">
        <v>476.226</v>
      </c>
      <c r="G18">
        <f t="shared" si="0"/>
        <v>5.875</v>
      </c>
      <c r="H18">
        <f t="shared" si="1"/>
        <v>8.5849999999999795</v>
      </c>
      <c r="J18">
        <f t="shared" si="2"/>
        <v>92</v>
      </c>
      <c r="K18">
        <f t="shared" si="3"/>
        <v>0.41169353778175211</v>
      </c>
      <c r="L18">
        <f t="shared" si="4"/>
        <v>0.57314776913630683</v>
      </c>
    </row>
    <row r="19" spans="1:12" x14ac:dyDescent="0.75">
      <c r="A19">
        <v>93</v>
      </c>
      <c r="B19">
        <v>227.96</v>
      </c>
      <c r="C19">
        <v>219.76599999999999</v>
      </c>
      <c r="D19">
        <v>448.67</v>
      </c>
      <c r="E19">
        <v>431.17500000000001</v>
      </c>
      <c r="G19">
        <f t="shared" si="0"/>
        <v>8.1940000000000168</v>
      </c>
      <c r="H19">
        <f t="shared" si="1"/>
        <v>17.495000000000005</v>
      </c>
      <c r="J19">
        <f t="shared" si="2"/>
        <v>93</v>
      </c>
      <c r="K19">
        <f t="shared" si="3"/>
        <v>0.47268614712921847</v>
      </c>
      <c r="L19">
        <f t="shared" si="4"/>
        <v>0.81629144494473949</v>
      </c>
    </row>
    <row r="20" spans="1:12" x14ac:dyDescent="0.75">
      <c r="A20">
        <v>94</v>
      </c>
      <c r="B20">
        <v>225.73500000000001</v>
      </c>
      <c r="C20">
        <v>220.77</v>
      </c>
      <c r="D20">
        <v>446.01</v>
      </c>
      <c r="E20">
        <v>434.00400000000002</v>
      </c>
      <c r="G20">
        <f t="shared" si="0"/>
        <v>4.9650000000000034</v>
      </c>
      <c r="H20">
        <f t="shared" si="1"/>
        <v>12.005999999999972</v>
      </c>
      <c r="J20">
        <f t="shared" si="2"/>
        <v>94</v>
      </c>
      <c r="K20">
        <f t="shared" si="3"/>
        <v>0.3877593961231951</v>
      </c>
      <c r="L20">
        <f t="shared" si="4"/>
        <v>0.66650293355164281</v>
      </c>
    </row>
    <row r="21" spans="1:12" x14ac:dyDescent="0.75">
      <c r="A21">
        <v>95</v>
      </c>
      <c r="B21">
        <v>220.911</v>
      </c>
      <c r="C21">
        <v>217.84700000000001</v>
      </c>
      <c r="D21">
        <v>448.15100000000001</v>
      </c>
      <c r="E21">
        <v>443.67700000000002</v>
      </c>
      <c r="G21">
        <f t="shared" si="0"/>
        <v>3.063999999999993</v>
      </c>
      <c r="H21">
        <f t="shared" si="1"/>
        <v>4.4739999999999895</v>
      </c>
      <c r="J21">
        <f t="shared" si="2"/>
        <v>95</v>
      </c>
      <c r="K21">
        <f t="shared" si="3"/>
        <v>0.33776071118592327</v>
      </c>
      <c r="L21">
        <f t="shared" si="4"/>
        <v>0.46096329649338186</v>
      </c>
    </row>
    <row r="22" spans="1:12" x14ac:dyDescent="0.75">
      <c r="A22">
        <v>96</v>
      </c>
      <c r="B22">
        <v>227.91</v>
      </c>
      <c r="C22">
        <v>217.86500000000001</v>
      </c>
      <c r="D22">
        <v>448.44</v>
      </c>
      <c r="E22">
        <v>449.63099999999997</v>
      </c>
      <c r="G22">
        <f t="shared" si="0"/>
        <v>10.044999999999987</v>
      </c>
      <c r="H22">
        <f t="shared" si="1"/>
        <v>-1.1909999999999741</v>
      </c>
      <c r="J22">
        <f t="shared" si="2"/>
        <v>96</v>
      </c>
      <c r="K22">
        <f t="shared" si="3"/>
        <v>0.52136976933799706</v>
      </c>
      <c r="L22">
        <f t="shared" si="4"/>
        <v>0.30637194705962673</v>
      </c>
    </row>
    <row r="23" spans="1:12" x14ac:dyDescent="0.75">
      <c r="A23">
        <v>97</v>
      </c>
      <c r="B23">
        <v>220.15</v>
      </c>
      <c r="C23">
        <v>210.488</v>
      </c>
      <c r="D23">
        <v>445.90499999999997</v>
      </c>
      <c r="E23">
        <v>438.19799999999998</v>
      </c>
      <c r="G23">
        <f t="shared" si="0"/>
        <v>9.6620000000000061</v>
      </c>
      <c r="H23">
        <f t="shared" si="1"/>
        <v>7.7069999999999936</v>
      </c>
      <c r="J23">
        <f t="shared" si="2"/>
        <v>97</v>
      </c>
      <c r="K23">
        <f t="shared" si="3"/>
        <v>0.51129638883774764</v>
      </c>
      <c r="L23">
        <f t="shared" si="4"/>
        <v>0.54918815663801279</v>
      </c>
    </row>
    <row r="24" spans="1:12" x14ac:dyDescent="0.75">
      <c r="A24">
        <v>98</v>
      </c>
      <c r="B24">
        <v>224.05</v>
      </c>
      <c r="C24">
        <v>217.857</v>
      </c>
      <c r="D24">
        <v>450.14499999999998</v>
      </c>
      <c r="E24">
        <v>436.14699999999999</v>
      </c>
      <c r="G24">
        <f t="shared" si="0"/>
        <v>6.1930000000000121</v>
      </c>
      <c r="H24">
        <f t="shared" si="1"/>
        <v>13.99799999999999</v>
      </c>
      <c r="J24">
        <f t="shared" si="2"/>
        <v>98</v>
      </c>
      <c r="K24">
        <f t="shared" si="3"/>
        <v>0.42005733673496248</v>
      </c>
      <c r="L24">
        <f t="shared" si="4"/>
        <v>0.72086232773911774</v>
      </c>
    </row>
    <row r="25" spans="1:12" x14ac:dyDescent="0.75">
      <c r="A25">
        <v>99</v>
      </c>
      <c r="B25">
        <v>227.12</v>
      </c>
      <c r="C25">
        <v>215.714</v>
      </c>
      <c r="D25">
        <v>451.95499999999998</v>
      </c>
      <c r="E25">
        <v>446.00799999999998</v>
      </c>
      <c r="G25">
        <f t="shared" si="0"/>
        <v>11.406000000000006</v>
      </c>
      <c r="H25">
        <f t="shared" si="1"/>
        <v>5.9470000000000027</v>
      </c>
      <c r="J25">
        <f t="shared" si="2"/>
        <v>99</v>
      </c>
      <c r="K25">
        <f t="shared" si="3"/>
        <v>0.55716577680755386</v>
      </c>
      <c r="L25">
        <f t="shared" si="4"/>
        <v>0.50115977623140917</v>
      </c>
    </row>
    <row r="26" spans="1:12" x14ac:dyDescent="0.75">
      <c r="A26">
        <v>100</v>
      </c>
      <c r="B26">
        <v>227.464</v>
      </c>
      <c r="C26">
        <v>214.41900000000001</v>
      </c>
      <c r="D26">
        <v>439.51</v>
      </c>
      <c r="E26">
        <v>433.82299999999998</v>
      </c>
      <c r="G26">
        <f t="shared" si="0"/>
        <v>13.044999999999987</v>
      </c>
      <c r="H26">
        <f t="shared" si="1"/>
        <v>5.6870000000000118</v>
      </c>
      <c r="J26">
        <f t="shared" si="2"/>
        <v>100</v>
      </c>
      <c r="K26">
        <f t="shared" si="3"/>
        <v>0.60027353304752606</v>
      </c>
      <c r="L26">
        <f t="shared" si="4"/>
        <v>0.49406467458043385</v>
      </c>
    </row>
    <row r="27" spans="1:12" x14ac:dyDescent="0.75">
      <c r="A27">
        <v>101</v>
      </c>
      <c r="B27">
        <v>230.03</v>
      </c>
      <c r="C27">
        <v>216.64699999999999</v>
      </c>
      <c r="D27">
        <v>454.11500000000001</v>
      </c>
      <c r="E27">
        <v>433.98</v>
      </c>
      <c r="G27">
        <f t="shared" si="0"/>
        <v>13.38300000000001</v>
      </c>
      <c r="H27">
        <f t="shared" si="1"/>
        <v>20.134999999999991</v>
      </c>
      <c r="J27">
        <f t="shared" si="2"/>
        <v>101</v>
      </c>
      <c r="K27">
        <f t="shared" si="3"/>
        <v>0.60916335709213354</v>
      </c>
      <c r="L27">
        <f t="shared" si="4"/>
        <v>0.88833401555464486</v>
      </c>
    </row>
    <row r="28" spans="1:12" x14ac:dyDescent="0.75">
      <c r="A28">
        <v>102</v>
      </c>
      <c r="B28">
        <v>234.70500000000001</v>
      </c>
      <c r="C28">
        <v>217.71</v>
      </c>
      <c r="D28">
        <v>435.73</v>
      </c>
      <c r="E28">
        <v>430.19</v>
      </c>
      <c r="G28">
        <f t="shared" si="0"/>
        <v>16.995000000000005</v>
      </c>
      <c r="H28">
        <f t="shared" si="1"/>
        <v>5.5400000000000205</v>
      </c>
      <c r="J28">
        <f t="shared" si="2"/>
        <v>102</v>
      </c>
      <c r="K28">
        <f t="shared" si="3"/>
        <v>0.70416348859840627</v>
      </c>
      <c r="L28">
        <f t="shared" si="4"/>
        <v>0.49005321326238255</v>
      </c>
    </row>
    <row r="29" spans="1:12" x14ac:dyDescent="0.75">
      <c r="A29">
        <v>103</v>
      </c>
      <c r="B29">
        <v>231.4</v>
      </c>
      <c r="C29">
        <v>219.12299999999999</v>
      </c>
      <c r="D29">
        <v>439.24</v>
      </c>
      <c r="E29">
        <v>428.12299999999999</v>
      </c>
      <c r="G29">
        <f t="shared" si="0"/>
        <v>12.277000000000015</v>
      </c>
      <c r="H29">
        <f t="shared" si="1"/>
        <v>11.117000000000019</v>
      </c>
      <c r="J29">
        <f t="shared" si="2"/>
        <v>103</v>
      </c>
      <c r="K29">
        <f t="shared" si="3"/>
        <v>0.58007416953788737</v>
      </c>
      <c r="L29">
        <f t="shared" si="4"/>
        <v>0.64224314367580848</v>
      </c>
    </row>
    <row r="30" spans="1:12" x14ac:dyDescent="0.75">
      <c r="A30">
        <v>104</v>
      </c>
      <c r="B30">
        <v>232.73</v>
      </c>
      <c r="C30">
        <v>218.49199999999999</v>
      </c>
      <c r="D30">
        <v>430.495</v>
      </c>
      <c r="E30">
        <v>426.36099999999999</v>
      </c>
      <c r="G30">
        <f t="shared" si="0"/>
        <v>14.238</v>
      </c>
      <c r="H30">
        <f t="shared" si="1"/>
        <v>4.1340000000000146</v>
      </c>
      <c r="J30">
        <f t="shared" si="2"/>
        <v>104</v>
      </c>
      <c r="K30">
        <f t="shared" si="3"/>
        <v>0.631650929749349</v>
      </c>
      <c r="L30">
        <f t="shared" si="4"/>
        <v>0.45168508664210677</v>
      </c>
    </row>
    <row r="31" spans="1:12" x14ac:dyDescent="0.75">
      <c r="A31">
        <v>105</v>
      </c>
      <c r="B31">
        <v>232.89699999999999</v>
      </c>
      <c r="C31">
        <v>217.87700000000001</v>
      </c>
      <c r="D31">
        <v>426.32400000000001</v>
      </c>
      <c r="E31">
        <v>421.60399999999998</v>
      </c>
      <c r="G31">
        <f t="shared" si="0"/>
        <v>15.019999999999982</v>
      </c>
      <c r="H31">
        <f t="shared" si="1"/>
        <v>4.7200000000000273</v>
      </c>
      <c r="J31">
        <f t="shared" si="2"/>
        <v>105</v>
      </c>
      <c r="K31">
        <f t="shared" si="3"/>
        <v>0.65221851082296578</v>
      </c>
      <c r="L31">
        <f t="shared" si="4"/>
        <v>0.46767635420930592</v>
      </c>
    </row>
    <row r="32" spans="1:12" x14ac:dyDescent="0.75">
      <c r="A32">
        <v>106</v>
      </c>
      <c r="B32">
        <v>234.34800000000001</v>
      </c>
      <c r="C32">
        <v>217.91499999999999</v>
      </c>
      <c r="D32">
        <v>428.09800000000001</v>
      </c>
      <c r="E32">
        <v>416.56200000000001</v>
      </c>
      <c r="G32">
        <f t="shared" si="0"/>
        <v>16.433000000000021</v>
      </c>
      <c r="H32">
        <f t="shared" si="1"/>
        <v>11.536000000000001</v>
      </c>
      <c r="J32">
        <f t="shared" si="2"/>
        <v>106</v>
      </c>
      <c r="K32">
        <f t="shared" si="3"/>
        <v>0.68938218353015501</v>
      </c>
      <c r="L32">
        <f t="shared" si="4"/>
        <v>0.65367717287488014</v>
      </c>
    </row>
    <row r="33" spans="1:12" x14ac:dyDescent="0.75">
      <c r="A33">
        <v>107</v>
      </c>
      <c r="B33">
        <v>232.24</v>
      </c>
      <c r="C33">
        <v>220.119</v>
      </c>
      <c r="D33">
        <v>437.67200000000003</v>
      </c>
      <c r="E33">
        <v>422.43099999999998</v>
      </c>
      <c r="G33">
        <f t="shared" si="0"/>
        <v>12.121000000000009</v>
      </c>
      <c r="H33">
        <f t="shared" si="1"/>
        <v>15.241000000000042</v>
      </c>
      <c r="J33">
        <f t="shared" si="2"/>
        <v>107</v>
      </c>
      <c r="K33">
        <f t="shared" si="3"/>
        <v>0.57597117382499163</v>
      </c>
      <c r="L33">
        <f t="shared" si="4"/>
        <v>0.75478237140128313</v>
      </c>
    </row>
    <row r="34" spans="1:12" x14ac:dyDescent="0.75">
      <c r="A34">
        <v>108</v>
      </c>
      <c r="B34">
        <v>234.77500000000001</v>
      </c>
      <c r="C34">
        <v>219.988</v>
      </c>
      <c r="D34">
        <v>439.26499999999999</v>
      </c>
      <c r="E34">
        <v>426.20400000000001</v>
      </c>
      <c r="G34">
        <f t="shared" si="0"/>
        <v>14.787000000000006</v>
      </c>
      <c r="H34">
        <f t="shared" si="1"/>
        <v>13.060999999999979</v>
      </c>
      <c r="J34">
        <f t="shared" si="2"/>
        <v>108</v>
      </c>
      <c r="K34">
        <f t="shared" si="3"/>
        <v>0.64609031850819298</v>
      </c>
      <c r="L34">
        <f t="shared" si="4"/>
        <v>0.6952926729431016</v>
      </c>
    </row>
    <row r="35" spans="1:12" x14ac:dyDescent="0.75">
      <c r="A35">
        <v>109</v>
      </c>
      <c r="B35">
        <v>227.858</v>
      </c>
      <c r="C35">
        <v>213.827</v>
      </c>
      <c r="D35">
        <v>431.93599999999998</v>
      </c>
      <c r="E35">
        <v>416.74599999999998</v>
      </c>
      <c r="G35">
        <f t="shared" si="0"/>
        <v>14.031000000000006</v>
      </c>
      <c r="H35">
        <f t="shared" si="1"/>
        <v>15.189999999999998</v>
      </c>
      <c r="J35">
        <f t="shared" si="2"/>
        <v>109</v>
      </c>
      <c r="K35">
        <f t="shared" si="3"/>
        <v>0.62620657005339175</v>
      </c>
      <c r="L35">
        <f t="shared" si="4"/>
        <v>0.75339063992359057</v>
      </c>
    </row>
    <row r="36" spans="1:12" x14ac:dyDescent="0.75">
      <c r="A36">
        <v>110</v>
      </c>
      <c r="B36">
        <v>229.16200000000001</v>
      </c>
      <c r="C36">
        <v>217.24600000000001</v>
      </c>
      <c r="D36">
        <v>424.94600000000003</v>
      </c>
      <c r="E36">
        <v>415.68099999999998</v>
      </c>
      <c r="G36">
        <f t="shared" si="0"/>
        <v>11.915999999999997</v>
      </c>
      <c r="H36">
        <f t="shared" si="1"/>
        <v>9.2650000000000432</v>
      </c>
      <c r="J36">
        <f t="shared" si="2"/>
        <v>110</v>
      </c>
      <c r="K36">
        <f t="shared" si="3"/>
        <v>0.57057941663817358</v>
      </c>
      <c r="L36">
        <f t="shared" si="4"/>
        <v>0.59170418883886</v>
      </c>
    </row>
    <row r="37" spans="1:12" x14ac:dyDescent="0.75">
      <c r="A37">
        <v>111</v>
      </c>
      <c r="B37">
        <v>235.358</v>
      </c>
      <c r="C37">
        <v>222.74199999999999</v>
      </c>
      <c r="D37">
        <v>450.73500000000001</v>
      </c>
      <c r="E37">
        <v>442.29599999999999</v>
      </c>
      <c r="G37">
        <f t="shared" si="0"/>
        <v>12.616000000000014</v>
      </c>
      <c r="H37">
        <f t="shared" si="1"/>
        <v>8.4390000000000214</v>
      </c>
      <c r="J37">
        <f t="shared" si="2"/>
        <v>111</v>
      </c>
      <c r="K37">
        <f t="shared" si="3"/>
        <v>0.58899029483706411</v>
      </c>
      <c r="L37">
        <f t="shared" si="4"/>
        <v>0.56916359667076011</v>
      </c>
    </row>
    <row r="38" spans="1:12" x14ac:dyDescent="0.75">
      <c r="A38">
        <v>112</v>
      </c>
      <c r="B38">
        <v>235.04900000000001</v>
      </c>
      <c r="C38">
        <v>221.054</v>
      </c>
      <c r="D38">
        <v>435.87700000000001</v>
      </c>
      <c r="E38">
        <v>419.66500000000002</v>
      </c>
      <c r="G38">
        <f t="shared" si="0"/>
        <v>13.995000000000005</v>
      </c>
      <c r="H38">
        <f t="shared" si="1"/>
        <v>16.211999999999989</v>
      </c>
      <c r="J38">
        <f t="shared" si="2"/>
        <v>112</v>
      </c>
      <c r="K38">
        <f t="shared" si="3"/>
        <v>0.62525972488887727</v>
      </c>
      <c r="L38">
        <f t="shared" si="4"/>
        <v>0.78127984718242505</v>
      </c>
    </row>
    <row r="39" spans="1:12" x14ac:dyDescent="0.75">
      <c r="A39">
        <v>113</v>
      </c>
      <c r="B39">
        <v>240.279</v>
      </c>
      <c r="C39">
        <v>223.49600000000001</v>
      </c>
      <c r="D39">
        <v>429.87700000000001</v>
      </c>
      <c r="E39">
        <v>424.91899999999998</v>
      </c>
      <c r="G39">
        <f t="shared" si="0"/>
        <v>16.782999999999987</v>
      </c>
      <c r="H39">
        <f t="shared" si="1"/>
        <v>4.9580000000000268</v>
      </c>
      <c r="J39">
        <f t="shared" si="2"/>
        <v>113</v>
      </c>
      <c r="K39">
        <f t="shared" si="3"/>
        <v>0.69858762262959917</v>
      </c>
      <c r="L39">
        <f t="shared" si="4"/>
        <v>0.47417110110519894</v>
      </c>
    </row>
    <row r="40" spans="1:12" x14ac:dyDescent="0.75">
      <c r="A40">
        <v>114</v>
      </c>
      <c r="B40">
        <v>238.66</v>
      </c>
      <c r="C40">
        <v>224.38300000000001</v>
      </c>
      <c r="D40">
        <v>432.24</v>
      </c>
      <c r="E40">
        <v>420.36700000000002</v>
      </c>
      <c r="G40">
        <f t="shared" si="0"/>
        <v>14.276999999999987</v>
      </c>
      <c r="H40">
        <f t="shared" si="1"/>
        <v>11.87299999999999</v>
      </c>
      <c r="J40">
        <f t="shared" si="2"/>
        <v>114</v>
      </c>
      <c r="K40">
        <f t="shared" si="3"/>
        <v>0.6326766786775726</v>
      </c>
      <c r="L40">
        <f t="shared" si="4"/>
        <v>0.66287351616864432</v>
      </c>
    </row>
    <row r="41" spans="1:12" x14ac:dyDescent="0.75">
      <c r="A41">
        <v>115</v>
      </c>
      <c r="B41">
        <v>239.26</v>
      </c>
      <c r="C41">
        <v>229.18</v>
      </c>
      <c r="D41">
        <v>458.125</v>
      </c>
      <c r="E41">
        <v>447.08600000000001</v>
      </c>
      <c r="G41">
        <f t="shared" si="0"/>
        <v>10.079999999999984</v>
      </c>
      <c r="H41">
        <f t="shared" si="1"/>
        <v>11.038999999999987</v>
      </c>
      <c r="J41">
        <f t="shared" si="2"/>
        <v>115</v>
      </c>
      <c r="K41">
        <f t="shared" si="3"/>
        <v>0.52229031324794151</v>
      </c>
      <c r="L41">
        <f t="shared" si="4"/>
        <v>0.64011461318051488</v>
      </c>
    </row>
    <row r="42" spans="1:12" x14ac:dyDescent="0.75">
      <c r="A42">
        <v>116</v>
      </c>
      <c r="B42">
        <v>239.86</v>
      </c>
      <c r="C42">
        <v>229.26599999999999</v>
      </c>
      <c r="D42">
        <v>443.86</v>
      </c>
      <c r="E42">
        <v>445.476</v>
      </c>
      <c r="G42">
        <f t="shared" si="0"/>
        <v>10.594000000000023</v>
      </c>
      <c r="H42">
        <f t="shared" si="1"/>
        <v>-1.6159999999999854</v>
      </c>
      <c r="J42">
        <f t="shared" si="2"/>
        <v>116</v>
      </c>
      <c r="K42">
        <f t="shared" si="3"/>
        <v>0.53580915809684182</v>
      </c>
      <c r="L42">
        <f t="shared" si="4"/>
        <v>0.29477418474553169</v>
      </c>
    </row>
    <row r="43" spans="1:12" x14ac:dyDescent="0.75">
      <c r="A43">
        <v>117</v>
      </c>
      <c r="B43">
        <v>240.495</v>
      </c>
      <c r="C43">
        <v>227.44800000000001</v>
      </c>
      <c r="D43">
        <v>450.51499999999999</v>
      </c>
      <c r="E43">
        <v>453.71800000000002</v>
      </c>
      <c r="G43">
        <f t="shared" si="0"/>
        <v>13.046999999999997</v>
      </c>
      <c r="H43">
        <f t="shared" si="1"/>
        <v>-3.2030000000000314</v>
      </c>
      <c r="J43">
        <f t="shared" si="2"/>
        <v>117</v>
      </c>
      <c r="K43">
        <f t="shared" si="3"/>
        <v>0.60032613555666592</v>
      </c>
      <c r="L43">
        <f t="shared" si="4"/>
        <v>0.25146677582207572</v>
      </c>
    </row>
    <row r="44" spans="1:12" x14ac:dyDescent="0.75">
      <c r="A44">
        <v>118</v>
      </c>
      <c r="B44">
        <v>240.23</v>
      </c>
      <c r="C44">
        <v>229.774</v>
      </c>
      <c r="D44">
        <v>447.57</v>
      </c>
      <c r="E44">
        <v>459.988</v>
      </c>
      <c r="G44">
        <f t="shared" si="0"/>
        <v>10.455999999999989</v>
      </c>
      <c r="H44">
        <f t="shared" si="1"/>
        <v>-12.418000000000006</v>
      </c>
      <c r="J44">
        <f t="shared" si="2"/>
        <v>118</v>
      </c>
      <c r="K44">
        <f t="shared" si="3"/>
        <v>0.53217958496620255</v>
      </c>
      <c r="L44">
        <f t="shared" si="4"/>
        <v>0</v>
      </c>
    </row>
    <row r="45" spans="1:12" x14ac:dyDescent="0.75">
      <c r="A45">
        <v>119</v>
      </c>
      <c r="B45">
        <v>237.36199999999999</v>
      </c>
      <c r="C45">
        <v>227.19800000000001</v>
      </c>
      <c r="D45">
        <v>450.40800000000002</v>
      </c>
      <c r="E45">
        <v>455.815</v>
      </c>
      <c r="G45">
        <f t="shared" si="0"/>
        <v>10.163999999999987</v>
      </c>
      <c r="H45">
        <f t="shared" si="1"/>
        <v>-5.4069999999999823</v>
      </c>
      <c r="J45">
        <f t="shared" si="2"/>
        <v>119</v>
      </c>
      <c r="K45">
        <f t="shared" si="3"/>
        <v>0.52449961863180838</v>
      </c>
      <c r="L45">
        <f t="shared" si="4"/>
        <v>0.19132214490380725</v>
      </c>
    </row>
    <row r="46" spans="1:12" x14ac:dyDescent="0.75">
      <c r="A46">
        <v>120</v>
      </c>
      <c r="B46">
        <v>232.797</v>
      </c>
      <c r="C46">
        <v>222.964</v>
      </c>
      <c r="D46">
        <v>413.47899999999998</v>
      </c>
      <c r="E46">
        <v>420.58100000000002</v>
      </c>
      <c r="G46">
        <f t="shared" si="0"/>
        <v>9.8329999999999984</v>
      </c>
      <c r="H46">
        <f t="shared" si="1"/>
        <v>-7.1020000000000323</v>
      </c>
      <c r="J46">
        <f t="shared" si="2"/>
        <v>120</v>
      </c>
      <c r="K46">
        <f t="shared" si="3"/>
        <v>0.51579390336919062</v>
      </c>
      <c r="L46">
        <f t="shared" si="4"/>
        <v>0.14506753990994592</v>
      </c>
    </row>
    <row r="47" spans="1:12" x14ac:dyDescent="0.75">
      <c r="A47">
        <v>121</v>
      </c>
      <c r="B47">
        <v>233.27</v>
      </c>
      <c r="C47">
        <v>218.976</v>
      </c>
      <c r="D47">
        <v>417.26499999999999</v>
      </c>
      <c r="E47">
        <v>425.59300000000002</v>
      </c>
      <c r="G47">
        <f t="shared" si="0"/>
        <v>14.294000000000011</v>
      </c>
      <c r="H47">
        <f t="shared" si="1"/>
        <v>-8.3280000000000314</v>
      </c>
      <c r="J47">
        <f t="shared" si="2"/>
        <v>121</v>
      </c>
      <c r="K47">
        <f t="shared" si="3"/>
        <v>0.63312380000526058</v>
      </c>
      <c r="L47">
        <f t="shared" si="4"/>
        <v>0.11161140674034577</v>
      </c>
    </row>
    <row r="48" spans="1:12" x14ac:dyDescent="0.75">
      <c r="A48">
        <v>122</v>
      </c>
      <c r="B48">
        <v>229.91300000000001</v>
      </c>
      <c r="C48">
        <v>217.09700000000001</v>
      </c>
      <c r="D48">
        <v>415.69400000000002</v>
      </c>
      <c r="E48">
        <v>424.75400000000002</v>
      </c>
      <c r="G48">
        <f t="shared" si="0"/>
        <v>12.816000000000003</v>
      </c>
      <c r="H48">
        <f t="shared" si="1"/>
        <v>-9.0600000000000023</v>
      </c>
      <c r="J48">
        <f t="shared" si="2"/>
        <v>122</v>
      </c>
      <c r="K48">
        <f t="shared" si="3"/>
        <v>0.59425054575103242</v>
      </c>
      <c r="L48">
        <f t="shared" si="4"/>
        <v>9.1635966707599964E-2</v>
      </c>
    </row>
    <row r="49" spans="1:12" x14ac:dyDescent="0.75">
      <c r="A49">
        <v>123</v>
      </c>
      <c r="B49">
        <v>226.578</v>
      </c>
      <c r="C49">
        <v>211.00800000000001</v>
      </c>
      <c r="D49">
        <v>444.82799999999997</v>
      </c>
      <c r="E49">
        <v>424.84699999999998</v>
      </c>
      <c r="G49">
        <f t="shared" si="0"/>
        <v>15.569999999999993</v>
      </c>
      <c r="H49">
        <f t="shared" si="1"/>
        <v>19.980999999999995</v>
      </c>
      <c r="J49">
        <f t="shared" si="2"/>
        <v>123</v>
      </c>
      <c r="K49">
        <f t="shared" si="3"/>
        <v>0.66668420083637969</v>
      </c>
      <c r="L49">
        <f t="shared" si="4"/>
        <v>0.88413153226906716</v>
      </c>
    </row>
    <row r="50" spans="1:12" x14ac:dyDescent="0.75">
      <c r="A50">
        <v>124</v>
      </c>
      <c r="B50">
        <v>228.57</v>
      </c>
      <c r="C50">
        <v>209.32499999999999</v>
      </c>
      <c r="D50">
        <v>437.125</v>
      </c>
      <c r="E50">
        <v>425.19400000000002</v>
      </c>
      <c r="G50">
        <f t="shared" si="0"/>
        <v>19.245000000000005</v>
      </c>
      <c r="H50">
        <f t="shared" si="1"/>
        <v>11.930999999999983</v>
      </c>
      <c r="J50">
        <f t="shared" si="2"/>
        <v>124</v>
      </c>
      <c r="K50">
        <f t="shared" si="3"/>
        <v>0.76334131138055306</v>
      </c>
      <c r="L50">
        <f t="shared" si="4"/>
        <v>0.66445626961386173</v>
      </c>
    </row>
    <row r="51" spans="1:12" x14ac:dyDescent="0.75">
      <c r="A51">
        <v>125</v>
      </c>
      <c r="B51">
        <v>235.38</v>
      </c>
      <c r="C51">
        <v>213.92099999999999</v>
      </c>
      <c r="D51">
        <v>451.435</v>
      </c>
      <c r="E51">
        <v>438.274</v>
      </c>
      <c r="G51">
        <f t="shared" si="0"/>
        <v>21.459000000000003</v>
      </c>
      <c r="H51">
        <f t="shared" si="1"/>
        <v>13.161000000000001</v>
      </c>
      <c r="J51">
        <f t="shared" si="2"/>
        <v>125</v>
      </c>
      <c r="K51">
        <f t="shared" si="3"/>
        <v>0.82157228899818535</v>
      </c>
      <c r="L51">
        <f t="shared" si="4"/>
        <v>0.69802155819347744</v>
      </c>
    </row>
    <row r="52" spans="1:12" x14ac:dyDescent="0.75">
      <c r="A52">
        <v>126</v>
      </c>
      <c r="B52">
        <v>235.34700000000001</v>
      </c>
      <c r="C52">
        <v>214.363</v>
      </c>
      <c r="D52">
        <v>459.15800000000002</v>
      </c>
      <c r="E52">
        <v>451.851</v>
      </c>
      <c r="G52">
        <f t="shared" si="0"/>
        <v>20.984000000000009</v>
      </c>
      <c r="H52">
        <f t="shared" si="1"/>
        <v>7.3070000000000164</v>
      </c>
      <c r="J52">
        <f t="shared" si="2"/>
        <v>126</v>
      </c>
      <c r="K52">
        <f t="shared" si="3"/>
        <v>0.80907919307751008</v>
      </c>
      <c r="L52">
        <f t="shared" si="4"/>
        <v>0.53827261563651252</v>
      </c>
    </row>
    <row r="53" spans="1:12" x14ac:dyDescent="0.75">
      <c r="A53">
        <v>127</v>
      </c>
      <c r="B53">
        <v>231.97</v>
      </c>
      <c r="C53">
        <v>213.36699999999999</v>
      </c>
      <c r="D53">
        <v>469.85</v>
      </c>
      <c r="E53">
        <v>461.625</v>
      </c>
      <c r="G53">
        <f t="shared" si="0"/>
        <v>18.603000000000009</v>
      </c>
      <c r="H53">
        <f t="shared" si="1"/>
        <v>8.2250000000000227</v>
      </c>
      <c r="J53">
        <f t="shared" si="2"/>
        <v>127</v>
      </c>
      <c r="K53">
        <f t="shared" si="3"/>
        <v>0.74645590594671396</v>
      </c>
      <c r="L53">
        <f t="shared" si="4"/>
        <v>0.56332378223495727</v>
      </c>
    </row>
    <row r="54" spans="1:12" x14ac:dyDescent="0.75">
      <c r="A54">
        <v>128</v>
      </c>
      <c r="B54">
        <v>234.26499999999999</v>
      </c>
      <c r="C54">
        <v>211.363</v>
      </c>
      <c r="D54">
        <v>464.18</v>
      </c>
      <c r="E54">
        <v>456.84</v>
      </c>
      <c r="G54">
        <f t="shared" si="0"/>
        <v>22.901999999999987</v>
      </c>
      <c r="H54">
        <f t="shared" si="1"/>
        <v>7.3400000000000318</v>
      </c>
      <c r="J54">
        <f t="shared" si="2"/>
        <v>128</v>
      </c>
      <c r="K54">
        <f t="shared" si="3"/>
        <v>0.8595249993424684</v>
      </c>
      <c r="L54">
        <f t="shared" si="4"/>
        <v>0.53917314776913683</v>
      </c>
    </row>
    <row r="55" spans="1:12" x14ac:dyDescent="0.75">
      <c r="A55">
        <v>129</v>
      </c>
      <c r="B55">
        <v>228.32</v>
      </c>
      <c r="C55">
        <v>206.107</v>
      </c>
      <c r="D55">
        <v>446.185</v>
      </c>
      <c r="E55">
        <v>442.99200000000002</v>
      </c>
      <c r="G55">
        <f t="shared" si="0"/>
        <v>22.212999999999994</v>
      </c>
      <c r="H55">
        <f t="shared" si="1"/>
        <v>3.1929999999999836</v>
      </c>
      <c r="J55">
        <f t="shared" si="2"/>
        <v>129</v>
      </c>
      <c r="K55">
        <f t="shared" si="3"/>
        <v>0.84140343494384673</v>
      </c>
      <c r="L55">
        <f t="shared" si="4"/>
        <v>0.42600627643607514</v>
      </c>
    </row>
    <row r="56" spans="1:12" x14ac:dyDescent="0.75">
      <c r="A56">
        <v>130</v>
      </c>
      <c r="B56">
        <v>222.23500000000001</v>
      </c>
      <c r="C56">
        <v>203.64099999999999</v>
      </c>
      <c r="D56">
        <v>440.90300000000002</v>
      </c>
      <c r="E56">
        <v>435.089</v>
      </c>
      <c r="G56">
        <f t="shared" si="0"/>
        <v>18.594000000000023</v>
      </c>
      <c r="H56">
        <f t="shared" si="1"/>
        <v>5.8140000000000214</v>
      </c>
      <c r="J56">
        <f t="shared" si="2"/>
        <v>130</v>
      </c>
      <c r="K56">
        <f t="shared" si="3"/>
        <v>0.74621919465558573</v>
      </c>
      <c r="L56">
        <f t="shared" si="4"/>
        <v>0.49753035884841068</v>
      </c>
    </row>
    <row r="57" spans="1:12" x14ac:dyDescent="0.75">
      <c r="A57">
        <v>131</v>
      </c>
      <c r="B57">
        <v>212.49</v>
      </c>
      <c r="C57">
        <v>199.69399999999999</v>
      </c>
      <c r="D57">
        <v>432.45400000000001</v>
      </c>
      <c r="E57">
        <v>422.73399999999998</v>
      </c>
      <c r="G57">
        <f t="shared" si="0"/>
        <v>12.796000000000021</v>
      </c>
      <c r="H57">
        <f t="shared" si="1"/>
        <v>9.7200000000000273</v>
      </c>
      <c r="J57">
        <f t="shared" si="2"/>
        <v>131</v>
      </c>
      <c r="K57">
        <f t="shared" si="3"/>
        <v>0.59372452065963599</v>
      </c>
      <c r="L57">
        <f t="shared" si="4"/>
        <v>0.60412061672806683</v>
      </c>
    </row>
    <row r="58" spans="1:12" x14ac:dyDescent="0.75">
      <c r="A58">
        <v>132</v>
      </c>
      <c r="B58">
        <v>216.446</v>
      </c>
      <c r="C58">
        <v>205.39599999999999</v>
      </c>
      <c r="D58">
        <v>417.60300000000001</v>
      </c>
      <c r="E58">
        <v>429.19600000000003</v>
      </c>
      <c r="G58">
        <f t="shared" si="0"/>
        <v>11.050000000000011</v>
      </c>
      <c r="H58">
        <f t="shared" si="1"/>
        <v>-11.593000000000018</v>
      </c>
      <c r="J58">
        <f t="shared" si="2"/>
        <v>132</v>
      </c>
      <c r="K58">
        <f t="shared" si="3"/>
        <v>0.54780253018068992</v>
      </c>
      <c r="L58">
        <f t="shared" si="4"/>
        <v>2.2513303315595246E-2</v>
      </c>
    </row>
    <row r="59" spans="1:12" x14ac:dyDescent="0.75">
      <c r="A59">
        <v>133</v>
      </c>
      <c r="B59">
        <v>216.17</v>
      </c>
      <c r="C59">
        <v>205.20099999999999</v>
      </c>
      <c r="D59">
        <v>421.62200000000001</v>
      </c>
      <c r="E59">
        <v>422.07799999999997</v>
      </c>
      <c r="G59">
        <f t="shared" si="0"/>
        <v>10.968999999999994</v>
      </c>
      <c r="H59">
        <f t="shared" si="1"/>
        <v>-0.45599999999996044</v>
      </c>
      <c r="J59">
        <f t="shared" si="2"/>
        <v>133</v>
      </c>
      <c r="K59">
        <f t="shared" si="3"/>
        <v>0.54567212856053215</v>
      </c>
      <c r="L59">
        <f t="shared" si="4"/>
        <v>0.32642925364988495</v>
      </c>
    </row>
    <row r="60" spans="1:12" x14ac:dyDescent="0.75">
      <c r="A60">
        <v>134</v>
      </c>
      <c r="B60">
        <v>215.02099999999999</v>
      </c>
      <c r="C60">
        <v>204.066</v>
      </c>
      <c r="D60">
        <v>401.05900000000003</v>
      </c>
      <c r="E60">
        <v>409.791</v>
      </c>
      <c r="G60">
        <f t="shared" si="0"/>
        <v>10.954999999999984</v>
      </c>
      <c r="H60">
        <f t="shared" si="1"/>
        <v>-8.7319999999999709</v>
      </c>
      <c r="J60">
        <f t="shared" si="2"/>
        <v>134</v>
      </c>
      <c r="K60">
        <f t="shared" si="3"/>
        <v>0.54530391099655406</v>
      </c>
      <c r="L60">
        <f t="shared" si="4"/>
        <v>0.10058671032883154</v>
      </c>
    </row>
    <row r="61" spans="1:12" x14ac:dyDescent="0.75">
      <c r="A61">
        <v>135</v>
      </c>
      <c r="B61">
        <v>216.92599999999999</v>
      </c>
      <c r="C61">
        <v>203.46700000000001</v>
      </c>
      <c r="D61">
        <v>413.98399999999998</v>
      </c>
      <c r="E61">
        <v>419.84</v>
      </c>
      <c r="G61">
        <f t="shared" si="0"/>
        <v>13.458999999999975</v>
      </c>
      <c r="H61">
        <f t="shared" si="1"/>
        <v>-5.8559999999999945</v>
      </c>
      <c r="J61">
        <f t="shared" si="2"/>
        <v>135</v>
      </c>
      <c r="K61">
        <f t="shared" si="3"/>
        <v>0.61116225243944067</v>
      </c>
      <c r="L61">
        <f t="shared" si="4"/>
        <v>0.17906945012962219</v>
      </c>
    </row>
    <row r="62" spans="1:12" x14ac:dyDescent="0.75">
      <c r="A62">
        <v>136</v>
      </c>
      <c r="B62">
        <v>217.5</v>
      </c>
      <c r="C62">
        <v>204.648</v>
      </c>
      <c r="D62">
        <v>419.351</v>
      </c>
      <c r="E62">
        <v>419.00400000000002</v>
      </c>
      <c r="G62">
        <f t="shared" si="0"/>
        <v>12.852000000000004</v>
      </c>
      <c r="H62">
        <f t="shared" si="1"/>
        <v>0.34699999999997999</v>
      </c>
      <c r="J62">
        <f t="shared" si="2"/>
        <v>136</v>
      </c>
      <c r="K62">
        <f t="shared" si="3"/>
        <v>0.5951973909155468</v>
      </c>
      <c r="L62">
        <f t="shared" si="4"/>
        <v>0.3483422022103963</v>
      </c>
    </row>
    <row r="63" spans="1:12" x14ac:dyDescent="0.75">
      <c r="A63">
        <v>137</v>
      </c>
      <c r="B63">
        <v>221.52500000000001</v>
      </c>
      <c r="C63">
        <v>203.964</v>
      </c>
      <c r="D63">
        <v>415.565</v>
      </c>
      <c r="E63">
        <v>415.97199999999998</v>
      </c>
      <c r="G63">
        <f t="shared" si="0"/>
        <v>17.561000000000007</v>
      </c>
      <c r="H63">
        <f t="shared" si="1"/>
        <v>-0.40699999999998226</v>
      </c>
      <c r="J63">
        <f t="shared" si="2"/>
        <v>137</v>
      </c>
      <c r="K63">
        <f t="shared" si="3"/>
        <v>0.71904999868493746</v>
      </c>
      <c r="L63">
        <f t="shared" si="4"/>
        <v>0.32776640742256818</v>
      </c>
    </row>
    <row r="64" spans="1:12" x14ac:dyDescent="0.75">
      <c r="A64">
        <v>138</v>
      </c>
      <c r="B64">
        <v>223.23500000000001</v>
      </c>
      <c r="C64">
        <v>202.637</v>
      </c>
      <c r="D64">
        <v>428.05599999999998</v>
      </c>
      <c r="E64">
        <v>426.149</v>
      </c>
      <c r="G64">
        <f t="shared" si="0"/>
        <v>20.598000000000013</v>
      </c>
      <c r="H64">
        <f t="shared" si="1"/>
        <v>1.9069999999999823</v>
      </c>
      <c r="J64">
        <f t="shared" si="2"/>
        <v>138</v>
      </c>
      <c r="K64">
        <f t="shared" si="3"/>
        <v>0.79892690881355077</v>
      </c>
      <c r="L64">
        <f t="shared" si="4"/>
        <v>0.39091281211624979</v>
      </c>
    </row>
    <row r="65" spans="1:12" x14ac:dyDescent="0.75">
      <c r="A65">
        <v>139</v>
      </c>
      <c r="B65">
        <v>221.65299999999999</v>
      </c>
      <c r="C65">
        <v>204.62899999999999</v>
      </c>
      <c r="D65">
        <v>410.68400000000003</v>
      </c>
      <c r="E65">
        <v>416.637</v>
      </c>
      <c r="G65">
        <f t="shared" si="0"/>
        <v>17.024000000000001</v>
      </c>
      <c r="H65">
        <f t="shared" si="1"/>
        <v>-5.9529999999999745</v>
      </c>
      <c r="J65">
        <f t="shared" si="2"/>
        <v>139</v>
      </c>
      <c r="K65">
        <f t="shared" si="3"/>
        <v>0.7049262249809316</v>
      </c>
      <c r="L65">
        <f t="shared" si="4"/>
        <v>0.17642243143675876</v>
      </c>
    </row>
    <row r="66" spans="1:12" x14ac:dyDescent="0.75">
      <c r="A66">
        <v>140</v>
      </c>
      <c r="B66">
        <v>220.61500000000001</v>
      </c>
      <c r="C66">
        <v>201.40100000000001</v>
      </c>
      <c r="D66">
        <v>432.755</v>
      </c>
      <c r="E66">
        <v>422.988</v>
      </c>
      <c r="G66">
        <f t="shared" si="0"/>
        <v>19.213999999999999</v>
      </c>
      <c r="H66">
        <f t="shared" si="1"/>
        <v>9.7669999999999959</v>
      </c>
      <c r="J66">
        <f t="shared" si="2"/>
        <v>140</v>
      </c>
      <c r="K66">
        <f t="shared" si="3"/>
        <v>0.76252597248888776</v>
      </c>
      <c r="L66">
        <f t="shared" si="4"/>
        <v>0.6054031927957424</v>
      </c>
    </row>
    <row r="67" spans="1:12" x14ac:dyDescent="0.75">
      <c r="A67">
        <v>141</v>
      </c>
      <c r="B67">
        <v>219.53</v>
      </c>
      <c r="C67">
        <v>198.94</v>
      </c>
      <c r="D67">
        <v>399.07499999999999</v>
      </c>
      <c r="E67">
        <v>401.35700000000003</v>
      </c>
      <c r="G67">
        <f t="shared" si="0"/>
        <v>20.590000000000003</v>
      </c>
      <c r="H67">
        <f t="shared" si="1"/>
        <v>-2.2820000000000391</v>
      </c>
      <c r="J67">
        <f t="shared" si="2"/>
        <v>141</v>
      </c>
      <c r="K67">
        <f t="shared" si="3"/>
        <v>0.7987164987769918</v>
      </c>
      <c r="L67">
        <f t="shared" si="4"/>
        <v>0.27659980897803127</v>
      </c>
    </row>
    <row r="68" spans="1:12" x14ac:dyDescent="0.75">
      <c r="A68">
        <v>142</v>
      </c>
      <c r="B68">
        <v>220.33</v>
      </c>
      <c r="C68">
        <v>204.62299999999999</v>
      </c>
      <c r="D68">
        <v>423.33499999999998</v>
      </c>
      <c r="E68">
        <v>414.58300000000003</v>
      </c>
      <c r="G68">
        <f t="shared" ref="G68:G120" si="5">B68-C68</f>
        <v>15.707000000000022</v>
      </c>
      <c r="H68">
        <f t="shared" ref="H68:H120" si="6">D68-E68</f>
        <v>8.7519999999999527</v>
      </c>
      <c r="J68">
        <f t="shared" ref="J68:J120" si="7">A68</f>
        <v>142</v>
      </c>
      <c r="K68">
        <f t="shared" ref="K68:K120" si="8">(G68-MIN(G$3:G$120))/(MAX(G$3:G$120)-MIN(G$3:G$120))</f>
        <v>0.67028747271244893</v>
      </c>
      <c r="L68">
        <f t="shared" ref="L68:L120" si="9">(H68-MIN(H$3:H$120))/(MAX(H$3:H$120)-MIN(H$3:H$120))</f>
        <v>0.57770500750443277</v>
      </c>
    </row>
    <row r="69" spans="1:12" x14ac:dyDescent="0.75">
      <c r="A69">
        <v>143</v>
      </c>
      <c r="B69">
        <v>222.72</v>
      </c>
      <c r="C69">
        <v>204.41</v>
      </c>
      <c r="D69">
        <v>434.9</v>
      </c>
      <c r="E69">
        <v>421.08199999999999</v>
      </c>
      <c r="G69">
        <f t="shared" si="5"/>
        <v>18.310000000000002</v>
      </c>
      <c r="H69">
        <f t="shared" si="6"/>
        <v>13.817999999999984</v>
      </c>
      <c r="J69">
        <f t="shared" si="7"/>
        <v>143</v>
      </c>
      <c r="K69">
        <f t="shared" si="8"/>
        <v>0.73874963835774976</v>
      </c>
      <c r="L69">
        <f t="shared" si="9"/>
        <v>0.71595033428844213</v>
      </c>
    </row>
    <row r="70" spans="1:12" x14ac:dyDescent="0.75">
      <c r="A70">
        <v>144</v>
      </c>
      <c r="B70">
        <v>221.255</v>
      </c>
      <c r="C70">
        <v>202.12100000000001</v>
      </c>
      <c r="D70">
        <v>431.78</v>
      </c>
      <c r="E70">
        <v>421.22699999999998</v>
      </c>
      <c r="G70">
        <f t="shared" si="5"/>
        <v>19.133999999999986</v>
      </c>
      <c r="H70">
        <f t="shared" si="6"/>
        <v>10.552999999999997</v>
      </c>
      <c r="J70">
        <f t="shared" si="7"/>
        <v>144</v>
      </c>
      <c r="K70">
        <f t="shared" si="8"/>
        <v>0.76042187212329992</v>
      </c>
      <c r="L70">
        <f t="shared" si="9"/>
        <v>0.62685223086369157</v>
      </c>
    </row>
    <row r="71" spans="1:12" x14ac:dyDescent="0.75">
      <c r="A71">
        <v>145</v>
      </c>
      <c r="B71">
        <v>222.66</v>
      </c>
      <c r="C71">
        <v>201.41399999999999</v>
      </c>
      <c r="D71">
        <v>449.92</v>
      </c>
      <c r="E71">
        <v>436.28500000000003</v>
      </c>
      <c r="G71">
        <f t="shared" si="5"/>
        <v>21.246000000000009</v>
      </c>
      <c r="H71">
        <f t="shared" si="6"/>
        <v>13.634999999999991</v>
      </c>
      <c r="J71">
        <f t="shared" si="7"/>
        <v>145</v>
      </c>
      <c r="K71">
        <f t="shared" si="8"/>
        <v>0.81597012177480899</v>
      </c>
      <c r="L71">
        <f t="shared" si="9"/>
        <v>0.71095647428025566</v>
      </c>
    </row>
    <row r="72" spans="1:12" x14ac:dyDescent="0.75">
      <c r="A72">
        <v>146</v>
      </c>
      <c r="B72">
        <v>219.29</v>
      </c>
      <c r="C72">
        <v>199.602</v>
      </c>
      <c r="D72">
        <v>441.89499999999998</v>
      </c>
      <c r="E72">
        <v>435.10500000000002</v>
      </c>
      <c r="G72">
        <f t="shared" si="5"/>
        <v>19.687999999999988</v>
      </c>
      <c r="H72">
        <f t="shared" si="6"/>
        <v>6.7899999999999636</v>
      </c>
      <c r="J72">
        <f t="shared" si="7"/>
        <v>146</v>
      </c>
      <c r="K72">
        <f t="shared" si="8"/>
        <v>0.77499276715499299</v>
      </c>
      <c r="L72">
        <f t="shared" si="9"/>
        <v>0.52416427889207118</v>
      </c>
    </row>
    <row r="73" spans="1:12" x14ac:dyDescent="0.75">
      <c r="A73">
        <v>147</v>
      </c>
      <c r="B73">
        <v>223.93</v>
      </c>
      <c r="C73">
        <v>204.25399999999999</v>
      </c>
      <c r="D73">
        <v>451.565</v>
      </c>
      <c r="E73">
        <v>456.21899999999999</v>
      </c>
      <c r="G73">
        <f t="shared" si="5"/>
        <v>19.676000000000016</v>
      </c>
      <c r="H73">
        <f t="shared" si="6"/>
        <v>-4.6539999999999964</v>
      </c>
      <c r="J73">
        <f t="shared" si="7"/>
        <v>147</v>
      </c>
      <c r="K73">
        <f t="shared" si="8"/>
        <v>0.77467715210015564</v>
      </c>
      <c r="L73">
        <f t="shared" si="9"/>
        <v>0.21187065083913226</v>
      </c>
    </row>
    <row r="74" spans="1:12" x14ac:dyDescent="0.75">
      <c r="A74">
        <v>148</v>
      </c>
      <c r="B74">
        <v>223.51</v>
      </c>
      <c r="C74">
        <v>200.792</v>
      </c>
      <c r="D74">
        <v>454.43099999999998</v>
      </c>
      <c r="E74">
        <v>448.93799999999999</v>
      </c>
      <c r="G74">
        <f t="shared" si="5"/>
        <v>22.717999999999989</v>
      </c>
      <c r="H74">
        <f t="shared" si="6"/>
        <v>5.492999999999995</v>
      </c>
      <c r="J74">
        <f t="shared" si="7"/>
        <v>148</v>
      </c>
      <c r="K74">
        <f t="shared" si="8"/>
        <v>0.85468556850161737</v>
      </c>
      <c r="L74">
        <f t="shared" si="9"/>
        <v>0.48877063719470548</v>
      </c>
    </row>
    <row r="75" spans="1:12" x14ac:dyDescent="0.75">
      <c r="A75">
        <v>149</v>
      </c>
      <c r="B75">
        <v>224.358</v>
      </c>
      <c r="C75">
        <v>199.54499999999999</v>
      </c>
      <c r="D75">
        <v>459.51400000000001</v>
      </c>
      <c r="E75">
        <v>447.17200000000003</v>
      </c>
      <c r="G75">
        <f t="shared" si="5"/>
        <v>24.813000000000017</v>
      </c>
      <c r="H75">
        <f t="shared" si="6"/>
        <v>12.341999999999985</v>
      </c>
      <c r="J75">
        <f t="shared" si="7"/>
        <v>149</v>
      </c>
      <c r="K75">
        <f t="shared" si="8"/>
        <v>0.90978669682543911</v>
      </c>
      <c r="L75">
        <f t="shared" si="9"/>
        <v>0.67567198799290396</v>
      </c>
    </row>
    <row r="76" spans="1:12" x14ac:dyDescent="0.75">
      <c r="A76">
        <v>150</v>
      </c>
      <c r="B76">
        <v>225.21199999999999</v>
      </c>
      <c r="C76">
        <v>199.41</v>
      </c>
      <c r="D76">
        <v>462.91</v>
      </c>
      <c r="E76">
        <v>438.68299999999999</v>
      </c>
      <c r="G76">
        <f t="shared" si="5"/>
        <v>25.801999999999992</v>
      </c>
      <c r="H76">
        <f t="shared" si="6"/>
        <v>24.227000000000032</v>
      </c>
      <c r="J76">
        <f t="shared" si="7"/>
        <v>150</v>
      </c>
      <c r="K76">
        <f t="shared" si="8"/>
        <v>0.93579863759501314</v>
      </c>
      <c r="L76">
        <f t="shared" si="9"/>
        <v>1</v>
      </c>
    </row>
    <row r="77" spans="1:12" x14ac:dyDescent="0.75">
      <c r="A77">
        <v>151</v>
      </c>
      <c r="B77">
        <v>224.72200000000001</v>
      </c>
      <c r="C77">
        <v>199.261</v>
      </c>
      <c r="D77">
        <v>474.66</v>
      </c>
      <c r="E77">
        <v>460.38799999999998</v>
      </c>
      <c r="G77">
        <f t="shared" si="5"/>
        <v>25.461000000000013</v>
      </c>
      <c r="H77">
        <f t="shared" si="6"/>
        <v>14.272000000000048</v>
      </c>
      <c r="J77">
        <f t="shared" si="7"/>
        <v>151</v>
      </c>
      <c r="K77">
        <f t="shared" si="8"/>
        <v>0.92682990978669721</v>
      </c>
      <c r="L77">
        <f t="shared" si="9"/>
        <v>0.72833947332514737</v>
      </c>
    </row>
    <row r="78" spans="1:12" x14ac:dyDescent="0.75">
      <c r="A78">
        <v>152</v>
      </c>
      <c r="B78">
        <v>225.01900000000001</v>
      </c>
      <c r="C78">
        <v>200.07599999999999</v>
      </c>
      <c r="D78">
        <v>467.73099999999999</v>
      </c>
      <c r="E78">
        <v>465.06799999999998</v>
      </c>
      <c r="G78">
        <f t="shared" si="5"/>
        <v>24.943000000000012</v>
      </c>
      <c r="H78">
        <f t="shared" si="6"/>
        <v>2.6630000000000109</v>
      </c>
      <c r="J78">
        <f t="shared" si="7"/>
        <v>152</v>
      </c>
      <c r="K78">
        <f t="shared" si="8"/>
        <v>0.91320585991951853</v>
      </c>
      <c r="L78">
        <f t="shared" si="9"/>
        <v>0.41154318460908723</v>
      </c>
    </row>
    <row r="79" spans="1:12" x14ac:dyDescent="0.75">
      <c r="A79">
        <v>153</v>
      </c>
      <c r="B79">
        <v>223.721</v>
      </c>
      <c r="C79">
        <v>200.11699999999999</v>
      </c>
      <c r="D79">
        <v>450.38900000000001</v>
      </c>
      <c r="E79">
        <v>443.48099999999999</v>
      </c>
      <c r="G79">
        <f t="shared" si="5"/>
        <v>23.604000000000013</v>
      </c>
      <c r="H79">
        <f t="shared" si="6"/>
        <v>6.9080000000000155</v>
      </c>
      <c r="J79">
        <f t="shared" si="7"/>
        <v>153</v>
      </c>
      <c r="K79">
        <f t="shared" si="8"/>
        <v>0.8779884800504989</v>
      </c>
      <c r="L79">
        <f t="shared" si="9"/>
        <v>0.52738436348751538</v>
      </c>
    </row>
    <row r="80" spans="1:12" x14ac:dyDescent="0.75">
      <c r="A80">
        <v>154</v>
      </c>
      <c r="B80">
        <v>224.21799999999999</v>
      </c>
      <c r="C80">
        <v>197.57400000000001</v>
      </c>
      <c r="D80">
        <v>484.16699999999997</v>
      </c>
      <c r="E80">
        <v>461.09899999999999</v>
      </c>
      <c r="G80">
        <f t="shared" si="5"/>
        <v>26.643999999999977</v>
      </c>
      <c r="H80">
        <f t="shared" si="6"/>
        <v>23.067999999999984</v>
      </c>
      <c r="J80">
        <f t="shared" si="7"/>
        <v>154</v>
      </c>
      <c r="K80">
        <f t="shared" si="8"/>
        <v>0.95794429394282055</v>
      </c>
      <c r="L80">
        <f t="shared" si="9"/>
        <v>0.96837221994814993</v>
      </c>
    </row>
    <row r="81" spans="1:12" x14ac:dyDescent="0.75">
      <c r="A81">
        <v>155</v>
      </c>
      <c r="B81">
        <v>224.458</v>
      </c>
      <c r="C81">
        <v>199.577</v>
      </c>
      <c r="D81">
        <v>471.82900000000001</v>
      </c>
      <c r="E81">
        <v>454.65100000000001</v>
      </c>
      <c r="G81">
        <f t="shared" si="5"/>
        <v>24.881</v>
      </c>
      <c r="H81">
        <f t="shared" si="6"/>
        <v>17.177999999999997</v>
      </c>
      <c r="J81">
        <f t="shared" si="7"/>
        <v>155</v>
      </c>
      <c r="K81">
        <f t="shared" si="8"/>
        <v>0.91157518213618804</v>
      </c>
      <c r="L81">
        <f t="shared" si="9"/>
        <v>0.80764087870104984</v>
      </c>
    </row>
    <row r="82" spans="1:12" x14ac:dyDescent="0.75">
      <c r="A82">
        <v>156</v>
      </c>
      <c r="B82">
        <v>222.26400000000001</v>
      </c>
      <c r="C82">
        <v>197.62899999999999</v>
      </c>
      <c r="D82">
        <v>454.57400000000001</v>
      </c>
      <c r="E82">
        <v>440.38200000000001</v>
      </c>
      <c r="G82">
        <f t="shared" si="5"/>
        <v>24.635000000000019</v>
      </c>
      <c r="H82">
        <f t="shared" si="6"/>
        <v>14.192000000000007</v>
      </c>
      <c r="J82">
        <f t="shared" si="7"/>
        <v>156</v>
      </c>
      <c r="K82">
        <f t="shared" si="8"/>
        <v>0.90510507351200709</v>
      </c>
      <c r="L82">
        <f t="shared" si="9"/>
        <v>0.72615636512484616</v>
      </c>
    </row>
    <row r="83" spans="1:12" x14ac:dyDescent="0.75">
      <c r="A83">
        <v>157</v>
      </c>
      <c r="B83">
        <v>223.917</v>
      </c>
      <c r="C83">
        <v>197.952</v>
      </c>
      <c r="D83">
        <v>432.685</v>
      </c>
      <c r="E83">
        <v>425.72800000000001</v>
      </c>
      <c r="G83">
        <f t="shared" si="5"/>
        <v>25.965000000000003</v>
      </c>
      <c r="H83">
        <f t="shared" si="6"/>
        <v>6.9569999999999936</v>
      </c>
      <c r="J83">
        <f t="shared" si="7"/>
        <v>157</v>
      </c>
      <c r="K83">
        <f t="shared" si="8"/>
        <v>0.94008574208989792</v>
      </c>
      <c r="L83">
        <f t="shared" si="9"/>
        <v>0.52872151726019867</v>
      </c>
    </row>
    <row r="84" spans="1:12" x14ac:dyDescent="0.75">
      <c r="A84">
        <v>158</v>
      </c>
      <c r="B84">
        <v>220.10599999999999</v>
      </c>
      <c r="C84">
        <v>195.58500000000001</v>
      </c>
      <c r="D84">
        <v>442.00900000000001</v>
      </c>
      <c r="E84">
        <v>432.221</v>
      </c>
      <c r="G84">
        <f t="shared" si="5"/>
        <v>24.520999999999987</v>
      </c>
      <c r="H84">
        <f t="shared" si="6"/>
        <v>9.7880000000000109</v>
      </c>
      <c r="J84">
        <f t="shared" si="7"/>
        <v>158</v>
      </c>
      <c r="K84">
        <f t="shared" si="8"/>
        <v>0.90210673049104417</v>
      </c>
      <c r="L84">
        <f t="shared" si="9"/>
        <v>0.60597625869832161</v>
      </c>
    </row>
    <row r="85" spans="1:12" x14ac:dyDescent="0.75">
      <c r="A85">
        <v>159</v>
      </c>
      <c r="B85">
        <v>218.971</v>
      </c>
      <c r="C85">
        <v>198.01499999999999</v>
      </c>
      <c r="D85">
        <v>470.5</v>
      </c>
      <c r="E85">
        <v>463.98099999999999</v>
      </c>
      <c r="G85">
        <f t="shared" si="5"/>
        <v>20.956000000000017</v>
      </c>
      <c r="H85">
        <f t="shared" si="6"/>
        <v>6.5190000000000055</v>
      </c>
      <c r="J85">
        <f t="shared" si="7"/>
        <v>159</v>
      </c>
      <c r="K85">
        <f t="shared" si="8"/>
        <v>0.80834275794955468</v>
      </c>
      <c r="L85">
        <f t="shared" si="9"/>
        <v>0.51676899986355551</v>
      </c>
    </row>
    <row r="86" spans="1:12" x14ac:dyDescent="0.75">
      <c r="A86">
        <v>160</v>
      </c>
      <c r="B86">
        <v>217.48</v>
      </c>
      <c r="C86">
        <v>199.185</v>
      </c>
      <c r="D86">
        <v>454.995</v>
      </c>
      <c r="E86">
        <v>450.51900000000001</v>
      </c>
      <c r="G86">
        <f t="shared" si="5"/>
        <v>18.294999999999987</v>
      </c>
      <c r="H86">
        <f t="shared" si="6"/>
        <v>4.4759999999999991</v>
      </c>
      <c r="J86">
        <f t="shared" si="7"/>
        <v>160</v>
      </c>
      <c r="K86">
        <f t="shared" si="8"/>
        <v>0.73835511953920174</v>
      </c>
      <c r="L86">
        <f t="shared" si="9"/>
        <v>0.46101787419838963</v>
      </c>
    </row>
    <row r="87" spans="1:12" x14ac:dyDescent="0.75">
      <c r="A87">
        <v>161</v>
      </c>
      <c r="B87">
        <v>219.304</v>
      </c>
      <c r="C87">
        <v>202.869</v>
      </c>
      <c r="D87">
        <v>446.60300000000001</v>
      </c>
      <c r="E87">
        <v>434.43799999999999</v>
      </c>
      <c r="G87">
        <f t="shared" si="5"/>
        <v>16.435000000000002</v>
      </c>
      <c r="H87">
        <f t="shared" si="6"/>
        <v>12.16500000000002</v>
      </c>
      <c r="J87">
        <f t="shared" si="7"/>
        <v>161</v>
      </c>
      <c r="K87">
        <f t="shared" si="8"/>
        <v>0.6894347860392942</v>
      </c>
      <c r="L87">
        <f t="shared" si="9"/>
        <v>0.67084186109974075</v>
      </c>
    </row>
    <row r="88" spans="1:12" x14ac:dyDescent="0.75">
      <c r="A88">
        <v>162</v>
      </c>
      <c r="B88">
        <v>224.958</v>
      </c>
      <c r="C88">
        <v>199.93299999999999</v>
      </c>
      <c r="D88">
        <v>433.46199999999999</v>
      </c>
      <c r="E88">
        <v>426.57100000000003</v>
      </c>
      <c r="G88">
        <f t="shared" si="5"/>
        <v>25.025000000000006</v>
      </c>
      <c r="H88">
        <f t="shared" si="6"/>
        <v>6.8909999999999627</v>
      </c>
      <c r="J88">
        <f t="shared" si="7"/>
        <v>162</v>
      </c>
      <c r="K88">
        <f t="shared" si="8"/>
        <v>0.91536256279424555</v>
      </c>
      <c r="L88">
        <f t="shared" si="9"/>
        <v>0.52692045299495016</v>
      </c>
    </row>
    <row r="89" spans="1:12" x14ac:dyDescent="0.75">
      <c r="A89">
        <v>163</v>
      </c>
      <c r="B89">
        <v>223.91499999999999</v>
      </c>
      <c r="C89">
        <v>199.45099999999999</v>
      </c>
      <c r="D89">
        <v>423.07100000000003</v>
      </c>
      <c r="E89">
        <v>416.52199999999999</v>
      </c>
      <c r="G89">
        <f t="shared" si="5"/>
        <v>24.463999999999999</v>
      </c>
      <c r="H89">
        <f t="shared" si="6"/>
        <v>6.549000000000035</v>
      </c>
      <c r="J89">
        <f t="shared" si="7"/>
        <v>163</v>
      </c>
      <c r="K89">
        <f t="shared" si="8"/>
        <v>0.90060755898056344</v>
      </c>
      <c r="L89">
        <f t="shared" si="9"/>
        <v>0.51758766543866885</v>
      </c>
    </row>
    <row r="90" spans="1:12" x14ac:dyDescent="0.75">
      <c r="A90">
        <v>164</v>
      </c>
      <c r="B90">
        <v>225.80199999999999</v>
      </c>
      <c r="C90">
        <v>199.11199999999999</v>
      </c>
      <c r="D90">
        <v>432.72199999999998</v>
      </c>
      <c r="E90">
        <v>414.66800000000001</v>
      </c>
      <c r="G90">
        <f t="shared" si="5"/>
        <v>26.689999999999998</v>
      </c>
      <c r="H90">
        <f t="shared" si="6"/>
        <v>18.053999999999974</v>
      </c>
      <c r="J90">
        <f t="shared" si="7"/>
        <v>164</v>
      </c>
      <c r="K90">
        <f t="shared" si="8"/>
        <v>0.95915415165303386</v>
      </c>
      <c r="L90">
        <f t="shared" si="9"/>
        <v>0.83154591349433615</v>
      </c>
    </row>
    <row r="91" spans="1:12" x14ac:dyDescent="0.75">
      <c r="A91">
        <v>165</v>
      </c>
      <c r="B91">
        <v>224.61799999999999</v>
      </c>
      <c r="C91">
        <v>199.41399999999999</v>
      </c>
      <c r="D91">
        <v>421.61799999999999</v>
      </c>
      <c r="E91">
        <v>423.392</v>
      </c>
      <c r="G91">
        <f t="shared" si="5"/>
        <v>25.204000000000008</v>
      </c>
      <c r="H91">
        <f t="shared" si="6"/>
        <v>-1.7740000000000009</v>
      </c>
      <c r="J91">
        <f t="shared" si="7"/>
        <v>165</v>
      </c>
      <c r="K91">
        <f t="shared" si="8"/>
        <v>0.9200704873622475</v>
      </c>
      <c r="L91">
        <f t="shared" si="9"/>
        <v>0.29046254604993843</v>
      </c>
    </row>
    <row r="92" spans="1:12" x14ac:dyDescent="0.75">
      <c r="A92">
        <v>166</v>
      </c>
      <c r="B92">
        <v>230.59800000000001</v>
      </c>
      <c r="C92">
        <v>202.52199999999999</v>
      </c>
      <c r="D92">
        <v>440.11599999999999</v>
      </c>
      <c r="E92">
        <v>420.60500000000002</v>
      </c>
      <c r="G92">
        <f t="shared" si="5"/>
        <v>28.076000000000022</v>
      </c>
      <c r="H92">
        <f t="shared" si="6"/>
        <v>19.510999999999967</v>
      </c>
      <c r="J92">
        <f t="shared" si="7"/>
        <v>166</v>
      </c>
      <c r="K92">
        <f t="shared" si="8"/>
        <v>0.99560769048683695</v>
      </c>
      <c r="L92">
        <f t="shared" si="9"/>
        <v>0.87130577159230294</v>
      </c>
    </row>
    <row r="93" spans="1:12" x14ac:dyDescent="0.75">
      <c r="A93">
        <v>167</v>
      </c>
      <c r="B93">
        <v>226.518</v>
      </c>
      <c r="C93">
        <v>201.68</v>
      </c>
      <c r="D93">
        <v>428.041</v>
      </c>
      <c r="E93">
        <v>419.18</v>
      </c>
      <c r="G93">
        <f t="shared" si="5"/>
        <v>24.837999999999994</v>
      </c>
      <c r="H93">
        <f t="shared" si="6"/>
        <v>8.86099999999999</v>
      </c>
      <c r="J93">
        <f t="shared" si="7"/>
        <v>167</v>
      </c>
      <c r="K93">
        <f t="shared" si="8"/>
        <v>0.91044422818968462</v>
      </c>
      <c r="L93">
        <f t="shared" si="9"/>
        <v>0.58067949242734274</v>
      </c>
    </row>
    <row r="94" spans="1:12" x14ac:dyDescent="0.75">
      <c r="A94">
        <v>168</v>
      </c>
      <c r="B94">
        <v>223.68299999999999</v>
      </c>
      <c r="C94">
        <v>195.55799999999999</v>
      </c>
      <c r="D94">
        <v>416.70100000000002</v>
      </c>
      <c r="E94">
        <v>406.72800000000001</v>
      </c>
      <c r="G94">
        <f t="shared" si="5"/>
        <v>28.125</v>
      </c>
      <c r="H94">
        <f t="shared" si="6"/>
        <v>9.9730000000000132</v>
      </c>
      <c r="J94">
        <f t="shared" si="7"/>
        <v>168</v>
      </c>
      <c r="K94">
        <f t="shared" si="8"/>
        <v>0.99689645196075871</v>
      </c>
      <c r="L94">
        <f t="shared" si="9"/>
        <v>0.6110246964115158</v>
      </c>
    </row>
    <row r="95" spans="1:12" x14ac:dyDescent="0.75">
      <c r="A95">
        <v>169</v>
      </c>
      <c r="B95">
        <v>216.53100000000001</v>
      </c>
      <c r="C95">
        <v>192.00700000000001</v>
      </c>
      <c r="D95">
        <v>424.714</v>
      </c>
      <c r="E95">
        <v>413.185</v>
      </c>
      <c r="G95">
        <f t="shared" si="5"/>
        <v>24.524000000000001</v>
      </c>
      <c r="H95">
        <f t="shared" si="6"/>
        <v>11.528999999999996</v>
      </c>
      <c r="J95">
        <f t="shared" si="7"/>
        <v>169</v>
      </c>
      <c r="K95">
        <f t="shared" si="8"/>
        <v>0.90218563425475407</v>
      </c>
      <c r="L95">
        <f t="shared" si="9"/>
        <v>0.65348615090735374</v>
      </c>
    </row>
    <row r="96" spans="1:12" x14ac:dyDescent="0.75">
      <c r="A96">
        <v>170</v>
      </c>
      <c r="B96">
        <v>216.196</v>
      </c>
      <c r="C96">
        <v>187.953</v>
      </c>
      <c r="D96">
        <v>418.82600000000002</v>
      </c>
      <c r="E96">
        <v>399.55399999999997</v>
      </c>
      <c r="G96">
        <f t="shared" si="5"/>
        <v>28.242999999999995</v>
      </c>
      <c r="H96">
        <f t="shared" si="6"/>
        <v>19.272000000000048</v>
      </c>
      <c r="J96">
        <f t="shared" si="7"/>
        <v>170</v>
      </c>
      <c r="K96">
        <f t="shared" si="8"/>
        <v>1</v>
      </c>
      <c r="L96">
        <f t="shared" si="9"/>
        <v>0.86478373584390833</v>
      </c>
    </row>
    <row r="97" spans="1:12" x14ac:dyDescent="0.75">
      <c r="A97">
        <v>171</v>
      </c>
      <c r="B97">
        <v>217.86199999999999</v>
      </c>
      <c r="C97">
        <v>190.48599999999999</v>
      </c>
      <c r="D97">
        <v>422.33499999999998</v>
      </c>
      <c r="E97">
        <v>402.69200000000001</v>
      </c>
      <c r="G97">
        <f t="shared" si="5"/>
        <v>27.376000000000005</v>
      </c>
      <c r="H97">
        <f t="shared" si="6"/>
        <v>19.642999999999972</v>
      </c>
      <c r="J97">
        <f t="shared" si="7"/>
        <v>171</v>
      </c>
      <c r="K97">
        <f t="shared" si="8"/>
        <v>0.97719681228794641</v>
      </c>
      <c r="L97">
        <f t="shared" si="9"/>
        <v>0.87490790012279829</v>
      </c>
    </row>
    <row r="98" spans="1:12" x14ac:dyDescent="0.75">
      <c r="A98">
        <v>172</v>
      </c>
      <c r="B98">
        <v>216.114</v>
      </c>
      <c r="C98">
        <v>190.86799999999999</v>
      </c>
      <c r="D98">
        <v>409.39499999999998</v>
      </c>
      <c r="E98">
        <v>393.39</v>
      </c>
      <c r="G98">
        <f t="shared" si="5"/>
        <v>25.246000000000009</v>
      </c>
      <c r="H98">
        <f t="shared" si="6"/>
        <v>16.004999999999995</v>
      </c>
      <c r="J98">
        <f t="shared" si="7"/>
        <v>172</v>
      </c>
      <c r="K98">
        <f t="shared" si="8"/>
        <v>0.92117514005418089</v>
      </c>
      <c r="L98">
        <f t="shared" si="9"/>
        <v>0.7756310547141485</v>
      </c>
    </row>
    <row r="99" spans="1:12" x14ac:dyDescent="0.75">
      <c r="A99">
        <v>173</v>
      </c>
      <c r="B99">
        <v>215.809</v>
      </c>
      <c r="C99">
        <v>190.74600000000001</v>
      </c>
      <c r="D99">
        <v>415.98599999999999</v>
      </c>
      <c r="E99">
        <v>398.49599999999998</v>
      </c>
      <c r="G99">
        <f t="shared" si="5"/>
        <v>25.062999999999988</v>
      </c>
      <c r="H99">
        <f t="shared" si="6"/>
        <v>17.490000000000009</v>
      </c>
      <c r="J99">
        <f t="shared" si="7"/>
        <v>173</v>
      </c>
      <c r="K99">
        <f t="shared" si="8"/>
        <v>0.91636201046789911</v>
      </c>
      <c r="L99">
        <f t="shared" si="9"/>
        <v>0.81615500068222091</v>
      </c>
    </row>
    <row r="100" spans="1:12" x14ac:dyDescent="0.75">
      <c r="A100">
        <v>174</v>
      </c>
      <c r="B100">
        <v>212.67</v>
      </c>
      <c r="C100">
        <v>187.08</v>
      </c>
      <c r="D100">
        <v>410.08499999999998</v>
      </c>
      <c r="E100">
        <v>392.63799999999998</v>
      </c>
      <c r="G100">
        <f t="shared" si="5"/>
        <v>25.589999999999975</v>
      </c>
      <c r="H100">
        <f t="shared" si="6"/>
        <v>17.447000000000003</v>
      </c>
      <c r="J100">
        <f t="shared" si="7"/>
        <v>174</v>
      </c>
      <c r="K100">
        <f t="shared" si="8"/>
        <v>0.93022277162620604</v>
      </c>
      <c r="L100">
        <f t="shared" si="9"/>
        <v>0.81498158002455934</v>
      </c>
    </row>
    <row r="101" spans="1:12" x14ac:dyDescent="0.75">
      <c r="A101">
        <v>175</v>
      </c>
      <c r="B101">
        <v>211.75899999999999</v>
      </c>
      <c r="C101">
        <v>187.32</v>
      </c>
      <c r="D101">
        <v>413.08600000000001</v>
      </c>
      <c r="E101">
        <v>403.30099999999999</v>
      </c>
      <c r="G101">
        <f t="shared" si="5"/>
        <v>24.438999999999993</v>
      </c>
      <c r="H101">
        <f t="shared" si="6"/>
        <v>9.785000000000025</v>
      </c>
      <c r="J101">
        <f t="shared" si="7"/>
        <v>175</v>
      </c>
      <c r="K101">
        <f t="shared" si="8"/>
        <v>0.89995002761631726</v>
      </c>
      <c r="L101">
        <f t="shared" si="9"/>
        <v>0.60589439214081064</v>
      </c>
    </row>
    <row r="102" spans="1:12" x14ac:dyDescent="0.75">
      <c r="A102">
        <v>176</v>
      </c>
      <c r="B102">
        <v>208.94499999999999</v>
      </c>
      <c r="C102">
        <v>184.232</v>
      </c>
      <c r="D102">
        <v>406.077</v>
      </c>
      <c r="E102">
        <v>399.38200000000001</v>
      </c>
      <c r="G102">
        <f t="shared" si="5"/>
        <v>24.712999999999994</v>
      </c>
      <c r="H102">
        <f t="shared" si="6"/>
        <v>6.6949999999999932</v>
      </c>
      <c r="J102">
        <f t="shared" si="7"/>
        <v>176</v>
      </c>
      <c r="K102">
        <f t="shared" si="8"/>
        <v>0.90715657136845418</v>
      </c>
      <c r="L102">
        <f t="shared" si="9"/>
        <v>0.52157183790421557</v>
      </c>
    </row>
    <row r="103" spans="1:12" x14ac:dyDescent="0.75">
      <c r="A103">
        <v>177</v>
      </c>
      <c r="B103">
        <v>208.13200000000001</v>
      </c>
      <c r="C103">
        <v>185.96700000000001</v>
      </c>
      <c r="D103">
        <v>419.12700000000001</v>
      </c>
      <c r="E103">
        <v>403.19900000000001</v>
      </c>
      <c r="G103">
        <f t="shared" si="5"/>
        <v>22.164999999999992</v>
      </c>
      <c r="H103">
        <f t="shared" si="6"/>
        <v>15.927999999999997</v>
      </c>
      <c r="J103">
        <f t="shared" si="7"/>
        <v>177</v>
      </c>
      <c r="K103">
        <f t="shared" si="8"/>
        <v>0.84014097472449423</v>
      </c>
      <c r="L103">
        <f t="shared" si="9"/>
        <v>0.7735298130713596</v>
      </c>
    </row>
    <row r="104" spans="1:12" x14ac:dyDescent="0.75">
      <c r="A104">
        <v>178</v>
      </c>
      <c r="B104">
        <v>211.227</v>
      </c>
      <c r="C104">
        <v>187.857</v>
      </c>
      <c r="D104">
        <v>443.48599999999999</v>
      </c>
      <c r="E104">
        <v>424.15100000000001</v>
      </c>
      <c r="G104">
        <f t="shared" si="5"/>
        <v>23.370000000000005</v>
      </c>
      <c r="H104">
        <f t="shared" si="6"/>
        <v>19.33499999999998</v>
      </c>
      <c r="J104">
        <f t="shared" si="7"/>
        <v>178</v>
      </c>
      <c r="K104">
        <f t="shared" si="8"/>
        <v>0.8718339864811554</v>
      </c>
      <c r="L104">
        <f t="shared" si="9"/>
        <v>0.86650293355164287</v>
      </c>
    </row>
    <row r="105" spans="1:12" x14ac:dyDescent="0.75">
      <c r="A105">
        <v>179</v>
      </c>
      <c r="B105">
        <v>207.06</v>
      </c>
      <c r="C105">
        <v>182.636</v>
      </c>
      <c r="D105">
        <v>412.57900000000001</v>
      </c>
      <c r="E105">
        <v>411.36799999999999</v>
      </c>
      <c r="G105">
        <f t="shared" si="5"/>
        <v>24.424000000000007</v>
      </c>
      <c r="H105">
        <f t="shared" si="6"/>
        <v>1.2110000000000127</v>
      </c>
      <c r="J105">
        <f t="shared" si="7"/>
        <v>179</v>
      </c>
      <c r="K105">
        <f t="shared" si="8"/>
        <v>0.89955550879776991</v>
      </c>
      <c r="L105">
        <f t="shared" si="9"/>
        <v>0.37191977077363908</v>
      </c>
    </row>
    <row r="106" spans="1:12" x14ac:dyDescent="0.75">
      <c r="A106">
        <v>180</v>
      </c>
      <c r="B106">
        <v>205.46299999999999</v>
      </c>
      <c r="C106">
        <v>180.482</v>
      </c>
      <c r="D106">
        <v>413.96300000000002</v>
      </c>
      <c r="E106">
        <v>408.05900000000003</v>
      </c>
      <c r="G106">
        <f t="shared" si="5"/>
        <v>24.980999999999995</v>
      </c>
      <c r="H106">
        <f t="shared" si="6"/>
        <v>5.9039999999999964</v>
      </c>
      <c r="J106">
        <f t="shared" si="7"/>
        <v>180</v>
      </c>
      <c r="K106">
        <f t="shared" si="8"/>
        <v>0.9142053075931722</v>
      </c>
      <c r="L106">
        <f t="shared" si="9"/>
        <v>0.49998635557374765</v>
      </c>
    </row>
    <row r="107" spans="1:12" x14ac:dyDescent="0.75">
      <c r="A107">
        <v>181</v>
      </c>
      <c r="B107">
        <v>207.73599999999999</v>
      </c>
      <c r="C107">
        <v>180.107</v>
      </c>
      <c r="D107">
        <v>412.97199999999998</v>
      </c>
      <c r="E107">
        <v>400.87900000000002</v>
      </c>
      <c r="G107">
        <f t="shared" si="5"/>
        <v>27.628999999999991</v>
      </c>
      <c r="H107">
        <f t="shared" si="6"/>
        <v>12.092999999999961</v>
      </c>
      <c r="J107">
        <f t="shared" si="7"/>
        <v>181</v>
      </c>
      <c r="K107">
        <f t="shared" si="8"/>
        <v>0.98385102969411631</v>
      </c>
      <c r="L107">
        <f t="shared" si="9"/>
        <v>0.66887706371946898</v>
      </c>
    </row>
    <row r="108" spans="1:12" x14ac:dyDescent="0.75">
      <c r="A108">
        <v>182</v>
      </c>
      <c r="B108">
        <v>201.625</v>
      </c>
      <c r="C108">
        <v>177.86799999999999</v>
      </c>
      <c r="D108">
        <v>403.95800000000003</v>
      </c>
      <c r="E108">
        <v>387.85300000000001</v>
      </c>
      <c r="G108">
        <f t="shared" si="5"/>
        <v>23.757000000000005</v>
      </c>
      <c r="H108">
        <f t="shared" si="6"/>
        <v>16.105000000000018</v>
      </c>
      <c r="J108">
        <f t="shared" si="7"/>
        <v>182</v>
      </c>
      <c r="K108">
        <f t="shared" si="8"/>
        <v>0.88201257199968464</v>
      </c>
      <c r="L108">
        <f t="shared" si="9"/>
        <v>0.77835993996452435</v>
      </c>
    </row>
    <row r="109" spans="1:12" x14ac:dyDescent="0.75">
      <c r="A109">
        <v>183</v>
      </c>
      <c r="B109">
        <v>199.98099999999999</v>
      </c>
      <c r="C109">
        <v>177.71700000000001</v>
      </c>
      <c r="D109">
        <v>404.505</v>
      </c>
      <c r="E109">
        <v>387.577</v>
      </c>
      <c r="G109">
        <f t="shared" si="5"/>
        <v>22.263999999999982</v>
      </c>
      <c r="H109">
        <f t="shared" si="6"/>
        <v>16.927999999999997</v>
      </c>
      <c r="J109">
        <f t="shared" si="7"/>
        <v>183</v>
      </c>
      <c r="K109">
        <f t="shared" si="8"/>
        <v>0.84274479892690846</v>
      </c>
      <c r="L109">
        <f t="shared" si="9"/>
        <v>0.80081866557511183</v>
      </c>
    </row>
    <row r="110" spans="1:12" x14ac:dyDescent="0.75">
      <c r="A110">
        <v>184</v>
      </c>
      <c r="B110">
        <v>198.75</v>
      </c>
      <c r="C110">
        <v>177.52199999999999</v>
      </c>
      <c r="D110">
        <v>420.005</v>
      </c>
      <c r="E110">
        <v>402.31599999999997</v>
      </c>
      <c r="G110">
        <f t="shared" si="5"/>
        <v>21.228000000000009</v>
      </c>
      <c r="H110">
        <f t="shared" si="6"/>
        <v>17.689000000000021</v>
      </c>
      <c r="J110">
        <f t="shared" si="7"/>
        <v>184</v>
      </c>
      <c r="K110">
        <f t="shared" si="8"/>
        <v>0.81549669919255174</v>
      </c>
      <c r="L110">
        <f t="shared" si="9"/>
        <v>0.82158548233046791</v>
      </c>
    </row>
    <row r="111" spans="1:12" x14ac:dyDescent="0.75">
      <c r="A111">
        <v>185</v>
      </c>
      <c r="B111">
        <v>195.55500000000001</v>
      </c>
      <c r="C111">
        <v>175.02600000000001</v>
      </c>
      <c r="D111">
        <v>412.714</v>
      </c>
      <c r="E111">
        <v>390.298</v>
      </c>
      <c r="G111">
        <f t="shared" si="5"/>
        <v>20.528999999999996</v>
      </c>
      <c r="H111">
        <f t="shared" si="6"/>
        <v>22.415999999999997</v>
      </c>
      <c r="J111">
        <f t="shared" si="7"/>
        <v>185</v>
      </c>
      <c r="K111">
        <f t="shared" si="8"/>
        <v>0.79711212224823125</v>
      </c>
      <c r="L111">
        <f t="shared" si="9"/>
        <v>0.95057988811570382</v>
      </c>
    </row>
    <row r="112" spans="1:12" x14ac:dyDescent="0.75">
      <c r="A112">
        <v>186</v>
      </c>
      <c r="B112">
        <v>191.221</v>
      </c>
      <c r="C112">
        <v>175.87100000000001</v>
      </c>
      <c r="D112">
        <v>406.822</v>
      </c>
      <c r="E112">
        <v>386.00799999999998</v>
      </c>
      <c r="G112">
        <f t="shared" si="5"/>
        <v>15.349999999999994</v>
      </c>
      <c r="H112">
        <f t="shared" si="6"/>
        <v>20.814000000000021</v>
      </c>
      <c r="J112">
        <f t="shared" si="7"/>
        <v>186</v>
      </c>
      <c r="K112">
        <f t="shared" si="8"/>
        <v>0.66089792483101428</v>
      </c>
      <c r="L112">
        <f t="shared" si="9"/>
        <v>0.90686314640469345</v>
      </c>
    </row>
    <row r="113" spans="1:12" x14ac:dyDescent="0.75">
      <c r="A113">
        <v>187</v>
      </c>
      <c r="B113">
        <v>192.83199999999999</v>
      </c>
      <c r="C113">
        <v>176.11699999999999</v>
      </c>
      <c r="D113">
        <v>404.851</v>
      </c>
      <c r="E113">
        <v>388.84800000000001</v>
      </c>
      <c r="G113">
        <f t="shared" si="5"/>
        <v>16.715000000000003</v>
      </c>
      <c r="H113">
        <f t="shared" si="6"/>
        <v>16.002999999999986</v>
      </c>
      <c r="J113">
        <f t="shared" si="7"/>
        <v>187</v>
      </c>
      <c r="K113">
        <f t="shared" si="8"/>
        <v>0.69679913731885024</v>
      </c>
      <c r="L113">
        <f t="shared" si="9"/>
        <v>0.77557647700914079</v>
      </c>
    </row>
    <row r="114" spans="1:12" x14ac:dyDescent="0.75">
      <c r="A114">
        <v>188</v>
      </c>
      <c r="B114">
        <v>196.583</v>
      </c>
      <c r="C114">
        <v>179.32300000000001</v>
      </c>
      <c r="D114">
        <v>414.80900000000003</v>
      </c>
      <c r="E114">
        <v>399.6</v>
      </c>
      <c r="G114">
        <f t="shared" si="5"/>
        <v>17.259999999999991</v>
      </c>
      <c r="H114">
        <f t="shared" si="6"/>
        <v>15.209000000000003</v>
      </c>
      <c r="J114">
        <f t="shared" si="7"/>
        <v>188</v>
      </c>
      <c r="K114">
        <f t="shared" si="8"/>
        <v>0.71113332105941429</v>
      </c>
      <c r="L114">
        <f t="shared" si="9"/>
        <v>0.75390912812116195</v>
      </c>
    </row>
    <row r="115" spans="1:12" x14ac:dyDescent="0.75">
      <c r="A115">
        <v>189</v>
      </c>
      <c r="B115">
        <v>193.25</v>
      </c>
      <c r="C115">
        <v>176.74600000000001</v>
      </c>
      <c r="D115">
        <v>393.64699999999999</v>
      </c>
      <c r="E115">
        <v>382.21199999999999</v>
      </c>
      <c r="G115">
        <f t="shared" si="5"/>
        <v>16.503999999999991</v>
      </c>
      <c r="H115">
        <f t="shared" si="6"/>
        <v>11.435000000000002</v>
      </c>
      <c r="J115">
        <f t="shared" si="7"/>
        <v>189</v>
      </c>
      <c r="K115">
        <f t="shared" si="8"/>
        <v>0.69124957260461306</v>
      </c>
      <c r="L115">
        <f t="shared" si="9"/>
        <v>0.65092099877200116</v>
      </c>
    </row>
    <row r="116" spans="1:12" x14ac:dyDescent="0.75">
      <c r="A116">
        <v>190</v>
      </c>
      <c r="B116">
        <v>196.80699999999999</v>
      </c>
      <c r="C116">
        <v>176.821</v>
      </c>
      <c r="D116">
        <v>389.68900000000002</v>
      </c>
      <c r="E116">
        <v>381.74599999999998</v>
      </c>
      <c r="G116">
        <f t="shared" si="5"/>
        <v>19.98599999999999</v>
      </c>
      <c r="H116">
        <f t="shared" si="6"/>
        <v>7.9430000000000405</v>
      </c>
      <c r="J116">
        <f t="shared" si="7"/>
        <v>190</v>
      </c>
      <c r="K116">
        <f t="shared" si="8"/>
        <v>0.78283054101680627</v>
      </c>
      <c r="L116">
        <f t="shared" si="9"/>
        <v>0.55562832582889954</v>
      </c>
    </row>
    <row r="117" spans="1:12" x14ac:dyDescent="0.75">
      <c r="A117">
        <v>191</v>
      </c>
      <c r="B117">
        <v>197.37700000000001</v>
      </c>
      <c r="C117">
        <v>176.39599999999999</v>
      </c>
      <c r="D117">
        <v>410.73599999999999</v>
      </c>
      <c r="E117">
        <v>401.47800000000001</v>
      </c>
      <c r="G117">
        <f t="shared" si="5"/>
        <v>20.981000000000023</v>
      </c>
      <c r="H117">
        <f t="shared" si="6"/>
        <v>9.2579999999999814</v>
      </c>
      <c r="J117">
        <f t="shared" si="7"/>
        <v>191</v>
      </c>
      <c r="K117">
        <f t="shared" si="8"/>
        <v>0.80900028931380097</v>
      </c>
      <c r="L117">
        <f t="shared" si="9"/>
        <v>0.59151316687133215</v>
      </c>
    </row>
    <row r="118" spans="1:12" x14ac:dyDescent="0.75">
      <c r="A118">
        <v>192</v>
      </c>
      <c r="B118">
        <v>200.39599999999999</v>
      </c>
      <c r="C118">
        <v>177.96299999999999</v>
      </c>
      <c r="D118">
        <v>417.58499999999998</v>
      </c>
      <c r="E118">
        <v>402.61599999999999</v>
      </c>
      <c r="G118">
        <f t="shared" si="5"/>
        <v>22.432999999999993</v>
      </c>
      <c r="H118">
        <f t="shared" si="6"/>
        <v>14.968999999999994</v>
      </c>
      <c r="J118">
        <f t="shared" si="7"/>
        <v>192</v>
      </c>
      <c r="K118">
        <f t="shared" si="8"/>
        <v>0.84718971094921214</v>
      </c>
      <c r="L118">
        <f t="shared" si="9"/>
        <v>0.74735980352026121</v>
      </c>
    </row>
    <row r="119" spans="1:12" x14ac:dyDescent="0.75">
      <c r="A119">
        <v>193</v>
      </c>
      <c r="B119">
        <v>197.137</v>
      </c>
      <c r="C119">
        <v>178.16200000000001</v>
      </c>
      <c r="D119">
        <v>407.029</v>
      </c>
      <c r="E119">
        <v>394.89600000000002</v>
      </c>
      <c r="G119">
        <f t="shared" si="5"/>
        <v>18.974999999999994</v>
      </c>
      <c r="H119">
        <f t="shared" si="6"/>
        <v>12.132999999999981</v>
      </c>
      <c r="J119">
        <f t="shared" si="7"/>
        <v>193</v>
      </c>
      <c r="K119">
        <f t="shared" si="8"/>
        <v>0.75623997264669518</v>
      </c>
      <c r="L119">
        <f t="shared" si="9"/>
        <v>0.66996861781961969</v>
      </c>
    </row>
    <row r="120" spans="1:12" x14ac:dyDescent="0.75">
      <c r="A120">
        <v>194</v>
      </c>
      <c r="B120">
        <v>199.858</v>
      </c>
      <c r="C120">
        <v>178.08500000000001</v>
      </c>
      <c r="D120">
        <v>411.505</v>
      </c>
      <c r="E120">
        <v>399.892</v>
      </c>
      <c r="G120">
        <f t="shared" si="5"/>
        <v>21.772999999999996</v>
      </c>
      <c r="H120">
        <f t="shared" si="6"/>
        <v>11.613</v>
      </c>
      <c r="J120">
        <f t="shared" si="7"/>
        <v>194</v>
      </c>
      <c r="K120">
        <f t="shared" si="8"/>
        <v>0.82983088293311591</v>
      </c>
      <c r="L120">
        <f t="shared" si="9"/>
        <v>0.65577841451766905</v>
      </c>
    </row>
  </sheetData>
  <sortState xmlns:xlrd2="http://schemas.microsoft.com/office/spreadsheetml/2017/richdata2" ref="A3:C238">
    <sortCondition ref="A3:A238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0A7A-AE89-4366-9947-B604F8F1DD38}">
  <dimension ref="A1:L153"/>
  <sheetViews>
    <sheetView zoomScale="80" zoomScaleNormal="80" workbookViewId="0"/>
  </sheetViews>
  <sheetFormatPr defaultRowHeight="14.75" x14ac:dyDescent="0.75"/>
  <sheetData>
    <row r="1" spans="1:12" x14ac:dyDescent="0.75">
      <c r="A1" t="s">
        <v>35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20</v>
      </c>
      <c r="B3">
        <v>287.72399999999999</v>
      </c>
      <c r="C3">
        <v>304.476</v>
      </c>
      <c r="D3">
        <v>725.221</v>
      </c>
      <c r="E3">
        <v>689.86199999999997</v>
      </c>
      <c r="G3">
        <f>B3-C3</f>
        <v>-16.75200000000001</v>
      </c>
      <c r="H3">
        <f>D3-E3</f>
        <v>35.359000000000037</v>
      </c>
      <c r="J3">
        <f>A3</f>
        <v>20</v>
      </c>
      <c r="K3">
        <f>(G3-MIN(G$3:G$153))/(MAX(G$3:G$153)-MIN(G$3:G$153))</f>
        <v>0.31385118622401031</v>
      </c>
      <c r="L3">
        <f>(H3-MIN(H$3:H$153))/(MAX(H$3:H$153)-MIN(H$3:H$153))</f>
        <v>0.58766402456413114</v>
      </c>
    </row>
    <row r="4" spans="1:12" x14ac:dyDescent="0.75">
      <c r="A4">
        <v>21</v>
      </c>
      <c r="B4">
        <v>296.56599999999997</v>
      </c>
      <c r="C4">
        <v>306.12</v>
      </c>
      <c r="D4">
        <v>772.47799999999995</v>
      </c>
      <c r="E4">
        <v>699.96400000000006</v>
      </c>
      <c r="G4">
        <f t="shared" ref="G4:G67" si="0">B4-C4</f>
        <v>-9.5540000000000305</v>
      </c>
      <c r="H4">
        <f t="shared" ref="H4:H67" si="1">D4-E4</f>
        <v>72.513999999999896</v>
      </c>
      <c r="J4">
        <f t="shared" ref="J4:J67" si="2">A4</f>
        <v>21</v>
      </c>
      <c r="K4">
        <f t="shared" ref="K4:K67" si="3">(G4-MIN(G$3:G$153))/(MAX(G$3:G$153)-MIN(G$3:G$153))</f>
        <v>0.44916719930819249</v>
      </c>
      <c r="L4">
        <f t="shared" ref="L4:L67" si="4">(H4-MIN(H$3:H$153))/(MAX(H$3:H$153)-MIN(H$3:H$153))</f>
        <v>0.73281038193942505</v>
      </c>
    </row>
    <row r="5" spans="1:12" x14ac:dyDescent="0.75">
      <c r="A5">
        <v>22</v>
      </c>
      <c r="B5">
        <v>300.26299999999998</v>
      </c>
      <c r="C5">
        <v>307.24</v>
      </c>
      <c r="D5">
        <v>711.44299999999998</v>
      </c>
      <c r="E5">
        <v>704.23</v>
      </c>
      <c r="G5">
        <f t="shared" si="0"/>
        <v>-6.9770000000000323</v>
      </c>
      <c r="H5">
        <f t="shared" si="1"/>
        <v>7.2129999999999654</v>
      </c>
      <c r="J5">
        <f t="shared" si="2"/>
        <v>22</v>
      </c>
      <c r="K5">
        <f t="shared" si="3"/>
        <v>0.49761251268940088</v>
      </c>
      <c r="L5">
        <f t="shared" si="4"/>
        <v>0.47771141052335475</v>
      </c>
    </row>
    <row r="6" spans="1:12" x14ac:dyDescent="0.75">
      <c r="A6">
        <v>23</v>
      </c>
      <c r="B6">
        <v>298.88799999999998</v>
      </c>
      <c r="C6">
        <v>308.56900000000002</v>
      </c>
      <c r="D6">
        <v>743.45100000000002</v>
      </c>
      <c r="E6">
        <v>710.41499999999996</v>
      </c>
      <c r="G6">
        <f t="shared" si="0"/>
        <v>-9.68100000000004</v>
      </c>
      <c r="H6">
        <f t="shared" si="1"/>
        <v>33.036000000000058</v>
      </c>
      <c r="J6">
        <f t="shared" si="2"/>
        <v>23</v>
      </c>
      <c r="K6">
        <f t="shared" si="3"/>
        <v>0.44677971199759337</v>
      </c>
      <c r="L6">
        <f t="shared" si="4"/>
        <v>0.57858920318927431</v>
      </c>
    </row>
    <row r="7" spans="1:12" x14ac:dyDescent="0.75">
      <c r="A7">
        <v>24</v>
      </c>
      <c r="B7">
        <v>306.78300000000002</v>
      </c>
      <c r="C7">
        <v>310.15899999999999</v>
      </c>
      <c r="D7">
        <v>743.07899999999995</v>
      </c>
      <c r="E7">
        <v>714.52599999999995</v>
      </c>
      <c r="G7">
        <f t="shared" si="0"/>
        <v>-3.3759999999999764</v>
      </c>
      <c r="H7">
        <f t="shared" si="1"/>
        <v>28.552999999999997</v>
      </c>
      <c r="J7">
        <f t="shared" si="2"/>
        <v>24</v>
      </c>
      <c r="K7">
        <f t="shared" si="3"/>
        <v>0.56530811745685694</v>
      </c>
      <c r="L7">
        <f t="shared" si="4"/>
        <v>0.56107632147447273</v>
      </c>
    </row>
    <row r="8" spans="1:12" x14ac:dyDescent="0.75">
      <c r="A8">
        <v>25</v>
      </c>
      <c r="B8">
        <v>300.101</v>
      </c>
      <c r="C8">
        <v>310.935</v>
      </c>
      <c r="D8">
        <v>735.98599999999999</v>
      </c>
      <c r="E8">
        <v>714.59</v>
      </c>
      <c r="G8">
        <f t="shared" si="0"/>
        <v>-10.834000000000003</v>
      </c>
      <c r="H8">
        <f t="shared" si="1"/>
        <v>21.395999999999958</v>
      </c>
      <c r="J8">
        <f t="shared" si="2"/>
        <v>25</v>
      </c>
      <c r="K8">
        <f t="shared" si="3"/>
        <v>0.42510433507538475</v>
      </c>
      <c r="L8">
        <f t="shared" si="4"/>
        <v>0.53311743357957331</v>
      </c>
    </row>
    <row r="9" spans="1:12" x14ac:dyDescent="0.75">
      <c r="A9">
        <v>26</v>
      </c>
      <c r="B9">
        <v>304.36500000000001</v>
      </c>
      <c r="C9">
        <v>311.07</v>
      </c>
      <c r="D9">
        <v>771.57100000000003</v>
      </c>
      <c r="E9">
        <v>716.41800000000001</v>
      </c>
      <c r="G9">
        <f t="shared" si="0"/>
        <v>-6.7049999999999841</v>
      </c>
      <c r="H9">
        <f t="shared" si="1"/>
        <v>55.15300000000002</v>
      </c>
      <c r="J9">
        <f t="shared" si="2"/>
        <v>26</v>
      </c>
      <c r="K9">
        <f t="shared" si="3"/>
        <v>0.50272587133887359</v>
      </c>
      <c r="L9">
        <f t="shared" si="4"/>
        <v>0.66498947195712199</v>
      </c>
    </row>
    <row r="10" spans="1:12" x14ac:dyDescent="0.75">
      <c r="A10">
        <v>27</v>
      </c>
      <c r="B10">
        <v>302.959</v>
      </c>
      <c r="C10">
        <v>311.17500000000001</v>
      </c>
      <c r="D10">
        <v>731.17100000000005</v>
      </c>
      <c r="E10">
        <v>722.71400000000006</v>
      </c>
      <c r="G10">
        <f t="shared" si="0"/>
        <v>-8.2160000000000082</v>
      </c>
      <c r="H10">
        <f t="shared" si="1"/>
        <v>8.4569999999999936</v>
      </c>
      <c r="J10">
        <f t="shared" si="2"/>
        <v>27</v>
      </c>
      <c r="K10">
        <f t="shared" si="3"/>
        <v>0.47432041207655024</v>
      </c>
      <c r="L10">
        <f t="shared" si="4"/>
        <v>0.4825711082376562</v>
      </c>
    </row>
    <row r="11" spans="1:12" x14ac:dyDescent="0.75">
      <c r="A11">
        <v>28</v>
      </c>
      <c r="B11">
        <v>306.69600000000003</v>
      </c>
      <c r="C11">
        <v>314.32499999999999</v>
      </c>
      <c r="D11">
        <v>730.971</v>
      </c>
      <c r="E11">
        <v>722.86500000000001</v>
      </c>
      <c r="G11">
        <f t="shared" si="0"/>
        <v>-7.6289999999999623</v>
      </c>
      <c r="H11">
        <f t="shared" si="1"/>
        <v>8.1059999999999945</v>
      </c>
      <c r="J11">
        <f t="shared" si="2"/>
        <v>28</v>
      </c>
      <c r="K11">
        <f t="shared" si="3"/>
        <v>0.4853554912208155</v>
      </c>
      <c r="L11">
        <f t="shared" si="4"/>
        <v>0.48119992343241519</v>
      </c>
    </row>
    <row r="12" spans="1:12" x14ac:dyDescent="0.75">
      <c r="A12">
        <v>29</v>
      </c>
      <c r="B12">
        <v>310.60500000000002</v>
      </c>
      <c r="C12">
        <v>314.755</v>
      </c>
      <c r="D12">
        <v>777.57100000000003</v>
      </c>
      <c r="E12">
        <v>732.13300000000004</v>
      </c>
      <c r="G12">
        <f t="shared" si="0"/>
        <v>-4.1499999999999773</v>
      </c>
      <c r="H12">
        <f t="shared" si="1"/>
        <v>45.437999999999988</v>
      </c>
      <c r="J12">
        <f t="shared" si="2"/>
        <v>29</v>
      </c>
      <c r="K12">
        <f t="shared" si="3"/>
        <v>0.55075760424108067</v>
      </c>
      <c r="L12">
        <f t="shared" si="4"/>
        <v>0.62703773297445509</v>
      </c>
    </row>
    <row r="13" spans="1:12" x14ac:dyDescent="0.75">
      <c r="A13">
        <v>30</v>
      </c>
      <c r="B13">
        <v>311.125</v>
      </c>
      <c r="C13">
        <v>316.15199999999999</v>
      </c>
      <c r="D13">
        <v>722.10699999999997</v>
      </c>
      <c r="E13">
        <v>733.66300000000001</v>
      </c>
      <c r="G13">
        <f t="shared" si="0"/>
        <v>-5.0269999999999868</v>
      </c>
      <c r="H13">
        <f t="shared" si="1"/>
        <v>-11.55600000000004</v>
      </c>
      <c r="J13">
        <f t="shared" si="2"/>
        <v>30</v>
      </c>
      <c r="K13">
        <f t="shared" si="3"/>
        <v>0.53427078241907056</v>
      </c>
      <c r="L13">
        <f t="shared" si="4"/>
        <v>0.40439013528242074</v>
      </c>
    </row>
    <row r="14" spans="1:12" x14ac:dyDescent="0.75">
      <c r="A14">
        <v>31</v>
      </c>
      <c r="B14">
        <v>304.99299999999999</v>
      </c>
      <c r="C14">
        <v>316.25</v>
      </c>
      <c r="D14">
        <v>791.92100000000005</v>
      </c>
      <c r="E14">
        <v>734.55100000000004</v>
      </c>
      <c r="G14">
        <f t="shared" si="0"/>
        <v>-11.257000000000005</v>
      </c>
      <c r="H14">
        <f t="shared" si="1"/>
        <v>57.370000000000005</v>
      </c>
      <c r="J14">
        <f t="shared" si="2"/>
        <v>31</v>
      </c>
      <c r="K14">
        <f t="shared" si="3"/>
        <v>0.41715231041094886</v>
      </c>
      <c r="L14">
        <f t="shared" si="4"/>
        <v>0.67365020333381487</v>
      </c>
    </row>
    <row r="15" spans="1:12" x14ac:dyDescent="0.75">
      <c r="A15">
        <v>32</v>
      </c>
      <c r="B15">
        <v>313.55900000000003</v>
      </c>
      <c r="C15">
        <v>316.38</v>
      </c>
      <c r="D15">
        <v>808.94600000000003</v>
      </c>
      <c r="E15">
        <v>735.71</v>
      </c>
      <c r="G15">
        <f t="shared" si="0"/>
        <v>-2.8209999999999695</v>
      </c>
      <c r="H15">
        <f t="shared" si="1"/>
        <v>73.23599999999999</v>
      </c>
      <c r="J15">
        <f t="shared" si="2"/>
        <v>32</v>
      </c>
      <c r="K15">
        <f t="shared" si="3"/>
        <v>0.57574162499530124</v>
      </c>
      <c r="L15">
        <f t="shared" si="4"/>
        <v>0.73563088173824009</v>
      </c>
    </row>
    <row r="16" spans="1:12" x14ac:dyDescent="0.75">
      <c r="A16">
        <v>33</v>
      </c>
      <c r="B16">
        <v>325.76299999999998</v>
      </c>
      <c r="C16">
        <v>316.423</v>
      </c>
      <c r="D16">
        <v>786.02800000000002</v>
      </c>
      <c r="E16">
        <v>736.98500000000001</v>
      </c>
      <c r="G16">
        <f t="shared" si="0"/>
        <v>9.339999999999975</v>
      </c>
      <c r="H16">
        <f t="shared" si="1"/>
        <v>49.043000000000006</v>
      </c>
      <c r="J16">
        <f t="shared" si="2"/>
        <v>33</v>
      </c>
      <c r="K16">
        <f t="shared" si="3"/>
        <v>0.80435763431966034</v>
      </c>
      <c r="L16">
        <f t="shared" si="4"/>
        <v>0.64112069942144578</v>
      </c>
    </row>
    <row r="17" spans="1:12" x14ac:dyDescent="0.75">
      <c r="A17">
        <v>34</v>
      </c>
      <c r="B17">
        <v>310.82400000000001</v>
      </c>
      <c r="C17">
        <v>317.245</v>
      </c>
      <c r="D17">
        <v>877.99300000000005</v>
      </c>
      <c r="E17">
        <v>737.08299999999997</v>
      </c>
      <c r="G17">
        <f t="shared" si="0"/>
        <v>-6.4209999999999923</v>
      </c>
      <c r="H17">
        <f t="shared" si="1"/>
        <v>140.91000000000008</v>
      </c>
      <c r="J17">
        <f t="shared" si="2"/>
        <v>34</v>
      </c>
      <c r="K17">
        <f t="shared" si="3"/>
        <v>0.50806481934052772</v>
      </c>
      <c r="L17">
        <f t="shared" si="4"/>
        <v>1</v>
      </c>
    </row>
    <row r="18" spans="1:12" x14ac:dyDescent="0.75">
      <c r="A18">
        <v>35</v>
      </c>
      <c r="B18">
        <v>329.822</v>
      </c>
      <c r="C18">
        <v>318.96199999999999</v>
      </c>
      <c r="D18">
        <v>716.09500000000003</v>
      </c>
      <c r="E18">
        <v>740.14499999999998</v>
      </c>
      <c r="G18">
        <f t="shared" si="0"/>
        <v>10.860000000000014</v>
      </c>
      <c r="H18">
        <f t="shared" si="1"/>
        <v>-24.049999999999955</v>
      </c>
      <c r="J18">
        <f t="shared" si="2"/>
        <v>35</v>
      </c>
      <c r="K18">
        <f t="shared" si="3"/>
        <v>0.83293228559612076</v>
      </c>
      <c r="L18">
        <f t="shared" si="4"/>
        <v>0.35558220663090911</v>
      </c>
    </row>
    <row r="19" spans="1:12" x14ac:dyDescent="0.75">
      <c r="A19">
        <v>36</v>
      </c>
      <c r="B19">
        <v>336.11500000000001</v>
      </c>
      <c r="C19">
        <v>321.02499999999998</v>
      </c>
      <c r="D19">
        <v>741.02700000000004</v>
      </c>
      <c r="E19">
        <v>740.76499999999999</v>
      </c>
      <c r="G19">
        <f t="shared" si="0"/>
        <v>15.090000000000032</v>
      </c>
      <c r="H19">
        <f t="shared" si="1"/>
        <v>0.2620000000000573</v>
      </c>
      <c r="J19">
        <f t="shared" si="2"/>
        <v>36</v>
      </c>
      <c r="K19">
        <f t="shared" si="3"/>
        <v>0.91245253224047962</v>
      </c>
      <c r="L19">
        <f t="shared" si="4"/>
        <v>0.45055726356828385</v>
      </c>
    </row>
    <row r="20" spans="1:12" x14ac:dyDescent="0.75">
      <c r="A20">
        <v>37</v>
      </c>
      <c r="B20">
        <v>313.76299999999998</v>
      </c>
      <c r="C20">
        <v>321.726</v>
      </c>
      <c r="D20">
        <v>773.19600000000003</v>
      </c>
      <c r="E20">
        <v>741.11</v>
      </c>
      <c r="G20">
        <f t="shared" si="0"/>
        <v>-7.9630000000000223</v>
      </c>
      <c r="H20">
        <f t="shared" si="1"/>
        <v>32.086000000000013</v>
      </c>
      <c r="J20">
        <f t="shared" si="2"/>
        <v>37</v>
      </c>
      <c r="K20">
        <f t="shared" si="3"/>
        <v>0.47907658758506599</v>
      </c>
      <c r="L20">
        <f t="shared" si="4"/>
        <v>0.57487801924346527</v>
      </c>
    </row>
    <row r="21" spans="1:12" x14ac:dyDescent="0.75">
      <c r="A21">
        <v>38</v>
      </c>
      <c r="B21">
        <v>324.81599999999997</v>
      </c>
      <c r="C21">
        <v>321.86500000000001</v>
      </c>
      <c r="D21">
        <v>796.947</v>
      </c>
      <c r="E21">
        <v>744.15200000000004</v>
      </c>
      <c r="G21">
        <f t="shared" si="0"/>
        <v>2.950999999999965</v>
      </c>
      <c r="H21">
        <f t="shared" si="1"/>
        <v>52.794999999999959</v>
      </c>
      <c r="J21">
        <f t="shared" si="2"/>
        <v>38</v>
      </c>
      <c r="K21">
        <f t="shared" si="3"/>
        <v>0.68425010339511971</v>
      </c>
      <c r="L21">
        <f t="shared" si="4"/>
        <v>0.65577792275268243</v>
      </c>
    </row>
    <row r="22" spans="1:12" x14ac:dyDescent="0.75">
      <c r="A22">
        <v>39</v>
      </c>
      <c r="B22">
        <v>338.48</v>
      </c>
      <c r="C22">
        <v>322.35500000000002</v>
      </c>
      <c r="D22">
        <v>763.52700000000004</v>
      </c>
      <c r="E22">
        <v>744.61500000000001</v>
      </c>
      <c r="G22">
        <f t="shared" si="0"/>
        <v>16.125</v>
      </c>
      <c r="H22">
        <f t="shared" si="1"/>
        <v>18.912000000000035</v>
      </c>
      <c r="J22">
        <f t="shared" si="2"/>
        <v>39</v>
      </c>
      <c r="K22">
        <f t="shared" si="3"/>
        <v>0.93190961386622628</v>
      </c>
      <c r="L22">
        <f t="shared" si="4"/>
        <v>0.52341366418863744</v>
      </c>
    </row>
    <row r="23" spans="1:12" x14ac:dyDescent="0.75">
      <c r="A23">
        <v>40</v>
      </c>
      <c r="B23">
        <v>322.63799999999998</v>
      </c>
      <c r="C23">
        <v>323.178</v>
      </c>
      <c r="D23">
        <v>762.56399999999996</v>
      </c>
      <c r="E23">
        <v>746.93899999999996</v>
      </c>
      <c r="G23">
        <f t="shared" si="0"/>
        <v>-0.54000000000002046</v>
      </c>
      <c r="H23">
        <f t="shared" si="1"/>
        <v>15.625</v>
      </c>
      <c r="J23">
        <f t="shared" si="2"/>
        <v>40</v>
      </c>
      <c r="K23">
        <f t="shared" si="3"/>
        <v>0.61862240102267185</v>
      </c>
      <c r="L23">
        <f t="shared" si="4"/>
        <v>0.51057296773613847</v>
      </c>
    </row>
    <row r="24" spans="1:12" x14ac:dyDescent="0.75">
      <c r="A24">
        <v>41</v>
      </c>
      <c r="B24">
        <v>322.21100000000001</v>
      </c>
      <c r="C24">
        <v>323.399</v>
      </c>
      <c r="D24">
        <v>762.52099999999996</v>
      </c>
      <c r="E24">
        <v>747.94899999999996</v>
      </c>
      <c r="G24">
        <f t="shared" si="0"/>
        <v>-1.1879999999999882</v>
      </c>
      <c r="H24">
        <f t="shared" si="1"/>
        <v>14.572000000000003</v>
      </c>
      <c r="J24">
        <f t="shared" si="2"/>
        <v>41</v>
      </c>
      <c r="K24">
        <f t="shared" si="3"/>
        <v>0.60644057600481327</v>
      </c>
      <c r="L24">
        <f t="shared" si="4"/>
        <v>0.50645941332041566</v>
      </c>
    </row>
    <row r="25" spans="1:12" x14ac:dyDescent="0.75">
      <c r="A25">
        <v>42</v>
      </c>
      <c r="B25">
        <v>330.572</v>
      </c>
      <c r="C25">
        <v>324.12</v>
      </c>
      <c r="D25">
        <v>732.57100000000003</v>
      </c>
      <c r="E25">
        <v>748.48</v>
      </c>
      <c r="G25">
        <f t="shared" si="0"/>
        <v>6.4519999999999982</v>
      </c>
      <c r="H25">
        <f t="shared" si="1"/>
        <v>-15.908999999999992</v>
      </c>
      <c r="J25">
        <f t="shared" si="2"/>
        <v>42</v>
      </c>
      <c r="K25">
        <f t="shared" si="3"/>
        <v>0.75006579689438713</v>
      </c>
      <c r="L25">
        <f t="shared" si="4"/>
        <v>0.38738509979178293</v>
      </c>
    </row>
    <row r="26" spans="1:12" x14ac:dyDescent="0.75">
      <c r="A26">
        <v>43</v>
      </c>
      <c r="B26">
        <v>336.00700000000001</v>
      </c>
      <c r="C26">
        <v>325.66300000000001</v>
      </c>
      <c r="D26">
        <v>771.63499999999999</v>
      </c>
      <c r="E26">
        <v>750.91499999999996</v>
      </c>
      <c r="G26">
        <f t="shared" si="0"/>
        <v>10.343999999999994</v>
      </c>
      <c r="H26">
        <f t="shared" si="1"/>
        <v>20.720000000000027</v>
      </c>
      <c r="J26">
        <f t="shared" si="2"/>
        <v>43</v>
      </c>
      <c r="K26">
        <f t="shared" si="3"/>
        <v>0.82323194345226958</v>
      </c>
      <c r="L26">
        <f t="shared" si="4"/>
        <v>0.53047663321392424</v>
      </c>
    </row>
    <row r="27" spans="1:12" x14ac:dyDescent="0.75">
      <c r="A27">
        <v>44</v>
      </c>
      <c r="B27">
        <v>327.62200000000001</v>
      </c>
      <c r="C27">
        <v>327.23</v>
      </c>
      <c r="D27">
        <v>740.37900000000002</v>
      </c>
      <c r="E27">
        <v>756.32100000000003</v>
      </c>
      <c r="G27">
        <f t="shared" si="0"/>
        <v>0.39199999999999591</v>
      </c>
      <c r="H27">
        <f t="shared" si="1"/>
        <v>-15.942000000000007</v>
      </c>
      <c r="J27">
        <f t="shared" si="2"/>
        <v>44</v>
      </c>
      <c r="K27">
        <f t="shared" si="3"/>
        <v>0.63614317404218568</v>
      </c>
      <c r="L27">
        <f t="shared" si="4"/>
        <v>0.3872561849810337</v>
      </c>
    </row>
    <row r="28" spans="1:12" x14ac:dyDescent="0.75">
      <c r="A28">
        <v>45</v>
      </c>
      <c r="B28">
        <v>333.541</v>
      </c>
      <c r="C28">
        <v>328.66</v>
      </c>
      <c r="D28">
        <v>834.55399999999997</v>
      </c>
      <c r="E28">
        <v>756.875</v>
      </c>
      <c r="G28">
        <f t="shared" si="0"/>
        <v>4.8809999999999718</v>
      </c>
      <c r="H28">
        <f t="shared" si="1"/>
        <v>77.678999999999974</v>
      </c>
      <c r="J28">
        <f t="shared" si="2"/>
        <v>45</v>
      </c>
      <c r="K28">
        <f t="shared" si="3"/>
        <v>0.72053239087115095</v>
      </c>
      <c r="L28">
        <f t="shared" si="4"/>
        <v>0.75298750307637585</v>
      </c>
    </row>
    <row r="29" spans="1:12" x14ac:dyDescent="0.75">
      <c r="A29">
        <v>46</v>
      </c>
      <c r="B29">
        <v>329.34500000000003</v>
      </c>
      <c r="C29">
        <v>329.41</v>
      </c>
      <c r="D29">
        <v>825.21400000000006</v>
      </c>
      <c r="E29">
        <v>760.70899999999995</v>
      </c>
      <c r="G29">
        <f t="shared" si="0"/>
        <v>-6.4999999999997726E-2</v>
      </c>
      <c r="H29">
        <f t="shared" si="1"/>
        <v>64.505000000000109</v>
      </c>
      <c r="J29">
        <f t="shared" si="2"/>
        <v>46</v>
      </c>
      <c r="K29">
        <f t="shared" si="3"/>
        <v>0.62755197954656594</v>
      </c>
      <c r="L29">
        <f t="shared" si="4"/>
        <v>0.70152314802154847</v>
      </c>
    </row>
    <row r="30" spans="1:12" x14ac:dyDescent="0.75">
      <c r="A30">
        <v>47</v>
      </c>
      <c r="B30">
        <v>328.41199999999998</v>
      </c>
      <c r="C30">
        <v>331.41</v>
      </c>
      <c r="D30">
        <v>748.40499999999997</v>
      </c>
      <c r="E30">
        <v>764.17499999999995</v>
      </c>
      <c r="G30">
        <f t="shared" si="0"/>
        <v>-2.9980000000000473</v>
      </c>
      <c r="H30">
        <f t="shared" si="1"/>
        <v>-15.769999999999982</v>
      </c>
      <c r="J30">
        <f t="shared" si="2"/>
        <v>47</v>
      </c>
      <c r="K30">
        <f t="shared" si="3"/>
        <v>0.57241418205060679</v>
      </c>
      <c r="L30">
        <f t="shared" si="4"/>
        <v>0.38792810460069604</v>
      </c>
    </row>
    <row r="31" spans="1:12" x14ac:dyDescent="0.75">
      <c r="A31">
        <v>48</v>
      </c>
      <c r="B31">
        <v>333.97300000000001</v>
      </c>
      <c r="C31">
        <v>332.745</v>
      </c>
      <c r="D31">
        <v>793.28</v>
      </c>
      <c r="E31">
        <v>767.09</v>
      </c>
      <c r="G31">
        <f t="shared" si="0"/>
        <v>1.2280000000000086</v>
      </c>
      <c r="H31">
        <f t="shared" si="1"/>
        <v>26.189999999999941</v>
      </c>
      <c r="J31">
        <f t="shared" si="2"/>
        <v>48</v>
      </c>
      <c r="K31">
        <f t="shared" si="3"/>
        <v>0.65185923224423881</v>
      </c>
      <c r="L31">
        <f t="shared" si="4"/>
        <v>0.55184523972294985</v>
      </c>
    </row>
    <row r="32" spans="1:12" x14ac:dyDescent="0.75">
      <c r="A32">
        <v>49</v>
      </c>
      <c r="B32">
        <v>341.96699999999998</v>
      </c>
      <c r="C32">
        <v>333.524</v>
      </c>
      <c r="D32">
        <v>795.73599999999999</v>
      </c>
      <c r="E32">
        <v>767.54600000000005</v>
      </c>
      <c r="G32">
        <f t="shared" si="0"/>
        <v>8.4429999999999836</v>
      </c>
      <c r="H32">
        <f t="shared" si="1"/>
        <v>28.189999999999941</v>
      </c>
      <c r="J32">
        <f t="shared" si="2"/>
        <v>49</v>
      </c>
      <c r="K32">
        <f t="shared" si="3"/>
        <v>0.78749483024401279</v>
      </c>
      <c r="L32">
        <f t="shared" si="4"/>
        <v>0.55965825855623186</v>
      </c>
    </row>
    <row r="33" spans="1:12" x14ac:dyDescent="0.75">
      <c r="A33">
        <v>50</v>
      </c>
      <c r="B33">
        <v>347.947</v>
      </c>
      <c r="C33">
        <v>333.79899999999998</v>
      </c>
      <c r="D33">
        <v>817.32100000000003</v>
      </c>
      <c r="E33">
        <v>767.55600000000004</v>
      </c>
      <c r="G33">
        <f t="shared" si="0"/>
        <v>14.148000000000025</v>
      </c>
      <c r="H33">
        <f t="shared" si="1"/>
        <v>49.764999999999986</v>
      </c>
      <c r="J33">
        <f t="shared" si="2"/>
        <v>50</v>
      </c>
      <c r="K33">
        <f t="shared" si="3"/>
        <v>0.89474376809414713</v>
      </c>
      <c r="L33">
        <f t="shared" si="4"/>
        <v>0.64394119922026039</v>
      </c>
    </row>
    <row r="34" spans="1:12" x14ac:dyDescent="0.75">
      <c r="A34">
        <v>51</v>
      </c>
      <c r="B34">
        <v>327.77</v>
      </c>
      <c r="C34">
        <v>334</v>
      </c>
      <c r="D34">
        <v>763.36400000000003</v>
      </c>
      <c r="E34">
        <v>770.86199999999997</v>
      </c>
      <c r="G34">
        <f t="shared" si="0"/>
        <v>-6.2300000000000182</v>
      </c>
      <c r="H34">
        <f t="shared" si="1"/>
        <v>-7.4979999999999336</v>
      </c>
      <c r="J34">
        <f t="shared" si="2"/>
        <v>51</v>
      </c>
      <c r="K34">
        <f t="shared" si="3"/>
        <v>0.51165544986276656</v>
      </c>
      <c r="L34">
        <f t="shared" si="4"/>
        <v>0.42024275049515014</v>
      </c>
    </row>
    <row r="35" spans="1:12" x14ac:dyDescent="0.75">
      <c r="A35">
        <v>52</v>
      </c>
      <c r="B35">
        <v>339.05900000000003</v>
      </c>
      <c r="C35">
        <v>334.971</v>
      </c>
      <c r="D35">
        <v>775.06799999999998</v>
      </c>
      <c r="E35">
        <v>771.15499999999997</v>
      </c>
      <c r="G35">
        <f t="shared" si="0"/>
        <v>4.0880000000000223</v>
      </c>
      <c r="H35">
        <f t="shared" si="1"/>
        <v>3.9130000000000109</v>
      </c>
      <c r="J35">
        <f t="shared" si="2"/>
        <v>52</v>
      </c>
      <c r="K35">
        <f t="shared" si="3"/>
        <v>0.70562469451441989</v>
      </c>
      <c r="L35">
        <f t="shared" si="4"/>
        <v>0.46481992944843981</v>
      </c>
    </row>
    <row r="36" spans="1:12" x14ac:dyDescent="0.75">
      <c r="A36">
        <v>53</v>
      </c>
      <c r="B36">
        <v>338.41399999999999</v>
      </c>
      <c r="C36">
        <v>336.101</v>
      </c>
      <c r="D36">
        <v>793.399</v>
      </c>
      <c r="E36">
        <v>771.17</v>
      </c>
      <c r="G36">
        <f t="shared" si="0"/>
        <v>2.3129999999999882</v>
      </c>
      <c r="H36">
        <f t="shared" si="1"/>
        <v>22.229000000000042</v>
      </c>
      <c r="J36">
        <f t="shared" si="2"/>
        <v>53</v>
      </c>
      <c r="K36">
        <f t="shared" si="3"/>
        <v>0.6722562695040798</v>
      </c>
      <c r="L36">
        <f t="shared" si="4"/>
        <v>0.5363715559236355</v>
      </c>
    </row>
    <row r="37" spans="1:12" x14ac:dyDescent="0.75">
      <c r="A37">
        <v>54</v>
      </c>
      <c r="B37">
        <v>338.08100000000002</v>
      </c>
      <c r="C37">
        <v>336.23</v>
      </c>
      <c r="D37">
        <v>773.22299999999996</v>
      </c>
      <c r="E37">
        <v>774.5</v>
      </c>
      <c r="G37">
        <f t="shared" si="0"/>
        <v>1.8509999999999991</v>
      </c>
      <c r="H37">
        <f t="shared" si="1"/>
        <v>-1.2770000000000437</v>
      </c>
      <c r="J37">
        <f t="shared" si="2"/>
        <v>54</v>
      </c>
      <c r="K37">
        <f t="shared" si="3"/>
        <v>0.66357107944505078</v>
      </c>
      <c r="L37">
        <f t="shared" si="4"/>
        <v>0.44454514557607305</v>
      </c>
    </row>
    <row r="38" spans="1:12" x14ac:dyDescent="0.75">
      <c r="A38">
        <v>55</v>
      </c>
      <c r="B38">
        <v>336.30399999999997</v>
      </c>
      <c r="C38">
        <v>337.09</v>
      </c>
      <c r="D38">
        <v>757.351</v>
      </c>
      <c r="E38">
        <v>775.67</v>
      </c>
      <c r="G38">
        <f t="shared" si="0"/>
        <v>-0.78600000000000136</v>
      </c>
      <c r="H38">
        <f t="shared" si="1"/>
        <v>-18.31899999999996</v>
      </c>
      <c r="J38">
        <f t="shared" si="2"/>
        <v>55</v>
      </c>
      <c r="K38">
        <f t="shared" si="3"/>
        <v>0.6139978193029294</v>
      </c>
      <c r="L38">
        <f t="shared" si="4"/>
        <v>0.37797041209767834</v>
      </c>
    </row>
    <row r="39" spans="1:12" x14ac:dyDescent="0.75">
      <c r="A39">
        <v>56</v>
      </c>
      <c r="B39">
        <v>360.41199999999998</v>
      </c>
      <c r="C39">
        <v>340.66500000000002</v>
      </c>
      <c r="D39">
        <v>910.38599999999997</v>
      </c>
      <c r="E39">
        <v>777.17899999999997</v>
      </c>
      <c r="G39">
        <f t="shared" si="0"/>
        <v>19.746999999999957</v>
      </c>
      <c r="H39">
        <f t="shared" si="1"/>
        <v>133.20699999999999</v>
      </c>
      <c r="J39">
        <f t="shared" si="2"/>
        <v>56</v>
      </c>
      <c r="K39">
        <f t="shared" si="3"/>
        <v>1</v>
      </c>
      <c r="L39">
        <f t="shared" si="4"/>
        <v>0.9699081579636144</v>
      </c>
    </row>
    <row r="40" spans="1:12" x14ac:dyDescent="0.75">
      <c r="A40">
        <v>57</v>
      </c>
      <c r="B40">
        <v>323.75</v>
      </c>
      <c r="C40">
        <v>340.86700000000002</v>
      </c>
      <c r="D40">
        <v>836.51300000000003</v>
      </c>
      <c r="E40">
        <v>778.92600000000004</v>
      </c>
      <c r="G40">
        <f t="shared" si="0"/>
        <v>-17.117000000000019</v>
      </c>
      <c r="H40">
        <f t="shared" si="1"/>
        <v>57.586999999999989</v>
      </c>
      <c r="J40">
        <f t="shared" si="2"/>
        <v>57</v>
      </c>
      <c r="K40">
        <f t="shared" si="3"/>
        <v>0.30698951009512343</v>
      </c>
      <c r="L40">
        <f t="shared" si="4"/>
        <v>0.67449791587722596</v>
      </c>
    </row>
    <row r="41" spans="1:12" x14ac:dyDescent="0.75">
      <c r="A41">
        <v>58</v>
      </c>
      <c r="B41">
        <v>340.42599999999999</v>
      </c>
      <c r="C41">
        <v>342.25</v>
      </c>
      <c r="D41">
        <v>814.15800000000002</v>
      </c>
      <c r="E41">
        <v>780.59100000000001</v>
      </c>
      <c r="G41">
        <f t="shared" si="0"/>
        <v>-1.8240000000000123</v>
      </c>
      <c r="H41">
        <f t="shared" si="1"/>
        <v>33.567000000000007</v>
      </c>
      <c r="J41">
        <f t="shared" si="2"/>
        <v>58</v>
      </c>
      <c r="K41">
        <f t="shared" si="3"/>
        <v>0.59448434033913622</v>
      </c>
      <c r="L41">
        <f t="shared" si="4"/>
        <v>0.58066355968951044</v>
      </c>
    </row>
    <row r="42" spans="1:12" x14ac:dyDescent="0.75">
      <c r="A42">
        <v>59</v>
      </c>
      <c r="B42">
        <v>330.709</v>
      </c>
      <c r="C42">
        <v>343.95</v>
      </c>
      <c r="D42">
        <v>813.23</v>
      </c>
      <c r="E42">
        <v>782.68600000000004</v>
      </c>
      <c r="G42">
        <f t="shared" si="0"/>
        <v>-13.240999999999985</v>
      </c>
      <c r="H42">
        <f t="shared" si="1"/>
        <v>30.543999999999983</v>
      </c>
      <c r="J42">
        <f t="shared" si="2"/>
        <v>59</v>
      </c>
      <c r="K42">
        <f t="shared" si="3"/>
        <v>0.3798548708500965</v>
      </c>
      <c r="L42">
        <f t="shared" si="4"/>
        <v>0.56885418172300473</v>
      </c>
    </row>
    <row r="43" spans="1:12" x14ac:dyDescent="0.75">
      <c r="A43">
        <v>60</v>
      </c>
      <c r="B43">
        <v>332.601</v>
      </c>
      <c r="C43">
        <v>345.26499999999999</v>
      </c>
      <c r="D43">
        <v>837.58100000000002</v>
      </c>
      <c r="E43">
        <v>783.10500000000002</v>
      </c>
      <c r="G43">
        <f t="shared" si="0"/>
        <v>-12.663999999999987</v>
      </c>
      <c r="H43">
        <f t="shared" si="1"/>
        <v>54.475999999999999</v>
      </c>
      <c r="J43">
        <f t="shared" si="2"/>
        <v>60</v>
      </c>
      <c r="K43">
        <f t="shared" si="3"/>
        <v>0.39070195886754205</v>
      </c>
      <c r="L43">
        <f t="shared" si="4"/>
        <v>0.66234476508205598</v>
      </c>
    </row>
    <row r="44" spans="1:12" x14ac:dyDescent="0.75">
      <c r="A44">
        <v>61</v>
      </c>
      <c r="B44">
        <v>342.83100000000002</v>
      </c>
      <c r="C44">
        <v>345.39499999999998</v>
      </c>
      <c r="D44">
        <v>755.15</v>
      </c>
      <c r="E44">
        <v>783.98500000000001</v>
      </c>
      <c r="G44">
        <f t="shared" si="0"/>
        <v>-2.5639999999999645</v>
      </c>
      <c r="H44">
        <f t="shared" si="1"/>
        <v>-28.835000000000036</v>
      </c>
      <c r="J44">
        <f t="shared" si="2"/>
        <v>61</v>
      </c>
      <c r="K44">
        <f t="shared" si="3"/>
        <v>0.5805729969545449</v>
      </c>
      <c r="L44">
        <f t="shared" si="4"/>
        <v>0.33688955907228185</v>
      </c>
    </row>
    <row r="45" spans="1:12" x14ac:dyDescent="0.75">
      <c r="A45">
        <v>62</v>
      </c>
      <c r="B45">
        <v>346.45699999999999</v>
      </c>
      <c r="C45">
        <v>346.745</v>
      </c>
      <c r="D45">
        <v>816.66399999999999</v>
      </c>
      <c r="E45">
        <v>784.31399999999996</v>
      </c>
      <c r="G45">
        <f t="shared" si="0"/>
        <v>-0.28800000000001091</v>
      </c>
      <c r="H45">
        <f t="shared" si="1"/>
        <v>32.350000000000023</v>
      </c>
      <c r="J45">
        <f t="shared" si="2"/>
        <v>62</v>
      </c>
      <c r="K45">
        <f t="shared" si="3"/>
        <v>0.62335977741850612</v>
      </c>
      <c r="L45">
        <f t="shared" si="4"/>
        <v>0.57590933772945851</v>
      </c>
    </row>
    <row r="46" spans="1:12" x14ac:dyDescent="0.75">
      <c r="A46">
        <v>63</v>
      </c>
      <c r="B46">
        <v>354.03399999999999</v>
      </c>
      <c r="C46">
        <v>347.26</v>
      </c>
      <c r="D46">
        <v>896.78300000000002</v>
      </c>
      <c r="E46">
        <v>785.47500000000002</v>
      </c>
      <c r="G46">
        <f t="shared" si="0"/>
        <v>6.7740000000000009</v>
      </c>
      <c r="H46">
        <f t="shared" si="1"/>
        <v>111.30799999999999</v>
      </c>
      <c r="J46">
        <f t="shared" si="2"/>
        <v>63</v>
      </c>
      <c r="K46">
        <f t="shared" si="3"/>
        <v>0.75611911117795305</v>
      </c>
      <c r="L46">
        <f t="shared" si="4"/>
        <v>0.88435950824859433</v>
      </c>
    </row>
    <row r="47" spans="1:12" x14ac:dyDescent="0.75">
      <c r="A47">
        <v>64</v>
      </c>
      <c r="B47">
        <v>343.63499999999999</v>
      </c>
      <c r="C47">
        <v>347.94</v>
      </c>
      <c r="D47">
        <v>754.947</v>
      </c>
      <c r="E47">
        <v>787.09100000000001</v>
      </c>
      <c r="G47">
        <f t="shared" si="0"/>
        <v>-4.3050000000000068</v>
      </c>
      <c r="H47">
        <f t="shared" si="1"/>
        <v>-32.144000000000005</v>
      </c>
      <c r="J47">
        <f t="shared" si="2"/>
        <v>64</v>
      </c>
      <c r="K47">
        <f t="shared" si="3"/>
        <v>0.54784374177538853</v>
      </c>
      <c r="L47">
        <f t="shared" si="4"/>
        <v>0.32396291941261707</v>
      </c>
    </row>
    <row r="48" spans="1:12" x14ac:dyDescent="0.75">
      <c r="A48">
        <v>65</v>
      </c>
      <c r="B48">
        <v>345.88499999999999</v>
      </c>
      <c r="C48">
        <v>348.29</v>
      </c>
      <c r="D48">
        <v>835.92399999999998</v>
      </c>
      <c r="E48">
        <v>788.13300000000004</v>
      </c>
      <c r="G48">
        <f t="shared" si="0"/>
        <v>-2.4050000000000296</v>
      </c>
      <c r="H48">
        <f t="shared" si="1"/>
        <v>47.79099999999994</v>
      </c>
      <c r="J48">
        <f t="shared" si="2"/>
        <v>65</v>
      </c>
      <c r="K48">
        <f t="shared" si="3"/>
        <v>0.58356205587096277</v>
      </c>
      <c r="L48">
        <f t="shared" si="4"/>
        <v>0.636229749631811</v>
      </c>
    </row>
    <row r="49" spans="1:12" x14ac:dyDescent="0.75">
      <c r="A49">
        <v>66</v>
      </c>
      <c r="B49">
        <v>341.69299999999998</v>
      </c>
      <c r="C49">
        <v>348.30099999999999</v>
      </c>
      <c r="D49">
        <v>761.54600000000005</v>
      </c>
      <c r="E49">
        <v>788.404</v>
      </c>
      <c r="G49">
        <f t="shared" si="0"/>
        <v>-6.6080000000000041</v>
      </c>
      <c r="H49">
        <f t="shared" si="1"/>
        <v>-26.857999999999947</v>
      </c>
      <c r="J49">
        <f t="shared" si="2"/>
        <v>66</v>
      </c>
      <c r="K49">
        <f t="shared" si="3"/>
        <v>0.5045493852690156</v>
      </c>
      <c r="L49">
        <f t="shared" si="4"/>
        <v>0.34461272818898137</v>
      </c>
    </row>
    <row r="50" spans="1:12" x14ac:dyDescent="0.75">
      <c r="A50">
        <v>67</v>
      </c>
      <c r="B50">
        <v>346.33800000000002</v>
      </c>
      <c r="C50">
        <v>348.31</v>
      </c>
      <c r="D50">
        <v>758.40800000000002</v>
      </c>
      <c r="E50">
        <v>790.49</v>
      </c>
      <c r="G50">
        <f t="shared" si="0"/>
        <v>-1.97199999999998</v>
      </c>
      <c r="H50">
        <f t="shared" si="1"/>
        <v>-32.081999999999994</v>
      </c>
      <c r="J50">
        <f t="shared" si="2"/>
        <v>67</v>
      </c>
      <c r="K50">
        <f t="shared" si="3"/>
        <v>0.59170207166221844</v>
      </c>
      <c r="L50">
        <f t="shared" si="4"/>
        <v>0.32420512299644882</v>
      </c>
    </row>
    <row r="51" spans="1:12" x14ac:dyDescent="0.75">
      <c r="A51">
        <v>68</v>
      </c>
      <c r="B51">
        <v>360.65499999999997</v>
      </c>
      <c r="C51">
        <v>348.38</v>
      </c>
      <c r="D51">
        <v>823.36500000000001</v>
      </c>
      <c r="E51">
        <v>791.19</v>
      </c>
      <c r="G51">
        <f t="shared" si="0"/>
        <v>12.274999999999977</v>
      </c>
      <c r="H51">
        <f t="shared" si="1"/>
        <v>32.174999999999955</v>
      </c>
      <c r="J51">
        <f t="shared" si="2"/>
        <v>68</v>
      </c>
      <c r="K51">
        <f t="shared" si="3"/>
        <v>0.85953303004098236</v>
      </c>
      <c r="L51">
        <f t="shared" si="4"/>
        <v>0.57522569858154604</v>
      </c>
    </row>
    <row r="52" spans="1:12" x14ac:dyDescent="0.75">
      <c r="A52">
        <v>69</v>
      </c>
      <c r="B52">
        <v>329.85</v>
      </c>
      <c r="C52">
        <v>348.92899999999997</v>
      </c>
      <c r="D52">
        <v>824.899</v>
      </c>
      <c r="E52">
        <v>791.755</v>
      </c>
      <c r="G52">
        <f t="shared" si="0"/>
        <v>-19.078999999999951</v>
      </c>
      <c r="H52">
        <f t="shared" si="1"/>
        <v>33.144000000000005</v>
      </c>
      <c r="J52">
        <f t="shared" si="2"/>
        <v>69</v>
      </c>
      <c r="K52">
        <f t="shared" si="3"/>
        <v>0.27010565101327333</v>
      </c>
      <c r="L52">
        <f t="shared" si="4"/>
        <v>0.57901110620627128</v>
      </c>
    </row>
    <row r="53" spans="1:12" x14ac:dyDescent="0.75">
      <c r="A53">
        <v>70</v>
      </c>
      <c r="B53">
        <v>355.96699999999998</v>
      </c>
      <c r="C53">
        <v>349.654</v>
      </c>
      <c r="D53">
        <v>883.69600000000003</v>
      </c>
      <c r="E53">
        <v>792.875</v>
      </c>
      <c r="G53">
        <f t="shared" si="0"/>
        <v>6.3129999999999882</v>
      </c>
      <c r="H53">
        <f t="shared" si="1"/>
        <v>90.821000000000026</v>
      </c>
      <c r="J53">
        <f t="shared" si="2"/>
        <v>70</v>
      </c>
      <c r="K53">
        <f t="shared" si="3"/>
        <v>0.74745272023160547</v>
      </c>
      <c r="L53">
        <f t="shared" si="4"/>
        <v>0.80432684982987135</v>
      </c>
    </row>
    <row r="54" spans="1:12" x14ac:dyDescent="0.75">
      <c r="A54">
        <v>71</v>
      </c>
      <c r="B54">
        <v>319.14699999999999</v>
      </c>
      <c r="C54">
        <v>349.82299999999998</v>
      </c>
      <c r="D54">
        <v>917.99300000000005</v>
      </c>
      <c r="E54">
        <v>793.173</v>
      </c>
      <c r="G54">
        <f t="shared" si="0"/>
        <v>-30.675999999999988</v>
      </c>
      <c r="H54">
        <f t="shared" si="1"/>
        <v>124.82000000000005</v>
      </c>
      <c r="J54">
        <f t="shared" si="2"/>
        <v>71</v>
      </c>
      <c r="K54">
        <f t="shared" si="3"/>
        <v>5.2092341241493721E-2</v>
      </c>
      <c r="L54">
        <f t="shared" si="4"/>
        <v>0.93714426348624702</v>
      </c>
    </row>
    <row r="55" spans="1:12" x14ac:dyDescent="0.75">
      <c r="A55">
        <v>72</v>
      </c>
      <c r="B55">
        <v>350.83100000000002</v>
      </c>
      <c r="C55">
        <v>349.96499999999997</v>
      </c>
      <c r="D55">
        <v>759.399</v>
      </c>
      <c r="E55">
        <v>793.85</v>
      </c>
      <c r="G55">
        <f t="shared" si="0"/>
        <v>0.86600000000004229</v>
      </c>
      <c r="H55">
        <f t="shared" si="1"/>
        <v>-34.451000000000022</v>
      </c>
      <c r="J55">
        <f t="shared" si="2"/>
        <v>72</v>
      </c>
      <c r="K55">
        <f t="shared" si="3"/>
        <v>0.64505395345339833</v>
      </c>
      <c r="L55">
        <f t="shared" si="4"/>
        <v>0.31495060218842635</v>
      </c>
    </row>
    <row r="56" spans="1:12" x14ac:dyDescent="0.75">
      <c r="A56">
        <v>73</v>
      </c>
      <c r="B56">
        <v>341.99299999999999</v>
      </c>
      <c r="C56">
        <v>350.27600000000001</v>
      </c>
      <c r="D56">
        <v>795.12800000000004</v>
      </c>
      <c r="E56">
        <v>798.84500000000003</v>
      </c>
      <c r="G56">
        <f t="shared" si="0"/>
        <v>-8.2830000000000155</v>
      </c>
      <c r="H56">
        <f t="shared" si="1"/>
        <v>-3.7169999999999845</v>
      </c>
      <c r="J56">
        <f t="shared" si="2"/>
        <v>73</v>
      </c>
      <c r="K56">
        <f t="shared" si="3"/>
        <v>0.47306087152686405</v>
      </c>
      <c r="L56">
        <f t="shared" si="4"/>
        <v>0.43501326259946937</v>
      </c>
    </row>
    <row r="57" spans="1:12" x14ac:dyDescent="0.75">
      <c r="A57">
        <v>74</v>
      </c>
      <c r="B57">
        <v>342.37799999999999</v>
      </c>
      <c r="C57">
        <v>350.7</v>
      </c>
      <c r="D57">
        <v>722.61500000000001</v>
      </c>
      <c r="E57">
        <v>800.78499999999997</v>
      </c>
      <c r="G57">
        <f t="shared" si="0"/>
        <v>-8.3220000000000027</v>
      </c>
      <c r="H57">
        <f t="shared" si="1"/>
        <v>-78.169999999999959</v>
      </c>
      <c r="J57">
        <f t="shared" si="2"/>
        <v>74</v>
      </c>
      <c r="K57">
        <f t="shared" si="3"/>
        <v>0.47232770613227093</v>
      </c>
      <c r="L57">
        <f t="shared" si="4"/>
        <v>0.14416191700230097</v>
      </c>
    </row>
    <row r="58" spans="1:12" x14ac:dyDescent="0.75">
      <c r="A58">
        <v>75</v>
      </c>
      <c r="B58">
        <v>350.22899999999998</v>
      </c>
      <c r="C58">
        <v>351.39800000000002</v>
      </c>
      <c r="D58">
        <v>767.40800000000002</v>
      </c>
      <c r="E58">
        <v>801.495</v>
      </c>
      <c r="G58">
        <f t="shared" si="0"/>
        <v>-1.1690000000000396</v>
      </c>
      <c r="H58">
        <f t="shared" si="1"/>
        <v>-34.086999999999989</v>
      </c>
      <c r="J58">
        <f t="shared" si="2"/>
        <v>75</v>
      </c>
      <c r="K58">
        <f t="shared" si="3"/>
        <v>0.60679775914576806</v>
      </c>
      <c r="L58">
        <f t="shared" si="4"/>
        <v>0.31637257161608379</v>
      </c>
    </row>
    <row r="59" spans="1:12" x14ac:dyDescent="0.75">
      <c r="A59">
        <v>76</v>
      </c>
      <c r="B59">
        <v>350.10500000000002</v>
      </c>
      <c r="C59">
        <v>351.45699999999999</v>
      </c>
      <c r="D59">
        <v>900.96500000000003</v>
      </c>
      <c r="E59">
        <v>802.78</v>
      </c>
      <c r="G59">
        <f t="shared" si="0"/>
        <v>-1.3519999999999754</v>
      </c>
      <c r="H59">
        <f t="shared" si="1"/>
        <v>98.185000000000059</v>
      </c>
      <c r="J59">
        <f t="shared" si="2"/>
        <v>76</v>
      </c>
      <c r="K59">
        <f t="shared" si="3"/>
        <v>0.60335752152498501</v>
      </c>
      <c r="L59">
        <f t="shared" si="4"/>
        <v>0.83309438517401546</v>
      </c>
    </row>
    <row r="60" spans="1:12" x14ac:dyDescent="0.75">
      <c r="A60">
        <v>77</v>
      </c>
      <c r="B60">
        <v>348.351</v>
      </c>
      <c r="C60">
        <v>351.88</v>
      </c>
      <c r="D60">
        <v>736.96600000000001</v>
      </c>
      <c r="E60">
        <v>804.52</v>
      </c>
      <c r="G60">
        <f t="shared" si="0"/>
        <v>-3.5289999999999964</v>
      </c>
      <c r="H60">
        <f t="shared" si="1"/>
        <v>-67.553999999999974</v>
      </c>
      <c r="J60">
        <f t="shared" si="2"/>
        <v>77</v>
      </c>
      <c r="K60">
        <f t="shared" si="3"/>
        <v>0.56243185321652878</v>
      </c>
      <c r="L60">
        <f t="shared" si="4"/>
        <v>0.18563342096936122</v>
      </c>
    </row>
    <row r="61" spans="1:12" x14ac:dyDescent="0.75">
      <c r="A61">
        <v>78</v>
      </c>
      <c r="B61">
        <v>345.12099999999998</v>
      </c>
      <c r="C61">
        <v>352.5</v>
      </c>
      <c r="D61">
        <v>801.88800000000003</v>
      </c>
      <c r="E61">
        <v>805.577</v>
      </c>
      <c r="G61">
        <f t="shared" si="0"/>
        <v>-7.3790000000000191</v>
      </c>
      <c r="H61">
        <f t="shared" si="1"/>
        <v>-3.6889999999999645</v>
      </c>
      <c r="J61">
        <f t="shared" si="2"/>
        <v>78</v>
      </c>
      <c r="K61">
        <f t="shared" si="3"/>
        <v>0.4900552693912848</v>
      </c>
      <c r="L61">
        <f t="shared" si="4"/>
        <v>0.4351226448631354</v>
      </c>
    </row>
    <row r="62" spans="1:12" x14ac:dyDescent="0.75">
      <c r="A62">
        <v>79</v>
      </c>
      <c r="B62">
        <v>345.65499999999997</v>
      </c>
      <c r="C62">
        <v>352.58</v>
      </c>
      <c r="D62">
        <v>773.58600000000001</v>
      </c>
      <c r="E62">
        <v>805.79300000000001</v>
      </c>
      <c r="G62">
        <f t="shared" si="0"/>
        <v>-6.9250000000000114</v>
      </c>
      <c r="H62">
        <f t="shared" si="1"/>
        <v>-32.206999999999994</v>
      </c>
      <c r="J62">
        <f t="shared" si="2"/>
        <v>79</v>
      </c>
      <c r="K62">
        <f t="shared" si="3"/>
        <v>0.49859006654885912</v>
      </c>
      <c r="L62">
        <f t="shared" si="4"/>
        <v>0.32371680931936875</v>
      </c>
    </row>
    <row r="63" spans="1:12" x14ac:dyDescent="0.75">
      <c r="A63">
        <v>80</v>
      </c>
      <c r="B63">
        <v>357.66899999999998</v>
      </c>
      <c r="C63">
        <v>352.65499999999997</v>
      </c>
      <c r="D63">
        <v>832.54100000000005</v>
      </c>
      <c r="E63">
        <v>807.1</v>
      </c>
      <c r="G63">
        <f t="shared" si="0"/>
        <v>5.01400000000001</v>
      </c>
      <c r="H63">
        <f t="shared" si="1"/>
        <v>25.441000000000031</v>
      </c>
      <c r="J63">
        <f t="shared" si="2"/>
        <v>80</v>
      </c>
      <c r="K63">
        <f t="shared" si="3"/>
        <v>0.7230326728578419</v>
      </c>
      <c r="L63">
        <f t="shared" si="4"/>
        <v>0.54891926416988623</v>
      </c>
    </row>
    <row r="64" spans="1:12" x14ac:dyDescent="0.75">
      <c r="A64">
        <v>81</v>
      </c>
      <c r="B64">
        <v>353.71600000000001</v>
      </c>
      <c r="C64">
        <v>352.78500000000003</v>
      </c>
      <c r="D64">
        <v>778.149</v>
      </c>
      <c r="E64">
        <v>807.25</v>
      </c>
      <c r="G64">
        <f t="shared" si="0"/>
        <v>0.93099999999998317</v>
      </c>
      <c r="H64">
        <f t="shared" si="1"/>
        <v>-29.100999999999999</v>
      </c>
      <c r="J64">
        <f t="shared" si="2"/>
        <v>81</v>
      </c>
      <c r="K64">
        <f t="shared" si="3"/>
        <v>0.64627589577771949</v>
      </c>
      <c r="L64">
        <f t="shared" si="4"/>
        <v>0.33585042756745548</v>
      </c>
    </row>
    <row r="65" spans="1:12" x14ac:dyDescent="0.75">
      <c r="A65">
        <v>82</v>
      </c>
      <c r="B65">
        <v>350.31799999999998</v>
      </c>
      <c r="C65">
        <v>353.45</v>
      </c>
      <c r="D65">
        <v>825.83799999999997</v>
      </c>
      <c r="E65">
        <v>812.66499999999996</v>
      </c>
      <c r="G65">
        <f t="shared" si="0"/>
        <v>-3.132000000000005</v>
      </c>
      <c r="H65">
        <f t="shared" si="1"/>
        <v>13.173000000000002</v>
      </c>
      <c r="J65">
        <f t="shared" si="2"/>
        <v>82</v>
      </c>
      <c r="K65">
        <f t="shared" si="3"/>
        <v>0.56989510095123552</v>
      </c>
      <c r="L65">
        <f t="shared" si="4"/>
        <v>0.50099420664653493</v>
      </c>
    </row>
    <row r="66" spans="1:12" x14ac:dyDescent="0.75">
      <c r="A66">
        <v>83</v>
      </c>
      <c r="B66">
        <v>345.97300000000001</v>
      </c>
      <c r="C66">
        <v>353.72500000000002</v>
      </c>
      <c r="D66">
        <v>829.20299999999997</v>
      </c>
      <c r="E66">
        <v>812.745</v>
      </c>
      <c r="G66">
        <f t="shared" si="0"/>
        <v>-7.7520000000000095</v>
      </c>
      <c r="H66">
        <f t="shared" si="1"/>
        <v>16.45799999999997</v>
      </c>
      <c r="J66">
        <f t="shared" si="2"/>
        <v>83</v>
      </c>
      <c r="K66">
        <f t="shared" si="3"/>
        <v>0.48304320036094323</v>
      </c>
      <c r="L66">
        <f t="shared" si="4"/>
        <v>0.51382709008020033</v>
      </c>
    </row>
    <row r="67" spans="1:12" x14ac:dyDescent="0.75">
      <c r="A67">
        <v>84</v>
      </c>
      <c r="B67">
        <v>343.76400000000001</v>
      </c>
      <c r="C67">
        <v>354.45</v>
      </c>
      <c r="D67">
        <v>917.57899999999995</v>
      </c>
      <c r="E67">
        <v>813.375</v>
      </c>
      <c r="G67">
        <f t="shared" si="0"/>
        <v>-10.685999999999979</v>
      </c>
      <c r="H67">
        <f t="shared" si="1"/>
        <v>104.20399999999995</v>
      </c>
      <c r="J67">
        <f t="shared" si="2"/>
        <v>84</v>
      </c>
      <c r="K67">
        <f t="shared" si="3"/>
        <v>0.42788660375230364</v>
      </c>
      <c r="L67">
        <f t="shared" si="4"/>
        <v>0.85660766535277688</v>
      </c>
    </row>
    <row r="68" spans="1:12" x14ac:dyDescent="0.75">
      <c r="A68">
        <v>85</v>
      </c>
      <c r="B68">
        <v>339.072</v>
      </c>
      <c r="C68">
        <v>354.77499999999998</v>
      </c>
      <c r="D68">
        <v>777.7</v>
      </c>
      <c r="E68">
        <v>813.56600000000003</v>
      </c>
      <c r="G68">
        <f t="shared" ref="G68:G75" si="5">B68-C68</f>
        <v>-15.702999999999975</v>
      </c>
      <c r="H68">
        <f t="shared" ref="H68:H75" si="6">D68-E68</f>
        <v>-35.865999999999985</v>
      </c>
      <c r="J68">
        <f t="shared" ref="J68:J75" si="7">A68</f>
        <v>85</v>
      </c>
      <c r="K68">
        <f t="shared" ref="K68:K131" si="8">(G68-MIN(G$3:G$153))/(MAX(G$3:G$153)-MIN(G$3:G$153))</f>
        <v>0.3335714554273046</v>
      </c>
      <c r="L68">
        <f t="shared" ref="L68:L131" si="9">(H68-MIN(H$3:H$153))/(MAX(H$3:H$153)-MIN(H$3:H$153))</f>
        <v>0.30942289136387952</v>
      </c>
    </row>
    <row r="69" spans="1:12" x14ac:dyDescent="0.75">
      <c r="A69">
        <v>86</v>
      </c>
      <c r="B69">
        <v>368.392</v>
      </c>
      <c r="C69">
        <v>355.8</v>
      </c>
      <c r="D69">
        <v>918.428</v>
      </c>
      <c r="E69">
        <v>815.03399999999999</v>
      </c>
      <c r="G69">
        <f t="shared" si="5"/>
        <v>12.591999999999985</v>
      </c>
      <c r="H69">
        <f t="shared" si="6"/>
        <v>103.39400000000001</v>
      </c>
      <c r="J69">
        <f t="shared" si="7"/>
        <v>86</v>
      </c>
      <c r="K69">
        <f t="shared" si="8"/>
        <v>0.8654923487611389</v>
      </c>
      <c r="L69">
        <f t="shared" si="9"/>
        <v>0.8534433927252979</v>
      </c>
    </row>
    <row r="70" spans="1:12" x14ac:dyDescent="0.75">
      <c r="A70">
        <v>87</v>
      </c>
      <c r="B70">
        <v>361.858</v>
      </c>
      <c r="C70">
        <v>355.9</v>
      </c>
      <c r="D70">
        <v>808</v>
      </c>
      <c r="E70">
        <v>817.24</v>
      </c>
      <c r="G70">
        <f t="shared" si="5"/>
        <v>5.9580000000000268</v>
      </c>
      <c r="H70">
        <f t="shared" si="6"/>
        <v>-9.2400000000000091</v>
      </c>
      <c r="J70">
        <f t="shared" si="7"/>
        <v>87</v>
      </c>
      <c r="K70">
        <f t="shared" si="8"/>
        <v>0.74077903522953825</v>
      </c>
      <c r="L70">
        <f t="shared" si="9"/>
        <v>0.41343761109136135</v>
      </c>
    </row>
    <row r="71" spans="1:12" x14ac:dyDescent="0.75">
      <c r="A71">
        <v>88</v>
      </c>
      <c r="B71">
        <v>330.43200000000002</v>
      </c>
      <c r="C71">
        <v>355.93099999999998</v>
      </c>
      <c r="D71">
        <v>840.22900000000004</v>
      </c>
      <c r="E71">
        <v>817.60699999999997</v>
      </c>
      <c r="G71">
        <f t="shared" si="5"/>
        <v>-25.498999999999967</v>
      </c>
      <c r="H71">
        <f t="shared" si="6"/>
        <v>22.622000000000071</v>
      </c>
      <c r="J71">
        <f t="shared" si="7"/>
        <v>88</v>
      </c>
      <c r="K71">
        <f t="shared" si="8"/>
        <v>0.14941534759559427</v>
      </c>
      <c r="L71">
        <f t="shared" si="9"/>
        <v>0.53790681412437547</v>
      </c>
    </row>
    <row r="72" spans="1:12" x14ac:dyDescent="0.75">
      <c r="A72">
        <v>89</v>
      </c>
      <c r="B72">
        <v>342.2</v>
      </c>
      <c r="C72">
        <v>356.08699999999999</v>
      </c>
      <c r="D72">
        <v>823.80399999999997</v>
      </c>
      <c r="E72">
        <v>818.14</v>
      </c>
      <c r="G72">
        <f t="shared" si="5"/>
        <v>-13.887</v>
      </c>
      <c r="H72">
        <f t="shared" si="6"/>
        <v>5.6639999999999873</v>
      </c>
      <c r="J72">
        <f t="shared" si="7"/>
        <v>89</v>
      </c>
      <c r="K72">
        <f t="shared" si="8"/>
        <v>0.36771064405760079</v>
      </c>
      <c r="L72">
        <f t="shared" si="9"/>
        <v>0.471660227436978</v>
      </c>
    </row>
    <row r="73" spans="1:12" x14ac:dyDescent="0.75">
      <c r="A73">
        <v>90</v>
      </c>
      <c r="B73">
        <v>343.31099999999998</v>
      </c>
      <c r="C73">
        <v>356.39</v>
      </c>
      <c r="D73">
        <v>820.62800000000004</v>
      </c>
      <c r="E73">
        <v>819.21500000000003</v>
      </c>
      <c r="G73">
        <f t="shared" si="5"/>
        <v>-13.079000000000008</v>
      </c>
      <c r="H73">
        <f t="shared" si="6"/>
        <v>1.4130000000000109</v>
      </c>
      <c r="J73">
        <f t="shared" si="7"/>
        <v>90</v>
      </c>
      <c r="K73">
        <f t="shared" si="8"/>
        <v>0.38290032710456084</v>
      </c>
      <c r="L73">
        <f t="shared" si="9"/>
        <v>0.45505365590683744</v>
      </c>
    </row>
    <row r="74" spans="1:12" x14ac:dyDescent="0.75">
      <c r="A74">
        <v>91</v>
      </c>
      <c r="B74">
        <v>356.73599999999999</v>
      </c>
      <c r="C74">
        <v>357.40499999999997</v>
      </c>
      <c r="D74">
        <v>798.17100000000005</v>
      </c>
      <c r="E74">
        <v>820.15700000000004</v>
      </c>
      <c r="G74">
        <f t="shared" si="5"/>
        <v>-0.66899999999998272</v>
      </c>
      <c r="H74">
        <f t="shared" si="6"/>
        <v>-21.98599999999999</v>
      </c>
      <c r="J74">
        <f t="shared" si="7"/>
        <v>91</v>
      </c>
      <c r="K74">
        <f t="shared" si="8"/>
        <v>0.61619731548670986</v>
      </c>
      <c r="L74">
        <f t="shared" si="9"/>
        <v>0.36364524206685589</v>
      </c>
    </row>
    <row r="75" spans="1:12" x14ac:dyDescent="0.75">
      <c r="A75">
        <v>92</v>
      </c>
      <c r="B75">
        <v>360.27</v>
      </c>
      <c r="C75">
        <v>357.49</v>
      </c>
      <c r="D75">
        <v>925.73699999999997</v>
      </c>
      <c r="E75">
        <v>820.76400000000001</v>
      </c>
      <c r="G75">
        <f t="shared" si="5"/>
        <v>2.7799999999999727</v>
      </c>
      <c r="H75">
        <f t="shared" si="6"/>
        <v>104.97299999999996</v>
      </c>
      <c r="J75">
        <f t="shared" si="7"/>
        <v>92</v>
      </c>
      <c r="K75">
        <f t="shared" si="8"/>
        <v>0.68103545512651809</v>
      </c>
      <c r="L75">
        <f t="shared" si="9"/>
        <v>0.85961177109417375</v>
      </c>
    </row>
    <row r="76" spans="1:12" x14ac:dyDescent="0.75">
      <c r="A76">
        <v>93</v>
      </c>
      <c r="B76">
        <v>359.16899999999998</v>
      </c>
      <c r="C76">
        <v>357.59</v>
      </c>
      <c r="D76">
        <v>842.57399999999996</v>
      </c>
      <c r="E76">
        <v>823.56</v>
      </c>
      <c r="G76">
        <f t="shared" ref="G76:G139" si="10">B76-C76</f>
        <v>1.5790000000000077</v>
      </c>
      <c r="H76">
        <f t="shared" ref="H76:H139" si="11">D76-E76</f>
        <v>19.01400000000001</v>
      </c>
      <c r="J76">
        <f t="shared" ref="J76:J139" si="12">A76</f>
        <v>93</v>
      </c>
      <c r="K76">
        <f t="shared" si="8"/>
        <v>0.65845772079557918</v>
      </c>
      <c r="L76">
        <f t="shared" si="9"/>
        <v>0.52381212814913469</v>
      </c>
    </row>
    <row r="77" spans="1:12" x14ac:dyDescent="0.75">
      <c r="A77">
        <v>94</v>
      </c>
      <c r="B77">
        <v>345.601</v>
      </c>
      <c r="C77">
        <v>357.6</v>
      </c>
      <c r="D77">
        <v>832.02</v>
      </c>
      <c r="E77">
        <v>824.57</v>
      </c>
      <c r="G77">
        <f t="shared" si="10"/>
        <v>-11.999000000000024</v>
      </c>
      <c r="H77">
        <f t="shared" si="11"/>
        <v>7.4499999999999318</v>
      </c>
      <c r="J77">
        <f t="shared" si="12"/>
        <v>94</v>
      </c>
      <c r="K77">
        <f t="shared" si="8"/>
        <v>0.4032033688009925</v>
      </c>
      <c r="L77">
        <f t="shared" si="9"/>
        <v>0.47863725325509848</v>
      </c>
    </row>
    <row r="78" spans="1:12" x14ac:dyDescent="0.75">
      <c r="A78">
        <v>95</v>
      </c>
      <c r="B78">
        <v>342.40699999999998</v>
      </c>
      <c r="C78">
        <v>357.745</v>
      </c>
      <c r="D78">
        <v>775.14300000000003</v>
      </c>
      <c r="E78">
        <v>828.79600000000005</v>
      </c>
      <c r="G78">
        <f t="shared" si="10"/>
        <v>-15.338000000000022</v>
      </c>
      <c r="H78">
        <f t="shared" si="11"/>
        <v>-53.65300000000002</v>
      </c>
      <c r="J78">
        <f t="shared" si="12"/>
        <v>95</v>
      </c>
      <c r="K78">
        <f t="shared" si="8"/>
        <v>0.34043313155619043</v>
      </c>
      <c r="L78">
        <f t="shared" si="9"/>
        <v>0.23993780837008685</v>
      </c>
    </row>
    <row r="79" spans="1:12" x14ac:dyDescent="0.75">
      <c r="A79">
        <v>96</v>
      </c>
      <c r="B79">
        <v>357.80599999999998</v>
      </c>
      <c r="C79">
        <v>357.93</v>
      </c>
      <c r="D79">
        <v>757.31100000000004</v>
      </c>
      <c r="E79">
        <v>830.02</v>
      </c>
      <c r="G79">
        <f t="shared" si="10"/>
        <v>-0.12400000000002365</v>
      </c>
      <c r="H79">
        <f t="shared" si="11"/>
        <v>-72.708999999999946</v>
      </c>
      <c r="J79">
        <f t="shared" si="12"/>
        <v>96</v>
      </c>
      <c r="K79">
        <f t="shared" si="8"/>
        <v>0.6264428318983345</v>
      </c>
      <c r="L79">
        <f t="shared" si="9"/>
        <v>0.16549536492657724</v>
      </c>
    </row>
    <row r="80" spans="1:12" x14ac:dyDescent="0.75">
      <c r="A80">
        <v>97</v>
      </c>
      <c r="B80">
        <v>352.07900000000001</v>
      </c>
      <c r="C80">
        <v>358.38799999999998</v>
      </c>
      <c r="D80">
        <v>830.65499999999997</v>
      </c>
      <c r="E80">
        <v>834.30499999999995</v>
      </c>
      <c r="G80">
        <f t="shared" si="10"/>
        <v>-6.3089999999999691</v>
      </c>
      <c r="H80">
        <f t="shared" si="11"/>
        <v>-3.6499999999999773</v>
      </c>
      <c r="J80">
        <f t="shared" si="12"/>
        <v>97</v>
      </c>
      <c r="K80">
        <f t="shared" si="8"/>
        <v>0.5101703199608989</v>
      </c>
      <c r="L80">
        <f t="shared" si="9"/>
        <v>0.43527499873038433</v>
      </c>
    </row>
    <row r="81" spans="1:12" x14ac:dyDescent="0.75">
      <c r="A81">
        <v>98</v>
      </c>
      <c r="B81">
        <v>358.49299999999999</v>
      </c>
      <c r="C81">
        <v>358.64</v>
      </c>
      <c r="D81">
        <v>810.12800000000004</v>
      </c>
      <c r="E81">
        <v>835.76499999999999</v>
      </c>
      <c r="G81">
        <f t="shared" si="10"/>
        <v>-0.14699999999999136</v>
      </c>
      <c r="H81">
        <f t="shared" si="11"/>
        <v>-25.636999999999944</v>
      </c>
      <c r="J81">
        <f t="shared" si="12"/>
        <v>98</v>
      </c>
      <c r="K81">
        <f t="shared" si="8"/>
        <v>0.62601045230665187</v>
      </c>
      <c r="L81">
        <f t="shared" si="9"/>
        <v>0.34938257618669993</v>
      </c>
    </row>
    <row r="82" spans="1:12" x14ac:dyDescent="0.75">
      <c r="A82">
        <v>99</v>
      </c>
      <c r="B82">
        <v>351.67099999999999</v>
      </c>
      <c r="C82">
        <v>360.71899999999999</v>
      </c>
      <c r="D82">
        <v>779.13199999999995</v>
      </c>
      <c r="E82">
        <v>837.149</v>
      </c>
      <c r="G82">
        <f t="shared" si="10"/>
        <v>-9.0480000000000018</v>
      </c>
      <c r="H82">
        <f t="shared" si="11"/>
        <v>-58.017000000000053</v>
      </c>
      <c r="J82">
        <f t="shared" si="12"/>
        <v>99</v>
      </c>
      <c r="K82">
        <f t="shared" si="8"/>
        <v>0.45867955032522501</v>
      </c>
      <c r="L82">
        <f t="shared" si="9"/>
        <v>0.22288980127586563</v>
      </c>
    </row>
    <row r="83" spans="1:12" x14ac:dyDescent="0.75">
      <c r="A83">
        <v>100</v>
      </c>
      <c r="B83">
        <v>365.33100000000002</v>
      </c>
      <c r="C83">
        <v>361.15</v>
      </c>
      <c r="D83">
        <v>835.25</v>
      </c>
      <c r="E83">
        <v>838.95</v>
      </c>
      <c r="G83">
        <f t="shared" si="10"/>
        <v>4.18100000000004</v>
      </c>
      <c r="H83">
        <f t="shared" si="11"/>
        <v>-3.7000000000000455</v>
      </c>
      <c r="J83">
        <f t="shared" si="12"/>
        <v>100</v>
      </c>
      <c r="K83">
        <f t="shared" si="8"/>
        <v>0.70737301199383518</v>
      </c>
      <c r="L83">
        <f t="shared" si="9"/>
        <v>0.43507967325955205</v>
      </c>
    </row>
    <row r="84" spans="1:12" x14ac:dyDescent="0.75">
      <c r="A84">
        <v>101</v>
      </c>
      <c r="B84">
        <v>362.43200000000002</v>
      </c>
      <c r="C84">
        <v>361.22</v>
      </c>
      <c r="D84">
        <v>815.93899999999996</v>
      </c>
      <c r="E84">
        <v>839.61</v>
      </c>
      <c r="G84">
        <f t="shared" si="10"/>
        <v>1.2119999999999891</v>
      </c>
      <c r="H84">
        <f t="shared" si="11"/>
        <v>-23.671000000000049</v>
      </c>
      <c r="J84">
        <f t="shared" si="12"/>
        <v>101</v>
      </c>
      <c r="K84">
        <f t="shared" si="8"/>
        <v>0.65155844644132832</v>
      </c>
      <c r="L84">
        <f t="shared" si="9"/>
        <v>0.35706277369981565</v>
      </c>
    </row>
    <row r="85" spans="1:12" x14ac:dyDescent="0.75">
      <c r="A85">
        <v>102</v>
      </c>
      <c r="B85">
        <v>349.48</v>
      </c>
      <c r="C85">
        <v>361.505</v>
      </c>
      <c r="D85">
        <v>899.05899999999997</v>
      </c>
      <c r="E85">
        <v>840.495</v>
      </c>
      <c r="G85">
        <f t="shared" si="10"/>
        <v>-12.024999999999977</v>
      </c>
      <c r="H85">
        <f t="shared" si="11"/>
        <v>58.563999999999965</v>
      </c>
      <c r="J85">
        <f t="shared" si="12"/>
        <v>102</v>
      </c>
      <c r="K85">
        <f t="shared" si="8"/>
        <v>0.40271459187126446</v>
      </c>
      <c r="L85">
        <f t="shared" si="9"/>
        <v>0.67831457557728403</v>
      </c>
    </row>
    <row r="86" spans="1:12" x14ac:dyDescent="0.75">
      <c r="A86">
        <v>103</v>
      </c>
      <c r="B86">
        <v>357.31099999999998</v>
      </c>
      <c r="C86">
        <v>361.60500000000002</v>
      </c>
      <c r="D86">
        <v>809.08600000000001</v>
      </c>
      <c r="E86">
        <v>841.28899999999999</v>
      </c>
      <c r="G86">
        <f t="shared" si="10"/>
        <v>-4.2940000000000396</v>
      </c>
      <c r="H86">
        <f t="shared" si="11"/>
        <v>-32.202999999999975</v>
      </c>
      <c r="J86">
        <f t="shared" si="12"/>
        <v>103</v>
      </c>
      <c r="K86">
        <f t="shared" si="8"/>
        <v>0.54805053201488863</v>
      </c>
      <c r="L86">
        <f t="shared" si="9"/>
        <v>0.32373243535703539</v>
      </c>
    </row>
    <row r="87" spans="1:12" x14ac:dyDescent="0.75">
      <c r="A87">
        <v>104</v>
      </c>
      <c r="B87">
        <v>357.52800000000002</v>
      </c>
      <c r="C87">
        <v>361.80500000000001</v>
      </c>
      <c r="D87">
        <v>824.14499999999998</v>
      </c>
      <c r="E87">
        <v>841.65899999999999</v>
      </c>
      <c r="G87">
        <f t="shared" si="10"/>
        <v>-4.2769999999999868</v>
      </c>
      <c r="H87">
        <f t="shared" si="11"/>
        <v>-17.51400000000001</v>
      </c>
      <c r="J87">
        <f t="shared" si="12"/>
        <v>104</v>
      </c>
      <c r="K87">
        <f t="shared" si="8"/>
        <v>0.54837011693048154</v>
      </c>
      <c r="L87">
        <f t="shared" si="9"/>
        <v>0.38111515217807412</v>
      </c>
    </row>
    <row r="88" spans="1:12" x14ac:dyDescent="0.75">
      <c r="A88">
        <v>105</v>
      </c>
      <c r="B88">
        <v>365.21100000000001</v>
      </c>
      <c r="C88">
        <v>361.96100000000001</v>
      </c>
      <c r="D88">
        <v>843.31600000000003</v>
      </c>
      <c r="E88">
        <v>842.01900000000001</v>
      </c>
      <c r="G88">
        <f t="shared" si="10"/>
        <v>3.25</v>
      </c>
      <c r="H88">
        <f t="shared" si="11"/>
        <v>1.2970000000000255</v>
      </c>
      <c r="J88">
        <f t="shared" si="12"/>
        <v>105</v>
      </c>
      <c r="K88">
        <f t="shared" si="8"/>
        <v>0.6898710380870029</v>
      </c>
      <c r="L88">
        <f t="shared" si="9"/>
        <v>0.45460050081450715</v>
      </c>
    </row>
    <row r="89" spans="1:12" x14ac:dyDescent="0.75">
      <c r="A89">
        <v>106</v>
      </c>
      <c r="B89">
        <v>355.57600000000002</v>
      </c>
      <c r="C89">
        <v>362.06</v>
      </c>
      <c r="D89">
        <v>794.68200000000002</v>
      </c>
      <c r="E89">
        <v>843.35</v>
      </c>
      <c r="G89">
        <f t="shared" si="10"/>
        <v>-6.4839999999999804</v>
      </c>
      <c r="H89">
        <f t="shared" si="11"/>
        <v>-48.668000000000006</v>
      </c>
      <c r="J89">
        <f t="shared" si="12"/>
        <v>106</v>
      </c>
      <c r="K89">
        <f t="shared" si="8"/>
        <v>0.50688047524156943</v>
      </c>
      <c r="L89">
        <f t="shared" si="9"/>
        <v>0.25941175781204207</v>
      </c>
    </row>
    <row r="90" spans="1:12" x14ac:dyDescent="0.75">
      <c r="A90">
        <v>107</v>
      </c>
      <c r="B90">
        <v>347.85500000000002</v>
      </c>
      <c r="C90">
        <v>362.55399999999997</v>
      </c>
      <c r="D90">
        <v>836.20299999999997</v>
      </c>
      <c r="E90">
        <v>847.255</v>
      </c>
      <c r="G90">
        <f t="shared" si="10"/>
        <v>-14.698999999999955</v>
      </c>
      <c r="H90">
        <f t="shared" si="11"/>
        <v>-11.052000000000021</v>
      </c>
      <c r="J90">
        <f t="shared" si="12"/>
        <v>107</v>
      </c>
      <c r="K90">
        <f t="shared" si="8"/>
        <v>0.35244576455991394</v>
      </c>
      <c r="L90">
        <f t="shared" si="9"/>
        <v>0.40635901602840785</v>
      </c>
    </row>
    <row r="91" spans="1:12" x14ac:dyDescent="0.75">
      <c r="A91">
        <v>108</v>
      </c>
      <c r="B91">
        <v>371.18400000000003</v>
      </c>
      <c r="C91">
        <v>363.11099999999999</v>
      </c>
      <c r="D91">
        <v>749.73599999999999</v>
      </c>
      <c r="E91">
        <v>847.38</v>
      </c>
      <c r="G91">
        <f t="shared" si="10"/>
        <v>8.0730000000000359</v>
      </c>
      <c r="H91">
        <f t="shared" si="11"/>
        <v>-97.644000000000005</v>
      </c>
      <c r="J91">
        <f t="shared" si="12"/>
        <v>108</v>
      </c>
      <c r="K91">
        <f t="shared" si="8"/>
        <v>0.78053915855171763</v>
      </c>
      <c r="L91">
        <f t="shared" si="9"/>
        <v>6.808655262263498E-2</v>
      </c>
    </row>
    <row r="92" spans="1:12" x14ac:dyDescent="0.75">
      <c r="A92">
        <v>109</v>
      </c>
      <c r="B92">
        <v>364.86399999999998</v>
      </c>
      <c r="C92">
        <v>363.286</v>
      </c>
      <c r="D92">
        <v>916.78899999999999</v>
      </c>
      <c r="E92">
        <v>849.952</v>
      </c>
      <c r="G92">
        <f t="shared" si="10"/>
        <v>1.5779999999999745</v>
      </c>
      <c r="H92">
        <f t="shared" si="11"/>
        <v>66.836999999999989</v>
      </c>
      <c r="J92">
        <f t="shared" si="12"/>
        <v>109</v>
      </c>
      <c r="K92">
        <f t="shared" si="8"/>
        <v>0.65843892168289664</v>
      </c>
      <c r="L92">
        <f t="shared" si="9"/>
        <v>0.71063312798115474</v>
      </c>
    </row>
    <row r="93" spans="1:12" x14ac:dyDescent="0.75">
      <c r="A93">
        <v>110</v>
      </c>
      <c r="B93">
        <v>369.20299999999997</v>
      </c>
      <c r="C93">
        <v>364.625</v>
      </c>
      <c r="D93">
        <v>776.69600000000003</v>
      </c>
      <c r="E93">
        <v>851.54</v>
      </c>
      <c r="G93">
        <f t="shared" si="10"/>
        <v>4.5779999999999745</v>
      </c>
      <c r="H93">
        <f t="shared" si="11"/>
        <v>-74.843999999999937</v>
      </c>
      <c r="J93">
        <f t="shared" si="12"/>
        <v>110</v>
      </c>
      <c r="K93">
        <f t="shared" si="8"/>
        <v>0.71483625972854092</v>
      </c>
      <c r="L93">
        <f t="shared" si="9"/>
        <v>0.15715496732204887</v>
      </c>
    </row>
    <row r="94" spans="1:12" x14ac:dyDescent="0.75">
      <c r="A94">
        <v>111</v>
      </c>
      <c r="B94">
        <v>360.56099999999998</v>
      </c>
      <c r="C94">
        <v>364.64499999999998</v>
      </c>
      <c r="D94">
        <v>808.29700000000003</v>
      </c>
      <c r="E94">
        <v>855.03499999999997</v>
      </c>
      <c r="G94">
        <f t="shared" si="10"/>
        <v>-4.0840000000000032</v>
      </c>
      <c r="H94">
        <f t="shared" si="11"/>
        <v>-46.737999999999943</v>
      </c>
      <c r="J94">
        <f t="shared" si="12"/>
        <v>111</v>
      </c>
      <c r="K94">
        <f t="shared" si="8"/>
        <v>0.55199834567808437</v>
      </c>
      <c r="L94">
        <f t="shared" si="9"/>
        <v>0.26695132098615931</v>
      </c>
    </row>
    <row r="95" spans="1:12" x14ac:dyDescent="0.75">
      <c r="A95">
        <v>112</v>
      </c>
      <c r="B95">
        <v>353.13600000000002</v>
      </c>
      <c r="C95">
        <v>365.60700000000003</v>
      </c>
      <c r="D95">
        <v>740.66200000000003</v>
      </c>
      <c r="E95">
        <v>855.73500000000001</v>
      </c>
      <c r="G95">
        <f t="shared" si="10"/>
        <v>-12.471000000000004</v>
      </c>
      <c r="H95">
        <f t="shared" si="11"/>
        <v>-115.07299999999998</v>
      </c>
      <c r="J95">
        <f t="shared" si="12"/>
        <v>112</v>
      </c>
      <c r="K95">
        <f t="shared" si="8"/>
        <v>0.39433018761514482</v>
      </c>
      <c r="L95">
        <f t="shared" si="9"/>
        <v>0</v>
      </c>
    </row>
    <row r="96" spans="1:12" x14ac:dyDescent="0.75">
      <c r="A96">
        <v>113</v>
      </c>
      <c r="B96">
        <v>355.58600000000001</v>
      </c>
      <c r="C96">
        <v>366.84199999999998</v>
      </c>
      <c r="D96">
        <v>900.32899999999995</v>
      </c>
      <c r="E96">
        <v>855.899</v>
      </c>
      <c r="G96">
        <f t="shared" si="10"/>
        <v>-11.255999999999972</v>
      </c>
      <c r="H96">
        <f t="shared" si="11"/>
        <v>44.42999999999995</v>
      </c>
      <c r="J96">
        <f t="shared" si="12"/>
        <v>113</v>
      </c>
      <c r="K96">
        <f t="shared" si="8"/>
        <v>0.4171711095236314</v>
      </c>
      <c r="L96">
        <f t="shared" si="9"/>
        <v>0.62309997148248086</v>
      </c>
    </row>
    <row r="97" spans="1:12" x14ac:dyDescent="0.75">
      <c r="A97">
        <v>114</v>
      </c>
      <c r="B97">
        <v>356.709</v>
      </c>
      <c r="C97">
        <v>366.96</v>
      </c>
      <c r="D97">
        <v>843.60799999999995</v>
      </c>
      <c r="E97">
        <v>857.55</v>
      </c>
      <c r="G97">
        <f t="shared" si="10"/>
        <v>-10.250999999999976</v>
      </c>
      <c r="H97">
        <f t="shared" si="11"/>
        <v>-13.942000000000007</v>
      </c>
      <c r="J97">
        <f t="shared" si="12"/>
        <v>114</v>
      </c>
      <c r="K97">
        <f t="shared" si="8"/>
        <v>0.43606421776892212</v>
      </c>
      <c r="L97">
        <f t="shared" si="9"/>
        <v>0.39506920381431559</v>
      </c>
    </row>
    <row r="98" spans="1:12" x14ac:dyDescent="0.75">
      <c r="A98">
        <v>115</v>
      </c>
      <c r="B98">
        <v>353.791</v>
      </c>
      <c r="C98">
        <v>367.33499999999998</v>
      </c>
      <c r="D98">
        <v>915.42100000000005</v>
      </c>
      <c r="E98">
        <v>858.06700000000001</v>
      </c>
      <c r="G98">
        <f t="shared" si="10"/>
        <v>-13.543999999999983</v>
      </c>
      <c r="H98">
        <f t="shared" si="11"/>
        <v>57.354000000000042</v>
      </c>
      <c r="J98">
        <f t="shared" si="12"/>
        <v>115</v>
      </c>
      <c r="K98">
        <f t="shared" si="8"/>
        <v>0.37415873970748648</v>
      </c>
      <c r="L98">
        <f t="shared" si="9"/>
        <v>0.67358769918314876</v>
      </c>
    </row>
    <row r="99" spans="1:12" x14ac:dyDescent="0.75">
      <c r="A99">
        <v>116</v>
      </c>
      <c r="B99">
        <v>357.73</v>
      </c>
      <c r="C99">
        <v>368.26400000000001</v>
      </c>
      <c r="D99">
        <v>900.63800000000003</v>
      </c>
      <c r="E99">
        <v>867.13900000000001</v>
      </c>
      <c r="G99">
        <f t="shared" si="10"/>
        <v>-10.533999999999992</v>
      </c>
      <c r="H99">
        <f t="shared" si="11"/>
        <v>33.499000000000024</v>
      </c>
      <c r="J99">
        <f t="shared" si="12"/>
        <v>116</v>
      </c>
      <c r="K99">
        <f t="shared" si="8"/>
        <v>0.43074406887994937</v>
      </c>
      <c r="L99">
        <f t="shared" si="9"/>
        <v>0.58039791704917887</v>
      </c>
    </row>
    <row r="100" spans="1:12" x14ac:dyDescent="0.75">
      <c r="A100">
        <v>117</v>
      </c>
      <c r="B100">
        <v>363.41399999999999</v>
      </c>
      <c r="C100">
        <v>369.13900000000001</v>
      </c>
      <c r="D100">
        <v>849.50699999999995</v>
      </c>
      <c r="E100">
        <v>868.51</v>
      </c>
      <c r="G100">
        <f t="shared" si="10"/>
        <v>-5.7250000000000227</v>
      </c>
      <c r="H100">
        <f t="shared" si="11"/>
        <v>-19.003000000000043</v>
      </c>
      <c r="J100">
        <f t="shared" si="12"/>
        <v>117</v>
      </c>
      <c r="K100">
        <f t="shared" si="8"/>
        <v>0.52114900176711665</v>
      </c>
      <c r="L100">
        <f t="shared" si="9"/>
        <v>0.37529835965669561</v>
      </c>
    </row>
    <row r="101" spans="1:12" x14ac:dyDescent="0.75">
      <c r="A101">
        <v>118</v>
      </c>
      <c r="B101">
        <v>373.09500000000003</v>
      </c>
      <c r="C101">
        <v>369.21499999999997</v>
      </c>
      <c r="D101">
        <v>757.66399999999999</v>
      </c>
      <c r="E101">
        <v>870.13300000000004</v>
      </c>
      <c r="G101">
        <f t="shared" si="10"/>
        <v>3.8800000000000523</v>
      </c>
      <c r="H101">
        <f t="shared" si="11"/>
        <v>-112.46900000000005</v>
      </c>
      <c r="J101">
        <f t="shared" si="12"/>
        <v>118</v>
      </c>
      <c r="K101">
        <f t="shared" si="8"/>
        <v>0.70171447907658913</v>
      </c>
      <c r="L101">
        <f t="shared" si="9"/>
        <v>1.0172550520932747E-2</v>
      </c>
    </row>
    <row r="102" spans="1:12" x14ac:dyDescent="0.75">
      <c r="A102">
        <v>119</v>
      </c>
      <c r="B102">
        <v>349.00700000000001</v>
      </c>
      <c r="C102">
        <v>369.5</v>
      </c>
      <c r="D102">
        <v>840.87800000000004</v>
      </c>
      <c r="E102">
        <v>870.19</v>
      </c>
      <c r="G102">
        <f t="shared" si="10"/>
        <v>-20.492999999999995</v>
      </c>
      <c r="H102">
        <f t="shared" si="11"/>
        <v>-29.312000000000012</v>
      </c>
      <c r="J102">
        <f t="shared" si="12"/>
        <v>119</v>
      </c>
      <c r="K102">
        <f t="shared" si="8"/>
        <v>0.24352370568109219</v>
      </c>
      <c r="L102">
        <f t="shared" si="9"/>
        <v>0.3350261540805442</v>
      </c>
    </row>
    <row r="103" spans="1:12" x14ac:dyDescent="0.75">
      <c r="A103">
        <v>120</v>
      </c>
      <c r="B103">
        <v>368.31099999999998</v>
      </c>
      <c r="C103">
        <v>370.76499999999999</v>
      </c>
      <c r="D103">
        <v>899.77</v>
      </c>
      <c r="E103">
        <v>872.197</v>
      </c>
      <c r="G103">
        <f t="shared" si="10"/>
        <v>-2.4540000000000077</v>
      </c>
      <c r="H103">
        <f t="shared" si="11"/>
        <v>27.572999999999979</v>
      </c>
      <c r="J103">
        <f t="shared" si="12"/>
        <v>120</v>
      </c>
      <c r="K103">
        <f t="shared" si="8"/>
        <v>0.5826408993495511</v>
      </c>
      <c r="L103">
        <f t="shared" si="9"/>
        <v>0.55724794224616447</v>
      </c>
    </row>
    <row r="104" spans="1:12" x14ac:dyDescent="0.75">
      <c r="A104">
        <v>121</v>
      </c>
      <c r="B104">
        <v>369.74299999999999</v>
      </c>
      <c r="C104">
        <v>371.041</v>
      </c>
      <c r="D104">
        <v>924.697</v>
      </c>
      <c r="E104">
        <v>872.404</v>
      </c>
      <c r="G104">
        <f t="shared" si="10"/>
        <v>-1.2980000000000018</v>
      </c>
      <c r="H104">
        <f t="shared" si="11"/>
        <v>52.293000000000006</v>
      </c>
      <c r="J104">
        <f t="shared" si="12"/>
        <v>121</v>
      </c>
      <c r="K104">
        <f t="shared" si="8"/>
        <v>0.60437267360980607</v>
      </c>
      <c r="L104">
        <f t="shared" si="9"/>
        <v>0.65381685502552878</v>
      </c>
    </row>
    <row r="105" spans="1:12" x14ac:dyDescent="0.75">
      <c r="A105">
        <v>122</v>
      </c>
      <c r="B105">
        <v>346.09500000000003</v>
      </c>
      <c r="C105">
        <v>371.08499999999998</v>
      </c>
      <c r="D105">
        <v>881.93399999999997</v>
      </c>
      <c r="E105">
        <v>876.56200000000001</v>
      </c>
      <c r="G105">
        <f t="shared" si="10"/>
        <v>-24.989999999999952</v>
      </c>
      <c r="H105">
        <f t="shared" si="11"/>
        <v>5.3719999999999573</v>
      </c>
      <c r="J105">
        <f t="shared" si="12"/>
        <v>122</v>
      </c>
      <c r="K105">
        <f t="shared" si="8"/>
        <v>0.1589840959506722</v>
      </c>
      <c r="L105">
        <f t="shared" si="9"/>
        <v>0.47051952668731872</v>
      </c>
    </row>
    <row r="106" spans="1:12" x14ac:dyDescent="0.75">
      <c r="A106">
        <v>123</v>
      </c>
      <c r="B106">
        <v>355.56400000000002</v>
      </c>
      <c r="C106">
        <v>371.14800000000002</v>
      </c>
      <c r="D106">
        <v>807.12099999999998</v>
      </c>
      <c r="E106">
        <v>884.40800000000002</v>
      </c>
      <c r="G106">
        <f t="shared" si="10"/>
        <v>-15.584000000000003</v>
      </c>
      <c r="H106">
        <f t="shared" si="11"/>
        <v>-77.287000000000035</v>
      </c>
      <c r="J106">
        <f t="shared" si="12"/>
        <v>123</v>
      </c>
      <c r="K106">
        <f t="shared" si="8"/>
        <v>0.33580854983644798</v>
      </c>
      <c r="L106">
        <f t="shared" si="9"/>
        <v>0.14761136481719464</v>
      </c>
    </row>
    <row r="107" spans="1:12" x14ac:dyDescent="0.75">
      <c r="A107">
        <v>124</v>
      </c>
      <c r="B107">
        <v>347.63499999999999</v>
      </c>
      <c r="C107">
        <v>371.35500000000002</v>
      </c>
      <c r="D107">
        <v>935.34500000000003</v>
      </c>
      <c r="E107">
        <v>885.86</v>
      </c>
      <c r="G107">
        <f t="shared" si="10"/>
        <v>-23.720000000000027</v>
      </c>
      <c r="H107">
        <f t="shared" si="11"/>
        <v>49.485000000000014</v>
      </c>
      <c r="J107">
        <f t="shared" si="12"/>
        <v>124</v>
      </c>
      <c r="K107">
        <f t="shared" si="8"/>
        <v>0.18285896905666021</v>
      </c>
      <c r="L107">
        <f t="shared" si="9"/>
        <v>0.64284737658360103</v>
      </c>
    </row>
    <row r="108" spans="1:12" x14ac:dyDescent="0.75">
      <c r="A108">
        <v>125</v>
      </c>
      <c r="B108">
        <v>364.83600000000001</v>
      </c>
      <c r="C108">
        <v>371.66800000000001</v>
      </c>
      <c r="D108">
        <v>806.45399999999995</v>
      </c>
      <c r="E108">
        <v>886.452</v>
      </c>
      <c r="G108">
        <f t="shared" si="10"/>
        <v>-6.8319999999999936</v>
      </c>
      <c r="H108">
        <f t="shared" si="11"/>
        <v>-79.998000000000047</v>
      </c>
      <c r="J108">
        <f t="shared" si="12"/>
        <v>125</v>
      </c>
      <c r="K108">
        <f t="shared" si="8"/>
        <v>0.50033838402827446</v>
      </c>
      <c r="L108">
        <f t="shared" si="9"/>
        <v>0.13702081778868097</v>
      </c>
    </row>
    <row r="109" spans="1:12" x14ac:dyDescent="0.75">
      <c r="A109">
        <v>126</v>
      </c>
      <c r="B109">
        <v>365.19600000000003</v>
      </c>
      <c r="C109">
        <v>372.66500000000002</v>
      </c>
      <c r="D109">
        <v>863.52</v>
      </c>
      <c r="E109">
        <v>888.44500000000005</v>
      </c>
      <c r="G109">
        <f t="shared" si="10"/>
        <v>-7.4689999999999941</v>
      </c>
      <c r="H109">
        <f t="shared" si="11"/>
        <v>-24.925000000000068</v>
      </c>
      <c r="J109">
        <f t="shared" si="12"/>
        <v>126</v>
      </c>
      <c r="K109">
        <f t="shared" si="8"/>
        <v>0.48836334924991592</v>
      </c>
      <c r="L109">
        <f t="shared" si="9"/>
        <v>0.3521640108913478</v>
      </c>
    </row>
    <row r="110" spans="1:12" x14ac:dyDescent="0.75">
      <c r="A110">
        <v>127</v>
      </c>
      <c r="B110">
        <v>367.5</v>
      </c>
      <c r="C110">
        <v>372.95699999999999</v>
      </c>
      <c r="D110">
        <v>856.43899999999996</v>
      </c>
      <c r="E110">
        <v>889.34</v>
      </c>
      <c r="G110">
        <f t="shared" si="10"/>
        <v>-5.4569999999999936</v>
      </c>
      <c r="H110">
        <f t="shared" si="11"/>
        <v>-32.901000000000067</v>
      </c>
      <c r="J110">
        <f t="shared" si="12"/>
        <v>127</v>
      </c>
      <c r="K110">
        <f t="shared" si="8"/>
        <v>0.5261871639658614</v>
      </c>
      <c r="L110">
        <f t="shared" si="9"/>
        <v>0.32100569178421962</v>
      </c>
    </row>
    <row r="111" spans="1:12" x14ac:dyDescent="0.75">
      <c r="A111">
        <v>128</v>
      </c>
      <c r="B111">
        <v>389.42099999999999</v>
      </c>
      <c r="C111">
        <v>373.53899999999999</v>
      </c>
      <c r="D111">
        <v>900.79700000000003</v>
      </c>
      <c r="E111">
        <v>889.46</v>
      </c>
      <c r="G111">
        <f t="shared" si="10"/>
        <v>15.882000000000005</v>
      </c>
      <c r="H111">
        <f t="shared" si="11"/>
        <v>11.336999999999989</v>
      </c>
      <c r="J111">
        <f t="shared" si="12"/>
        <v>128</v>
      </c>
      <c r="K111">
        <f t="shared" si="8"/>
        <v>0.92734142948452913</v>
      </c>
      <c r="L111">
        <f t="shared" si="9"/>
        <v>0.49382185535758211</v>
      </c>
    </row>
    <row r="112" spans="1:12" x14ac:dyDescent="0.75">
      <c r="A112">
        <v>129</v>
      </c>
      <c r="B112">
        <v>387.108</v>
      </c>
      <c r="C112">
        <v>373.63499999999999</v>
      </c>
      <c r="D112">
        <v>905.5</v>
      </c>
      <c r="E112">
        <v>889.9</v>
      </c>
      <c r="G112">
        <f t="shared" si="10"/>
        <v>13.473000000000013</v>
      </c>
      <c r="H112">
        <f t="shared" si="11"/>
        <v>15.600000000000023</v>
      </c>
      <c r="J112">
        <f t="shared" si="12"/>
        <v>129</v>
      </c>
      <c r="K112">
        <f t="shared" si="8"/>
        <v>0.88205436703387696</v>
      </c>
      <c r="L112">
        <f t="shared" si="9"/>
        <v>0.51047530500072258</v>
      </c>
    </row>
    <row r="113" spans="1:12" x14ac:dyDescent="0.75">
      <c r="A113">
        <v>130</v>
      </c>
      <c r="B113">
        <v>357.51400000000001</v>
      </c>
      <c r="C113">
        <v>375.33499999999998</v>
      </c>
      <c r="D113">
        <v>884.06100000000004</v>
      </c>
      <c r="E113">
        <v>890.27</v>
      </c>
      <c r="G113">
        <f t="shared" si="10"/>
        <v>-17.82099999999997</v>
      </c>
      <c r="H113">
        <f t="shared" si="11"/>
        <v>-6.2089999999999463</v>
      </c>
      <c r="J113">
        <f t="shared" si="12"/>
        <v>130</v>
      </c>
      <c r="K113">
        <f t="shared" si="8"/>
        <v>0.29375493476707981</v>
      </c>
      <c r="L113">
        <f t="shared" si="9"/>
        <v>0.42527824113320029</v>
      </c>
    </row>
    <row r="114" spans="1:12" x14ac:dyDescent="0.75">
      <c r="A114">
        <v>131</v>
      </c>
      <c r="B114">
        <v>375.99299999999999</v>
      </c>
      <c r="C114">
        <v>375.68</v>
      </c>
      <c r="D114">
        <v>917.30399999999997</v>
      </c>
      <c r="E114">
        <v>892.23</v>
      </c>
      <c r="G114">
        <f t="shared" si="10"/>
        <v>0.31299999999998818</v>
      </c>
      <c r="H114">
        <f t="shared" si="11"/>
        <v>25.073999999999955</v>
      </c>
      <c r="J114">
        <f t="shared" si="12"/>
        <v>131</v>
      </c>
      <c r="K114">
        <f t="shared" si="8"/>
        <v>0.6346580441403169</v>
      </c>
      <c r="L114">
        <f t="shared" si="9"/>
        <v>0.54748557521397867</v>
      </c>
    </row>
    <row r="115" spans="1:12" x14ac:dyDescent="0.75">
      <c r="A115">
        <v>132</v>
      </c>
      <c r="B115">
        <v>374.32400000000001</v>
      </c>
      <c r="C115">
        <v>375.73500000000001</v>
      </c>
      <c r="D115">
        <v>853.19100000000003</v>
      </c>
      <c r="E115">
        <v>895.149</v>
      </c>
      <c r="G115">
        <f t="shared" si="10"/>
        <v>-1.4110000000000014</v>
      </c>
      <c r="H115">
        <f t="shared" si="11"/>
        <v>-41.95799999999997</v>
      </c>
      <c r="J115">
        <f t="shared" si="12"/>
        <v>132</v>
      </c>
      <c r="K115">
        <f t="shared" si="8"/>
        <v>0.60224837387675345</v>
      </c>
      <c r="L115">
        <f t="shared" si="9"/>
        <v>0.28562443599770293</v>
      </c>
    </row>
    <row r="116" spans="1:12" x14ac:dyDescent="0.75">
      <c r="A116">
        <v>133</v>
      </c>
      <c r="B116">
        <v>366.02</v>
      </c>
      <c r="C116">
        <v>377.072</v>
      </c>
      <c r="D116">
        <v>905.03899999999999</v>
      </c>
      <c r="E116">
        <v>896.13199999999995</v>
      </c>
      <c r="G116">
        <f t="shared" si="10"/>
        <v>-11.052000000000021</v>
      </c>
      <c r="H116">
        <f t="shared" si="11"/>
        <v>8.9070000000000391</v>
      </c>
      <c r="J116">
        <f t="shared" si="12"/>
        <v>133</v>
      </c>
      <c r="K116">
        <f t="shared" si="8"/>
        <v>0.42100612851073427</v>
      </c>
      <c r="L116">
        <f t="shared" si="9"/>
        <v>0.48432903747514477</v>
      </c>
    </row>
    <row r="117" spans="1:12" x14ac:dyDescent="0.75">
      <c r="A117">
        <v>134</v>
      </c>
      <c r="B117">
        <v>365.56799999999998</v>
      </c>
      <c r="C117">
        <v>377.125</v>
      </c>
      <c r="D117">
        <v>932.34500000000003</v>
      </c>
      <c r="E117">
        <v>899.61500000000001</v>
      </c>
      <c r="G117">
        <f t="shared" si="10"/>
        <v>-11.557000000000016</v>
      </c>
      <c r="H117">
        <f t="shared" si="11"/>
        <v>32.730000000000018</v>
      </c>
      <c r="J117">
        <f t="shared" si="12"/>
        <v>134</v>
      </c>
      <c r="K117">
        <f t="shared" si="8"/>
        <v>0.41151257660638424</v>
      </c>
      <c r="L117">
        <f t="shared" si="9"/>
        <v>0.577393811307782</v>
      </c>
    </row>
    <row r="118" spans="1:12" x14ac:dyDescent="0.75">
      <c r="A118">
        <v>135</v>
      </c>
      <c r="B118">
        <v>369.721</v>
      </c>
      <c r="C118">
        <v>378.214</v>
      </c>
      <c r="D118">
        <v>847.36500000000001</v>
      </c>
      <c r="E118">
        <v>904.98500000000001</v>
      </c>
      <c r="G118">
        <f t="shared" si="10"/>
        <v>-8.492999999999995</v>
      </c>
      <c r="H118">
        <f t="shared" si="11"/>
        <v>-57.620000000000005</v>
      </c>
      <c r="J118">
        <f t="shared" si="12"/>
        <v>135</v>
      </c>
      <c r="K118">
        <f t="shared" si="8"/>
        <v>0.46911305786366936</v>
      </c>
      <c r="L118">
        <f t="shared" si="9"/>
        <v>0.22444068551427229</v>
      </c>
    </row>
    <row r="119" spans="1:12" x14ac:dyDescent="0.75">
      <c r="A119">
        <v>136</v>
      </c>
      <c r="B119">
        <v>368.45699999999999</v>
      </c>
      <c r="C119">
        <v>378.90800000000002</v>
      </c>
      <c r="D119">
        <v>884.78899999999999</v>
      </c>
      <c r="E119">
        <v>905.30399999999997</v>
      </c>
      <c r="G119">
        <f t="shared" si="10"/>
        <v>-10.451000000000022</v>
      </c>
      <c r="H119">
        <f t="shared" si="11"/>
        <v>-20.514999999999986</v>
      </c>
      <c r="J119">
        <f t="shared" si="12"/>
        <v>136</v>
      </c>
      <c r="K119">
        <f t="shared" si="8"/>
        <v>0.43230439523254499</v>
      </c>
      <c r="L119">
        <f t="shared" si="9"/>
        <v>0.36939171741873472</v>
      </c>
    </row>
    <row r="120" spans="1:12" x14ac:dyDescent="0.75">
      <c r="A120">
        <v>137</v>
      </c>
      <c r="B120">
        <v>372.67599999999999</v>
      </c>
      <c r="C120">
        <v>379.27600000000001</v>
      </c>
      <c r="D120">
        <v>872.88499999999999</v>
      </c>
      <c r="E120">
        <v>905.67</v>
      </c>
      <c r="G120">
        <f t="shared" si="10"/>
        <v>-6.6000000000000227</v>
      </c>
      <c r="H120">
        <f t="shared" si="11"/>
        <v>-32.784999999999968</v>
      </c>
      <c r="J120">
        <f t="shared" si="12"/>
        <v>137</v>
      </c>
      <c r="K120">
        <f t="shared" si="8"/>
        <v>0.5046997781704704</v>
      </c>
      <c r="L120">
        <f t="shared" si="9"/>
        <v>0.32145884687655035</v>
      </c>
    </row>
    <row r="121" spans="1:12" x14ac:dyDescent="0.75">
      <c r="A121">
        <v>138</v>
      </c>
      <c r="B121">
        <v>347.178</v>
      </c>
      <c r="C121">
        <v>379.322</v>
      </c>
      <c r="D121">
        <v>871.62800000000004</v>
      </c>
      <c r="E121">
        <v>907.8</v>
      </c>
      <c r="G121">
        <f t="shared" si="10"/>
        <v>-32.144000000000005</v>
      </c>
      <c r="H121">
        <f t="shared" si="11"/>
        <v>-36.171999999999912</v>
      </c>
      <c r="J121">
        <f t="shared" si="12"/>
        <v>138</v>
      </c>
      <c r="K121">
        <f t="shared" si="8"/>
        <v>2.4495243824491451E-2</v>
      </c>
      <c r="L121">
        <f t="shared" si="9"/>
        <v>0.3082274994823877</v>
      </c>
    </row>
    <row r="122" spans="1:12" x14ac:dyDescent="0.75">
      <c r="A122">
        <v>139</v>
      </c>
      <c r="B122">
        <v>356.22399999999999</v>
      </c>
      <c r="C122">
        <v>379.81700000000001</v>
      </c>
      <c r="D122">
        <v>991.02599999999995</v>
      </c>
      <c r="E122">
        <v>915.64400000000001</v>
      </c>
      <c r="G122">
        <f t="shared" si="10"/>
        <v>-23.593000000000018</v>
      </c>
      <c r="H122">
        <f t="shared" si="11"/>
        <v>75.381999999999948</v>
      </c>
      <c r="J122">
        <f t="shared" si="12"/>
        <v>139</v>
      </c>
      <c r="K122">
        <f t="shared" si="8"/>
        <v>0.18524645636725931</v>
      </c>
      <c r="L122">
        <f t="shared" si="9"/>
        <v>0.74401425094635143</v>
      </c>
    </row>
    <row r="123" spans="1:12" x14ac:dyDescent="0.75">
      <c r="A123">
        <v>140</v>
      </c>
      <c r="B123">
        <v>379.471</v>
      </c>
      <c r="C123">
        <v>380.03100000000001</v>
      </c>
      <c r="D123">
        <v>909.03899999999999</v>
      </c>
      <c r="E123">
        <v>919.38900000000001</v>
      </c>
      <c r="G123">
        <f t="shared" si="10"/>
        <v>-0.56000000000000227</v>
      </c>
      <c r="H123">
        <f t="shared" si="11"/>
        <v>-10.350000000000023</v>
      </c>
      <c r="J123">
        <f t="shared" si="12"/>
        <v>140</v>
      </c>
      <c r="K123">
        <f t="shared" si="8"/>
        <v>0.61824641876903452</v>
      </c>
      <c r="L123">
        <f t="shared" si="9"/>
        <v>0.40910138563888981</v>
      </c>
    </row>
    <row r="124" spans="1:12" x14ac:dyDescent="0.75">
      <c r="A124">
        <v>141</v>
      </c>
      <c r="B124">
        <v>397.57400000000001</v>
      </c>
      <c r="C124">
        <v>380.96</v>
      </c>
      <c r="D124">
        <v>909.322</v>
      </c>
      <c r="E124">
        <v>919.73099999999999</v>
      </c>
      <c r="G124">
        <f t="shared" si="10"/>
        <v>16.614000000000033</v>
      </c>
      <c r="H124">
        <f t="shared" si="11"/>
        <v>-10.408999999999992</v>
      </c>
      <c r="J124">
        <f t="shared" si="12"/>
        <v>141</v>
      </c>
      <c r="K124">
        <f t="shared" si="8"/>
        <v>0.94110237996766688</v>
      </c>
      <c r="L124">
        <f t="shared" si="9"/>
        <v>0.40887090158330813</v>
      </c>
    </row>
    <row r="125" spans="1:12" x14ac:dyDescent="0.75">
      <c r="A125">
        <v>142</v>
      </c>
      <c r="B125">
        <v>376.70100000000002</v>
      </c>
      <c r="C125">
        <v>382.28</v>
      </c>
      <c r="D125">
        <v>879.01400000000001</v>
      </c>
      <c r="E125">
        <v>924.40499999999997</v>
      </c>
      <c r="G125">
        <f t="shared" si="10"/>
        <v>-5.5789999999999509</v>
      </c>
      <c r="H125">
        <f t="shared" si="11"/>
        <v>-45.390999999999963</v>
      </c>
      <c r="J125">
        <f t="shared" si="12"/>
        <v>142</v>
      </c>
      <c r="K125">
        <f t="shared" si="8"/>
        <v>0.52389367221867267</v>
      </c>
      <c r="L125">
        <f t="shared" si="9"/>
        <v>0.27221338917037458</v>
      </c>
    </row>
    <row r="126" spans="1:12" x14ac:dyDescent="0.75">
      <c r="A126">
        <v>143</v>
      </c>
      <c r="B126">
        <v>376.15699999999998</v>
      </c>
      <c r="C126">
        <v>383.20400000000001</v>
      </c>
      <c r="D126">
        <v>858.16200000000003</v>
      </c>
      <c r="E126">
        <v>927.04499999999996</v>
      </c>
      <c r="G126">
        <f t="shared" si="10"/>
        <v>-7.0470000000000255</v>
      </c>
      <c r="H126">
        <f t="shared" si="11"/>
        <v>-68.882999999999925</v>
      </c>
      <c r="J126">
        <f t="shared" si="12"/>
        <v>143</v>
      </c>
      <c r="K126">
        <f t="shared" si="8"/>
        <v>0.49629657480166933</v>
      </c>
      <c r="L126">
        <f t="shared" si="9"/>
        <v>0.18044166995464558</v>
      </c>
    </row>
    <row r="127" spans="1:12" x14ac:dyDescent="0.75">
      <c r="A127">
        <v>144</v>
      </c>
      <c r="B127">
        <v>359.52</v>
      </c>
      <c r="C127">
        <v>383.93299999999999</v>
      </c>
      <c r="D127">
        <v>891.30899999999997</v>
      </c>
      <c r="E127">
        <v>927.44200000000001</v>
      </c>
      <c r="G127">
        <f t="shared" si="10"/>
        <v>-24.413000000000011</v>
      </c>
      <c r="H127">
        <f t="shared" si="11"/>
        <v>-36.133000000000038</v>
      </c>
      <c r="J127">
        <f t="shared" si="12"/>
        <v>144</v>
      </c>
      <c r="K127">
        <f t="shared" si="8"/>
        <v>0.16983118396811667</v>
      </c>
      <c r="L127">
        <f t="shared" si="9"/>
        <v>0.30837985334963619</v>
      </c>
    </row>
    <row r="128" spans="1:12" x14ac:dyDescent="0.75">
      <c r="A128">
        <v>145</v>
      </c>
      <c r="B128">
        <v>367.63600000000002</v>
      </c>
      <c r="C128">
        <v>384.10199999999998</v>
      </c>
      <c r="D128">
        <v>942.60400000000004</v>
      </c>
      <c r="E128">
        <v>930.29499999999996</v>
      </c>
      <c r="G128">
        <f t="shared" si="10"/>
        <v>-16.465999999999951</v>
      </c>
      <c r="H128">
        <f t="shared" si="11"/>
        <v>12.309000000000083</v>
      </c>
      <c r="J128">
        <f t="shared" si="12"/>
        <v>145</v>
      </c>
      <c r="K128">
        <f t="shared" si="8"/>
        <v>0.31922773245102953</v>
      </c>
      <c r="L128">
        <f t="shared" si="9"/>
        <v>0.49761898251055747</v>
      </c>
    </row>
    <row r="129" spans="1:12" x14ac:dyDescent="0.75">
      <c r="A129">
        <v>146</v>
      </c>
      <c r="B129">
        <v>371.92899999999997</v>
      </c>
      <c r="C129">
        <v>384.77</v>
      </c>
      <c r="D129">
        <v>955.04600000000005</v>
      </c>
      <c r="E129">
        <v>931.18299999999999</v>
      </c>
      <c r="G129">
        <f t="shared" si="10"/>
        <v>-12.841000000000008</v>
      </c>
      <c r="H129">
        <f t="shared" si="11"/>
        <v>23.863000000000056</v>
      </c>
      <c r="J129">
        <f t="shared" si="12"/>
        <v>146</v>
      </c>
      <c r="K129">
        <f t="shared" si="8"/>
        <v>0.38737451592284861</v>
      </c>
      <c r="L129">
        <f t="shared" si="9"/>
        <v>0.54275479231042689</v>
      </c>
    </row>
    <row r="130" spans="1:12" x14ac:dyDescent="0.75">
      <c r="A130">
        <v>147</v>
      </c>
      <c r="B130">
        <v>374.04300000000001</v>
      </c>
      <c r="C130">
        <v>385.77</v>
      </c>
      <c r="D130">
        <v>911.76300000000003</v>
      </c>
      <c r="E130">
        <v>939.404</v>
      </c>
      <c r="G130">
        <f t="shared" si="10"/>
        <v>-11.726999999999975</v>
      </c>
      <c r="H130">
        <f t="shared" si="11"/>
        <v>-27.640999999999963</v>
      </c>
      <c r="J130">
        <f t="shared" si="12"/>
        <v>147</v>
      </c>
      <c r="K130">
        <f t="shared" si="8"/>
        <v>0.40831672745046516</v>
      </c>
      <c r="L130">
        <f t="shared" si="9"/>
        <v>0.3415539313157514</v>
      </c>
    </row>
    <row r="131" spans="1:12" x14ac:dyDescent="0.75">
      <c r="A131">
        <v>148</v>
      </c>
      <c r="B131">
        <v>402.81599999999997</v>
      </c>
      <c r="C131">
        <v>386.255</v>
      </c>
      <c r="D131">
        <v>866.25699999999995</v>
      </c>
      <c r="E131">
        <v>939.42499999999995</v>
      </c>
      <c r="G131">
        <f t="shared" si="10"/>
        <v>16.560999999999979</v>
      </c>
      <c r="H131">
        <f t="shared" si="11"/>
        <v>-73.168000000000006</v>
      </c>
      <c r="J131">
        <f t="shared" si="12"/>
        <v>148</v>
      </c>
      <c r="K131">
        <f t="shared" si="8"/>
        <v>0.94010602699552615</v>
      </c>
      <c r="L131">
        <f t="shared" si="9"/>
        <v>0.16370227710433882</v>
      </c>
    </row>
    <row r="132" spans="1:12" x14ac:dyDescent="0.75">
      <c r="A132">
        <v>149</v>
      </c>
      <c r="B132">
        <v>376.036</v>
      </c>
      <c r="C132">
        <v>386.79599999999999</v>
      </c>
      <c r="D132">
        <v>852.25</v>
      </c>
      <c r="E132">
        <v>939.79600000000005</v>
      </c>
      <c r="G132">
        <f t="shared" si="10"/>
        <v>-10.759999999999991</v>
      </c>
      <c r="H132">
        <f t="shared" si="11"/>
        <v>-87.546000000000049</v>
      </c>
      <c r="J132">
        <f t="shared" si="12"/>
        <v>149</v>
      </c>
      <c r="K132">
        <f t="shared" ref="K132:K153" si="13">(G132-MIN(G$3:G$153))/(MAX(G$3:G$153)-MIN(G$3:G$153))</f>
        <v>0.4264954694138442</v>
      </c>
      <c r="L132">
        <f t="shared" ref="L132:L153" si="14">(H132-MIN(H$3:H$153))/(MAX(H$3:H$153)-MIN(H$3:H$153))</f>
        <v>0.1075344847118751</v>
      </c>
    </row>
    <row r="133" spans="1:12" x14ac:dyDescent="0.75">
      <c r="A133">
        <v>150</v>
      </c>
      <c r="B133">
        <v>385.47399999999999</v>
      </c>
      <c r="C133">
        <v>386.851</v>
      </c>
      <c r="D133">
        <v>986.21100000000001</v>
      </c>
      <c r="E133">
        <v>940.31200000000001</v>
      </c>
      <c r="G133">
        <f t="shared" si="10"/>
        <v>-1.3770000000000095</v>
      </c>
      <c r="H133">
        <f t="shared" si="11"/>
        <v>45.899000000000001</v>
      </c>
      <c r="J133">
        <f t="shared" si="12"/>
        <v>150</v>
      </c>
      <c r="K133">
        <f t="shared" si="13"/>
        <v>0.60288754370793729</v>
      </c>
      <c r="L133">
        <f t="shared" si="14"/>
        <v>0.62883863381552663</v>
      </c>
    </row>
    <row r="134" spans="1:12" x14ac:dyDescent="0.75">
      <c r="A134">
        <v>151</v>
      </c>
      <c r="B134">
        <v>388.58800000000002</v>
      </c>
      <c r="C134">
        <v>388.32</v>
      </c>
      <c r="D134">
        <v>872.20299999999997</v>
      </c>
      <c r="E134">
        <v>948.64499999999998</v>
      </c>
      <c r="G134">
        <f t="shared" si="10"/>
        <v>0.2680000000000291</v>
      </c>
      <c r="H134">
        <f t="shared" si="11"/>
        <v>-76.442000000000007</v>
      </c>
      <c r="J134">
        <f t="shared" si="12"/>
        <v>151</v>
      </c>
      <c r="K134">
        <f t="shared" si="13"/>
        <v>0.63381208406963296</v>
      </c>
      <c r="L134">
        <f t="shared" si="14"/>
        <v>0.15091236527425636</v>
      </c>
    </row>
    <row r="135" spans="1:12" x14ac:dyDescent="0.75">
      <c r="A135">
        <v>152</v>
      </c>
      <c r="B135">
        <v>380.90499999999997</v>
      </c>
      <c r="C135">
        <v>388.71</v>
      </c>
      <c r="D135">
        <v>878.81100000000004</v>
      </c>
      <c r="E135">
        <v>950.31</v>
      </c>
      <c r="G135">
        <f t="shared" si="10"/>
        <v>-7.8050000000000068</v>
      </c>
      <c r="H135">
        <f t="shared" si="11"/>
        <v>-71.49899999999991</v>
      </c>
      <c r="J135">
        <f t="shared" si="12"/>
        <v>152</v>
      </c>
      <c r="K135">
        <f t="shared" si="13"/>
        <v>0.48204684738880355</v>
      </c>
      <c r="L135">
        <f t="shared" si="14"/>
        <v>0.17022224132071292</v>
      </c>
    </row>
    <row r="136" spans="1:12" x14ac:dyDescent="0.75">
      <c r="A136">
        <v>153</v>
      </c>
      <c r="B136">
        <v>403.51400000000001</v>
      </c>
      <c r="C136">
        <v>390.10500000000002</v>
      </c>
      <c r="D136">
        <v>908.00699999999995</v>
      </c>
      <c r="E136">
        <v>958.71500000000003</v>
      </c>
      <c r="G136">
        <f t="shared" si="10"/>
        <v>13.408999999999992</v>
      </c>
      <c r="H136">
        <f t="shared" si="11"/>
        <v>-50.708000000000084</v>
      </c>
      <c r="J136">
        <f t="shared" si="12"/>
        <v>153</v>
      </c>
      <c r="K136">
        <f t="shared" si="13"/>
        <v>0.88085122382223613</v>
      </c>
      <c r="L136">
        <f t="shared" si="14"/>
        <v>0.25144247860209418</v>
      </c>
    </row>
    <row r="137" spans="1:12" x14ac:dyDescent="0.75">
      <c r="A137">
        <v>154</v>
      </c>
      <c r="B137">
        <v>391.88200000000001</v>
      </c>
      <c r="C137">
        <v>391.46600000000001</v>
      </c>
      <c r="D137">
        <v>878.86500000000001</v>
      </c>
      <c r="E137">
        <v>958.81500000000005</v>
      </c>
      <c r="G137">
        <f t="shared" si="10"/>
        <v>0.41599999999999682</v>
      </c>
      <c r="H137">
        <f t="shared" si="11"/>
        <v>-79.950000000000045</v>
      </c>
      <c r="J137">
        <f t="shared" si="12"/>
        <v>154</v>
      </c>
      <c r="K137">
        <f t="shared" si="13"/>
        <v>0.63659435274655085</v>
      </c>
      <c r="L137">
        <f t="shared" si="14"/>
        <v>0.13720833024067974</v>
      </c>
    </row>
    <row r="138" spans="1:12" x14ac:dyDescent="0.75">
      <c r="A138">
        <v>155</v>
      </c>
      <c r="B138">
        <v>377.41399999999999</v>
      </c>
      <c r="C138">
        <v>391.58199999999999</v>
      </c>
      <c r="D138">
        <v>932.03899999999999</v>
      </c>
      <c r="E138">
        <v>959.32799999999997</v>
      </c>
      <c r="G138">
        <f t="shared" si="10"/>
        <v>-14.168000000000006</v>
      </c>
      <c r="H138">
        <f t="shared" si="11"/>
        <v>-27.288999999999987</v>
      </c>
      <c r="J138">
        <f t="shared" si="12"/>
        <v>155</v>
      </c>
      <c r="K138">
        <f t="shared" si="13"/>
        <v>0.36242809339399201</v>
      </c>
      <c r="L138">
        <f t="shared" si="14"/>
        <v>0.34292902263040892</v>
      </c>
    </row>
    <row r="139" spans="1:12" x14ac:dyDescent="0.75">
      <c r="A139">
        <v>156</v>
      </c>
      <c r="B139">
        <v>390.25700000000001</v>
      </c>
      <c r="C139">
        <v>392.92599999999999</v>
      </c>
      <c r="D139">
        <v>943.50699999999995</v>
      </c>
      <c r="E139">
        <v>960.56100000000004</v>
      </c>
      <c r="G139">
        <f t="shared" si="10"/>
        <v>-2.6689999999999827</v>
      </c>
      <c r="H139">
        <f t="shared" si="11"/>
        <v>-17.054000000000087</v>
      </c>
      <c r="J139">
        <f t="shared" si="12"/>
        <v>156</v>
      </c>
      <c r="K139">
        <f t="shared" si="13"/>
        <v>0.57859909012294697</v>
      </c>
      <c r="L139">
        <f t="shared" si="14"/>
        <v>0.38291214650972866</v>
      </c>
    </row>
    <row r="140" spans="1:12" x14ac:dyDescent="0.75">
      <c r="A140">
        <v>157</v>
      </c>
      <c r="B140">
        <v>395.23</v>
      </c>
      <c r="C140">
        <v>396.04300000000001</v>
      </c>
      <c r="D140">
        <v>913.63800000000003</v>
      </c>
      <c r="E140">
        <v>966.79300000000001</v>
      </c>
      <c r="G140">
        <f t="shared" ref="G140:G153" si="15">B140-C140</f>
        <v>-0.81299999999998818</v>
      </c>
      <c r="H140">
        <f t="shared" ref="H140:H153" si="16">D140-E140</f>
        <v>-53.154999999999973</v>
      </c>
      <c r="J140">
        <f t="shared" ref="J140:J153" si="17">A140</f>
        <v>157</v>
      </c>
      <c r="K140">
        <f t="shared" si="13"/>
        <v>0.61349024326051882</v>
      </c>
      <c r="L140">
        <f t="shared" si="14"/>
        <v>0.24188325005957423</v>
      </c>
    </row>
    <row r="141" spans="1:12" x14ac:dyDescent="0.75">
      <c r="A141">
        <v>158</v>
      </c>
      <c r="B141">
        <v>401.34199999999998</v>
      </c>
      <c r="C141">
        <v>397.94099999999997</v>
      </c>
      <c r="D141">
        <v>947.43899999999996</v>
      </c>
      <c r="E141">
        <v>971.43</v>
      </c>
      <c r="G141">
        <f t="shared" si="15"/>
        <v>3.4010000000000105</v>
      </c>
      <c r="H141">
        <f t="shared" si="16"/>
        <v>-23.990999999999985</v>
      </c>
      <c r="J141">
        <f t="shared" si="17"/>
        <v>158</v>
      </c>
      <c r="K141">
        <f t="shared" si="13"/>
        <v>0.69270970410196719</v>
      </c>
      <c r="L141">
        <f t="shared" si="14"/>
        <v>0.3558126906864908</v>
      </c>
    </row>
    <row r="142" spans="1:12" x14ac:dyDescent="0.75">
      <c r="A142">
        <v>159</v>
      </c>
      <c r="B142">
        <v>384.25700000000001</v>
      </c>
      <c r="C142">
        <v>400.07499999999999</v>
      </c>
      <c r="D142">
        <v>965.81799999999998</v>
      </c>
      <c r="E142">
        <v>972.79</v>
      </c>
      <c r="G142">
        <f t="shared" si="15"/>
        <v>-15.817999999999984</v>
      </c>
      <c r="H142">
        <f t="shared" si="16"/>
        <v>-6.97199999999998</v>
      </c>
      <c r="J142">
        <f t="shared" si="17"/>
        <v>159</v>
      </c>
      <c r="K142">
        <f t="shared" si="13"/>
        <v>0.33140955746888806</v>
      </c>
      <c r="L142">
        <f t="shared" si="14"/>
        <v>0.42229757444830313</v>
      </c>
    </row>
    <row r="143" spans="1:12" x14ac:dyDescent="0.75">
      <c r="A143">
        <v>160</v>
      </c>
      <c r="B143">
        <v>385.79599999999999</v>
      </c>
      <c r="C143">
        <v>401.87700000000001</v>
      </c>
      <c r="D143">
        <v>876.46600000000001</v>
      </c>
      <c r="E143">
        <v>973.69500000000005</v>
      </c>
      <c r="G143">
        <f t="shared" si="15"/>
        <v>-16.081000000000017</v>
      </c>
      <c r="H143">
        <f t="shared" si="16"/>
        <v>-97.229000000000042</v>
      </c>
      <c r="J143">
        <f t="shared" si="17"/>
        <v>160</v>
      </c>
      <c r="K143">
        <f t="shared" si="13"/>
        <v>0.32646539083355264</v>
      </c>
      <c r="L143">
        <f t="shared" si="14"/>
        <v>6.9707754030540831E-2</v>
      </c>
    </row>
    <row r="144" spans="1:12" x14ac:dyDescent="0.75">
      <c r="A144">
        <v>161</v>
      </c>
      <c r="B144">
        <v>393.23599999999999</v>
      </c>
      <c r="C144">
        <v>402.01499999999999</v>
      </c>
      <c r="D144">
        <v>937.68200000000002</v>
      </c>
      <c r="E144">
        <v>974.07500000000005</v>
      </c>
      <c r="G144">
        <f t="shared" si="15"/>
        <v>-8.7789999999999964</v>
      </c>
      <c r="H144">
        <f t="shared" si="16"/>
        <v>-36.393000000000029</v>
      </c>
      <c r="J144">
        <f t="shared" si="17"/>
        <v>161</v>
      </c>
      <c r="K144">
        <f t="shared" si="13"/>
        <v>0.46373651163665119</v>
      </c>
      <c r="L144">
        <f t="shared" si="14"/>
        <v>0.30736416090130958</v>
      </c>
    </row>
    <row r="145" spans="1:12" x14ac:dyDescent="0.75">
      <c r="A145">
        <v>162</v>
      </c>
      <c r="B145">
        <v>379.447</v>
      </c>
      <c r="C145">
        <v>402.68299999999999</v>
      </c>
      <c r="D145">
        <v>951.43399999999997</v>
      </c>
      <c r="E145">
        <v>974.91300000000001</v>
      </c>
      <c r="G145">
        <f t="shared" si="15"/>
        <v>-23.23599999999999</v>
      </c>
      <c r="H145">
        <f t="shared" si="16"/>
        <v>-23.479000000000042</v>
      </c>
      <c r="J145">
        <f t="shared" si="17"/>
        <v>162</v>
      </c>
      <c r="K145">
        <f t="shared" si="13"/>
        <v>0.19195773959469151</v>
      </c>
      <c r="L145">
        <f t="shared" si="14"/>
        <v>0.35781282350781074</v>
      </c>
    </row>
    <row r="146" spans="1:12" x14ac:dyDescent="0.75">
      <c r="A146">
        <v>163</v>
      </c>
      <c r="B146">
        <v>385.58100000000002</v>
      </c>
      <c r="C146">
        <v>406.94499999999999</v>
      </c>
      <c r="D146">
        <v>878.928</v>
      </c>
      <c r="E146">
        <v>982.26</v>
      </c>
      <c r="G146">
        <f t="shared" si="15"/>
        <v>-21.363999999999976</v>
      </c>
      <c r="H146">
        <f t="shared" si="16"/>
        <v>-103.33199999999999</v>
      </c>
      <c r="J146">
        <f t="shared" si="17"/>
        <v>163</v>
      </c>
      <c r="K146">
        <f t="shared" si="13"/>
        <v>0.22714967853517382</v>
      </c>
      <c r="L146">
        <f t="shared" si="14"/>
        <v>4.5866327060781309E-2</v>
      </c>
    </row>
    <row r="147" spans="1:12" x14ac:dyDescent="0.75">
      <c r="A147">
        <v>164</v>
      </c>
      <c r="B147">
        <v>415.678</v>
      </c>
      <c r="C147">
        <v>414.26</v>
      </c>
      <c r="D147">
        <v>926.73</v>
      </c>
      <c r="E147">
        <v>984.84500000000003</v>
      </c>
      <c r="G147">
        <f t="shared" si="15"/>
        <v>1.4180000000000064</v>
      </c>
      <c r="H147">
        <f t="shared" si="16"/>
        <v>-58.115000000000009</v>
      </c>
      <c r="J147">
        <f t="shared" si="17"/>
        <v>164</v>
      </c>
      <c r="K147">
        <f t="shared" si="13"/>
        <v>0.65543106365379622</v>
      </c>
      <c r="L147">
        <f t="shared" si="14"/>
        <v>0.22250696335303499</v>
      </c>
    </row>
    <row r="148" spans="1:12" x14ac:dyDescent="0.75">
      <c r="A148">
        <v>165</v>
      </c>
      <c r="B148">
        <v>413.09199999999998</v>
      </c>
      <c r="C148">
        <v>416.61500000000001</v>
      </c>
      <c r="D148">
        <v>1013.223</v>
      </c>
      <c r="E148">
        <v>987.375</v>
      </c>
      <c r="G148">
        <f t="shared" si="15"/>
        <v>-3.5230000000000246</v>
      </c>
      <c r="H148">
        <f t="shared" si="16"/>
        <v>25.847999999999956</v>
      </c>
      <c r="J148">
        <f t="shared" si="17"/>
        <v>165</v>
      </c>
      <c r="K148">
        <f t="shared" si="13"/>
        <v>0.56254464789261949</v>
      </c>
      <c r="L148">
        <f t="shared" si="14"/>
        <v>0.55050921350245874</v>
      </c>
    </row>
    <row r="149" spans="1:12" x14ac:dyDescent="0.75">
      <c r="A149">
        <v>166</v>
      </c>
      <c r="B149">
        <v>411.14499999999998</v>
      </c>
      <c r="C149">
        <v>418.84800000000001</v>
      </c>
      <c r="D149">
        <v>947.89200000000005</v>
      </c>
      <c r="E149">
        <v>994.06</v>
      </c>
      <c r="G149">
        <f t="shared" si="15"/>
        <v>-7.7030000000000314</v>
      </c>
      <c r="H149">
        <f t="shared" si="16"/>
        <v>-46.167999999999893</v>
      </c>
      <c r="J149">
        <f t="shared" si="17"/>
        <v>166</v>
      </c>
      <c r="K149">
        <f t="shared" si="13"/>
        <v>0.48396435688235495</v>
      </c>
      <c r="L149">
        <f t="shared" si="14"/>
        <v>0.26917803135364488</v>
      </c>
    </row>
    <row r="150" spans="1:12" x14ac:dyDescent="0.75">
      <c r="A150">
        <v>167</v>
      </c>
      <c r="B150">
        <v>399.62200000000001</v>
      </c>
      <c r="C150">
        <v>426.96</v>
      </c>
      <c r="D150">
        <v>911.84500000000003</v>
      </c>
      <c r="E150">
        <v>995.625</v>
      </c>
      <c r="G150">
        <f t="shared" si="15"/>
        <v>-27.337999999999965</v>
      </c>
      <c r="H150">
        <f t="shared" si="16"/>
        <v>-83.779999999999973</v>
      </c>
      <c r="J150">
        <f t="shared" si="17"/>
        <v>167</v>
      </c>
      <c r="K150">
        <f t="shared" si="13"/>
        <v>0.11484377937361435</v>
      </c>
      <c r="L150">
        <f t="shared" si="14"/>
        <v>0.1222463991749452</v>
      </c>
    </row>
    <row r="151" spans="1:12" x14ac:dyDescent="0.75">
      <c r="A151">
        <v>168</v>
      </c>
      <c r="B151">
        <v>412.07900000000001</v>
      </c>
      <c r="C151">
        <v>427.63900000000001</v>
      </c>
      <c r="D151">
        <v>900.428</v>
      </c>
      <c r="E151">
        <v>1002.12</v>
      </c>
      <c r="G151">
        <f t="shared" si="15"/>
        <v>-15.560000000000002</v>
      </c>
      <c r="H151">
        <f t="shared" si="16"/>
        <v>-101.69200000000001</v>
      </c>
      <c r="J151">
        <f t="shared" si="17"/>
        <v>168</v>
      </c>
      <c r="K151">
        <f t="shared" si="13"/>
        <v>0.33625972854081315</v>
      </c>
      <c r="L151">
        <f t="shared" si="14"/>
        <v>5.2273002504072415E-2</v>
      </c>
    </row>
    <row r="152" spans="1:12" x14ac:dyDescent="0.75">
      <c r="A152">
        <v>169</v>
      </c>
      <c r="B152">
        <v>400.02699999999999</v>
      </c>
      <c r="C152">
        <v>427.9</v>
      </c>
      <c r="D152">
        <v>926.96600000000001</v>
      </c>
      <c r="E152">
        <v>1003.885</v>
      </c>
      <c r="G152">
        <f t="shared" si="15"/>
        <v>-27.87299999999999</v>
      </c>
      <c r="H152">
        <f t="shared" si="16"/>
        <v>-76.918999999999983</v>
      </c>
      <c r="J152">
        <f t="shared" si="17"/>
        <v>169</v>
      </c>
      <c r="K152">
        <f t="shared" si="13"/>
        <v>0.10478625408880732</v>
      </c>
      <c r="L152">
        <f t="shared" si="14"/>
        <v>0.14904896028251871</v>
      </c>
    </row>
    <row r="153" spans="1:12" x14ac:dyDescent="0.75">
      <c r="A153">
        <v>170</v>
      </c>
      <c r="B153">
        <v>400.358</v>
      </c>
      <c r="C153">
        <v>433.80500000000001</v>
      </c>
      <c r="D153">
        <v>976.178</v>
      </c>
      <c r="E153">
        <v>1030.769</v>
      </c>
      <c r="G153">
        <f t="shared" si="15"/>
        <v>-33.447000000000003</v>
      </c>
      <c r="H153">
        <f t="shared" si="16"/>
        <v>-54.591000000000008</v>
      </c>
      <c r="J153">
        <f t="shared" si="17"/>
        <v>170</v>
      </c>
      <c r="K153">
        <f t="shared" si="13"/>
        <v>0</v>
      </c>
      <c r="L153">
        <f t="shared" si="14"/>
        <v>0.23627350253727769</v>
      </c>
    </row>
  </sheetData>
  <sortState xmlns:xlrd2="http://schemas.microsoft.com/office/spreadsheetml/2017/richdata2" ref="A3:C304">
    <sortCondition ref="C5:C304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DD8B-2262-49A4-84BC-6280D7AEF6A7}">
  <dimension ref="A1:L176"/>
  <sheetViews>
    <sheetView zoomScale="80" zoomScaleNormal="80" workbookViewId="0"/>
  </sheetViews>
  <sheetFormatPr defaultRowHeight="14.75" x14ac:dyDescent="0.75"/>
  <sheetData>
    <row r="1" spans="1:12" x14ac:dyDescent="0.75">
      <c r="A1" t="s">
        <v>36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21</v>
      </c>
      <c r="B3">
        <v>345.23500000000001</v>
      </c>
      <c r="C3">
        <v>387.69299999999998</v>
      </c>
      <c r="D3">
        <v>790.76800000000003</v>
      </c>
      <c r="E3">
        <v>795.755</v>
      </c>
      <c r="G3">
        <f>B3-C3</f>
        <v>-42.45799999999997</v>
      </c>
      <c r="H3">
        <f>D3-E3</f>
        <v>-4.9869999999999663</v>
      </c>
      <c r="J3">
        <f>A3</f>
        <v>21</v>
      </c>
      <c r="K3">
        <f>(G3-MIN(G$3:G$176))/(MAX(G$3:G$176)-MIN(G$3:G$176))</f>
        <v>0</v>
      </c>
      <c r="L3">
        <f>(H3-MIN(H$3:H$176))/(MAX(H$3:H$176)-MIN(H$3:H$176))</f>
        <v>0.33865501377291291</v>
      </c>
    </row>
    <row r="4" spans="1:12" x14ac:dyDescent="0.75">
      <c r="A4">
        <v>22</v>
      </c>
      <c r="B4">
        <v>349.279</v>
      </c>
      <c r="C4">
        <v>381.63299999999998</v>
      </c>
      <c r="D4">
        <v>792.31200000000001</v>
      </c>
      <c r="E4">
        <v>843.84299999999996</v>
      </c>
      <c r="G4">
        <f t="shared" ref="G4:G67" si="0">B4-C4</f>
        <v>-32.353999999999985</v>
      </c>
      <c r="H4">
        <f t="shared" ref="H4:H67" si="1">D4-E4</f>
        <v>-51.530999999999949</v>
      </c>
      <c r="J4">
        <f t="shared" ref="J4:J67" si="2">A4</f>
        <v>22</v>
      </c>
      <c r="K4">
        <f t="shared" ref="K4:K67" si="3">(G4-MIN(G$3:G$176))/(MAX(G$3:G$176)-MIN(G$3:G$176))</f>
        <v>8.7795976886648877E-2</v>
      </c>
      <c r="L4">
        <f t="shared" ref="L4:L67" si="4">(H4-MIN(H$3:H$176))/(MAX(H$3:H$176)-MIN(H$3:H$176))</f>
        <v>0.17084180619853198</v>
      </c>
    </row>
    <row r="5" spans="1:12" x14ac:dyDescent="0.75">
      <c r="A5">
        <v>23</v>
      </c>
      <c r="B5">
        <v>356.40499999999997</v>
      </c>
      <c r="C5">
        <v>387.31</v>
      </c>
      <c r="D5">
        <v>792.65800000000002</v>
      </c>
      <c r="E5">
        <v>878.69200000000001</v>
      </c>
      <c r="G5">
        <f t="shared" si="0"/>
        <v>-30.90500000000003</v>
      </c>
      <c r="H5">
        <f t="shared" si="1"/>
        <v>-86.033999999999992</v>
      </c>
      <c r="J5">
        <f t="shared" si="2"/>
        <v>23</v>
      </c>
      <c r="K5">
        <f t="shared" si="3"/>
        <v>0.10038667072164002</v>
      </c>
      <c r="L5">
        <f t="shared" si="4"/>
        <v>4.6442117711533108E-2</v>
      </c>
    </row>
    <row r="6" spans="1:12" x14ac:dyDescent="0.75">
      <c r="A6">
        <v>24</v>
      </c>
      <c r="B6">
        <v>358.59699999999998</v>
      </c>
      <c r="C6">
        <v>323.06099999999998</v>
      </c>
      <c r="D6">
        <v>795.28099999999995</v>
      </c>
      <c r="E6">
        <v>882.90300000000002</v>
      </c>
      <c r="G6">
        <f t="shared" si="0"/>
        <v>35.536000000000001</v>
      </c>
      <c r="H6">
        <f t="shared" si="1"/>
        <v>-87.622000000000071</v>
      </c>
      <c r="J6">
        <f t="shared" si="2"/>
        <v>24</v>
      </c>
      <c r="K6">
        <f t="shared" si="3"/>
        <v>0.67770778120519604</v>
      </c>
      <c r="L6">
        <f t="shared" si="4"/>
        <v>4.0716624122066579E-2</v>
      </c>
    </row>
    <row r="7" spans="1:12" x14ac:dyDescent="0.75">
      <c r="A7">
        <v>25</v>
      </c>
      <c r="B7">
        <v>360.84100000000001</v>
      </c>
      <c r="C7">
        <v>326.22399999999999</v>
      </c>
      <c r="D7">
        <v>802.26300000000003</v>
      </c>
      <c r="E7">
        <v>890.84699999999998</v>
      </c>
      <c r="G7">
        <f t="shared" si="0"/>
        <v>34.617000000000019</v>
      </c>
      <c r="H7">
        <f t="shared" si="1"/>
        <v>-88.583999999999946</v>
      </c>
      <c r="J7">
        <f t="shared" si="2"/>
        <v>25</v>
      </c>
      <c r="K7">
        <f t="shared" si="3"/>
        <v>0.66972237911109178</v>
      </c>
      <c r="L7">
        <f t="shared" si="4"/>
        <v>3.7248157602503718E-2</v>
      </c>
    </row>
    <row r="8" spans="1:12" x14ac:dyDescent="0.75">
      <c r="A8">
        <v>26</v>
      </c>
      <c r="B8">
        <v>361.38099999999997</v>
      </c>
      <c r="C8">
        <v>318.904</v>
      </c>
      <c r="D8">
        <v>824.79200000000003</v>
      </c>
      <c r="E8">
        <v>838.48699999999997</v>
      </c>
      <c r="G8">
        <f t="shared" si="0"/>
        <v>42.476999999999975</v>
      </c>
      <c r="H8">
        <f t="shared" si="1"/>
        <v>-13.694999999999936</v>
      </c>
      <c r="J8">
        <f t="shared" si="2"/>
        <v>26</v>
      </c>
      <c r="K8">
        <f t="shared" si="3"/>
        <v>0.73801972455141818</v>
      </c>
      <c r="L8">
        <f t="shared" si="4"/>
        <v>0.30725854136921527</v>
      </c>
    </row>
    <row r="9" spans="1:12" x14ac:dyDescent="0.75">
      <c r="A9">
        <v>27</v>
      </c>
      <c r="B9">
        <v>361.51299999999998</v>
      </c>
      <c r="C9">
        <v>400.702</v>
      </c>
      <c r="D9">
        <v>826.37199999999996</v>
      </c>
      <c r="E9">
        <v>864.78399999999999</v>
      </c>
      <c r="G9">
        <f t="shared" si="0"/>
        <v>-39.189000000000021</v>
      </c>
      <c r="H9">
        <f t="shared" si="1"/>
        <v>-38.412000000000035</v>
      </c>
      <c r="J9">
        <f t="shared" si="2"/>
        <v>27</v>
      </c>
      <c r="K9">
        <f t="shared" si="3"/>
        <v>2.8405091888603635E-2</v>
      </c>
      <c r="L9">
        <f t="shared" si="4"/>
        <v>0.21814202685357431</v>
      </c>
    </row>
    <row r="10" spans="1:12" x14ac:dyDescent="0.75">
      <c r="A10">
        <v>28</v>
      </c>
      <c r="B10">
        <v>361.52300000000002</v>
      </c>
      <c r="C10">
        <v>331.75400000000002</v>
      </c>
      <c r="D10">
        <v>828.21699999999998</v>
      </c>
      <c r="E10">
        <v>818.322</v>
      </c>
      <c r="G10">
        <f t="shared" si="0"/>
        <v>29.769000000000005</v>
      </c>
      <c r="H10">
        <f t="shared" si="1"/>
        <v>9.8949999999999818</v>
      </c>
      <c r="J10">
        <f t="shared" si="2"/>
        <v>28</v>
      </c>
      <c r="K10">
        <f t="shared" si="3"/>
        <v>0.62759699352652376</v>
      </c>
      <c r="L10">
        <f t="shared" si="4"/>
        <v>0.39231168606411976</v>
      </c>
    </row>
    <row r="11" spans="1:12" x14ac:dyDescent="0.75">
      <c r="A11">
        <v>29</v>
      </c>
      <c r="B11">
        <v>364.83</v>
      </c>
      <c r="C11">
        <v>317.553</v>
      </c>
      <c r="D11">
        <v>830.66700000000003</v>
      </c>
      <c r="E11">
        <v>799.30899999999997</v>
      </c>
      <c r="G11">
        <f t="shared" si="0"/>
        <v>47.276999999999987</v>
      </c>
      <c r="H11">
        <f t="shared" si="1"/>
        <v>31.358000000000061</v>
      </c>
      <c r="J11">
        <f t="shared" si="2"/>
        <v>29</v>
      </c>
      <c r="K11">
        <f t="shared" si="3"/>
        <v>0.77972802711039646</v>
      </c>
      <c r="L11">
        <f t="shared" si="4"/>
        <v>0.4696959863857284</v>
      </c>
    </row>
    <row r="12" spans="1:12" x14ac:dyDescent="0.75">
      <c r="A12">
        <v>30</v>
      </c>
      <c r="B12">
        <v>365.14499999999998</v>
      </c>
      <c r="C12">
        <v>389.71600000000001</v>
      </c>
      <c r="D12">
        <v>835.95299999999997</v>
      </c>
      <c r="E12">
        <v>857.35500000000002</v>
      </c>
      <c r="G12">
        <f t="shared" si="0"/>
        <v>-24.571000000000026</v>
      </c>
      <c r="H12">
        <f t="shared" si="1"/>
        <v>-21.402000000000044</v>
      </c>
      <c r="J12">
        <f t="shared" si="2"/>
        <v>30</v>
      </c>
      <c r="K12">
        <f t="shared" si="3"/>
        <v>0.15542425164009163</v>
      </c>
      <c r="L12">
        <f t="shared" si="4"/>
        <v>0.27947114899263026</v>
      </c>
    </row>
    <row r="13" spans="1:12" x14ac:dyDescent="0.75">
      <c r="A13">
        <v>31</v>
      </c>
      <c r="B13">
        <v>367.06799999999998</v>
      </c>
      <c r="C13">
        <v>394.88</v>
      </c>
      <c r="D13">
        <v>839.99300000000005</v>
      </c>
      <c r="E13">
        <v>880.96</v>
      </c>
      <c r="G13">
        <f t="shared" si="0"/>
        <v>-27.812000000000012</v>
      </c>
      <c r="H13">
        <f t="shared" si="1"/>
        <v>-40.966999999999985</v>
      </c>
      <c r="J13">
        <f t="shared" si="2"/>
        <v>31</v>
      </c>
      <c r="K13">
        <f t="shared" si="3"/>
        <v>0.12726245818308174</v>
      </c>
      <c r="L13">
        <f t="shared" si="4"/>
        <v>0.20893003937178212</v>
      </c>
    </row>
    <row r="14" spans="1:12" x14ac:dyDescent="0.75">
      <c r="A14">
        <v>32</v>
      </c>
      <c r="B14">
        <v>367.52800000000002</v>
      </c>
      <c r="C14">
        <v>324.97800000000001</v>
      </c>
      <c r="D14">
        <v>843.54</v>
      </c>
      <c r="E14">
        <v>920.81899999999996</v>
      </c>
      <c r="G14">
        <f t="shared" si="0"/>
        <v>42.550000000000011</v>
      </c>
      <c r="H14">
        <f t="shared" si="1"/>
        <v>-77.278999999999996</v>
      </c>
      <c r="J14">
        <f t="shared" si="2"/>
        <v>32</v>
      </c>
      <c r="K14">
        <f t="shared" si="3"/>
        <v>0.73865403831950294</v>
      </c>
      <c r="L14">
        <f t="shared" si="4"/>
        <v>7.8008047419201226E-2</v>
      </c>
    </row>
    <row r="15" spans="1:12" x14ac:dyDescent="0.75">
      <c r="A15">
        <v>33</v>
      </c>
      <c r="B15">
        <v>367.90899999999999</v>
      </c>
      <c r="C15">
        <v>323.16199999999998</v>
      </c>
      <c r="D15">
        <v>849.23900000000003</v>
      </c>
      <c r="E15">
        <v>858.31600000000003</v>
      </c>
      <c r="G15">
        <f t="shared" si="0"/>
        <v>44.747000000000014</v>
      </c>
      <c r="H15">
        <f t="shared" si="1"/>
        <v>-9.0769999999999982</v>
      </c>
      <c r="J15">
        <f t="shared" si="2"/>
        <v>33</v>
      </c>
      <c r="K15">
        <f t="shared" si="3"/>
        <v>0.75774427596993521</v>
      </c>
      <c r="L15">
        <f t="shared" si="4"/>
        <v>0.32390862285293992</v>
      </c>
    </row>
    <row r="16" spans="1:12" x14ac:dyDescent="0.75">
      <c r="A16">
        <v>34</v>
      </c>
      <c r="B16">
        <v>370.04</v>
      </c>
      <c r="C16">
        <v>320.99599999999998</v>
      </c>
      <c r="D16">
        <v>857.41099999999994</v>
      </c>
      <c r="E16">
        <v>850.53099999999995</v>
      </c>
      <c r="G16">
        <f t="shared" si="0"/>
        <v>49.04400000000004</v>
      </c>
      <c r="H16">
        <f t="shared" si="1"/>
        <v>6.8799999999999955</v>
      </c>
      <c r="J16">
        <f t="shared" si="2"/>
        <v>34</v>
      </c>
      <c r="K16">
        <f t="shared" si="3"/>
        <v>0.79508189598992074</v>
      </c>
      <c r="L16">
        <f t="shared" si="4"/>
        <v>0.38144118028814955</v>
      </c>
    </row>
    <row r="17" spans="1:12" x14ac:dyDescent="0.75">
      <c r="A17">
        <v>35</v>
      </c>
      <c r="B17">
        <v>371.52800000000002</v>
      </c>
      <c r="C17">
        <v>327.19499999999999</v>
      </c>
      <c r="D17">
        <v>861.95600000000002</v>
      </c>
      <c r="E17">
        <v>863.15300000000002</v>
      </c>
      <c r="G17">
        <f t="shared" si="0"/>
        <v>44.333000000000027</v>
      </c>
      <c r="H17">
        <f t="shared" si="1"/>
        <v>-1.1970000000000027</v>
      </c>
      <c r="J17">
        <f t="shared" si="2"/>
        <v>35</v>
      </c>
      <c r="K17">
        <f t="shared" si="3"/>
        <v>0.75414693487422346</v>
      </c>
      <c r="L17">
        <f t="shared" si="4"/>
        <v>0.35231976232711748</v>
      </c>
    </row>
    <row r="18" spans="1:12" x14ac:dyDescent="0.75">
      <c r="A18">
        <v>36</v>
      </c>
      <c r="B18">
        <v>372.36900000000003</v>
      </c>
      <c r="C18">
        <v>341.161</v>
      </c>
      <c r="D18">
        <v>866.60299999999995</v>
      </c>
      <c r="E18">
        <v>888.55799999999999</v>
      </c>
      <c r="G18">
        <f t="shared" si="0"/>
        <v>31.208000000000027</v>
      </c>
      <c r="H18">
        <f t="shared" si="1"/>
        <v>-21.955000000000041</v>
      </c>
      <c r="J18">
        <f t="shared" si="2"/>
        <v>36</v>
      </c>
      <c r="K18">
        <f t="shared" si="3"/>
        <v>0.64010079506451767</v>
      </c>
      <c r="L18">
        <f t="shared" si="4"/>
        <v>0.27747732156506422</v>
      </c>
    </row>
    <row r="19" spans="1:12" x14ac:dyDescent="0.75">
      <c r="A19">
        <v>37</v>
      </c>
      <c r="B19">
        <v>372.46600000000001</v>
      </c>
      <c r="C19">
        <v>323.07900000000001</v>
      </c>
      <c r="D19">
        <v>866.76800000000003</v>
      </c>
      <c r="E19">
        <v>863.14300000000003</v>
      </c>
      <c r="G19">
        <f t="shared" si="0"/>
        <v>49.387</v>
      </c>
      <c r="H19">
        <f t="shared" si="1"/>
        <v>3.625</v>
      </c>
      <c r="J19">
        <f t="shared" si="2"/>
        <v>37</v>
      </c>
      <c r="K19">
        <f t="shared" si="3"/>
        <v>0.79806230177694737</v>
      </c>
      <c r="L19">
        <f t="shared" si="4"/>
        <v>0.36970536061956477</v>
      </c>
    </row>
    <row r="20" spans="1:12" x14ac:dyDescent="0.75">
      <c r="A20">
        <v>38</v>
      </c>
      <c r="B20">
        <v>374.37200000000001</v>
      </c>
      <c r="C20">
        <v>308.13099999999997</v>
      </c>
      <c r="D20">
        <v>866.93799999999999</v>
      </c>
      <c r="E20">
        <v>889.04399999999998</v>
      </c>
      <c r="G20">
        <f t="shared" si="0"/>
        <v>66.241000000000042</v>
      </c>
      <c r="H20">
        <f t="shared" si="1"/>
        <v>-22.105999999999995</v>
      </c>
      <c r="J20">
        <f t="shared" si="2"/>
        <v>38</v>
      </c>
      <c r="K20">
        <f t="shared" si="3"/>
        <v>0.94451057913715974</v>
      </c>
      <c r="L20">
        <f t="shared" si="4"/>
        <v>0.27693289490762774</v>
      </c>
    </row>
    <row r="21" spans="1:12" x14ac:dyDescent="0.75">
      <c r="A21">
        <v>39</v>
      </c>
      <c r="B21">
        <v>374.608</v>
      </c>
      <c r="C21">
        <v>321.935</v>
      </c>
      <c r="D21">
        <v>869.81</v>
      </c>
      <c r="E21">
        <v>786.46</v>
      </c>
      <c r="G21">
        <f t="shared" si="0"/>
        <v>52.673000000000002</v>
      </c>
      <c r="H21">
        <f t="shared" si="1"/>
        <v>83.349999999999909</v>
      </c>
      <c r="J21">
        <f t="shared" si="2"/>
        <v>39</v>
      </c>
      <c r="K21">
        <f t="shared" si="3"/>
        <v>0.82661511057044779</v>
      </c>
      <c r="L21">
        <f t="shared" si="4"/>
        <v>0.65715181932245903</v>
      </c>
    </row>
    <row r="22" spans="1:12" x14ac:dyDescent="0.75">
      <c r="A22">
        <v>40</v>
      </c>
      <c r="B22">
        <v>374.75</v>
      </c>
      <c r="C22">
        <v>404.09500000000003</v>
      </c>
      <c r="D22">
        <v>870.82899999999995</v>
      </c>
      <c r="E22">
        <v>858.053</v>
      </c>
      <c r="G22">
        <f t="shared" si="0"/>
        <v>-29.345000000000027</v>
      </c>
      <c r="H22">
        <f t="shared" si="1"/>
        <v>12.775999999999954</v>
      </c>
      <c r="J22">
        <f t="shared" si="2"/>
        <v>40</v>
      </c>
      <c r="K22">
        <f t="shared" si="3"/>
        <v>0.11394186905330794</v>
      </c>
      <c r="L22">
        <f t="shared" si="4"/>
        <v>0.40269905825004676</v>
      </c>
    </row>
    <row r="23" spans="1:12" x14ac:dyDescent="0.75">
      <c r="A23">
        <v>41</v>
      </c>
      <c r="B23">
        <v>375.161</v>
      </c>
      <c r="C23">
        <v>331.85599999999999</v>
      </c>
      <c r="D23">
        <v>872.13300000000004</v>
      </c>
      <c r="E23">
        <v>910.84699999999998</v>
      </c>
      <c r="G23">
        <f t="shared" si="0"/>
        <v>43.305000000000007</v>
      </c>
      <c r="H23">
        <f t="shared" si="1"/>
        <v>-38.713999999999942</v>
      </c>
      <c r="J23">
        <f t="shared" si="2"/>
        <v>41</v>
      </c>
      <c r="K23">
        <f t="shared" si="3"/>
        <v>0.74521440674284223</v>
      </c>
      <c r="L23">
        <f t="shared" si="4"/>
        <v>0.21705317353870135</v>
      </c>
    </row>
    <row r="24" spans="1:12" x14ac:dyDescent="0.75">
      <c r="A24">
        <v>42</v>
      </c>
      <c r="B24">
        <v>375.25599999999997</v>
      </c>
      <c r="C24">
        <v>323.76299999999998</v>
      </c>
      <c r="D24">
        <v>874.65300000000002</v>
      </c>
      <c r="E24">
        <v>893.71900000000005</v>
      </c>
      <c r="G24">
        <f t="shared" si="0"/>
        <v>51.492999999999995</v>
      </c>
      <c r="H24">
        <f t="shared" si="1"/>
        <v>-19.066000000000031</v>
      </c>
      <c r="J24">
        <f t="shared" si="2"/>
        <v>42</v>
      </c>
      <c r="K24">
        <f t="shared" si="3"/>
        <v>0.816361819524699</v>
      </c>
      <c r="L24">
        <f t="shared" si="4"/>
        <v>0.28789353754741187</v>
      </c>
    </row>
    <row r="25" spans="1:12" x14ac:dyDescent="0.75">
      <c r="A25">
        <v>43</v>
      </c>
      <c r="B25">
        <v>375.642</v>
      </c>
      <c r="C25">
        <v>396.96499999999997</v>
      </c>
      <c r="D25">
        <v>875.36099999999999</v>
      </c>
      <c r="E25">
        <v>887.90700000000004</v>
      </c>
      <c r="G25">
        <f t="shared" si="0"/>
        <v>-21.322999999999979</v>
      </c>
      <c r="H25">
        <f t="shared" si="1"/>
        <v>-12.546000000000049</v>
      </c>
      <c r="J25">
        <f t="shared" si="2"/>
        <v>43</v>
      </c>
      <c r="K25">
        <f t="shared" si="3"/>
        <v>0.1836468697050006</v>
      </c>
      <c r="L25">
        <f t="shared" si="4"/>
        <v>0.31140123163010697</v>
      </c>
    </row>
    <row r="26" spans="1:12" x14ac:dyDescent="0.75">
      <c r="A26">
        <v>44</v>
      </c>
      <c r="B26">
        <v>376.27300000000002</v>
      </c>
      <c r="C26">
        <v>323.55599999999998</v>
      </c>
      <c r="D26">
        <v>876.74400000000003</v>
      </c>
      <c r="E26">
        <v>937.14200000000005</v>
      </c>
      <c r="G26">
        <f t="shared" si="0"/>
        <v>52.717000000000041</v>
      </c>
      <c r="H26">
        <f t="shared" si="1"/>
        <v>-60.398000000000025</v>
      </c>
      <c r="J26">
        <f t="shared" si="2"/>
        <v>44</v>
      </c>
      <c r="K26">
        <f t="shared" si="3"/>
        <v>0.8269974366772388</v>
      </c>
      <c r="L26">
        <f t="shared" si="4"/>
        <v>0.13887206334097679</v>
      </c>
    </row>
    <row r="27" spans="1:12" x14ac:dyDescent="0.75">
      <c r="A27">
        <v>45</v>
      </c>
      <c r="B27">
        <v>377.428</v>
      </c>
      <c r="C27">
        <v>319.49200000000002</v>
      </c>
      <c r="D27">
        <v>877.29499999999996</v>
      </c>
      <c r="E27">
        <v>900.83799999999997</v>
      </c>
      <c r="G27">
        <f t="shared" si="0"/>
        <v>57.935999999999979</v>
      </c>
      <c r="H27">
        <f t="shared" si="1"/>
        <v>-23.543000000000006</v>
      </c>
      <c r="J27">
        <f t="shared" si="2"/>
        <v>45</v>
      </c>
      <c r="K27">
        <f t="shared" si="3"/>
        <v>0.87234652648042721</v>
      </c>
      <c r="L27">
        <f t="shared" si="4"/>
        <v>0.2717518279755981</v>
      </c>
    </row>
    <row r="28" spans="1:12" x14ac:dyDescent="0.75">
      <c r="A28">
        <v>46</v>
      </c>
      <c r="B28">
        <v>377.86799999999999</v>
      </c>
      <c r="C28">
        <v>409.78800000000001</v>
      </c>
      <c r="D28">
        <v>878.30600000000004</v>
      </c>
      <c r="E28">
        <v>857.23699999999997</v>
      </c>
      <c r="G28">
        <f t="shared" si="0"/>
        <v>-31.920000000000016</v>
      </c>
      <c r="H28">
        <f t="shared" si="1"/>
        <v>21.069000000000074</v>
      </c>
      <c r="J28">
        <f t="shared" si="2"/>
        <v>46</v>
      </c>
      <c r="K28">
        <f t="shared" si="3"/>
        <v>9.1567102576356224E-2</v>
      </c>
      <c r="L28">
        <f t="shared" si="4"/>
        <v>0.43259925871443233</v>
      </c>
    </row>
    <row r="29" spans="1:12" x14ac:dyDescent="0.75">
      <c r="A29">
        <v>47</v>
      </c>
      <c r="B29">
        <v>378.63099999999997</v>
      </c>
      <c r="C29">
        <v>320.85300000000001</v>
      </c>
      <c r="D29">
        <v>879.10500000000002</v>
      </c>
      <c r="E29">
        <v>857.56700000000001</v>
      </c>
      <c r="G29">
        <f t="shared" si="0"/>
        <v>57.777999999999963</v>
      </c>
      <c r="H29">
        <f t="shared" si="1"/>
        <v>21.538000000000011</v>
      </c>
      <c r="J29">
        <f t="shared" si="2"/>
        <v>47</v>
      </c>
      <c r="K29">
        <f t="shared" si="3"/>
        <v>0.87097362818786073</v>
      </c>
      <c r="L29">
        <f t="shared" si="4"/>
        <v>0.43429022627958302</v>
      </c>
    </row>
    <row r="30" spans="1:12" x14ac:dyDescent="0.75">
      <c r="A30">
        <v>48</v>
      </c>
      <c r="B30">
        <v>378.90100000000001</v>
      </c>
      <c r="C30">
        <v>410.096</v>
      </c>
      <c r="D30">
        <v>879.32</v>
      </c>
      <c r="E30">
        <v>892.30799999999999</v>
      </c>
      <c r="G30">
        <f t="shared" si="0"/>
        <v>-31.194999999999993</v>
      </c>
      <c r="H30">
        <f t="shared" si="1"/>
        <v>-12.987999999999943</v>
      </c>
      <c r="J30">
        <f t="shared" si="2"/>
        <v>48</v>
      </c>
      <c r="K30">
        <f t="shared" si="3"/>
        <v>9.7866794108702082E-2</v>
      </c>
      <c r="L30">
        <f t="shared" si="4"/>
        <v>0.30980761187787559</v>
      </c>
    </row>
    <row r="31" spans="1:12" x14ac:dyDescent="0.75">
      <c r="A31">
        <v>49</v>
      </c>
      <c r="B31">
        <v>379.88499999999999</v>
      </c>
      <c r="C31">
        <v>417.03500000000003</v>
      </c>
      <c r="D31">
        <v>879.72699999999998</v>
      </c>
      <c r="E31">
        <v>843.93499999999995</v>
      </c>
      <c r="G31">
        <f t="shared" si="0"/>
        <v>-37.150000000000034</v>
      </c>
      <c r="H31">
        <f t="shared" si="1"/>
        <v>35.79200000000003</v>
      </c>
      <c r="J31">
        <f t="shared" si="2"/>
        <v>49</v>
      </c>
      <c r="K31">
        <f t="shared" si="3"/>
        <v>4.6122431246469454E-2</v>
      </c>
      <c r="L31">
        <f t="shared" si="4"/>
        <v>0.485682660551782</v>
      </c>
    </row>
    <row r="32" spans="1:12" x14ac:dyDescent="0.75">
      <c r="A32">
        <v>50</v>
      </c>
      <c r="B32">
        <v>380.072</v>
      </c>
      <c r="C32">
        <v>324.46199999999999</v>
      </c>
      <c r="D32">
        <v>882.14200000000005</v>
      </c>
      <c r="E32">
        <v>897.80499999999995</v>
      </c>
      <c r="G32">
        <f t="shared" si="0"/>
        <v>55.610000000000014</v>
      </c>
      <c r="H32">
        <f t="shared" si="1"/>
        <v>-15.662999999999897</v>
      </c>
      <c r="J32">
        <f t="shared" si="2"/>
        <v>50</v>
      </c>
      <c r="K32">
        <f t="shared" si="3"/>
        <v>0.85213537819872265</v>
      </c>
      <c r="L32">
        <f t="shared" si="4"/>
        <v>0.30016296744977611</v>
      </c>
    </row>
    <row r="33" spans="1:12" x14ac:dyDescent="0.75">
      <c r="A33">
        <v>51</v>
      </c>
      <c r="B33">
        <v>380.25700000000001</v>
      </c>
      <c r="C33">
        <v>408.14499999999998</v>
      </c>
      <c r="D33">
        <v>883.63300000000004</v>
      </c>
      <c r="E33">
        <v>869.23299999999995</v>
      </c>
      <c r="G33">
        <f t="shared" si="0"/>
        <v>-27.887999999999977</v>
      </c>
      <c r="H33">
        <f t="shared" si="1"/>
        <v>14.400000000000091</v>
      </c>
      <c r="J33">
        <f t="shared" si="2"/>
        <v>51</v>
      </c>
      <c r="K33">
        <f t="shared" si="3"/>
        <v>0.12660207672589821</v>
      </c>
      <c r="L33">
        <f t="shared" si="4"/>
        <v>0.4085543489234057</v>
      </c>
    </row>
    <row r="34" spans="1:12" x14ac:dyDescent="0.75">
      <c r="A34">
        <v>52</v>
      </c>
      <c r="B34">
        <v>380.392</v>
      </c>
      <c r="C34">
        <v>344.40499999999997</v>
      </c>
      <c r="D34">
        <v>885.41899999999998</v>
      </c>
      <c r="E34">
        <v>862.32</v>
      </c>
      <c r="G34">
        <f t="shared" si="0"/>
        <v>35.987000000000023</v>
      </c>
      <c r="H34">
        <f t="shared" si="1"/>
        <v>23.098999999999933</v>
      </c>
      <c r="J34">
        <f t="shared" si="2"/>
        <v>52</v>
      </c>
      <c r="K34">
        <f t="shared" si="3"/>
        <v>0.68162662379980021</v>
      </c>
      <c r="L34">
        <f t="shared" si="4"/>
        <v>0.43991837205612982</v>
      </c>
    </row>
    <row r="35" spans="1:12" x14ac:dyDescent="0.75">
      <c r="A35">
        <v>53</v>
      </c>
      <c r="B35">
        <v>380.56799999999998</v>
      </c>
      <c r="C35">
        <v>319.27600000000001</v>
      </c>
      <c r="D35">
        <v>889.43899999999996</v>
      </c>
      <c r="E35">
        <v>770.94500000000005</v>
      </c>
      <c r="G35">
        <f t="shared" si="0"/>
        <v>61.291999999999973</v>
      </c>
      <c r="H35">
        <f t="shared" si="1"/>
        <v>118.49399999999991</v>
      </c>
      <c r="J35">
        <f t="shared" si="2"/>
        <v>53</v>
      </c>
      <c r="K35">
        <f t="shared" si="3"/>
        <v>0.90150758135291276</v>
      </c>
      <c r="L35">
        <f t="shared" si="4"/>
        <v>0.78386261699764914</v>
      </c>
    </row>
    <row r="36" spans="1:12" x14ac:dyDescent="0.75">
      <c r="A36">
        <v>54</v>
      </c>
      <c r="B36">
        <v>381.113</v>
      </c>
      <c r="C36">
        <v>414.56</v>
      </c>
      <c r="D36">
        <v>890.09100000000001</v>
      </c>
      <c r="E36">
        <v>867.654</v>
      </c>
      <c r="G36">
        <f t="shared" si="0"/>
        <v>-33.447000000000003</v>
      </c>
      <c r="H36">
        <f t="shared" si="1"/>
        <v>22.437000000000012</v>
      </c>
      <c r="J36">
        <f t="shared" si="2"/>
        <v>54</v>
      </c>
      <c r="K36">
        <f t="shared" si="3"/>
        <v>7.8298648824781408E-2</v>
      </c>
      <c r="L36">
        <f t="shared" si="4"/>
        <v>0.43753154790233501</v>
      </c>
    </row>
    <row r="37" spans="1:12" x14ac:dyDescent="0.75">
      <c r="A37">
        <v>55</v>
      </c>
      <c r="B37">
        <v>382.06200000000001</v>
      </c>
      <c r="C37">
        <v>321.87700000000001</v>
      </c>
      <c r="D37">
        <v>890.31100000000004</v>
      </c>
      <c r="E37">
        <v>864.16099999999994</v>
      </c>
      <c r="G37">
        <f t="shared" si="0"/>
        <v>60.185000000000002</v>
      </c>
      <c r="H37">
        <f t="shared" si="1"/>
        <v>26.150000000000091</v>
      </c>
      <c r="J37">
        <f t="shared" si="2"/>
        <v>55</v>
      </c>
      <c r="K37">
        <f t="shared" si="3"/>
        <v>0.89188860407524861</v>
      </c>
      <c r="L37">
        <f t="shared" si="4"/>
        <v>0.45091867491599286</v>
      </c>
    </row>
    <row r="38" spans="1:12" x14ac:dyDescent="0.75">
      <c r="A38">
        <v>56</v>
      </c>
      <c r="B38">
        <v>382.178</v>
      </c>
      <c r="C38">
        <v>332.04199999999997</v>
      </c>
      <c r="D38">
        <v>895.97400000000005</v>
      </c>
      <c r="E38">
        <v>994.88900000000001</v>
      </c>
      <c r="G38">
        <f t="shared" si="0"/>
        <v>50.136000000000024</v>
      </c>
      <c r="H38">
        <f t="shared" si="1"/>
        <v>-98.914999999999964</v>
      </c>
      <c r="J38">
        <f t="shared" si="2"/>
        <v>56</v>
      </c>
      <c r="K38">
        <f t="shared" si="3"/>
        <v>0.80457053482208807</v>
      </c>
      <c r="L38">
        <f t="shared" si="4"/>
        <v>0</v>
      </c>
    </row>
    <row r="39" spans="1:12" x14ac:dyDescent="0.75">
      <c r="A39">
        <v>57</v>
      </c>
      <c r="B39">
        <v>382.35199999999998</v>
      </c>
      <c r="C39">
        <v>312.108</v>
      </c>
      <c r="D39">
        <v>896.57100000000003</v>
      </c>
      <c r="E39">
        <v>869.83699999999999</v>
      </c>
      <c r="G39">
        <f t="shared" si="0"/>
        <v>70.243999999999971</v>
      </c>
      <c r="H39">
        <f t="shared" si="1"/>
        <v>26.734000000000037</v>
      </c>
      <c r="J39">
        <f t="shared" si="2"/>
        <v>57</v>
      </c>
      <c r="K39">
        <f t="shared" si="3"/>
        <v>0.97929356562540693</v>
      </c>
      <c r="L39">
        <f t="shared" si="4"/>
        <v>0.45302427205468804</v>
      </c>
    </row>
    <row r="40" spans="1:12" x14ac:dyDescent="0.75">
      <c r="A40">
        <v>58</v>
      </c>
      <c r="B40">
        <v>382.67599999999999</v>
      </c>
      <c r="C40">
        <v>342.88400000000001</v>
      </c>
      <c r="D40">
        <v>898.04100000000005</v>
      </c>
      <c r="E40">
        <v>903.63499999999999</v>
      </c>
      <c r="G40">
        <f t="shared" si="0"/>
        <v>39.791999999999973</v>
      </c>
      <c r="H40">
        <f t="shared" si="1"/>
        <v>-5.5939999999999372</v>
      </c>
      <c r="J40">
        <f t="shared" si="2"/>
        <v>58</v>
      </c>
      <c r="K40">
        <f t="shared" si="3"/>
        <v>0.71468914280748974</v>
      </c>
      <c r="L40">
        <f t="shared" si="4"/>
        <v>0.33646649071950874</v>
      </c>
    </row>
    <row r="41" spans="1:12" x14ac:dyDescent="0.75">
      <c r="A41">
        <v>59</v>
      </c>
      <c r="B41">
        <v>384.06099999999998</v>
      </c>
      <c r="C41">
        <v>337.30099999999999</v>
      </c>
      <c r="D41">
        <v>899.73900000000003</v>
      </c>
      <c r="E41">
        <v>905.37300000000005</v>
      </c>
      <c r="G41">
        <f t="shared" si="0"/>
        <v>46.759999999999991</v>
      </c>
      <c r="H41">
        <f t="shared" si="1"/>
        <v>-5.6340000000000146</v>
      </c>
      <c r="J41">
        <f t="shared" si="2"/>
        <v>59</v>
      </c>
      <c r="K41">
        <f t="shared" si="3"/>
        <v>0.77523569535560655</v>
      </c>
      <c r="L41">
        <f t="shared" si="4"/>
        <v>0.33632227173740603</v>
      </c>
    </row>
    <row r="42" spans="1:12" x14ac:dyDescent="0.75">
      <c r="A42">
        <v>60</v>
      </c>
      <c r="B42">
        <v>384.72199999999998</v>
      </c>
      <c r="C42">
        <v>350.78</v>
      </c>
      <c r="D42">
        <v>904.06200000000001</v>
      </c>
      <c r="E42">
        <v>894.86</v>
      </c>
      <c r="G42">
        <f t="shared" si="0"/>
        <v>33.942000000000007</v>
      </c>
      <c r="H42">
        <f t="shared" si="1"/>
        <v>9.2019999999999982</v>
      </c>
      <c r="J42">
        <f t="shared" si="2"/>
        <v>60</v>
      </c>
      <c r="K42">
        <f t="shared" si="3"/>
        <v>0.66385714906373539</v>
      </c>
      <c r="L42">
        <f t="shared" si="4"/>
        <v>0.3898130921991953</v>
      </c>
    </row>
    <row r="43" spans="1:12" x14ac:dyDescent="0.75">
      <c r="A43">
        <v>61</v>
      </c>
      <c r="B43">
        <v>385.822</v>
      </c>
      <c r="C43">
        <v>322.05900000000003</v>
      </c>
      <c r="D43">
        <v>906.56600000000003</v>
      </c>
      <c r="E43">
        <v>875.577</v>
      </c>
      <c r="G43">
        <f t="shared" si="0"/>
        <v>63.762999999999977</v>
      </c>
      <c r="H43">
        <f t="shared" si="1"/>
        <v>30.989000000000033</v>
      </c>
      <c r="J43">
        <f t="shared" si="2"/>
        <v>61</v>
      </c>
      <c r="K43">
        <f t="shared" si="3"/>
        <v>0.92297866794108674</v>
      </c>
      <c r="L43">
        <f t="shared" si="4"/>
        <v>0.46836556627583342</v>
      </c>
    </row>
    <row r="44" spans="1:12" x14ac:dyDescent="0.75">
      <c r="A44">
        <v>62</v>
      </c>
      <c r="B44">
        <v>386.81099999999998</v>
      </c>
      <c r="C44">
        <v>324.822</v>
      </c>
      <c r="D44">
        <v>909.22799999999995</v>
      </c>
      <c r="E44">
        <v>962.47</v>
      </c>
      <c r="G44">
        <f t="shared" si="0"/>
        <v>61.988999999999976</v>
      </c>
      <c r="H44">
        <f t="shared" si="1"/>
        <v>-53.242000000000075</v>
      </c>
      <c r="J44">
        <f t="shared" si="2"/>
        <v>62</v>
      </c>
      <c r="K44">
        <f t="shared" si="3"/>
        <v>0.90756397445366432</v>
      </c>
      <c r="L44">
        <f t="shared" si="4"/>
        <v>0.16467283923910031</v>
      </c>
    </row>
    <row r="45" spans="1:12" x14ac:dyDescent="0.75">
      <c r="A45">
        <v>63</v>
      </c>
      <c r="B45">
        <v>387.33499999999998</v>
      </c>
      <c r="C45">
        <v>339.20699999999999</v>
      </c>
      <c r="D45">
        <v>914.44299999999998</v>
      </c>
      <c r="E45">
        <v>947.75400000000002</v>
      </c>
      <c r="G45">
        <f t="shared" si="0"/>
        <v>48.127999999999986</v>
      </c>
      <c r="H45">
        <f t="shared" si="1"/>
        <v>-33.311000000000035</v>
      </c>
      <c r="J45">
        <f t="shared" si="2"/>
        <v>63</v>
      </c>
      <c r="K45">
        <f t="shared" si="3"/>
        <v>0.78712256158491523</v>
      </c>
      <c r="L45">
        <f t="shared" si="4"/>
        <v>0.23653355254618597</v>
      </c>
    </row>
    <row r="46" spans="1:12" x14ac:dyDescent="0.75">
      <c r="A46">
        <v>64</v>
      </c>
      <c r="B46">
        <v>387.91399999999999</v>
      </c>
      <c r="C46">
        <v>409.61099999999999</v>
      </c>
      <c r="D46">
        <v>914.58299999999997</v>
      </c>
      <c r="E46">
        <v>923.64</v>
      </c>
      <c r="G46">
        <f t="shared" si="0"/>
        <v>-21.697000000000003</v>
      </c>
      <c r="H46">
        <f t="shared" si="1"/>
        <v>-9.0570000000000164</v>
      </c>
      <c r="J46">
        <f t="shared" si="2"/>
        <v>64</v>
      </c>
      <c r="K46">
        <f t="shared" si="3"/>
        <v>0.18039709779728003</v>
      </c>
      <c r="L46">
        <f t="shared" si="4"/>
        <v>0.32398073234399105</v>
      </c>
    </row>
    <row r="47" spans="1:12" x14ac:dyDescent="0.75">
      <c r="A47">
        <v>65</v>
      </c>
      <c r="B47">
        <v>388</v>
      </c>
      <c r="C47">
        <v>327.47899999999998</v>
      </c>
      <c r="D47">
        <v>914.71699999999998</v>
      </c>
      <c r="E47">
        <v>901.25400000000002</v>
      </c>
      <c r="G47">
        <f t="shared" si="0"/>
        <v>60.521000000000015</v>
      </c>
      <c r="H47">
        <f t="shared" si="1"/>
        <v>13.462999999999965</v>
      </c>
      <c r="J47">
        <f t="shared" si="2"/>
        <v>65</v>
      </c>
      <c r="K47">
        <f t="shared" si="3"/>
        <v>0.89480818525437722</v>
      </c>
      <c r="L47">
        <f t="shared" si="4"/>
        <v>0.40517601926765595</v>
      </c>
    </row>
    <row r="48" spans="1:12" x14ac:dyDescent="0.75">
      <c r="A48">
        <v>66</v>
      </c>
      <c r="B48">
        <v>389.63600000000002</v>
      </c>
      <c r="C48">
        <v>329.53899999999999</v>
      </c>
      <c r="D48">
        <v>916.03300000000002</v>
      </c>
      <c r="E48">
        <v>912.529</v>
      </c>
      <c r="G48">
        <f t="shared" si="0"/>
        <v>60.097000000000037</v>
      </c>
      <c r="H48">
        <f t="shared" si="1"/>
        <v>3.5040000000000191</v>
      </c>
      <c r="J48">
        <f t="shared" si="2"/>
        <v>66</v>
      </c>
      <c r="K48">
        <f t="shared" si="3"/>
        <v>0.89112395186166771</v>
      </c>
      <c r="L48">
        <f t="shared" si="4"/>
        <v>0.36926909819870501</v>
      </c>
    </row>
    <row r="49" spans="1:12" x14ac:dyDescent="0.75">
      <c r="A49">
        <v>67</v>
      </c>
      <c r="B49">
        <v>389.81200000000001</v>
      </c>
      <c r="C49">
        <v>349.88400000000001</v>
      </c>
      <c r="D49">
        <v>916.23299999999995</v>
      </c>
      <c r="E49">
        <v>859.62699999999995</v>
      </c>
      <c r="G49">
        <f t="shared" si="0"/>
        <v>39.927999999999997</v>
      </c>
      <c r="H49">
        <f t="shared" si="1"/>
        <v>56.605999999999995</v>
      </c>
      <c r="J49">
        <f t="shared" si="2"/>
        <v>67</v>
      </c>
      <c r="K49">
        <f t="shared" si="3"/>
        <v>0.71587087804666105</v>
      </c>
      <c r="L49">
        <f t="shared" si="4"/>
        <v>0.56072700788877838</v>
      </c>
    </row>
    <row r="50" spans="1:12" x14ac:dyDescent="0.75">
      <c r="A50">
        <v>68</v>
      </c>
      <c r="B50">
        <v>390.98899999999998</v>
      </c>
      <c r="C50">
        <v>347.19499999999999</v>
      </c>
      <c r="D50">
        <v>921.59</v>
      </c>
      <c r="E50">
        <v>902.37300000000005</v>
      </c>
      <c r="G50">
        <f t="shared" si="0"/>
        <v>43.793999999999983</v>
      </c>
      <c r="H50">
        <f t="shared" si="1"/>
        <v>19.216999999999985</v>
      </c>
      <c r="J50">
        <f t="shared" si="2"/>
        <v>68</v>
      </c>
      <c r="K50">
        <f t="shared" si="3"/>
        <v>0.74946344006603782</v>
      </c>
      <c r="L50">
        <f t="shared" si="4"/>
        <v>0.42592191984308975</v>
      </c>
    </row>
    <row r="51" spans="1:12" x14ac:dyDescent="0.75">
      <c r="A51">
        <v>69</v>
      </c>
      <c r="B51">
        <v>392.339</v>
      </c>
      <c r="C51">
        <v>326.089</v>
      </c>
      <c r="D51">
        <v>923.15200000000004</v>
      </c>
      <c r="E51">
        <v>860.38300000000004</v>
      </c>
      <c r="G51">
        <f t="shared" si="0"/>
        <v>66.25</v>
      </c>
      <c r="H51">
        <f t="shared" si="1"/>
        <v>62.769000000000005</v>
      </c>
      <c r="J51">
        <f t="shared" si="2"/>
        <v>69</v>
      </c>
      <c r="K51">
        <f t="shared" si="3"/>
        <v>0.94458878220445752</v>
      </c>
      <c r="L51">
        <f t="shared" si="4"/>
        <v>0.58294754755620948</v>
      </c>
    </row>
    <row r="52" spans="1:12" x14ac:dyDescent="0.75">
      <c r="A52">
        <v>70</v>
      </c>
      <c r="B52">
        <v>392.96100000000001</v>
      </c>
      <c r="C52">
        <v>339.86399999999998</v>
      </c>
      <c r="D52">
        <v>924.93299999999999</v>
      </c>
      <c r="E52">
        <v>922.02099999999996</v>
      </c>
      <c r="G52">
        <f t="shared" si="0"/>
        <v>53.097000000000037</v>
      </c>
      <c r="H52">
        <f t="shared" si="1"/>
        <v>2.9120000000000346</v>
      </c>
      <c r="J52">
        <f t="shared" si="2"/>
        <v>70</v>
      </c>
      <c r="K52">
        <f t="shared" si="3"/>
        <v>0.83029934396315785</v>
      </c>
      <c r="L52">
        <f t="shared" si="4"/>
        <v>0.36713465726358918</v>
      </c>
    </row>
    <row r="53" spans="1:12" x14ac:dyDescent="0.75">
      <c r="A53">
        <v>71</v>
      </c>
      <c r="B53">
        <v>393.13799999999998</v>
      </c>
      <c r="C53">
        <v>414.71600000000001</v>
      </c>
      <c r="D53">
        <v>927.03200000000004</v>
      </c>
      <c r="E53">
        <v>896.98800000000006</v>
      </c>
      <c r="G53">
        <f t="shared" si="0"/>
        <v>-21.578000000000031</v>
      </c>
      <c r="H53">
        <f t="shared" si="1"/>
        <v>30.043999999999983</v>
      </c>
      <c r="J53">
        <f t="shared" si="2"/>
        <v>71</v>
      </c>
      <c r="K53">
        <f t="shared" si="3"/>
        <v>0.18143111613155444</v>
      </c>
      <c r="L53">
        <f t="shared" si="4"/>
        <v>0.46495839282366347</v>
      </c>
    </row>
    <row r="54" spans="1:12" x14ac:dyDescent="0.75">
      <c r="A54">
        <v>72</v>
      </c>
      <c r="B54">
        <v>393.72300000000001</v>
      </c>
      <c r="C54">
        <v>334.42500000000001</v>
      </c>
      <c r="D54">
        <v>927.28300000000002</v>
      </c>
      <c r="E54">
        <v>923.5</v>
      </c>
      <c r="G54">
        <f t="shared" si="0"/>
        <v>59.298000000000002</v>
      </c>
      <c r="H54">
        <f t="shared" si="1"/>
        <v>3.7830000000000155</v>
      </c>
      <c r="J54">
        <f t="shared" si="2"/>
        <v>72</v>
      </c>
      <c r="K54">
        <f t="shared" si="3"/>
        <v>0.88418125733153752</v>
      </c>
      <c r="L54">
        <f t="shared" si="4"/>
        <v>0.37027502559886943</v>
      </c>
    </row>
    <row r="55" spans="1:12" x14ac:dyDescent="0.75">
      <c r="A55">
        <v>73</v>
      </c>
      <c r="B55">
        <v>394.18200000000002</v>
      </c>
      <c r="C55">
        <v>360.97800000000001</v>
      </c>
      <c r="D55">
        <v>927.572</v>
      </c>
      <c r="E55">
        <v>935.06799999999998</v>
      </c>
      <c r="G55">
        <f t="shared" si="0"/>
        <v>33.204000000000008</v>
      </c>
      <c r="H55">
        <f t="shared" si="1"/>
        <v>-7.4959999999999809</v>
      </c>
      <c r="J55">
        <f t="shared" si="2"/>
        <v>73</v>
      </c>
      <c r="K55">
        <f t="shared" si="3"/>
        <v>0.65744449754529255</v>
      </c>
      <c r="L55">
        <f t="shared" si="4"/>
        <v>0.3296088781205383</v>
      </c>
    </row>
    <row r="56" spans="1:12" x14ac:dyDescent="0.75">
      <c r="A56">
        <v>74</v>
      </c>
      <c r="B56">
        <v>394.42200000000003</v>
      </c>
      <c r="C56">
        <v>326.36900000000003</v>
      </c>
      <c r="D56">
        <v>928.33699999999999</v>
      </c>
      <c r="E56">
        <v>911.07899999999995</v>
      </c>
      <c r="G56">
        <f t="shared" si="0"/>
        <v>68.052999999999997</v>
      </c>
      <c r="H56">
        <f t="shared" si="1"/>
        <v>17.258000000000038</v>
      </c>
      <c r="J56">
        <f t="shared" si="2"/>
        <v>74</v>
      </c>
      <c r="K56">
        <f t="shared" si="3"/>
        <v>0.96025546335317358</v>
      </c>
      <c r="L56">
        <f t="shared" si="4"/>
        <v>0.41885879519462371</v>
      </c>
    </row>
    <row r="57" spans="1:12" x14ac:dyDescent="0.75">
      <c r="A57">
        <v>75</v>
      </c>
      <c r="B57">
        <v>395.52199999999999</v>
      </c>
      <c r="C57">
        <v>351.20800000000003</v>
      </c>
      <c r="D57">
        <v>928.78899999999999</v>
      </c>
      <c r="E57">
        <v>886.46199999999999</v>
      </c>
      <c r="G57">
        <f t="shared" si="0"/>
        <v>44.313999999999965</v>
      </c>
      <c r="H57">
        <f t="shared" si="1"/>
        <v>42.326999999999998</v>
      </c>
      <c r="J57">
        <f t="shared" si="2"/>
        <v>75</v>
      </c>
      <c r="K57">
        <f t="shared" si="3"/>
        <v>0.75398183950992703</v>
      </c>
      <c r="L57">
        <f t="shared" si="4"/>
        <v>0.50924443675276543</v>
      </c>
    </row>
    <row r="58" spans="1:12" x14ac:dyDescent="0.75">
      <c r="A58">
        <v>76</v>
      </c>
      <c r="B58">
        <v>395.97199999999998</v>
      </c>
      <c r="C58">
        <v>361.87299999999999</v>
      </c>
      <c r="D58">
        <v>929.06100000000004</v>
      </c>
      <c r="E58">
        <v>935.40300000000002</v>
      </c>
      <c r="G58">
        <f t="shared" si="0"/>
        <v>34.09899999999999</v>
      </c>
      <c r="H58">
        <f t="shared" si="1"/>
        <v>-6.3419999999999845</v>
      </c>
      <c r="J58">
        <f t="shared" si="2"/>
        <v>76</v>
      </c>
      <c r="K58">
        <f t="shared" si="3"/>
        <v>0.66522135812660188</v>
      </c>
      <c r="L58">
        <f t="shared" si="4"/>
        <v>0.33376959575419324</v>
      </c>
    </row>
    <row r="59" spans="1:12" x14ac:dyDescent="0.75">
      <c r="A59">
        <v>77</v>
      </c>
      <c r="B59">
        <v>396.13799999999998</v>
      </c>
      <c r="C59">
        <v>343.55700000000002</v>
      </c>
      <c r="D59">
        <v>933.25</v>
      </c>
      <c r="E59">
        <v>899.52200000000005</v>
      </c>
      <c r="G59">
        <f t="shared" si="0"/>
        <v>52.58099999999996</v>
      </c>
      <c r="H59">
        <f t="shared" si="1"/>
        <v>33.727999999999952</v>
      </c>
      <c r="J59">
        <f t="shared" si="2"/>
        <v>77</v>
      </c>
      <c r="K59">
        <f t="shared" si="3"/>
        <v>0.82581570143806704</v>
      </c>
      <c r="L59">
        <f t="shared" si="4"/>
        <v>0.47824096107529662</v>
      </c>
    </row>
    <row r="60" spans="1:12" x14ac:dyDescent="0.75">
      <c r="A60">
        <v>78</v>
      </c>
      <c r="B60">
        <v>396.34100000000001</v>
      </c>
      <c r="C60">
        <v>341.84899999999999</v>
      </c>
      <c r="D60">
        <v>933.97799999999995</v>
      </c>
      <c r="E60">
        <v>812.04700000000003</v>
      </c>
      <c r="G60">
        <f t="shared" si="0"/>
        <v>54.492000000000019</v>
      </c>
      <c r="H60">
        <f t="shared" si="1"/>
        <v>121.93099999999993</v>
      </c>
      <c r="J60">
        <f t="shared" si="2"/>
        <v>78</v>
      </c>
      <c r="K60">
        <f t="shared" si="3"/>
        <v>0.84242081939436075</v>
      </c>
      <c r="L60">
        <f t="shared" si="4"/>
        <v>0.79625463303479993</v>
      </c>
    </row>
    <row r="61" spans="1:12" x14ac:dyDescent="0.75">
      <c r="A61">
        <v>79</v>
      </c>
      <c r="B61">
        <v>396.70100000000002</v>
      </c>
      <c r="C61">
        <v>349.62099999999998</v>
      </c>
      <c r="D61">
        <v>934.33100000000002</v>
      </c>
      <c r="E61">
        <v>859.54</v>
      </c>
      <c r="G61">
        <f t="shared" si="0"/>
        <v>47.080000000000041</v>
      </c>
      <c r="H61">
        <f t="shared" si="1"/>
        <v>74.791000000000054</v>
      </c>
      <c r="J61">
        <f t="shared" si="2"/>
        <v>79</v>
      </c>
      <c r="K61">
        <f t="shared" si="3"/>
        <v>0.77801624885953879</v>
      </c>
      <c r="L61">
        <f t="shared" si="4"/>
        <v>0.62629256262709332</v>
      </c>
    </row>
    <row r="62" spans="1:12" x14ac:dyDescent="0.75">
      <c r="A62">
        <v>80</v>
      </c>
      <c r="B62">
        <v>398.44400000000002</v>
      </c>
      <c r="C62">
        <v>350.178</v>
      </c>
      <c r="D62">
        <v>937.78899999999999</v>
      </c>
      <c r="E62">
        <v>857.14</v>
      </c>
      <c r="G62">
        <f t="shared" si="0"/>
        <v>48.26600000000002</v>
      </c>
      <c r="H62">
        <f t="shared" si="1"/>
        <v>80.649000000000001</v>
      </c>
      <c r="J62">
        <f t="shared" si="2"/>
        <v>80</v>
      </c>
      <c r="K62">
        <f t="shared" si="3"/>
        <v>0.78832167528348618</v>
      </c>
      <c r="L62">
        <f t="shared" si="4"/>
        <v>0.64741343255599315</v>
      </c>
    </row>
    <row r="63" spans="1:12" x14ac:dyDescent="0.75">
      <c r="A63">
        <v>81</v>
      </c>
      <c r="B63">
        <v>400.38600000000002</v>
      </c>
      <c r="C63">
        <v>361.197</v>
      </c>
      <c r="D63">
        <v>938.01700000000005</v>
      </c>
      <c r="E63">
        <v>943.32500000000005</v>
      </c>
      <c r="G63">
        <f t="shared" si="0"/>
        <v>39.189000000000021</v>
      </c>
      <c r="H63">
        <f t="shared" si="1"/>
        <v>-5.3079999999999927</v>
      </c>
      <c r="J63">
        <f t="shared" si="2"/>
        <v>81</v>
      </c>
      <c r="K63">
        <f t="shared" si="3"/>
        <v>0.70944953729851856</v>
      </c>
      <c r="L63">
        <f t="shared" si="4"/>
        <v>0.33749765644154089</v>
      </c>
    </row>
    <row r="64" spans="1:12" x14ac:dyDescent="0.75">
      <c r="A64">
        <v>82</v>
      </c>
      <c r="B64">
        <v>400.483</v>
      </c>
      <c r="C64">
        <v>355.99599999999998</v>
      </c>
      <c r="D64">
        <v>940.30700000000002</v>
      </c>
      <c r="E64">
        <v>981.96600000000001</v>
      </c>
      <c r="G64">
        <f t="shared" si="0"/>
        <v>44.487000000000023</v>
      </c>
      <c r="H64">
        <f t="shared" si="1"/>
        <v>-41.658999999999992</v>
      </c>
      <c r="J64">
        <f t="shared" si="2"/>
        <v>82</v>
      </c>
      <c r="K64">
        <f t="shared" si="3"/>
        <v>0.75548507624799066</v>
      </c>
      <c r="L64">
        <f t="shared" si="4"/>
        <v>0.20643505098141016</v>
      </c>
    </row>
    <row r="65" spans="1:12" x14ac:dyDescent="0.75">
      <c r="A65">
        <v>83</v>
      </c>
      <c r="B65">
        <v>403.02699999999999</v>
      </c>
      <c r="C65">
        <v>363.42099999999999</v>
      </c>
      <c r="D65">
        <v>941.70600000000002</v>
      </c>
      <c r="E65">
        <v>882.96900000000005</v>
      </c>
      <c r="G65">
        <f t="shared" si="0"/>
        <v>39.605999999999995</v>
      </c>
      <c r="H65">
        <f t="shared" si="1"/>
        <v>58.736999999999966</v>
      </c>
      <c r="J65">
        <f t="shared" si="2"/>
        <v>83</v>
      </c>
      <c r="K65">
        <f t="shared" si="3"/>
        <v>0.7130729460833295</v>
      </c>
      <c r="L65">
        <f t="shared" si="4"/>
        <v>0.568410274160285</v>
      </c>
    </row>
    <row r="66" spans="1:12" x14ac:dyDescent="0.75">
      <c r="A66">
        <v>84</v>
      </c>
      <c r="B66">
        <v>403.15899999999999</v>
      </c>
      <c r="C66">
        <v>346.98700000000002</v>
      </c>
      <c r="D66">
        <v>943.73299999999995</v>
      </c>
      <c r="E66">
        <v>886.60199999999998</v>
      </c>
      <c r="G66">
        <f t="shared" si="0"/>
        <v>56.171999999999969</v>
      </c>
      <c r="H66">
        <f t="shared" si="1"/>
        <v>57.130999999999972</v>
      </c>
      <c r="J66">
        <f t="shared" si="2"/>
        <v>84</v>
      </c>
      <c r="K66">
        <f t="shared" si="3"/>
        <v>0.85701872529000267</v>
      </c>
      <c r="L66">
        <f t="shared" si="4"/>
        <v>0.5626198820288727</v>
      </c>
    </row>
    <row r="67" spans="1:12" x14ac:dyDescent="0.75">
      <c r="A67">
        <v>85</v>
      </c>
      <c r="B67">
        <v>403.31099999999998</v>
      </c>
      <c r="C67">
        <v>339.59300000000002</v>
      </c>
      <c r="D67">
        <v>944.25</v>
      </c>
      <c r="E67">
        <v>950.13599999999997</v>
      </c>
      <c r="G67">
        <f t="shared" si="0"/>
        <v>63.717999999999961</v>
      </c>
      <c r="H67">
        <f t="shared" si="1"/>
        <v>-5.8859999999999673</v>
      </c>
      <c r="J67">
        <f t="shared" si="2"/>
        <v>85</v>
      </c>
      <c r="K67">
        <f t="shared" si="3"/>
        <v>0.92258765260459619</v>
      </c>
      <c r="L67">
        <f t="shared" si="4"/>
        <v>0.33541369215016092</v>
      </c>
    </row>
    <row r="68" spans="1:12" x14ac:dyDescent="0.75">
      <c r="A68">
        <v>86</v>
      </c>
      <c r="B68">
        <v>403.48399999999998</v>
      </c>
      <c r="C68">
        <v>350.08300000000003</v>
      </c>
      <c r="D68">
        <v>944.61900000000003</v>
      </c>
      <c r="E68">
        <v>924.10500000000002</v>
      </c>
      <c r="G68">
        <f t="shared" ref="G68:G131" si="5">B68-C68</f>
        <v>53.400999999999954</v>
      </c>
      <c r="H68">
        <f t="shared" ref="H68:H131" si="6">D68-E68</f>
        <v>20.51400000000001</v>
      </c>
      <c r="J68">
        <f t="shared" ref="J68:J131" si="7">A68</f>
        <v>86</v>
      </c>
      <c r="K68">
        <f t="shared" ref="K68:K131" si="8">(G68-MIN(G$3:G$176))/(MAX(G$3:G$176)-MIN(G$3:G$176))</f>
        <v>0.83294086979189241</v>
      </c>
      <c r="L68">
        <f t="shared" ref="L68:L131" si="9">(H68-MIN(H$3:H$176))/(MAX(H$3:H$176)-MIN(H$3:H$176))</f>
        <v>0.43059822033776096</v>
      </c>
    </row>
    <row r="69" spans="1:12" x14ac:dyDescent="0.75">
      <c r="A69">
        <v>87</v>
      </c>
      <c r="B69">
        <v>403.84800000000001</v>
      </c>
      <c r="C69">
        <v>365.238</v>
      </c>
      <c r="D69">
        <v>944.65599999999995</v>
      </c>
      <c r="E69">
        <v>932.28800000000001</v>
      </c>
      <c r="G69">
        <f t="shared" si="5"/>
        <v>38.610000000000014</v>
      </c>
      <c r="H69">
        <f t="shared" si="6"/>
        <v>12.367999999999938</v>
      </c>
      <c r="J69">
        <f t="shared" si="7"/>
        <v>87</v>
      </c>
      <c r="K69">
        <f t="shared" si="8"/>
        <v>0.70441847330234175</v>
      </c>
      <c r="L69">
        <f t="shared" si="9"/>
        <v>0.40122802463260199</v>
      </c>
    </row>
    <row r="70" spans="1:12" x14ac:dyDescent="0.75">
      <c r="A70">
        <v>88</v>
      </c>
      <c r="B70">
        <v>404.04899999999998</v>
      </c>
      <c r="C70">
        <v>352.392</v>
      </c>
      <c r="D70">
        <v>950.10599999999999</v>
      </c>
      <c r="E70">
        <v>904.23800000000006</v>
      </c>
      <c r="G70">
        <f t="shared" si="5"/>
        <v>51.656999999999982</v>
      </c>
      <c r="H70">
        <f t="shared" si="6"/>
        <v>45.867999999999938</v>
      </c>
      <c r="J70">
        <f t="shared" si="7"/>
        <v>88</v>
      </c>
      <c r="K70">
        <f t="shared" si="8"/>
        <v>0.81778685319546396</v>
      </c>
      <c r="L70">
        <f t="shared" si="9"/>
        <v>0.52201142214338236</v>
      </c>
    </row>
    <row r="71" spans="1:12" x14ac:dyDescent="0.75">
      <c r="A71">
        <v>89</v>
      </c>
      <c r="B71">
        <v>404.5</v>
      </c>
      <c r="C71">
        <v>363.60399999999998</v>
      </c>
      <c r="D71">
        <v>950.84799999999996</v>
      </c>
      <c r="E71">
        <v>890.85799999999995</v>
      </c>
      <c r="G71">
        <f t="shared" si="5"/>
        <v>40.896000000000015</v>
      </c>
      <c r="H71">
        <f t="shared" si="6"/>
        <v>59.990000000000009</v>
      </c>
      <c r="J71">
        <f t="shared" si="7"/>
        <v>89</v>
      </c>
      <c r="K71">
        <f t="shared" si="8"/>
        <v>0.72428205239605514</v>
      </c>
      <c r="L71">
        <f t="shared" si="9"/>
        <v>0.57292793377464357</v>
      </c>
    </row>
    <row r="72" spans="1:12" x14ac:dyDescent="0.75">
      <c r="A72">
        <v>90</v>
      </c>
      <c r="B72">
        <v>404.76100000000002</v>
      </c>
      <c r="C72">
        <v>350.65699999999998</v>
      </c>
      <c r="D72">
        <v>951.66099999999994</v>
      </c>
      <c r="E72">
        <v>932.22900000000004</v>
      </c>
      <c r="G72">
        <f t="shared" si="5"/>
        <v>54.104000000000042</v>
      </c>
      <c r="H72">
        <f t="shared" si="6"/>
        <v>19.431999999999903</v>
      </c>
      <c r="J72">
        <f t="shared" si="7"/>
        <v>90</v>
      </c>
      <c r="K72">
        <f t="shared" si="8"/>
        <v>0.83904939827084357</v>
      </c>
      <c r="L72">
        <f t="shared" si="9"/>
        <v>0.42669709687189</v>
      </c>
    </row>
    <row r="73" spans="1:12" x14ac:dyDescent="0.75">
      <c r="A73">
        <v>91</v>
      </c>
      <c r="B73">
        <v>405.84199999999998</v>
      </c>
      <c r="C73">
        <v>369.74599999999998</v>
      </c>
      <c r="D73">
        <v>952.69399999999996</v>
      </c>
      <c r="E73">
        <v>925.33500000000004</v>
      </c>
      <c r="G73">
        <f t="shared" si="5"/>
        <v>36.096000000000004</v>
      </c>
      <c r="H73">
        <f t="shared" si="6"/>
        <v>27.358999999999924</v>
      </c>
      <c r="J73">
        <f t="shared" si="7"/>
        <v>91</v>
      </c>
      <c r="K73">
        <f t="shared" si="8"/>
        <v>0.68257374983707686</v>
      </c>
      <c r="L73">
        <f t="shared" si="9"/>
        <v>0.45527769365003801</v>
      </c>
    </row>
    <row r="74" spans="1:12" x14ac:dyDescent="0.75">
      <c r="A74">
        <v>92</v>
      </c>
      <c r="B74">
        <v>407.57100000000003</v>
      </c>
      <c r="C74">
        <v>409.15600000000001</v>
      </c>
      <c r="D74">
        <v>953.03700000000003</v>
      </c>
      <c r="E74">
        <v>947.13099999999997</v>
      </c>
      <c r="G74">
        <f t="shared" si="5"/>
        <v>-1.5849999999999795</v>
      </c>
      <c r="H74">
        <f t="shared" si="6"/>
        <v>5.9060000000000628</v>
      </c>
      <c r="J74">
        <f t="shared" si="7"/>
        <v>92</v>
      </c>
      <c r="K74">
        <f t="shared" si="8"/>
        <v>0.35515488551939867</v>
      </c>
      <c r="L74">
        <f t="shared" si="9"/>
        <v>0.37792944807395573</v>
      </c>
    </row>
    <row r="75" spans="1:12" x14ac:dyDescent="0.75">
      <c r="A75">
        <v>93</v>
      </c>
      <c r="B75">
        <v>408.22800000000001</v>
      </c>
      <c r="C75">
        <v>352.87099999999998</v>
      </c>
      <c r="D75">
        <v>953.92399999999998</v>
      </c>
      <c r="E75">
        <v>937.93299999999999</v>
      </c>
      <c r="G75">
        <f t="shared" si="5"/>
        <v>55.357000000000028</v>
      </c>
      <c r="H75">
        <f t="shared" si="6"/>
        <v>15.990999999999985</v>
      </c>
      <c r="J75">
        <f t="shared" si="7"/>
        <v>93</v>
      </c>
      <c r="K75">
        <f t="shared" si="8"/>
        <v>0.84993700308467668</v>
      </c>
      <c r="L75">
        <f t="shared" si="9"/>
        <v>0.41429065893652922</v>
      </c>
    </row>
    <row r="76" spans="1:12" x14ac:dyDescent="0.75">
      <c r="A76">
        <v>94</v>
      </c>
      <c r="B76">
        <v>408.685</v>
      </c>
      <c r="C76">
        <v>405.06700000000001</v>
      </c>
      <c r="D76">
        <v>955.97799999999995</v>
      </c>
      <c r="E76">
        <v>880.38099999999997</v>
      </c>
      <c r="G76">
        <f t="shared" si="5"/>
        <v>3.617999999999995</v>
      </c>
      <c r="H76">
        <f t="shared" si="6"/>
        <v>75.59699999999998</v>
      </c>
      <c r="J76">
        <f t="shared" si="7"/>
        <v>94</v>
      </c>
      <c r="K76">
        <f t="shared" si="8"/>
        <v>0.40036494764739083</v>
      </c>
      <c r="L76">
        <f t="shared" si="9"/>
        <v>0.62919857511645694</v>
      </c>
    </row>
    <row r="77" spans="1:12" x14ac:dyDescent="0.75">
      <c r="A77">
        <v>95</v>
      </c>
      <c r="B77">
        <v>409.74400000000003</v>
      </c>
      <c r="C77">
        <v>432.03699999999998</v>
      </c>
      <c r="D77">
        <v>957.26700000000005</v>
      </c>
      <c r="E77">
        <v>891.56399999999996</v>
      </c>
      <c r="G77">
        <f t="shared" si="5"/>
        <v>-22.29299999999995</v>
      </c>
      <c r="H77">
        <f t="shared" si="6"/>
        <v>65.703000000000088</v>
      </c>
      <c r="J77">
        <f t="shared" si="7"/>
        <v>95</v>
      </c>
      <c r="K77">
        <f t="shared" si="8"/>
        <v>0.17521831689620737</v>
      </c>
      <c r="L77">
        <f t="shared" si="9"/>
        <v>0.59352600989342263</v>
      </c>
    </row>
    <row r="78" spans="1:12" x14ac:dyDescent="0.75">
      <c r="A78">
        <v>96</v>
      </c>
      <c r="B78">
        <v>410.58</v>
      </c>
      <c r="C78">
        <v>359.15100000000001</v>
      </c>
      <c r="D78">
        <v>958.11900000000003</v>
      </c>
      <c r="E78">
        <v>944.29300000000001</v>
      </c>
      <c r="G78">
        <f t="shared" si="5"/>
        <v>51.428999999999974</v>
      </c>
      <c r="H78">
        <f t="shared" si="6"/>
        <v>13.826000000000022</v>
      </c>
      <c r="J78">
        <f t="shared" si="7"/>
        <v>96</v>
      </c>
      <c r="K78">
        <f t="shared" si="8"/>
        <v>0.81580570882391246</v>
      </c>
      <c r="L78">
        <f t="shared" si="9"/>
        <v>0.40648480653023561</v>
      </c>
    </row>
    <row r="79" spans="1:12" x14ac:dyDescent="0.75">
      <c r="A79">
        <v>97</v>
      </c>
      <c r="B79">
        <v>412.29300000000001</v>
      </c>
      <c r="C79">
        <v>414.31400000000002</v>
      </c>
      <c r="D79">
        <v>959.68299999999999</v>
      </c>
      <c r="E79">
        <v>920.78800000000001</v>
      </c>
      <c r="G79">
        <f t="shared" si="5"/>
        <v>-2.021000000000015</v>
      </c>
      <c r="H79">
        <f t="shared" si="6"/>
        <v>38.894999999999982</v>
      </c>
      <c r="J79">
        <f t="shared" si="7"/>
        <v>97</v>
      </c>
      <c r="K79">
        <f t="shared" si="8"/>
        <v>0.35136638137029119</v>
      </c>
      <c r="L79">
        <f t="shared" si="9"/>
        <v>0.49687044808837744</v>
      </c>
    </row>
    <row r="80" spans="1:12" x14ac:dyDescent="0.75">
      <c r="A80">
        <v>98</v>
      </c>
      <c r="B80">
        <v>414.04</v>
      </c>
      <c r="C80">
        <v>368.36799999999999</v>
      </c>
      <c r="D80">
        <v>960.72199999999998</v>
      </c>
      <c r="E80">
        <v>933.53399999999999</v>
      </c>
      <c r="G80">
        <f t="shared" si="5"/>
        <v>45.672000000000025</v>
      </c>
      <c r="H80">
        <f t="shared" si="6"/>
        <v>27.187999999999988</v>
      </c>
      <c r="J80">
        <f t="shared" si="7"/>
        <v>98</v>
      </c>
      <c r="K80">
        <f t="shared" si="8"/>
        <v>0.76578181344223839</v>
      </c>
      <c r="L80">
        <f t="shared" si="9"/>
        <v>0.45466115750155039</v>
      </c>
    </row>
    <row r="81" spans="1:12" x14ac:dyDescent="0.75">
      <c r="A81">
        <v>99</v>
      </c>
      <c r="B81">
        <v>414.16699999999997</v>
      </c>
      <c r="C81">
        <v>360.10599999999999</v>
      </c>
      <c r="D81">
        <v>961.13099999999997</v>
      </c>
      <c r="E81">
        <v>965.30700000000002</v>
      </c>
      <c r="G81">
        <f t="shared" si="5"/>
        <v>54.060999999999979</v>
      </c>
      <c r="H81">
        <f t="shared" si="6"/>
        <v>-4.1760000000000446</v>
      </c>
      <c r="J81">
        <f t="shared" si="7"/>
        <v>99</v>
      </c>
      <c r="K81">
        <f t="shared" si="8"/>
        <v>0.83867576139375211</v>
      </c>
      <c r="L81">
        <f t="shared" si="9"/>
        <v>0.34157905363503932</v>
      </c>
    </row>
    <row r="82" spans="1:12" x14ac:dyDescent="0.75">
      <c r="A82">
        <v>100</v>
      </c>
      <c r="B82">
        <v>414.33300000000003</v>
      </c>
      <c r="C82">
        <v>367.27499999999998</v>
      </c>
      <c r="D82">
        <v>965.38300000000004</v>
      </c>
      <c r="E82">
        <v>893.73699999999997</v>
      </c>
      <c r="G82">
        <f t="shared" si="5"/>
        <v>47.05800000000005</v>
      </c>
      <c r="H82">
        <f t="shared" si="6"/>
        <v>71.646000000000072</v>
      </c>
      <c r="J82">
        <f t="shared" si="7"/>
        <v>100</v>
      </c>
      <c r="K82">
        <f t="shared" si="8"/>
        <v>0.77782508580614362</v>
      </c>
      <c r="L82">
        <f t="shared" si="9"/>
        <v>0.61495334515929023</v>
      </c>
    </row>
    <row r="83" spans="1:12" x14ac:dyDescent="0.75">
      <c r="A83">
        <v>101</v>
      </c>
      <c r="B83">
        <v>414.40800000000002</v>
      </c>
      <c r="C83">
        <v>364.35</v>
      </c>
      <c r="D83">
        <v>967.41099999999994</v>
      </c>
      <c r="E83">
        <v>886.11</v>
      </c>
      <c r="G83">
        <f t="shared" si="5"/>
        <v>50.057999999999993</v>
      </c>
      <c r="H83">
        <f t="shared" si="6"/>
        <v>81.300999999999931</v>
      </c>
      <c r="J83">
        <f t="shared" si="7"/>
        <v>101</v>
      </c>
      <c r="K83">
        <f t="shared" si="8"/>
        <v>0.80389277490550448</v>
      </c>
      <c r="L83">
        <f t="shared" si="9"/>
        <v>0.64976420196426243</v>
      </c>
    </row>
    <row r="84" spans="1:12" x14ac:dyDescent="0.75">
      <c r="A84">
        <v>102</v>
      </c>
      <c r="B84">
        <v>414.56099999999998</v>
      </c>
      <c r="C84">
        <v>359.90300000000002</v>
      </c>
      <c r="D84">
        <v>967.904</v>
      </c>
      <c r="E84">
        <v>923.14300000000003</v>
      </c>
      <c r="G84">
        <f t="shared" si="5"/>
        <v>54.657999999999959</v>
      </c>
      <c r="H84">
        <f t="shared" si="6"/>
        <v>44.760999999999967</v>
      </c>
      <c r="J84">
        <f t="shared" si="7"/>
        <v>102</v>
      </c>
      <c r="K84">
        <f t="shared" si="8"/>
        <v>0.84386323152452491</v>
      </c>
      <c r="L84">
        <f t="shared" si="9"/>
        <v>0.51802016181369792</v>
      </c>
    </row>
    <row r="85" spans="1:12" x14ac:dyDescent="0.75">
      <c r="A85">
        <v>103</v>
      </c>
      <c r="B85">
        <v>414.85599999999999</v>
      </c>
      <c r="C85">
        <v>364.06799999999998</v>
      </c>
      <c r="D85">
        <v>968.98400000000004</v>
      </c>
      <c r="E85">
        <v>860.726</v>
      </c>
      <c r="G85">
        <f t="shared" si="5"/>
        <v>50.788000000000011</v>
      </c>
      <c r="H85">
        <f t="shared" si="6"/>
        <v>108.25800000000004</v>
      </c>
      <c r="J85">
        <f t="shared" si="7"/>
        <v>103</v>
      </c>
      <c r="K85">
        <f t="shared" si="8"/>
        <v>0.81023591258634919</v>
      </c>
      <c r="L85">
        <f t="shared" si="9"/>
        <v>0.74695697947763917</v>
      </c>
    </row>
    <row r="86" spans="1:12" x14ac:dyDescent="0.75">
      <c r="A86">
        <v>104</v>
      </c>
      <c r="B86">
        <v>415.28899999999999</v>
      </c>
      <c r="C86">
        <v>368.11</v>
      </c>
      <c r="D86">
        <v>969.25</v>
      </c>
      <c r="E86">
        <v>880.63900000000001</v>
      </c>
      <c r="G86">
        <f t="shared" si="5"/>
        <v>47.178999999999974</v>
      </c>
      <c r="H86">
        <f t="shared" si="6"/>
        <v>88.61099999999999</v>
      </c>
      <c r="J86">
        <f t="shared" si="7"/>
        <v>104</v>
      </c>
      <c r="K86">
        <f t="shared" si="8"/>
        <v>0.77887648259981712</v>
      </c>
      <c r="L86">
        <f t="shared" si="9"/>
        <v>0.67612022094348068</v>
      </c>
    </row>
    <row r="87" spans="1:12" x14ac:dyDescent="0.75">
      <c r="A87">
        <v>105</v>
      </c>
      <c r="B87">
        <v>415.66500000000002</v>
      </c>
      <c r="C87">
        <v>374.76600000000002</v>
      </c>
      <c r="D87">
        <v>970.83</v>
      </c>
      <c r="E87">
        <v>942.15599999999995</v>
      </c>
      <c r="G87">
        <f t="shared" si="5"/>
        <v>40.899000000000001</v>
      </c>
      <c r="H87">
        <f t="shared" si="6"/>
        <v>28.674000000000092</v>
      </c>
      <c r="J87">
        <f t="shared" si="7"/>
        <v>105</v>
      </c>
      <c r="K87">
        <f t="shared" si="8"/>
        <v>0.72430812008515433</v>
      </c>
      <c r="L87">
        <f t="shared" si="9"/>
        <v>0.4600188926866558</v>
      </c>
    </row>
    <row r="88" spans="1:12" x14ac:dyDescent="0.75">
      <c r="A88">
        <v>106</v>
      </c>
      <c r="B88">
        <v>415.68799999999999</v>
      </c>
      <c r="C88">
        <v>426.85599999999999</v>
      </c>
      <c r="D88">
        <v>972.16899999999998</v>
      </c>
      <c r="E88">
        <v>976.875</v>
      </c>
      <c r="G88">
        <f t="shared" si="5"/>
        <v>-11.168000000000006</v>
      </c>
      <c r="H88">
        <f t="shared" si="6"/>
        <v>-4.7060000000000173</v>
      </c>
      <c r="J88">
        <f t="shared" si="7"/>
        <v>106</v>
      </c>
      <c r="K88">
        <f t="shared" si="8"/>
        <v>0.2718859973063385</v>
      </c>
      <c r="L88">
        <f t="shared" si="9"/>
        <v>0.33966815212218227</v>
      </c>
    </row>
    <row r="89" spans="1:12" x14ac:dyDescent="0.75">
      <c r="A89">
        <v>107</v>
      </c>
      <c r="B89">
        <v>416.00599999999997</v>
      </c>
      <c r="C89">
        <v>361.50799999999998</v>
      </c>
      <c r="D89">
        <v>974.50599999999997</v>
      </c>
      <c r="E89">
        <v>972.90300000000002</v>
      </c>
      <c r="G89">
        <f t="shared" si="5"/>
        <v>54.49799999999999</v>
      </c>
      <c r="H89">
        <f t="shared" si="6"/>
        <v>1.6029999999999518</v>
      </c>
      <c r="J89">
        <f t="shared" si="7"/>
        <v>107</v>
      </c>
      <c r="K89">
        <f t="shared" si="8"/>
        <v>0.84247295477255923</v>
      </c>
      <c r="L89">
        <f t="shared" si="9"/>
        <v>0.36241509107428704</v>
      </c>
    </row>
    <row r="90" spans="1:12" x14ac:dyDescent="0.75">
      <c r="A90">
        <v>108</v>
      </c>
      <c r="B90">
        <v>418.08300000000003</v>
      </c>
      <c r="C90">
        <v>427.76799999999997</v>
      </c>
      <c r="D90">
        <v>976.21199999999999</v>
      </c>
      <c r="E90">
        <v>978.51300000000003</v>
      </c>
      <c r="G90">
        <f t="shared" si="5"/>
        <v>-9.6849999999999454</v>
      </c>
      <c r="H90">
        <f t="shared" si="6"/>
        <v>-2.3010000000000446</v>
      </c>
      <c r="J90">
        <f t="shared" si="7"/>
        <v>108</v>
      </c>
      <c r="K90">
        <f t="shared" si="8"/>
        <v>0.28477212495112336</v>
      </c>
      <c r="L90">
        <f t="shared" si="9"/>
        <v>0.34833931842109045</v>
      </c>
    </row>
    <row r="91" spans="1:12" x14ac:dyDescent="0.75">
      <c r="A91">
        <v>109</v>
      </c>
      <c r="B91">
        <v>421.96300000000002</v>
      </c>
      <c r="C91">
        <v>369.54500000000002</v>
      </c>
      <c r="D91">
        <v>976.85900000000004</v>
      </c>
      <c r="E91">
        <v>949.00800000000004</v>
      </c>
      <c r="G91">
        <f t="shared" si="5"/>
        <v>52.418000000000006</v>
      </c>
      <c r="H91">
        <f t="shared" si="6"/>
        <v>27.850999999999999</v>
      </c>
      <c r="J91">
        <f t="shared" si="7"/>
        <v>109</v>
      </c>
      <c r="K91">
        <f t="shared" si="8"/>
        <v>0.82439935699700218</v>
      </c>
      <c r="L91">
        <f t="shared" si="9"/>
        <v>0.45705158712989807</v>
      </c>
    </row>
    <row r="92" spans="1:12" x14ac:dyDescent="0.75">
      <c r="A92">
        <v>110</v>
      </c>
      <c r="B92">
        <v>422.63600000000002</v>
      </c>
      <c r="C92">
        <v>368.95400000000001</v>
      </c>
      <c r="D92">
        <v>976.98900000000003</v>
      </c>
      <c r="E92">
        <v>927.32799999999997</v>
      </c>
      <c r="G92">
        <f t="shared" si="5"/>
        <v>53.682000000000016</v>
      </c>
      <c r="H92">
        <f t="shared" si="6"/>
        <v>49.661000000000058</v>
      </c>
      <c r="J92">
        <f t="shared" si="7"/>
        <v>110</v>
      </c>
      <c r="K92">
        <f t="shared" si="8"/>
        <v>0.83538254333753315</v>
      </c>
      <c r="L92">
        <f t="shared" si="9"/>
        <v>0.53568698712124518</v>
      </c>
    </row>
    <row r="93" spans="1:12" x14ac:dyDescent="0.75">
      <c r="A93">
        <v>111</v>
      </c>
      <c r="B93">
        <v>424.005</v>
      </c>
      <c r="C93">
        <v>374.471</v>
      </c>
      <c r="D93">
        <v>977.92</v>
      </c>
      <c r="E93">
        <v>889.56100000000004</v>
      </c>
      <c r="G93">
        <f t="shared" si="5"/>
        <v>49.533999999999992</v>
      </c>
      <c r="H93">
        <f t="shared" si="6"/>
        <v>88.358999999999924</v>
      </c>
      <c r="J93">
        <f t="shared" si="7"/>
        <v>111</v>
      </c>
      <c r="K93">
        <f t="shared" si="8"/>
        <v>0.79933961854281599</v>
      </c>
      <c r="L93">
        <f t="shared" si="9"/>
        <v>0.67521164135623524</v>
      </c>
    </row>
    <row r="94" spans="1:12" x14ac:dyDescent="0.75">
      <c r="A94">
        <v>112</v>
      </c>
      <c r="B94">
        <v>424.21100000000001</v>
      </c>
      <c r="C94">
        <v>363.84699999999998</v>
      </c>
      <c r="D94">
        <v>978.02800000000002</v>
      </c>
      <c r="E94">
        <v>958.72400000000005</v>
      </c>
      <c r="G94">
        <f t="shared" si="5"/>
        <v>60.364000000000033</v>
      </c>
      <c r="H94">
        <f t="shared" si="6"/>
        <v>19.303999999999974</v>
      </c>
      <c r="J94">
        <f t="shared" si="7"/>
        <v>112</v>
      </c>
      <c r="K94">
        <f t="shared" si="8"/>
        <v>0.89344397619151084</v>
      </c>
      <c r="L94">
        <f t="shared" si="9"/>
        <v>0.42623559612916245</v>
      </c>
    </row>
    <row r="95" spans="1:12" x14ac:dyDescent="0.75">
      <c r="A95">
        <v>113</v>
      </c>
      <c r="B95">
        <v>425.41</v>
      </c>
      <c r="C95">
        <v>374.17200000000003</v>
      </c>
      <c r="D95">
        <v>978.5</v>
      </c>
      <c r="E95">
        <v>920.072</v>
      </c>
      <c r="G95">
        <f t="shared" si="5"/>
        <v>51.238</v>
      </c>
      <c r="H95">
        <f t="shared" si="6"/>
        <v>58.427999999999997</v>
      </c>
      <c r="J95">
        <f t="shared" si="7"/>
        <v>113</v>
      </c>
      <c r="K95">
        <f t="shared" si="8"/>
        <v>0.81414606595125327</v>
      </c>
      <c r="L95">
        <f t="shared" si="9"/>
        <v>0.56729618252354386</v>
      </c>
    </row>
    <row r="96" spans="1:12" x14ac:dyDescent="0.75">
      <c r="A96">
        <v>114</v>
      </c>
      <c r="B96">
        <v>427.01100000000002</v>
      </c>
      <c r="C96">
        <v>373.25799999999998</v>
      </c>
      <c r="D96">
        <v>978.77599999999995</v>
      </c>
      <c r="E96">
        <v>902.39099999999996</v>
      </c>
      <c r="G96">
        <f t="shared" si="5"/>
        <v>53.753000000000043</v>
      </c>
      <c r="H96">
        <f t="shared" si="6"/>
        <v>76.384999999999991</v>
      </c>
      <c r="J96">
        <f t="shared" si="7"/>
        <v>114</v>
      </c>
      <c r="K96">
        <f t="shared" si="8"/>
        <v>0.83599947864621826</v>
      </c>
      <c r="L96">
        <f t="shared" si="9"/>
        <v>0.63203968906387464</v>
      </c>
    </row>
    <row r="97" spans="1:12" x14ac:dyDescent="0.75">
      <c r="A97">
        <v>115</v>
      </c>
      <c r="B97">
        <v>427.5</v>
      </c>
      <c r="C97">
        <v>381</v>
      </c>
      <c r="D97">
        <v>979.5</v>
      </c>
      <c r="E97">
        <v>935.65800000000002</v>
      </c>
      <c r="G97">
        <f t="shared" si="5"/>
        <v>46.5</v>
      </c>
      <c r="H97">
        <f t="shared" si="6"/>
        <v>43.841999999999985</v>
      </c>
      <c r="J97">
        <f t="shared" si="7"/>
        <v>115</v>
      </c>
      <c r="K97">
        <f t="shared" si="8"/>
        <v>0.772976495633662</v>
      </c>
      <c r="L97">
        <f t="shared" si="9"/>
        <v>0.5147067306998947</v>
      </c>
    </row>
    <row r="98" spans="1:12" x14ac:dyDescent="0.75">
      <c r="A98">
        <v>116</v>
      </c>
      <c r="B98">
        <v>428.005</v>
      </c>
      <c r="C98">
        <v>375.012</v>
      </c>
      <c r="D98">
        <v>983.44299999999998</v>
      </c>
      <c r="E98">
        <v>919.56500000000005</v>
      </c>
      <c r="G98">
        <f t="shared" si="5"/>
        <v>52.992999999999995</v>
      </c>
      <c r="H98">
        <f t="shared" si="6"/>
        <v>63.877999999999929</v>
      </c>
      <c r="J98">
        <f t="shared" si="7"/>
        <v>116</v>
      </c>
      <c r="K98">
        <f t="shared" si="8"/>
        <v>0.8293956640743797</v>
      </c>
      <c r="L98">
        <f t="shared" si="9"/>
        <v>0.58694601883499897</v>
      </c>
    </row>
    <row r="99" spans="1:12" x14ac:dyDescent="0.75">
      <c r="A99">
        <v>117</v>
      </c>
      <c r="B99">
        <v>428.29399999999998</v>
      </c>
      <c r="C99">
        <v>375.76299999999998</v>
      </c>
      <c r="D99">
        <v>984.74400000000003</v>
      </c>
      <c r="E99">
        <v>941.03800000000001</v>
      </c>
      <c r="G99">
        <f t="shared" si="5"/>
        <v>52.531000000000006</v>
      </c>
      <c r="H99">
        <f t="shared" si="6"/>
        <v>43.706000000000017</v>
      </c>
      <c r="J99">
        <f t="shared" si="7"/>
        <v>117</v>
      </c>
      <c r="K99">
        <f t="shared" si="8"/>
        <v>0.82538123995307811</v>
      </c>
      <c r="L99">
        <f t="shared" si="9"/>
        <v>0.51421638616074661</v>
      </c>
    </row>
    <row r="100" spans="1:12" x14ac:dyDescent="0.75">
      <c r="A100">
        <v>118</v>
      </c>
      <c r="B100">
        <v>429.738</v>
      </c>
      <c r="C100">
        <v>411.53100000000001</v>
      </c>
      <c r="D100">
        <v>985.13800000000003</v>
      </c>
      <c r="E100">
        <v>870.03300000000002</v>
      </c>
      <c r="G100">
        <f t="shared" si="5"/>
        <v>18.206999999999994</v>
      </c>
      <c r="H100">
        <f t="shared" si="6"/>
        <v>115.10500000000002</v>
      </c>
      <c r="J100">
        <f t="shared" si="7"/>
        <v>118</v>
      </c>
      <c r="K100">
        <f t="shared" si="8"/>
        <v>0.527132119737585</v>
      </c>
      <c r="L100">
        <f t="shared" si="9"/>
        <v>0.7716436637390216</v>
      </c>
    </row>
    <row r="101" spans="1:12" x14ac:dyDescent="0.75">
      <c r="A101">
        <v>119</v>
      </c>
      <c r="B101">
        <v>431.375</v>
      </c>
      <c r="C101">
        <v>370.05399999999997</v>
      </c>
      <c r="D101">
        <v>985.69299999999998</v>
      </c>
      <c r="E101">
        <v>954.75</v>
      </c>
      <c r="G101">
        <f t="shared" si="5"/>
        <v>61.321000000000026</v>
      </c>
      <c r="H101">
        <f t="shared" si="6"/>
        <v>30.942999999999984</v>
      </c>
      <c r="J101">
        <f t="shared" si="7"/>
        <v>119</v>
      </c>
      <c r="K101">
        <f t="shared" si="8"/>
        <v>0.90175956901420706</v>
      </c>
      <c r="L101">
        <f t="shared" si="9"/>
        <v>0.46819971444641545</v>
      </c>
    </row>
    <row r="102" spans="1:12" x14ac:dyDescent="0.75">
      <c r="A102">
        <v>120</v>
      </c>
      <c r="B102">
        <v>433.35599999999999</v>
      </c>
      <c r="C102">
        <v>375.04899999999998</v>
      </c>
      <c r="D102">
        <v>985.73900000000003</v>
      </c>
      <c r="E102">
        <v>977.37699999999995</v>
      </c>
      <c r="G102">
        <f t="shared" si="5"/>
        <v>58.307000000000016</v>
      </c>
      <c r="H102">
        <f t="shared" si="6"/>
        <v>8.36200000000008</v>
      </c>
      <c r="J102">
        <f t="shared" si="7"/>
        <v>120</v>
      </c>
      <c r="K102">
        <f t="shared" si="8"/>
        <v>0.8755702306990486</v>
      </c>
      <c r="L102">
        <f t="shared" si="9"/>
        <v>0.38678449357504469</v>
      </c>
    </row>
    <row r="103" spans="1:12" x14ac:dyDescent="0.75">
      <c r="A103">
        <v>121</v>
      </c>
      <c r="B103">
        <v>435.596</v>
      </c>
      <c r="C103">
        <v>380.03300000000002</v>
      </c>
      <c r="D103">
        <v>986.572</v>
      </c>
      <c r="E103">
        <v>946.66499999999996</v>
      </c>
      <c r="G103">
        <f t="shared" si="5"/>
        <v>55.562999999999988</v>
      </c>
      <c r="H103">
        <f t="shared" si="6"/>
        <v>39.907000000000039</v>
      </c>
      <c r="J103">
        <f t="shared" si="7"/>
        <v>121</v>
      </c>
      <c r="K103">
        <f t="shared" si="8"/>
        <v>0.85172698440283245</v>
      </c>
      <c r="L103">
        <f t="shared" si="9"/>
        <v>0.50051918833556897</v>
      </c>
    </row>
    <row r="104" spans="1:12" x14ac:dyDescent="0.75">
      <c r="A104">
        <v>122</v>
      </c>
      <c r="B104">
        <v>436.55399999999997</v>
      </c>
      <c r="C104">
        <v>430.286</v>
      </c>
      <c r="D104">
        <v>986.65</v>
      </c>
      <c r="E104">
        <v>935.53800000000001</v>
      </c>
      <c r="G104">
        <f t="shared" si="5"/>
        <v>6.2679999999999723</v>
      </c>
      <c r="H104">
        <f t="shared" si="6"/>
        <v>51.111999999999966</v>
      </c>
      <c r="J104">
        <f t="shared" si="7"/>
        <v>122</v>
      </c>
      <c r="K104">
        <f t="shared" si="8"/>
        <v>0.42339140635182648</v>
      </c>
      <c r="L104">
        <f t="shared" si="9"/>
        <v>0.54091853069701035</v>
      </c>
    </row>
    <row r="105" spans="1:12" x14ac:dyDescent="0.75">
      <c r="A105">
        <v>123</v>
      </c>
      <c r="B105">
        <v>438.87799999999999</v>
      </c>
      <c r="C105">
        <v>381.04500000000002</v>
      </c>
      <c r="D105">
        <v>987.02300000000002</v>
      </c>
      <c r="E105">
        <v>929.46600000000001</v>
      </c>
      <c r="G105">
        <f t="shared" si="5"/>
        <v>57.83299999999997</v>
      </c>
      <c r="H105">
        <f t="shared" si="6"/>
        <v>57.557000000000016</v>
      </c>
      <c r="J105">
        <f t="shared" si="7"/>
        <v>123</v>
      </c>
      <c r="K105">
        <f t="shared" si="8"/>
        <v>0.87145153582134904</v>
      </c>
      <c r="L105">
        <f t="shared" si="9"/>
        <v>0.56415581418826366</v>
      </c>
    </row>
    <row r="106" spans="1:12" x14ac:dyDescent="0.75">
      <c r="A106">
        <v>124</v>
      </c>
      <c r="B106">
        <v>439.404</v>
      </c>
      <c r="C106">
        <v>380.87700000000001</v>
      </c>
      <c r="D106">
        <v>987.60900000000004</v>
      </c>
      <c r="E106">
        <v>954.71199999999999</v>
      </c>
      <c r="G106">
        <f t="shared" si="5"/>
        <v>58.526999999999987</v>
      </c>
      <c r="H106">
        <f t="shared" si="6"/>
        <v>32.897000000000048</v>
      </c>
      <c r="J106">
        <f t="shared" si="7"/>
        <v>124</v>
      </c>
      <c r="K106">
        <f t="shared" si="8"/>
        <v>0.87748186123300143</v>
      </c>
      <c r="L106">
        <f t="shared" si="9"/>
        <v>0.47524481172211913</v>
      </c>
    </row>
    <row r="107" spans="1:12" x14ac:dyDescent="0.75">
      <c r="A107">
        <v>125</v>
      </c>
      <c r="B107">
        <v>441.33699999999999</v>
      </c>
      <c r="C107">
        <v>390.66300000000001</v>
      </c>
      <c r="D107">
        <v>988.33900000000006</v>
      </c>
      <c r="E107">
        <v>896.14099999999996</v>
      </c>
      <c r="G107">
        <f t="shared" si="5"/>
        <v>50.673999999999978</v>
      </c>
      <c r="H107">
        <f t="shared" si="6"/>
        <v>92.198000000000093</v>
      </c>
      <c r="J107">
        <f t="shared" si="7"/>
        <v>125</v>
      </c>
      <c r="K107">
        <f t="shared" si="8"/>
        <v>0.80924534040057317</v>
      </c>
      <c r="L107">
        <f t="shared" si="9"/>
        <v>0.68905305816351603</v>
      </c>
    </row>
    <row r="108" spans="1:12" x14ac:dyDescent="0.75">
      <c r="A108">
        <v>126</v>
      </c>
      <c r="B108">
        <v>442.40899999999999</v>
      </c>
      <c r="C108">
        <v>404.51299999999998</v>
      </c>
      <c r="D108">
        <v>989.11800000000005</v>
      </c>
      <c r="E108">
        <v>957.89400000000001</v>
      </c>
      <c r="G108">
        <f t="shared" si="5"/>
        <v>37.896000000000015</v>
      </c>
      <c r="H108">
        <f t="shared" si="6"/>
        <v>31.224000000000046</v>
      </c>
      <c r="J108">
        <f t="shared" si="7"/>
        <v>126</v>
      </c>
      <c r="K108">
        <f t="shared" si="8"/>
        <v>0.69821436329669373</v>
      </c>
      <c r="L108">
        <f t="shared" si="9"/>
        <v>0.4692128527956852</v>
      </c>
    </row>
    <row r="109" spans="1:12" x14ac:dyDescent="0.75">
      <c r="A109">
        <v>127</v>
      </c>
      <c r="B109">
        <v>443.53199999999998</v>
      </c>
      <c r="C109">
        <v>379.56599999999997</v>
      </c>
      <c r="D109">
        <v>989.13900000000001</v>
      </c>
      <c r="E109">
        <v>998.28800000000001</v>
      </c>
      <c r="G109">
        <f t="shared" si="5"/>
        <v>63.966000000000008</v>
      </c>
      <c r="H109">
        <f t="shared" si="6"/>
        <v>-9.1490000000000009</v>
      </c>
      <c r="J109">
        <f t="shared" si="7"/>
        <v>127</v>
      </c>
      <c r="K109">
        <f t="shared" si="8"/>
        <v>0.92474258157014377</v>
      </c>
      <c r="L109">
        <f t="shared" si="9"/>
        <v>0.32364902868515555</v>
      </c>
    </row>
    <row r="110" spans="1:12" x14ac:dyDescent="0.75">
      <c r="A110">
        <v>128</v>
      </c>
      <c r="B110">
        <v>443.70800000000003</v>
      </c>
      <c r="C110">
        <v>389.55599999999998</v>
      </c>
      <c r="D110">
        <v>990.33900000000006</v>
      </c>
      <c r="E110">
        <v>930.60599999999999</v>
      </c>
      <c r="G110">
        <f t="shared" si="5"/>
        <v>54.152000000000044</v>
      </c>
      <c r="H110">
        <f t="shared" si="6"/>
        <v>59.733000000000061</v>
      </c>
      <c r="J110">
        <f t="shared" si="7"/>
        <v>128</v>
      </c>
      <c r="K110">
        <f t="shared" si="8"/>
        <v>0.83946648129643331</v>
      </c>
      <c r="L110">
        <f t="shared" si="9"/>
        <v>0.57200132681463567</v>
      </c>
    </row>
    <row r="111" spans="1:12" x14ac:dyDescent="0.75">
      <c r="A111">
        <v>129</v>
      </c>
      <c r="B111">
        <v>443.78699999999998</v>
      </c>
      <c r="C111">
        <v>392.93</v>
      </c>
      <c r="D111">
        <v>990.79399999999998</v>
      </c>
      <c r="E111">
        <v>973.26300000000003</v>
      </c>
      <c r="G111">
        <f t="shared" si="5"/>
        <v>50.856999999999971</v>
      </c>
      <c r="H111">
        <f t="shared" si="6"/>
        <v>17.530999999999949</v>
      </c>
      <c r="J111">
        <f t="shared" si="7"/>
        <v>129</v>
      </c>
      <c r="K111">
        <f t="shared" si="8"/>
        <v>0.81083546943563412</v>
      </c>
      <c r="L111">
        <f t="shared" si="9"/>
        <v>0.41984308974747242</v>
      </c>
    </row>
    <row r="112" spans="1:12" x14ac:dyDescent="0.75">
      <c r="A112">
        <v>130</v>
      </c>
      <c r="B112">
        <v>444.78199999999998</v>
      </c>
      <c r="C112">
        <v>384.447</v>
      </c>
      <c r="D112">
        <v>991.72199999999998</v>
      </c>
      <c r="E112">
        <v>992.49199999999996</v>
      </c>
      <c r="G112">
        <f t="shared" si="5"/>
        <v>60.33499999999998</v>
      </c>
      <c r="H112">
        <f t="shared" si="6"/>
        <v>-0.76999999999998181</v>
      </c>
      <c r="J112">
        <f t="shared" si="7"/>
        <v>130</v>
      </c>
      <c r="K112">
        <f t="shared" si="8"/>
        <v>0.89319198853021653</v>
      </c>
      <c r="L112">
        <f t="shared" si="9"/>
        <v>0.35385929996106097</v>
      </c>
    </row>
    <row r="113" spans="1:12" x14ac:dyDescent="0.75">
      <c r="A113">
        <v>131</v>
      </c>
      <c r="B113">
        <v>444.964</v>
      </c>
      <c r="C113">
        <v>388.69</v>
      </c>
      <c r="D113">
        <v>992.10799999999995</v>
      </c>
      <c r="E113">
        <v>972.11199999999997</v>
      </c>
      <c r="G113">
        <f t="shared" si="5"/>
        <v>56.274000000000001</v>
      </c>
      <c r="H113">
        <f t="shared" si="6"/>
        <v>19.995999999999981</v>
      </c>
      <c r="J113">
        <f t="shared" si="7"/>
        <v>131</v>
      </c>
      <c r="K113">
        <f t="shared" si="8"/>
        <v>0.85790502671938118</v>
      </c>
      <c r="L113">
        <f t="shared" si="9"/>
        <v>0.42873058451953444</v>
      </c>
    </row>
    <row r="114" spans="1:12" x14ac:dyDescent="0.75">
      <c r="A114">
        <v>132</v>
      </c>
      <c r="B114">
        <v>445.57400000000001</v>
      </c>
      <c r="C114">
        <v>383.72500000000002</v>
      </c>
      <c r="D114">
        <v>993.66800000000001</v>
      </c>
      <c r="E114">
        <v>993.63300000000004</v>
      </c>
      <c r="G114">
        <f t="shared" si="5"/>
        <v>61.84899999999999</v>
      </c>
      <c r="H114">
        <f t="shared" si="6"/>
        <v>3.4999999999968168E-2</v>
      </c>
      <c r="J114">
        <f t="shared" si="7"/>
        <v>132</v>
      </c>
      <c r="K114">
        <f t="shared" si="8"/>
        <v>0.90634748229569428</v>
      </c>
      <c r="L114">
        <f t="shared" si="9"/>
        <v>0.35676170697587206</v>
      </c>
    </row>
    <row r="115" spans="1:12" x14ac:dyDescent="0.75">
      <c r="A115">
        <v>133</v>
      </c>
      <c r="B115">
        <v>446.91800000000001</v>
      </c>
      <c r="C115">
        <v>386.83300000000003</v>
      </c>
      <c r="D115">
        <v>995</v>
      </c>
      <c r="E115">
        <v>950.47199999999998</v>
      </c>
      <c r="G115">
        <f t="shared" si="5"/>
        <v>60.08499999999998</v>
      </c>
      <c r="H115">
        <f t="shared" si="6"/>
        <v>44.52800000000002</v>
      </c>
      <c r="J115">
        <f t="shared" si="7"/>
        <v>133</v>
      </c>
      <c r="K115">
        <f t="shared" si="8"/>
        <v>0.89101968110526975</v>
      </c>
      <c r="L115">
        <f t="shared" si="9"/>
        <v>0.51718008624295142</v>
      </c>
    </row>
    <row r="116" spans="1:12" x14ac:dyDescent="0.75">
      <c r="A116">
        <v>134</v>
      </c>
      <c r="B116">
        <v>447.02100000000002</v>
      </c>
      <c r="C116">
        <v>394.214</v>
      </c>
      <c r="D116">
        <v>995.10799999999995</v>
      </c>
      <c r="E116">
        <v>975.75900000000001</v>
      </c>
      <c r="G116">
        <f t="shared" si="5"/>
        <v>52.807000000000016</v>
      </c>
      <c r="H116">
        <f t="shared" si="6"/>
        <v>19.348999999999933</v>
      </c>
      <c r="J116">
        <f t="shared" si="7"/>
        <v>134</v>
      </c>
      <c r="K116">
        <f t="shared" si="8"/>
        <v>0.82777946735021946</v>
      </c>
      <c r="L116">
        <f t="shared" si="9"/>
        <v>0.42639784248402757</v>
      </c>
    </row>
    <row r="117" spans="1:12" x14ac:dyDescent="0.75">
      <c r="A117">
        <v>135</v>
      </c>
      <c r="B117">
        <v>448.851</v>
      </c>
      <c r="C117">
        <v>403.28699999999998</v>
      </c>
      <c r="D117">
        <v>995.72299999999996</v>
      </c>
      <c r="E117">
        <v>961.779</v>
      </c>
      <c r="G117">
        <f t="shared" si="5"/>
        <v>45.564000000000021</v>
      </c>
      <c r="H117">
        <f t="shared" si="6"/>
        <v>33.94399999999996</v>
      </c>
      <c r="J117">
        <f t="shared" si="7"/>
        <v>135</v>
      </c>
      <c r="K117">
        <f t="shared" si="8"/>
        <v>0.7648433766346614</v>
      </c>
      <c r="L117">
        <f t="shared" si="9"/>
        <v>0.47901974357864974</v>
      </c>
    </row>
    <row r="118" spans="1:12" x14ac:dyDescent="0.75">
      <c r="A118">
        <v>136</v>
      </c>
      <c r="B118">
        <v>450.67399999999998</v>
      </c>
      <c r="C118">
        <v>411.31700000000001</v>
      </c>
      <c r="D118">
        <v>999.83699999999999</v>
      </c>
      <c r="E118">
        <v>917.42899999999997</v>
      </c>
      <c r="G118">
        <f t="shared" si="5"/>
        <v>39.356999999999971</v>
      </c>
      <c r="H118">
        <f t="shared" si="6"/>
        <v>82.408000000000015</v>
      </c>
      <c r="J118">
        <f t="shared" si="7"/>
        <v>136</v>
      </c>
      <c r="K118">
        <f t="shared" si="8"/>
        <v>0.71090932788808237</v>
      </c>
      <c r="L118">
        <f t="shared" si="9"/>
        <v>0.65375546229394732</v>
      </c>
    </row>
    <row r="119" spans="1:12" x14ac:dyDescent="0.75">
      <c r="A119">
        <v>137</v>
      </c>
      <c r="B119">
        <v>450.68299999999999</v>
      </c>
      <c r="C119">
        <v>399.68200000000002</v>
      </c>
      <c r="D119">
        <v>1000.617</v>
      </c>
      <c r="E119">
        <v>892.72500000000002</v>
      </c>
      <c r="G119">
        <f t="shared" si="5"/>
        <v>51.000999999999976</v>
      </c>
      <c r="H119">
        <f t="shared" si="6"/>
        <v>107.89199999999994</v>
      </c>
      <c r="J119">
        <f t="shared" si="7"/>
        <v>137</v>
      </c>
      <c r="K119">
        <f t="shared" si="8"/>
        <v>0.81208671851240355</v>
      </c>
      <c r="L119">
        <f t="shared" si="9"/>
        <v>0.74563737579140166</v>
      </c>
    </row>
    <row r="120" spans="1:12" x14ac:dyDescent="0.75">
      <c r="A120">
        <v>138</v>
      </c>
      <c r="B120">
        <v>450.846</v>
      </c>
      <c r="C120">
        <v>394.06599999999997</v>
      </c>
      <c r="D120">
        <v>1003.114</v>
      </c>
      <c r="E120">
        <v>913.59199999999998</v>
      </c>
      <c r="G120">
        <f t="shared" si="5"/>
        <v>56.78000000000003</v>
      </c>
      <c r="H120">
        <f t="shared" si="6"/>
        <v>89.522000000000048</v>
      </c>
      <c r="J120">
        <f t="shared" si="7"/>
        <v>138</v>
      </c>
      <c r="K120">
        <f t="shared" si="8"/>
        <v>0.86230177694747379</v>
      </c>
      <c r="L120">
        <f t="shared" si="9"/>
        <v>0.67940480826086358</v>
      </c>
    </row>
    <row r="121" spans="1:12" x14ac:dyDescent="0.75">
      <c r="A121">
        <v>139</v>
      </c>
      <c r="B121">
        <v>452.20600000000002</v>
      </c>
      <c r="C121">
        <v>399.86399999999998</v>
      </c>
      <c r="D121">
        <v>1004.318</v>
      </c>
      <c r="E121">
        <v>929.40300000000002</v>
      </c>
      <c r="G121">
        <f t="shared" si="5"/>
        <v>52.342000000000041</v>
      </c>
      <c r="H121">
        <f t="shared" si="6"/>
        <v>74.914999999999964</v>
      </c>
      <c r="J121">
        <f t="shared" si="7"/>
        <v>139</v>
      </c>
      <c r="K121">
        <f t="shared" si="8"/>
        <v>0.82373897553981867</v>
      </c>
      <c r="L121">
        <f t="shared" si="9"/>
        <v>0.62673964147161054</v>
      </c>
    </row>
    <row r="122" spans="1:12" x14ac:dyDescent="0.75">
      <c r="A122">
        <v>140</v>
      </c>
      <c r="B122">
        <v>452.96</v>
      </c>
      <c r="C122">
        <v>416.59199999999998</v>
      </c>
      <c r="D122">
        <v>1004.398</v>
      </c>
      <c r="E122">
        <v>952.654</v>
      </c>
      <c r="G122">
        <f t="shared" si="5"/>
        <v>36.367999999999995</v>
      </c>
      <c r="H122">
        <f t="shared" si="6"/>
        <v>51.744000000000028</v>
      </c>
      <c r="J122">
        <f t="shared" si="7"/>
        <v>140</v>
      </c>
      <c r="K122">
        <f t="shared" si="8"/>
        <v>0.68493722031541882</v>
      </c>
      <c r="L122">
        <f t="shared" si="9"/>
        <v>0.54319719061422889</v>
      </c>
    </row>
    <row r="123" spans="1:12" x14ac:dyDescent="0.75">
      <c r="A123">
        <v>141</v>
      </c>
      <c r="B123">
        <v>453.30599999999998</v>
      </c>
      <c r="C123">
        <v>401.483</v>
      </c>
      <c r="D123">
        <v>1005.292</v>
      </c>
      <c r="E123">
        <v>896.16099999999994</v>
      </c>
      <c r="G123">
        <f t="shared" si="5"/>
        <v>51.822999999999979</v>
      </c>
      <c r="H123">
        <f t="shared" si="6"/>
        <v>109.13100000000009</v>
      </c>
      <c r="J123">
        <f t="shared" si="7"/>
        <v>141</v>
      </c>
      <c r="K123">
        <f t="shared" si="8"/>
        <v>0.81922926532562856</v>
      </c>
      <c r="L123">
        <f t="shared" si="9"/>
        <v>0.75010455876202475</v>
      </c>
    </row>
    <row r="124" spans="1:12" x14ac:dyDescent="0.75">
      <c r="A124">
        <v>142</v>
      </c>
      <c r="B124">
        <v>454.52800000000002</v>
      </c>
      <c r="C124">
        <v>409.12299999999999</v>
      </c>
      <c r="D124">
        <v>1006.092</v>
      </c>
      <c r="E124">
        <v>953.12099999999998</v>
      </c>
      <c r="G124">
        <f t="shared" si="5"/>
        <v>45.40500000000003</v>
      </c>
      <c r="H124">
        <f t="shared" si="6"/>
        <v>52.971000000000004</v>
      </c>
      <c r="J124">
        <f t="shared" si="7"/>
        <v>142</v>
      </c>
      <c r="K124">
        <f t="shared" si="8"/>
        <v>0.76346178911239537</v>
      </c>
      <c r="L124">
        <f t="shared" si="9"/>
        <v>0.54762110789022067</v>
      </c>
    </row>
    <row r="125" spans="1:12" x14ac:dyDescent="0.75">
      <c r="A125">
        <v>143</v>
      </c>
      <c r="B125">
        <v>454.66500000000002</v>
      </c>
      <c r="C125">
        <v>404.98700000000002</v>
      </c>
      <c r="D125">
        <v>1007.79</v>
      </c>
      <c r="E125">
        <v>936.31</v>
      </c>
      <c r="G125">
        <f t="shared" si="5"/>
        <v>49.677999999999997</v>
      </c>
      <c r="H125">
        <f t="shared" si="6"/>
        <v>71.480000000000018</v>
      </c>
      <c r="J125">
        <f t="shared" si="7"/>
        <v>143</v>
      </c>
      <c r="K125">
        <f t="shared" si="8"/>
        <v>0.80059086761958542</v>
      </c>
      <c r="L125">
        <f t="shared" si="9"/>
        <v>0.61435483638356503</v>
      </c>
    </row>
    <row r="126" spans="1:12" x14ac:dyDescent="0.75">
      <c r="A126">
        <v>144</v>
      </c>
      <c r="B126">
        <v>454.72399999999999</v>
      </c>
      <c r="C126">
        <v>397.19400000000002</v>
      </c>
      <c r="D126">
        <v>1007.926</v>
      </c>
      <c r="E126">
        <v>879.23400000000004</v>
      </c>
      <c r="G126">
        <f t="shared" si="5"/>
        <v>57.529999999999973</v>
      </c>
      <c r="H126">
        <f t="shared" si="6"/>
        <v>128.69200000000001</v>
      </c>
      <c r="J126">
        <f t="shared" si="7"/>
        <v>144</v>
      </c>
      <c r="K126">
        <f t="shared" si="8"/>
        <v>0.86881869922231358</v>
      </c>
      <c r="L126">
        <f t="shared" si="9"/>
        <v>0.82063124648466257</v>
      </c>
    </row>
    <row r="127" spans="1:12" x14ac:dyDescent="0.75">
      <c r="A127">
        <v>145</v>
      </c>
      <c r="B127">
        <v>455.35599999999999</v>
      </c>
      <c r="C127">
        <v>396.15699999999998</v>
      </c>
      <c r="D127">
        <v>1009.318</v>
      </c>
      <c r="E127">
        <v>928.346</v>
      </c>
      <c r="G127">
        <f t="shared" si="5"/>
        <v>59.199000000000012</v>
      </c>
      <c r="H127">
        <f t="shared" si="6"/>
        <v>80.97199999999998</v>
      </c>
      <c r="J127">
        <f t="shared" si="7"/>
        <v>145</v>
      </c>
      <c r="K127">
        <f t="shared" si="8"/>
        <v>0.88332102359125864</v>
      </c>
      <c r="L127">
        <f t="shared" si="9"/>
        <v>0.64857800083647021</v>
      </c>
    </row>
    <row r="128" spans="1:12" x14ac:dyDescent="0.75">
      <c r="A128">
        <v>146</v>
      </c>
      <c r="B128">
        <v>455.70100000000002</v>
      </c>
      <c r="C128">
        <v>397.89600000000002</v>
      </c>
      <c r="D128">
        <v>1010.495</v>
      </c>
      <c r="E128">
        <v>927.30200000000002</v>
      </c>
      <c r="G128">
        <f t="shared" si="5"/>
        <v>57.805000000000007</v>
      </c>
      <c r="H128">
        <f t="shared" si="6"/>
        <v>83.192999999999984</v>
      </c>
      <c r="J128">
        <f t="shared" si="7"/>
        <v>146</v>
      </c>
      <c r="K128">
        <f t="shared" si="8"/>
        <v>0.87120823738975539</v>
      </c>
      <c r="L128">
        <f t="shared" si="9"/>
        <v>0.65658575981770728</v>
      </c>
    </row>
    <row r="129" spans="1:12" x14ac:dyDescent="0.75">
      <c r="A129">
        <v>147</v>
      </c>
      <c r="B129">
        <v>456.55</v>
      </c>
      <c r="C129">
        <v>400.822</v>
      </c>
      <c r="D129">
        <v>1010.511</v>
      </c>
      <c r="E129">
        <v>958.16899999999998</v>
      </c>
      <c r="G129">
        <f t="shared" si="5"/>
        <v>55.728000000000009</v>
      </c>
      <c r="H129">
        <f t="shared" si="6"/>
        <v>52.341999999999985</v>
      </c>
      <c r="J129">
        <f t="shared" si="7"/>
        <v>147</v>
      </c>
      <c r="K129">
        <f t="shared" si="8"/>
        <v>0.85316070730329752</v>
      </c>
      <c r="L129">
        <f t="shared" si="9"/>
        <v>0.54535326439665999</v>
      </c>
    </row>
    <row r="130" spans="1:12" x14ac:dyDescent="0.75">
      <c r="A130">
        <v>148</v>
      </c>
      <c r="B130">
        <v>457.35300000000001</v>
      </c>
      <c r="C130">
        <v>412.04199999999997</v>
      </c>
      <c r="D130">
        <v>1012.133</v>
      </c>
      <c r="E130">
        <v>965.04700000000003</v>
      </c>
      <c r="G130">
        <f t="shared" si="5"/>
        <v>45.311000000000035</v>
      </c>
      <c r="H130">
        <f t="shared" si="6"/>
        <v>47.086000000000013</v>
      </c>
      <c r="J130">
        <f t="shared" si="7"/>
        <v>148</v>
      </c>
      <c r="K130">
        <f t="shared" si="8"/>
        <v>0.76264500152061543</v>
      </c>
      <c r="L130">
        <f t="shared" si="9"/>
        <v>0.52640289014840147</v>
      </c>
    </row>
    <row r="131" spans="1:12" x14ac:dyDescent="0.75">
      <c r="A131">
        <v>149</v>
      </c>
      <c r="B131">
        <v>457.69099999999997</v>
      </c>
      <c r="C131">
        <v>400.803</v>
      </c>
      <c r="D131">
        <v>1013.068</v>
      </c>
      <c r="E131">
        <v>1000.482</v>
      </c>
      <c r="G131">
        <f t="shared" si="5"/>
        <v>56.887999999999977</v>
      </c>
      <c r="H131">
        <f t="shared" si="6"/>
        <v>12.586000000000013</v>
      </c>
      <c r="J131">
        <f t="shared" si="7"/>
        <v>149</v>
      </c>
      <c r="K131">
        <f t="shared" si="8"/>
        <v>0.86324021375505033</v>
      </c>
      <c r="L131">
        <f t="shared" si="9"/>
        <v>0.40201401808506043</v>
      </c>
    </row>
    <row r="132" spans="1:12" x14ac:dyDescent="0.75">
      <c r="A132">
        <v>150</v>
      </c>
      <c r="B132">
        <v>457.76100000000002</v>
      </c>
      <c r="C132">
        <v>404.803</v>
      </c>
      <c r="D132">
        <v>1013.478</v>
      </c>
      <c r="E132">
        <v>1011.458</v>
      </c>
      <c r="G132">
        <f t="shared" ref="G132:G153" si="10">B132-C132</f>
        <v>52.958000000000027</v>
      </c>
      <c r="H132">
        <f t="shared" ref="H132:H153" si="11">D132-E132</f>
        <v>2.0199999999999818</v>
      </c>
      <c r="J132">
        <f t="shared" ref="J132:J153" si="12">A132</f>
        <v>150</v>
      </c>
      <c r="K132">
        <f t="shared" ref="K132:K176" si="13">(G132-MIN(G$3:G$176))/(MAX(G$3:G$176)-MIN(G$3:G$176))</f>
        <v>0.82909154103488736</v>
      </c>
      <c r="L132">
        <f t="shared" ref="L132:L176" si="14">(H132-MIN(H$3:H$176))/(MAX(H$3:H$176)-MIN(H$3:H$176))</f>
        <v>0.36391857396270494</v>
      </c>
    </row>
    <row r="133" spans="1:12" x14ac:dyDescent="0.75">
      <c r="A133">
        <v>151</v>
      </c>
      <c r="B133">
        <v>457.96100000000001</v>
      </c>
      <c r="C133">
        <v>405.93200000000002</v>
      </c>
      <c r="D133">
        <v>1015.422</v>
      </c>
      <c r="E133">
        <v>938.78</v>
      </c>
      <c r="G133">
        <f t="shared" si="10"/>
        <v>52.028999999999996</v>
      </c>
      <c r="H133">
        <f t="shared" si="11"/>
        <v>76.642000000000053</v>
      </c>
      <c r="J133">
        <f t="shared" si="12"/>
        <v>151</v>
      </c>
      <c r="K133">
        <f t="shared" si="13"/>
        <v>0.82101924664378489</v>
      </c>
      <c r="L133">
        <f t="shared" si="14"/>
        <v>0.63296629602388299</v>
      </c>
    </row>
    <row r="134" spans="1:12" x14ac:dyDescent="0.75">
      <c r="A134">
        <v>152</v>
      </c>
      <c r="B134">
        <v>458.28899999999999</v>
      </c>
      <c r="C134">
        <v>425.178</v>
      </c>
      <c r="D134">
        <v>1016.415</v>
      </c>
      <c r="E134">
        <v>962.38400000000001</v>
      </c>
      <c r="G134">
        <f t="shared" si="10"/>
        <v>33.11099999999999</v>
      </c>
      <c r="H134">
        <f t="shared" si="11"/>
        <v>54.030999999999949</v>
      </c>
      <c r="J134">
        <f t="shared" si="12"/>
        <v>152</v>
      </c>
      <c r="K134">
        <f t="shared" si="13"/>
        <v>0.65663639918321215</v>
      </c>
      <c r="L134">
        <f t="shared" si="14"/>
        <v>0.55144291091593467</v>
      </c>
    </row>
    <row r="135" spans="1:12" x14ac:dyDescent="0.75">
      <c r="A135">
        <v>153</v>
      </c>
      <c r="B135">
        <v>460.95600000000002</v>
      </c>
      <c r="C135">
        <v>407.95299999999997</v>
      </c>
      <c r="D135">
        <v>1017.109</v>
      </c>
      <c r="E135">
        <v>959.25400000000002</v>
      </c>
      <c r="G135">
        <f t="shared" si="10"/>
        <v>53.003000000000043</v>
      </c>
      <c r="H135">
        <f t="shared" si="11"/>
        <v>57.855000000000018</v>
      </c>
      <c r="J135">
        <f t="shared" si="12"/>
        <v>153</v>
      </c>
      <c r="K135">
        <f t="shared" si="13"/>
        <v>0.82948255637137791</v>
      </c>
      <c r="L135">
        <f t="shared" si="14"/>
        <v>0.56523024560492674</v>
      </c>
    </row>
    <row r="136" spans="1:12" x14ac:dyDescent="0.75">
      <c r="A136">
        <v>154</v>
      </c>
      <c r="B136">
        <v>461.39100000000002</v>
      </c>
      <c r="C136">
        <v>396.97199999999998</v>
      </c>
      <c r="D136">
        <v>1020.128</v>
      </c>
      <c r="E136">
        <v>1000.6609999999999</v>
      </c>
      <c r="G136">
        <f t="shared" si="10"/>
        <v>64.41900000000004</v>
      </c>
      <c r="H136">
        <f t="shared" si="11"/>
        <v>19.467000000000098</v>
      </c>
      <c r="J136">
        <f t="shared" si="12"/>
        <v>154</v>
      </c>
      <c r="K136">
        <f t="shared" si="13"/>
        <v>0.92867880262414759</v>
      </c>
      <c r="L136">
        <f t="shared" si="14"/>
        <v>0.4268232884812303</v>
      </c>
    </row>
    <row r="137" spans="1:12" x14ac:dyDescent="0.75">
      <c r="A137">
        <v>155</v>
      </c>
      <c r="B137">
        <v>462.11399999999998</v>
      </c>
      <c r="C137">
        <v>408.49599999999998</v>
      </c>
      <c r="D137">
        <v>1021.534</v>
      </c>
      <c r="E137">
        <v>1014.539</v>
      </c>
      <c r="G137">
        <f t="shared" si="10"/>
        <v>53.617999999999995</v>
      </c>
      <c r="H137">
        <f t="shared" si="11"/>
        <v>6.9950000000000045</v>
      </c>
      <c r="J137">
        <f t="shared" si="12"/>
        <v>155</v>
      </c>
      <c r="K137">
        <f t="shared" si="13"/>
        <v>0.83482643263674661</v>
      </c>
      <c r="L137">
        <f t="shared" si="14"/>
        <v>0.38185580986169404</v>
      </c>
    </row>
    <row r="138" spans="1:12" x14ac:dyDescent="0.75">
      <c r="A138">
        <v>156</v>
      </c>
      <c r="B138">
        <v>462.572</v>
      </c>
      <c r="C138">
        <v>409.74599999999998</v>
      </c>
      <c r="D138">
        <v>1025.0899999999999</v>
      </c>
      <c r="E138">
        <v>978.68</v>
      </c>
      <c r="G138">
        <f t="shared" si="10"/>
        <v>52.826000000000022</v>
      </c>
      <c r="H138">
        <f t="shared" si="11"/>
        <v>46.409999999999968</v>
      </c>
      <c r="J138">
        <f t="shared" si="12"/>
        <v>156</v>
      </c>
      <c r="K138">
        <f t="shared" si="13"/>
        <v>0.82794456271451544</v>
      </c>
      <c r="L138">
        <f t="shared" si="14"/>
        <v>0.52396558935087034</v>
      </c>
    </row>
    <row r="139" spans="1:12" x14ac:dyDescent="0.75">
      <c r="A139">
        <v>157</v>
      </c>
      <c r="B139">
        <v>462.61200000000002</v>
      </c>
      <c r="C139">
        <v>393.57799999999997</v>
      </c>
      <c r="D139">
        <v>1025.1479999999999</v>
      </c>
      <c r="E139">
        <v>1040.4649999999999</v>
      </c>
      <c r="G139">
        <f t="shared" si="10"/>
        <v>69.034000000000049</v>
      </c>
      <c r="H139">
        <f t="shared" si="11"/>
        <v>-15.317000000000007</v>
      </c>
      <c r="J139">
        <f t="shared" si="12"/>
        <v>157</v>
      </c>
      <c r="K139">
        <f t="shared" si="13"/>
        <v>0.96877959768866528</v>
      </c>
      <c r="L139">
        <f t="shared" si="14"/>
        <v>0.30141046164496166</v>
      </c>
    </row>
    <row r="140" spans="1:12" x14ac:dyDescent="0.75">
      <c r="A140">
        <v>158</v>
      </c>
      <c r="B140">
        <v>465.73899999999998</v>
      </c>
      <c r="C140">
        <v>414.43400000000003</v>
      </c>
      <c r="D140">
        <v>1025.8989999999999</v>
      </c>
      <c r="E140">
        <v>1009.254</v>
      </c>
      <c r="G140">
        <f t="shared" si="10"/>
        <v>51.30499999999995</v>
      </c>
      <c r="H140">
        <f t="shared" si="11"/>
        <v>16.644999999999868</v>
      </c>
      <c r="J140">
        <f t="shared" si="12"/>
        <v>158</v>
      </c>
      <c r="K140">
        <f t="shared" si="13"/>
        <v>0.81472824434113855</v>
      </c>
      <c r="L140">
        <f t="shared" si="14"/>
        <v>0.41664863929390344</v>
      </c>
    </row>
    <row r="141" spans="1:12" x14ac:dyDescent="0.75">
      <c r="A141">
        <v>159</v>
      </c>
      <c r="B141">
        <v>465.851</v>
      </c>
      <c r="C141">
        <v>402.721</v>
      </c>
      <c r="D141">
        <v>1026.0060000000001</v>
      </c>
      <c r="E141">
        <v>953.25400000000002</v>
      </c>
      <c r="G141">
        <f t="shared" si="10"/>
        <v>63.129999999999995</v>
      </c>
      <c r="H141">
        <f t="shared" si="11"/>
        <v>72.752000000000066</v>
      </c>
      <c r="J141">
        <f t="shared" si="12"/>
        <v>159</v>
      </c>
      <c r="K141">
        <f t="shared" si="13"/>
        <v>0.9174783855411216</v>
      </c>
      <c r="L141">
        <f t="shared" si="14"/>
        <v>0.61894100001442232</v>
      </c>
    </row>
    <row r="142" spans="1:12" x14ac:dyDescent="0.75">
      <c r="A142">
        <v>160</v>
      </c>
      <c r="B142">
        <v>465.93900000000002</v>
      </c>
      <c r="C142">
        <v>405.12299999999999</v>
      </c>
      <c r="D142">
        <v>1030.0329999999999</v>
      </c>
      <c r="E142">
        <v>944.86900000000003</v>
      </c>
      <c r="G142">
        <f t="shared" si="10"/>
        <v>60.816000000000031</v>
      </c>
      <c r="H142">
        <f t="shared" si="11"/>
        <v>85.163999999999874</v>
      </c>
      <c r="J142">
        <f t="shared" si="12"/>
        <v>160</v>
      </c>
      <c r="K142">
        <f t="shared" si="13"/>
        <v>0.89737150801581456</v>
      </c>
      <c r="L142">
        <f t="shared" si="14"/>
        <v>0.66369215016080385</v>
      </c>
    </row>
    <row r="143" spans="1:12" x14ac:dyDescent="0.75">
      <c r="A143">
        <v>161</v>
      </c>
      <c r="B143">
        <v>466.517</v>
      </c>
      <c r="C143">
        <v>432.88600000000002</v>
      </c>
      <c r="D143">
        <v>1030.7929999999999</v>
      </c>
      <c r="E143">
        <v>965.75400000000002</v>
      </c>
      <c r="G143">
        <f t="shared" si="10"/>
        <v>33.630999999999972</v>
      </c>
      <c r="H143">
        <f t="shared" si="11"/>
        <v>65.038999999999874</v>
      </c>
      <c r="J143">
        <f t="shared" si="12"/>
        <v>161</v>
      </c>
      <c r="K143">
        <f t="shared" si="13"/>
        <v>0.66115479862710136</v>
      </c>
      <c r="L143">
        <f t="shared" si="14"/>
        <v>0.5911319747905216</v>
      </c>
    </row>
    <row r="144" spans="1:12" x14ac:dyDescent="0.75">
      <c r="A144">
        <v>162</v>
      </c>
      <c r="B144">
        <v>467.07400000000001</v>
      </c>
      <c r="C144">
        <v>424.01799999999997</v>
      </c>
      <c r="D144">
        <v>1030.806</v>
      </c>
      <c r="E144">
        <v>976.11400000000003</v>
      </c>
      <c r="G144">
        <f t="shared" si="10"/>
        <v>43.05600000000004</v>
      </c>
      <c r="H144">
        <f t="shared" si="11"/>
        <v>54.692000000000007</v>
      </c>
      <c r="J144">
        <f t="shared" si="12"/>
        <v>162</v>
      </c>
      <c r="K144">
        <f t="shared" si="13"/>
        <v>0.74305078854759543</v>
      </c>
      <c r="L144">
        <f t="shared" si="14"/>
        <v>0.55382612959517741</v>
      </c>
    </row>
    <row r="145" spans="1:12" x14ac:dyDescent="0.75">
      <c r="A145">
        <v>163</v>
      </c>
      <c r="B145">
        <v>467.31799999999998</v>
      </c>
      <c r="C145">
        <v>398.04399999999998</v>
      </c>
      <c r="D145">
        <v>1039.96</v>
      </c>
      <c r="E145">
        <v>997.97400000000005</v>
      </c>
      <c r="G145">
        <f t="shared" si="10"/>
        <v>69.274000000000001</v>
      </c>
      <c r="H145">
        <f t="shared" si="11"/>
        <v>41.98599999999999</v>
      </c>
      <c r="J145">
        <f t="shared" si="12"/>
        <v>163</v>
      </c>
      <c r="K145">
        <f t="shared" si="13"/>
        <v>0.97086501281661375</v>
      </c>
      <c r="L145">
        <f t="shared" si="14"/>
        <v>0.50801496993034223</v>
      </c>
    </row>
    <row r="146" spans="1:12" x14ac:dyDescent="0.75">
      <c r="A146">
        <v>164</v>
      </c>
      <c r="B146">
        <v>467.44400000000002</v>
      </c>
      <c r="C146">
        <v>415.14</v>
      </c>
      <c r="D146">
        <v>1042.2180000000001</v>
      </c>
      <c r="E146">
        <v>956.33600000000001</v>
      </c>
      <c r="G146">
        <f t="shared" si="10"/>
        <v>52.30400000000003</v>
      </c>
      <c r="H146">
        <f t="shared" si="11"/>
        <v>85.882000000000062</v>
      </c>
      <c r="J146">
        <f t="shared" si="12"/>
        <v>164</v>
      </c>
      <c r="K146">
        <f t="shared" si="13"/>
        <v>0.82340878481122659</v>
      </c>
      <c r="L146">
        <f t="shared" si="14"/>
        <v>0.66628088088954307</v>
      </c>
    </row>
    <row r="147" spans="1:12" x14ac:dyDescent="0.75">
      <c r="A147">
        <v>165</v>
      </c>
      <c r="B147">
        <v>467.685</v>
      </c>
      <c r="C147">
        <v>403.07499999999999</v>
      </c>
      <c r="D147">
        <v>1044.3969999999999</v>
      </c>
      <c r="E147">
        <v>954.25400000000002</v>
      </c>
      <c r="G147">
        <f t="shared" si="10"/>
        <v>64.610000000000014</v>
      </c>
      <c r="H147">
        <f t="shared" si="11"/>
        <v>90.142999999999915</v>
      </c>
      <c r="J147">
        <f t="shared" si="12"/>
        <v>165</v>
      </c>
      <c r="K147">
        <f t="shared" si="13"/>
        <v>0.93033844549680678</v>
      </c>
      <c r="L147">
        <f t="shared" si="14"/>
        <v>0.68164380795800328</v>
      </c>
    </row>
    <row r="148" spans="1:12" x14ac:dyDescent="0.75">
      <c r="A148">
        <v>166</v>
      </c>
      <c r="B148">
        <v>468.1</v>
      </c>
      <c r="C148">
        <v>407.03</v>
      </c>
      <c r="D148">
        <v>1046.1890000000001</v>
      </c>
      <c r="E148">
        <v>977.11</v>
      </c>
      <c r="G148">
        <f t="shared" si="10"/>
        <v>61.07000000000005</v>
      </c>
      <c r="H148">
        <f t="shared" si="11"/>
        <v>69.079000000000065</v>
      </c>
      <c r="J148">
        <f t="shared" si="12"/>
        <v>166</v>
      </c>
      <c r="K148">
        <f t="shared" si="13"/>
        <v>0.89957857235956062</v>
      </c>
      <c r="L148">
        <f t="shared" si="14"/>
        <v>0.60569809198286717</v>
      </c>
    </row>
    <row r="149" spans="1:12" x14ac:dyDescent="0.75">
      <c r="A149">
        <v>167</v>
      </c>
      <c r="B149">
        <v>468.15300000000002</v>
      </c>
      <c r="C149">
        <v>423.32900000000001</v>
      </c>
      <c r="D149">
        <v>1048.0170000000001</v>
      </c>
      <c r="E149">
        <v>1002.042</v>
      </c>
      <c r="G149">
        <f t="shared" si="10"/>
        <v>44.824000000000012</v>
      </c>
      <c r="H149">
        <f t="shared" si="11"/>
        <v>45.975000000000023</v>
      </c>
      <c r="J149">
        <f t="shared" si="12"/>
        <v>167</v>
      </c>
      <c r="K149">
        <f t="shared" si="13"/>
        <v>0.75841334665681881</v>
      </c>
      <c r="L149">
        <f t="shared" si="14"/>
        <v>0.5223972079205067</v>
      </c>
    </row>
    <row r="150" spans="1:12" x14ac:dyDescent="0.75">
      <c r="A150">
        <v>168</v>
      </c>
      <c r="B150">
        <v>468.17200000000003</v>
      </c>
      <c r="C150">
        <v>400.67399999999998</v>
      </c>
      <c r="D150">
        <v>1052.683</v>
      </c>
      <c r="E150">
        <v>1055.941</v>
      </c>
      <c r="G150">
        <f t="shared" si="10"/>
        <v>67.498000000000047</v>
      </c>
      <c r="H150">
        <f t="shared" si="11"/>
        <v>-3.2580000000000382</v>
      </c>
      <c r="J150">
        <f t="shared" si="12"/>
        <v>168</v>
      </c>
      <c r="K150">
        <f t="shared" si="13"/>
        <v>0.95543294086979225</v>
      </c>
      <c r="L150">
        <f t="shared" si="14"/>
        <v>0.34488887927428996</v>
      </c>
    </row>
    <row r="151" spans="1:12" x14ac:dyDescent="0.75">
      <c r="A151">
        <v>169</v>
      </c>
      <c r="B151">
        <v>468.33499999999998</v>
      </c>
      <c r="C151">
        <v>430.28899999999999</v>
      </c>
      <c r="D151">
        <v>1054.606</v>
      </c>
      <c r="E151">
        <v>1000.843</v>
      </c>
      <c r="G151">
        <f t="shared" si="10"/>
        <v>38.045999999999992</v>
      </c>
      <c r="H151">
        <f t="shared" si="11"/>
        <v>53.763000000000034</v>
      </c>
      <c r="J151">
        <f t="shared" si="12"/>
        <v>169</v>
      </c>
      <c r="K151">
        <f t="shared" si="13"/>
        <v>0.69951774775166164</v>
      </c>
      <c r="L151">
        <f t="shared" si="14"/>
        <v>0.5504766437358487</v>
      </c>
    </row>
    <row r="152" spans="1:12" x14ac:dyDescent="0.75">
      <c r="A152">
        <v>170</v>
      </c>
      <c r="B152">
        <v>468.42200000000003</v>
      </c>
      <c r="C152">
        <v>409.72</v>
      </c>
      <c r="D152">
        <v>1056.56</v>
      </c>
      <c r="E152">
        <v>945.66700000000003</v>
      </c>
      <c r="G152">
        <f t="shared" si="10"/>
        <v>58.701999999999998</v>
      </c>
      <c r="H152">
        <f t="shared" si="11"/>
        <v>110.89299999999992</v>
      </c>
      <c r="J152">
        <f t="shared" si="12"/>
        <v>170</v>
      </c>
      <c r="K152">
        <f t="shared" si="13"/>
        <v>0.87900247643046436</v>
      </c>
      <c r="L152">
        <f t="shared" si="14"/>
        <v>0.75645740492363589</v>
      </c>
    </row>
    <row r="153" spans="1:12" x14ac:dyDescent="0.75">
      <c r="A153">
        <v>171</v>
      </c>
      <c r="B153">
        <v>468.52300000000002</v>
      </c>
      <c r="C153">
        <v>417.48200000000003</v>
      </c>
      <c r="D153">
        <v>1056.665</v>
      </c>
      <c r="E153">
        <v>1008.3579999999999</v>
      </c>
      <c r="G153">
        <f t="shared" si="10"/>
        <v>51.040999999999997</v>
      </c>
      <c r="H153">
        <f t="shared" si="11"/>
        <v>48.307000000000016</v>
      </c>
      <c r="J153">
        <f t="shared" si="12"/>
        <v>171</v>
      </c>
      <c r="K153">
        <f t="shared" si="13"/>
        <v>0.81243428770039516</v>
      </c>
      <c r="L153">
        <f t="shared" si="14"/>
        <v>0.53080517457707799</v>
      </c>
    </row>
    <row r="154" spans="1:12" x14ac:dyDescent="0.75">
      <c r="A154">
        <v>172</v>
      </c>
      <c r="B154">
        <v>469.608</v>
      </c>
      <c r="C154">
        <v>419.04399999999998</v>
      </c>
      <c r="D154">
        <v>1059.7560000000001</v>
      </c>
      <c r="E154">
        <v>1029.4469999999999</v>
      </c>
      <c r="G154">
        <f t="shared" ref="G154:G176" si="15">B154-C154</f>
        <v>50.564000000000021</v>
      </c>
      <c r="H154">
        <f t="shared" ref="H154:H176" si="16">D154-E154</f>
        <v>30.309000000000196</v>
      </c>
      <c r="J154">
        <f t="shared" ref="J154:J176" si="17">A154</f>
        <v>172</v>
      </c>
      <c r="K154">
        <f t="shared" si="13"/>
        <v>0.80828952513359698</v>
      </c>
      <c r="L154">
        <f t="shared" si="14"/>
        <v>0.4659138435800928</v>
      </c>
    </row>
    <row r="155" spans="1:12" x14ac:dyDescent="0.75">
      <c r="A155">
        <v>173</v>
      </c>
      <c r="B155">
        <v>470.53899999999999</v>
      </c>
      <c r="C155">
        <v>429.35599999999999</v>
      </c>
      <c r="D155">
        <v>1059.8879999999999</v>
      </c>
      <c r="E155">
        <v>961.73</v>
      </c>
      <c r="G155">
        <f t="shared" si="15"/>
        <v>41.182999999999993</v>
      </c>
      <c r="H155">
        <f t="shared" si="16"/>
        <v>98.157999999999902</v>
      </c>
      <c r="J155">
        <f t="shared" si="17"/>
        <v>173</v>
      </c>
      <c r="K155">
        <f t="shared" si="13"/>
        <v>0.7267758613198938</v>
      </c>
      <c r="L155">
        <f t="shared" si="14"/>
        <v>0.71054168649677651</v>
      </c>
    </row>
    <row r="156" spans="1:12" x14ac:dyDescent="0.75">
      <c r="A156">
        <v>174</v>
      </c>
      <c r="B156">
        <v>470.59800000000001</v>
      </c>
      <c r="C156">
        <v>412.779</v>
      </c>
      <c r="D156">
        <v>1065.0060000000001</v>
      </c>
      <c r="E156">
        <v>966.84100000000001</v>
      </c>
      <c r="G156">
        <f t="shared" si="15"/>
        <v>57.819000000000017</v>
      </c>
      <c r="H156">
        <f t="shared" si="16"/>
        <v>98.165000000000077</v>
      </c>
      <c r="J156">
        <f t="shared" si="17"/>
        <v>174</v>
      </c>
      <c r="K156">
        <f t="shared" si="13"/>
        <v>0.87132988660555244</v>
      </c>
      <c r="L156">
        <f t="shared" si="14"/>
        <v>0.71056692481864503</v>
      </c>
    </row>
    <row r="157" spans="1:12" x14ac:dyDescent="0.75">
      <c r="A157">
        <v>175</v>
      </c>
      <c r="B157">
        <v>470.81099999999998</v>
      </c>
      <c r="C157">
        <v>428.03</v>
      </c>
      <c r="D157">
        <v>1069.722</v>
      </c>
      <c r="E157">
        <v>1019.707</v>
      </c>
      <c r="G157">
        <f t="shared" si="15"/>
        <v>42.781000000000006</v>
      </c>
      <c r="H157">
        <f t="shared" si="16"/>
        <v>50.014999999999986</v>
      </c>
      <c r="J157">
        <f t="shared" si="17"/>
        <v>175</v>
      </c>
      <c r="K157">
        <f t="shared" si="13"/>
        <v>0.74066125038015374</v>
      </c>
      <c r="L157">
        <f t="shared" si="14"/>
        <v>0.53696332511285139</v>
      </c>
    </row>
    <row r="158" spans="1:12" x14ac:dyDescent="0.75">
      <c r="A158">
        <v>176</v>
      </c>
      <c r="B158">
        <v>471.322</v>
      </c>
      <c r="C158">
        <v>434.20299999999997</v>
      </c>
      <c r="D158">
        <v>1075.5889999999999</v>
      </c>
      <c r="E158">
        <v>986.48699999999997</v>
      </c>
      <c r="G158">
        <f t="shared" si="15"/>
        <v>37.119000000000028</v>
      </c>
      <c r="H158">
        <f t="shared" si="16"/>
        <v>89.101999999999975</v>
      </c>
      <c r="J158">
        <f t="shared" si="17"/>
        <v>176</v>
      </c>
      <c r="K158">
        <f t="shared" si="13"/>
        <v>0.69146283181995927</v>
      </c>
      <c r="L158">
        <f t="shared" si="14"/>
        <v>0.67789050894878788</v>
      </c>
    </row>
    <row r="159" spans="1:12" x14ac:dyDescent="0.75">
      <c r="A159">
        <v>177</v>
      </c>
      <c r="B159">
        <v>471.46699999999998</v>
      </c>
      <c r="C159">
        <v>420.089</v>
      </c>
      <c r="D159">
        <v>1081.75</v>
      </c>
      <c r="E159">
        <v>1026.075</v>
      </c>
      <c r="G159">
        <f t="shared" si="15"/>
        <v>51.377999999999986</v>
      </c>
      <c r="H159">
        <f t="shared" si="16"/>
        <v>55.674999999999955</v>
      </c>
      <c r="J159">
        <f t="shared" si="17"/>
        <v>177</v>
      </c>
      <c r="K159">
        <f t="shared" si="13"/>
        <v>0.81536255810922342</v>
      </c>
      <c r="L159">
        <f t="shared" si="14"/>
        <v>0.55737031108034429</v>
      </c>
    </row>
    <row r="160" spans="1:12" x14ac:dyDescent="0.75">
      <c r="A160">
        <v>178</v>
      </c>
      <c r="B160">
        <v>471.52199999999999</v>
      </c>
      <c r="C160">
        <v>417.38600000000002</v>
      </c>
      <c r="D160">
        <v>1082.1489999999999</v>
      </c>
      <c r="E160">
        <v>931.99599999999998</v>
      </c>
      <c r="G160">
        <f t="shared" si="15"/>
        <v>54.135999999999967</v>
      </c>
      <c r="H160">
        <f t="shared" si="16"/>
        <v>150.15299999999991</v>
      </c>
      <c r="J160">
        <f t="shared" si="17"/>
        <v>178</v>
      </c>
      <c r="K160">
        <f t="shared" si="13"/>
        <v>0.83932745362123606</v>
      </c>
      <c r="L160">
        <f t="shared" si="14"/>
        <v>0.89800833585716544</v>
      </c>
    </row>
    <row r="161" spans="1:12" x14ac:dyDescent="0.75">
      <c r="A161">
        <v>179</v>
      </c>
      <c r="B161">
        <v>471.81099999999998</v>
      </c>
      <c r="C161">
        <v>405.97500000000002</v>
      </c>
      <c r="D161">
        <v>1083.1279999999999</v>
      </c>
      <c r="E161">
        <v>1037.2539999999999</v>
      </c>
      <c r="G161">
        <f t="shared" si="15"/>
        <v>65.835999999999956</v>
      </c>
      <c r="H161">
        <f t="shared" si="16"/>
        <v>45.874000000000024</v>
      </c>
      <c r="J161">
        <f t="shared" si="17"/>
        <v>179</v>
      </c>
      <c r="K161">
        <f t="shared" si="13"/>
        <v>0.94099144110874522</v>
      </c>
      <c r="L161">
        <f t="shared" si="14"/>
        <v>0.52203305499069808</v>
      </c>
    </row>
    <row r="162" spans="1:12" x14ac:dyDescent="0.75">
      <c r="A162">
        <v>180</v>
      </c>
      <c r="B162">
        <v>473</v>
      </c>
      <c r="C162">
        <v>420.517</v>
      </c>
      <c r="D162">
        <v>1087.472</v>
      </c>
      <c r="E162">
        <v>1056.6949999999999</v>
      </c>
      <c r="G162">
        <f t="shared" si="15"/>
        <v>52.483000000000004</v>
      </c>
      <c r="H162">
        <f t="shared" si="16"/>
        <v>30.777000000000044</v>
      </c>
      <c r="J162">
        <f t="shared" si="17"/>
        <v>180</v>
      </c>
      <c r="K162">
        <f t="shared" si="13"/>
        <v>0.82496415692748826</v>
      </c>
      <c r="L162">
        <f t="shared" si="14"/>
        <v>0.46760120567069058</v>
      </c>
    </row>
    <row r="163" spans="1:12" x14ac:dyDescent="0.75">
      <c r="A163">
        <v>181</v>
      </c>
      <c r="B163">
        <v>473.87200000000001</v>
      </c>
      <c r="C163">
        <v>410.61399999999998</v>
      </c>
      <c r="D163">
        <v>1087.4770000000001</v>
      </c>
      <c r="E163">
        <v>976.51300000000003</v>
      </c>
      <c r="G163">
        <f t="shared" si="15"/>
        <v>63.258000000000038</v>
      </c>
      <c r="H163">
        <f t="shared" si="16"/>
        <v>110.96400000000006</v>
      </c>
      <c r="J163">
        <f t="shared" si="17"/>
        <v>181</v>
      </c>
      <c r="K163">
        <f t="shared" si="13"/>
        <v>0.91859060694269479</v>
      </c>
      <c r="L163">
        <f t="shared" si="14"/>
        <v>0.75671339361686829</v>
      </c>
    </row>
    <row r="164" spans="1:12" x14ac:dyDescent="0.75">
      <c r="A164">
        <v>182</v>
      </c>
      <c r="B164">
        <v>475.05200000000002</v>
      </c>
      <c r="C164">
        <v>412.06</v>
      </c>
      <c r="D164">
        <v>1100.951</v>
      </c>
      <c r="E164">
        <v>963.154</v>
      </c>
      <c r="G164">
        <f t="shared" si="15"/>
        <v>62.992000000000019</v>
      </c>
      <c r="H164">
        <f t="shared" si="16"/>
        <v>137.79700000000003</v>
      </c>
      <c r="J164">
        <f t="shared" si="17"/>
        <v>182</v>
      </c>
      <c r="K164">
        <f t="shared" si="13"/>
        <v>0.9162792718425512</v>
      </c>
      <c r="L164">
        <f t="shared" si="14"/>
        <v>0.85345909228572703</v>
      </c>
    </row>
    <row r="165" spans="1:12" x14ac:dyDescent="0.75">
      <c r="A165">
        <v>183</v>
      </c>
      <c r="B165">
        <v>476.21100000000001</v>
      </c>
      <c r="C165">
        <v>428.34699999999998</v>
      </c>
      <c r="D165">
        <v>1103.2170000000001</v>
      </c>
      <c r="E165">
        <v>1018.373</v>
      </c>
      <c r="G165">
        <f t="shared" si="15"/>
        <v>47.864000000000033</v>
      </c>
      <c r="H165">
        <f t="shared" si="16"/>
        <v>84.844000000000051</v>
      </c>
      <c r="J165">
        <f t="shared" si="17"/>
        <v>183</v>
      </c>
      <c r="K165">
        <f t="shared" si="13"/>
        <v>0.78482860494417184</v>
      </c>
      <c r="L165">
        <f t="shared" si="14"/>
        <v>0.66253839830398509</v>
      </c>
    </row>
    <row r="166" spans="1:12" x14ac:dyDescent="0.75">
      <c r="A166">
        <v>184</v>
      </c>
      <c r="B166">
        <v>476.81099999999998</v>
      </c>
      <c r="C166">
        <v>404.911</v>
      </c>
      <c r="D166">
        <v>1105.452</v>
      </c>
      <c r="E166">
        <v>1011.295</v>
      </c>
      <c r="G166">
        <f t="shared" si="15"/>
        <v>71.899999999999977</v>
      </c>
      <c r="H166">
        <f t="shared" si="16"/>
        <v>94.157000000000039</v>
      </c>
      <c r="J166">
        <f t="shared" si="17"/>
        <v>184</v>
      </c>
      <c r="K166">
        <f t="shared" si="13"/>
        <v>0.99368293000825447</v>
      </c>
      <c r="L166">
        <f t="shared" si="14"/>
        <v>0.69611618281198206</v>
      </c>
    </row>
    <row r="167" spans="1:12" x14ac:dyDescent="0.75">
      <c r="A167">
        <v>185</v>
      </c>
      <c r="B167">
        <v>478.339</v>
      </c>
      <c r="C167">
        <v>407.42700000000002</v>
      </c>
      <c r="D167">
        <v>1107.3389999999999</v>
      </c>
      <c r="E167">
        <v>1053.7460000000001</v>
      </c>
      <c r="G167">
        <f t="shared" si="15"/>
        <v>70.911999999999978</v>
      </c>
      <c r="H167">
        <f t="shared" si="16"/>
        <v>53.592999999999847</v>
      </c>
      <c r="J167">
        <f t="shared" si="17"/>
        <v>185</v>
      </c>
      <c r="K167">
        <f t="shared" si="13"/>
        <v>0.98509797106486485</v>
      </c>
      <c r="L167">
        <f t="shared" si="14"/>
        <v>0.54986371306191273</v>
      </c>
    </row>
    <row r="168" spans="1:12" x14ac:dyDescent="0.75">
      <c r="A168">
        <v>186</v>
      </c>
      <c r="B168">
        <v>478.43900000000002</v>
      </c>
      <c r="C168">
        <v>413.31799999999998</v>
      </c>
      <c r="D168">
        <v>1110.6300000000001</v>
      </c>
      <c r="E168">
        <v>991.75</v>
      </c>
      <c r="G168">
        <f t="shared" si="15"/>
        <v>65.121000000000038</v>
      </c>
      <c r="H168">
        <f t="shared" si="16"/>
        <v>118.88000000000011</v>
      </c>
      <c r="J168">
        <f t="shared" si="17"/>
        <v>186</v>
      </c>
      <c r="K168">
        <f t="shared" si="13"/>
        <v>0.93477864187339821</v>
      </c>
      <c r="L168">
        <f t="shared" si="14"/>
        <v>0.78525433017493818</v>
      </c>
    </row>
    <row r="169" spans="1:12" x14ac:dyDescent="0.75">
      <c r="A169">
        <v>187</v>
      </c>
      <c r="B169">
        <v>480.31799999999998</v>
      </c>
      <c r="C169">
        <v>426.125</v>
      </c>
      <c r="D169">
        <v>1117.5719999999999</v>
      </c>
      <c r="E169">
        <v>1067.5509999999999</v>
      </c>
      <c r="G169">
        <f t="shared" si="15"/>
        <v>54.192999999999984</v>
      </c>
      <c r="H169">
        <f t="shared" si="16"/>
        <v>50.020999999999958</v>
      </c>
      <c r="J169">
        <f t="shared" si="17"/>
        <v>187</v>
      </c>
      <c r="K169">
        <f t="shared" si="13"/>
        <v>0.83982273971412413</v>
      </c>
      <c r="L169">
        <f t="shared" si="14"/>
        <v>0.53698495796016665</v>
      </c>
    </row>
    <row r="170" spans="1:12" x14ac:dyDescent="0.75">
      <c r="A170">
        <v>188</v>
      </c>
      <c r="B170">
        <v>482.15300000000002</v>
      </c>
      <c r="C170">
        <v>416.19799999999998</v>
      </c>
      <c r="D170">
        <v>1119.5329999999999</v>
      </c>
      <c r="E170">
        <v>941.09199999999998</v>
      </c>
      <c r="G170">
        <f t="shared" si="15"/>
        <v>65.955000000000041</v>
      </c>
      <c r="H170">
        <f t="shared" si="16"/>
        <v>178.44099999999992</v>
      </c>
      <c r="J170">
        <f t="shared" si="17"/>
        <v>188</v>
      </c>
      <c r="K170">
        <f t="shared" si="13"/>
        <v>0.94202545944302063</v>
      </c>
      <c r="L170">
        <f t="shared" si="14"/>
        <v>1</v>
      </c>
    </row>
    <row r="171" spans="1:12" x14ac:dyDescent="0.75">
      <c r="A171">
        <v>189</v>
      </c>
      <c r="B171">
        <v>482.47800000000001</v>
      </c>
      <c r="C171">
        <v>416.97</v>
      </c>
      <c r="D171">
        <v>1126.67</v>
      </c>
      <c r="E171">
        <v>1063.18</v>
      </c>
      <c r="G171">
        <f t="shared" si="15"/>
        <v>65.507999999999981</v>
      </c>
      <c r="H171">
        <f t="shared" si="16"/>
        <v>63.490000000000009</v>
      </c>
      <c r="J171">
        <f t="shared" si="17"/>
        <v>189</v>
      </c>
      <c r="K171">
        <f t="shared" si="13"/>
        <v>0.93814137376721529</v>
      </c>
      <c r="L171">
        <f t="shared" si="14"/>
        <v>0.58554709470860566</v>
      </c>
    </row>
    <row r="172" spans="1:12" x14ac:dyDescent="0.75">
      <c r="A172">
        <v>190</v>
      </c>
      <c r="B172">
        <v>483.57400000000001</v>
      </c>
      <c r="C172">
        <v>427.529</v>
      </c>
      <c r="D172">
        <v>1127.33</v>
      </c>
      <c r="E172">
        <v>1013.451</v>
      </c>
      <c r="G172">
        <f t="shared" si="15"/>
        <v>56.045000000000016</v>
      </c>
      <c r="H172">
        <f t="shared" si="16"/>
        <v>113.87899999999991</v>
      </c>
      <c r="J172">
        <f t="shared" si="17"/>
        <v>190</v>
      </c>
      <c r="K172">
        <f t="shared" si="13"/>
        <v>0.85591519311813014</v>
      </c>
      <c r="L172">
        <f t="shared" si="14"/>
        <v>0.76722335193758184</v>
      </c>
    </row>
    <row r="173" spans="1:12" x14ac:dyDescent="0.75">
      <c r="A173">
        <v>191</v>
      </c>
      <c r="B173">
        <v>484.798</v>
      </c>
      <c r="C173">
        <v>430.959</v>
      </c>
      <c r="D173">
        <v>1135.2180000000001</v>
      </c>
      <c r="E173">
        <v>1065.848</v>
      </c>
      <c r="G173">
        <f t="shared" si="15"/>
        <v>53.838999999999999</v>
      </c>
      <c r="H173">
        <f t="shared" si="16"/>
        <v>69.370000000000118</v>
      </c>
      <c r="J173">
        <f t="shared" si="17"/>
        <v>191</v>
      </c>
      <c r="K173">
        <f t="shared" si="13"/>
        <v>0.83674675240039953</v>
      </c>
      <c r="L173">
        <f t="shared" si="14"/>
        <v>0.60674728507766251</v>
      </c>
    </row>
    <row r="174" spans="1:12" x14ac:dyDescent="0.75">
      <c r="A174">
        <v>192</v>
      </c>
      <c r="B174">
        <v>485.22899999999998</v>
      </c>
      <c r="C174">
        <v>426.553</v>
      </c>
      <c r="D174">
        <v>1152.056</v>
      </c>
      <c r="E174">
        <v>1064.9490000000001</v>
      </c>
      <c r="G174">
        <f t="shared" si="15"/>
        <v>58.675999999999988</v>
      </c>
      <c r="H174">
        <f t="shared" si="16"/>
        <v>87.106999999999971</v>
      </c>
      <c r="J174">
        <f t="shared" si="17"/>
        <v>192</v>
      </c>
      <c r="K174">
        <f t="shared" si="13"/>
        <v>0.8787765564582698</v>
      </c>
      <c r="L174">
        <f t="shared" si="14"/>
        <v>0.67069758721642947</v>
      </c>
    </row>
    <row r="175" spans="1:12" x14ac:dyDescent="0.75">
      <c r="A175">
        <v>193</v>
      </c>
      <c r="B175">
        <v>485.928</v>
      </c>
      <c r="C175">
        <v>423.75</v>
      </c>
      <c r="D175">
        <v>1156.431</v>
      </c>
      <c r="E175">
        <v>1097.98</v>
      </c>
      <c r="G175">
        <f t="shared" si="15"/>
        <v>62.177999999999997</v>
      </c>
      <c r="H175">
        <f t="shared" si="16"/>
        <v>58.451000000000022</v>
      </c>
      <c r="J175">
        <f t="shared" si="17"/>
        <v>193</v>
      </c>
      <c r="K175">
        <f t="shared" si="13"/>
        <v>0.90920623886692431</v>
      </c>
      <c r="L175">
        <f t="shared" si="14"/>
        <v>0.56737910843825279</v>
      </c>
    </row>
    <row r="176" spans="1:12" x14ac:dyDescent="0.75">
      <c r="A176">
        <v>194</v>
      </c>
      <c r="B176">
        <v>491.51100000000002</v>
      </c>
      <c r="C176">
        <v>418.88400000000001</v>
      </c>
      <c r="D176">
        <v>1169.5920000000001</v>
      </c>
      <c r="E176">
        <v>1052.6579999999999</v>
      </c>
      <c r="G176">
        <f t="shared" si="15"/>
        <v>72.62700000000001</v>
      </c>
      <c r="H176">
        <f t="shared" si="16"/>
        <v>116.9340000000002</v>
      </c>
      <c r="J176">
        <f t="shared" si="17"/>
        <v>194</v>
      </c>
      <c r="K176">
        <f t="shared" si="13"/>
        <v>1</v>
      </c>
      <c r="L176">
        <f t="shared" si="14"/>
        <v>0.77823807669565559</v>
      </c>
    </row>
  </sheetData>
  <sortState xmlns:xlrd2="http://schemas.microsoft.com/office/spreadsheetml/2017/richdata2" ref="A3:C350">
    <sortCondition ref="B16:B35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F4B8-4719-4F53-B819-E0A90CEE245F}">
  <dimension ref="A1:L137"/>
  <sheetViews>
    <sheetView zoomScale="80" zoomScaleNormal="80" workbookViewId="0"/>
  </sheetViews>
  <sheetFormatPr defaultRowHeight="14.75" x14ac:dyDescent="0.75"/>
  <sheetData>
    <row r="1" spans="1:12" x14ac:dyDescent="0.75">
      <c r="A1" t="s">
        <v>37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60</v>
      </c>
      <c r="B3">
        <v>244.89</v>
      </c>
      <c r="C3">
        <v>261.25</v>
      </c>
      <c r="D3">
        <v>304.08499999999998</v>
      </c>
      <c r="E3">
        <v>307.78100000000001</v>
      </c>
      <c r="G3">
        <f>B3-C3</f>
        <v>-16.360000000000014</v>
      </c>
      <c r="H3">
        <f>D3-E3</f>
        <v>-3.6960000000000264</v>
      </c>
      <c r="J3">
        <f>A3</f>
        <v>60</v>
      </c>
      <c r="K3">
        <f>(G3-MIN(G$3:G$137))/(MAX(G$3:G$137)-MIN(G$3:G$137))</f>
        <v>7.3122276339400299E-2</v>
      </c>
      <c r="L3">
        <f>(H3-MIN(H$3:H$137))/(MAX(H$3:H$137)-MIN(H$3:H$137))</f>
        <v>0.19304191990026426</v>
      </c>
    </row>
    <row r="4" spans="1:12" x14ac:dyDescent="0.75">
      <c r="A4">
        <v>61</v>
      </c>
      <c r="B4">
        <v>244.34</v>
      </c>
      <c r="C4">
        <v>259.43</v>
      </c>
      <c r="D4">
        <v>303.37</v>
      </c>
      <c r="E4">
        <v>300</v>
      </c>
      <c r="G4">
        <f t="shared" ref="G4:G67" si="0">B4-C4</f>
        <v>-15.090000000000003</v>
      </c>
      <c r="H4">
        <f t="shared" ref="H4:H67" si="1">D4-E4</f>
        <v>3.3700000000000045</v>
      </c>
      <c r="J4">
        <f t="shared" ref="J4:J67" si="2">A4</f>
        <v>61</v>
      </c>
      <c r="K4">
        <f t="shared" ref="K4:K67" si="3">(G4-MIN(G$3:G$137))/(MAX(G$3:G$137)-MIN(G$3:G$137))</f>
        <v>8.9400153806716509E-2</v>
      </c>
      <c r="L4">
        <f t="shared" ref="L4:L67" si="4">(H4-MIN(H$3:H$137))/(MAX(H$3:H$137)-MIN(H$3:H$137))</f>
        <v>0.46832632071061292</v>
      </c>
    </row>
    <row r="5" spans="1:12" x14ac:dyDescent="0.75">
      <c r="A5">
        <v>62</v>
      </c>
      <c r="B5">
        <v>252.07499999999999</v>
      </c>
      <c r="C5">
        <v>272.42200000000003</v>
      </c>
      <c r="D5">
        <v>330.73500000000001</v>
      </c>
      <c r="E5">
        <v>318.13299999999998</v>
      </c>
      <c r="G5">
        <f t="shared" si="0"/>
        <v>-20.347000000000037</v>
      </c>
      <c r="H5">
        <f t="shared" si="1"/>
        <v>12.602000000000032</v>
      </c>
      <c r="J5">
        <f t="shared" si="2"/>
        <v>62</v>
      </c>
      <c r="K5">
        <f t="shared" si="3"/>
        <v>2.2019994873109319E-2</v>
      </c>
      <c r="L5">
        <f t="shared" si="4"/>
        <v>0.82799594826242939</v>
      </c>
    </row>
    <row r="6" spans="1:12" x14ac:dyDescent="0.75">
      <c r="A6">
        <v>63</v>
      </c>
      <c r="B6">
        <v>271.81700000000001</v>
      </c>
      <c r="C6">
        <v>288.71199999999999</v>
      </c>
      <c r="D6">
        <v>323.53800000000001</v>
      </c>
      <c r="E6">
        <v>332.18900000000002</v>
      </c>
      <c r="G6">
        <f t="shared" si="0"/>
        <v>-16.894999999999982</v>
      </c>
      <c r="H6">
        <f t="shared" si="1"/>
        <v>-8.6510000000000105</v>
      </c>
      <c r="J6">
        <f t="shared" si="2"/>
        <v>63</v>
      </c>
      <c r="K6">
        <f t="shared" si="3"/>
        <v>6.6265060240964416E-2</v>
      </c>
      <c r="L6">
        <f t="shared" si="4"/>
        <v>0</v>
      </c>
    </row>
    <row r="7" spans="1:12" x14ac:dyDescent="0.75">
      <c r="A7">
        <v>64</v>
      </c>
      <c r="B7">
        <v>269.51</v>
      </c>
      <c r="C7">
        <v>288.553</v>
      </c>
      <c r="D7">
        <v>321.78399999999999</v>
      </c>
      <c r="E7">
        <v>318.625</v>
      </c>
      <c r="G7">
        <f t="shared" si="0"/>
        <v>-19.043000000000006</v>
      </c>
      <c r="H7">
        <f t="shared" si="1"/>
        <v>3.1589999999999918</v>
      </c>
      <c r="J7">
        <f t="shared" si="2"/>
        <v>64</v>
      </c>
      <c r="K7">
        <f t="shared" si="3"/>
        <v>3.8733658036401171E-2</v>
      </c>
      <c r="L7">
        <f t="shared" si="4"/>
        <v>0.46010596852111574</v>
      </c>
    </row>
    <row r="8" spans="1:12" x14ac:dyDescent="0.75">
      <c r="A8">
        <v>65</v>
      </c>
      <c r="B8">
        <v>274.16300000000001</v>
      </c>
      <c r="C8">
        <v>292.99599999999998</v>
      </c>
      <c r="D8">
        <v>313.697</v>
      </c>
      <c r="E8">
        <v>320.73099999999999</v>
      </c>
      <c r="G8">
        <f t="shared" si="0"/>
        <v>-18.83299999999997</v>
      </c>
      <c r="H8">
        <f t="shared" si="1"/>
        <v>-7.0339999999999918</v>
      </c>
      <c r="J8">
        <f t="shared" si="2"/>
        <v>65</v>
      </c>
      <c r="K8">
        <f t="shared" si="3"/>
        <v>4.1425275570367286E-2</v>
      </c>
      <c r="L8">
        <f t="shared" si="4"/>
        <v>6.2996727442730965E-2</v>
      </c>
    </row>
    <row r="9" spans="1:12" x14ac:dyDescent="0.75">
      <c r="A9">
        <v>66</v>
      </c>
      <c r="B9">
        <v>259.32100000000003</v>
      </c>
      <c r="C9">
        <v>275.74599999999998</v>
      </c>
      <c r="D9">
        <v>301.37299999999999</v>
      </c>
      <c r="E9">
        <v>295.55599999999998</v>
      </c>
      <c r="G9">
        <f t="shared" si="0"/>
        <v>-16.424999999999955</v>
      </c>
      <c r="H9">
        <f t="shared" si="1"/>
        <v>5.8170000000000073</v>
      </c>
      <c r="J9">
        <f t="shared" si="2"/>
        <v>66</v>
      </c>
      <c r="K9">
        <f t="shared" si="3"/>
        <v>7.2289156626506937E-2</v>
      </c>
      <c r="L9">
        <f t="shared" si="4"/>
        <v>0.56365903069970447</v>
      </c>
    </row>
    <row r="10" spans="1:12" x14ac:dyDescent="0.75">
      <c r="A10">
        <v>67</v>
      </c>
      <c r="B10">
        <v>258.5</v>
      </c>
      <c r="C10">
        <v>265.99299999999999</v>
      </c>
      <c r="D10">
        <v>296.57499999999999</v>
      </c>
      <c r="E10">
        <v>295.25</v>
      </c>
      <c r="G10">
        <f t="shared" si="0"/>
        <v>-7.492999999999995</v>
      </c>
      <c r="H10">
        <f t="shared" si="1"/>
        <v>1.3249999999999886</v>
      </c>
      <c r="J10">
        <f t="shared" si="2"/>
        <v>67</v>
      </c>
      <c r="K10">
        <f t="shared" si="3"/>
        <v>0.18677262240451203</v>
      </c>
      <c r="L10">
        <f t="shared" si="4"/>
        <v>0.38865513479819219</v>
      </c>
    </row>
    <row r="11" spans="1:12" x14ac:dyDescent="0.75">
      <c r="A11">
        <v>68</v>
      </c>
      <c r="B11">
        <v>251.548</v>
      </c>
      <c r="C11">
        <v>267.71199999999999</v>
      </c>
      <c r="D11">
        <v>302.803</v>
      </c>
      <c r="E11">
        <v>300.20800000000003</v>
      </c>
      <c r="G11">
        <f t="shared" si="0"/>
        <v>-16.163999999999987</v>
      </c>
      <c r="H11">
        <f t="shared" si="1"/>
        <v>2.5949999999999704</v>
      </c>
      <c r="J11">
        <f t="shared" si="2"/>
        <v>68</v>
      </c>
      <c r="K11">
        <f t="shared" si="3"/>
        <v>7.5634452704435251E-2</v>
      </c>
      <c r="L11">
        <f t="shared" si="4"/>
        <v>0.43813308399563572</v>
      </c>
    </row>
    <row r="12" spans="1:12" x14ac:dyDescent="0.75">
      <c r="A12">
        <v>69</v>
      </c>
      <c r="B12">
        <v>257.48099999999999</v>
      </c>
      <c r="C12">
        <v>269.93200000000002</v>
      </c>
      <c r="D12">
        <v>294.48099999999999</v>
      </c>
      <c r="E12">
        <v>299.13299999999998</v>
      </c>
      <c r="G12">
        <f t="shared" si="0"/>
        <v>-12.451000000000022</v>
      </c>
      <c r="H12">
        <f t="shared" si="1"/>
        <v>-4.6519999999999868</v>
      </c>
      <c r="J12">
        <f t="shared" si="2"/>
        <v>69</v>
      </c>
      <c r="K12">
        <f t="shared" si="3"/>
        <v>0.12322481415021794</v>
      </c>
      <c r="L12">
        <f t="shared" si="4"/>
        <v>0.15579710144927625</v>
      </c>
    </row>
    <row r="13" spans="1:12" x14ac:dyDescent="0.75">
      <c r="A13">
        <v>70</v>
      </c>
      <c r="B13">
        <v>245.47</v>
      </c>
      <c r="C13">
        <v>267.53500000000003</v>
      </c>
      <c r="D13">
        <v>293.98</v>
      </c>
      <c r="E13">
        <v>297.83999999999997</v>
      </c>
      <c r="G13">
        <f t="shared" si="0"/>
        <v>-22.065000000000026</v>
      </c>
      <c r="H13">
        <f t="shared" si="1"/>
        <v>-3.8599999999999568</v>
      </c>
      <c r="J13">
        <f t="shared" si="2"/>
        <v>70</v>
      </c>
      <c r="K13">
        <f t="shared" si="3"/>
        <v>0</v>
      </c>
      <c r="L13">
        <f t="shared" si="4"/>
        <v>0.18665264142122692</v>
      </c>
    </row>
    <row r="14" spans="1:12" x14ac:dyDescent="0.75">
      <c r="A14">
        <v>71</v>
      </c>
      <c r="B14">
        <v>244.67500000000001</v>
      </c>
      <c r="C14">
        <v>266.71499999999997</v>
      </c>
      <c r="D14">
        <v>299.95499999999998</v>
      </c>
      <c r="E14">
        <v>300.37900000000002</v>
      </c>
      <c r="G14">
        <f t="shared" si="0"/>
        <v>-22.039999999999964</v>
      </c>
      <c r="H14">
        <f t="shared" si="1"/>
        <v>-0.42400000000003502</v>
      </c>
      <c r="J14">
        <f t="shared" si="2"/>
        <v>71</v>
      </c>
      <c r="K14">
        <f t="shared" si="3"/>
        <v>3.2043065880623588E-4</v>
      </c>
      <c r="L14">
        <f t="shared" si="4"/>
        <v>0.32051581736013612</v>
      </c>
    </row>
    <row r="15" spans="1:12" x14ac:dyDescent="0.75">
      <c r="A15">
        <v>72</v>
      </c>
      <c r="B15">
        <v>253.73099999999999</v>
      </c>
      <c r="C15">
        <v>267.52300000000002</v>
      </c>
      <c r="D15">
        <v>316.71199999999999</v>
      </c>
      <c r="E15">
        <v>311.79899999999998</v>
      </c>
      <c r="G15">
        <f t="shared" si="0"/>
        <v>-13.79200000000003</v>
      </c>
      <c r="H15">
        <f t="shared" si="1"/>
        <v>4.9130000000000109</v>
      </c>
      <c r="J15">
        <f t="shared" si="2"/>
        <v>72</v>
      </c>
      <c r="K15">
        <f t="shared" si="3"/>
        <v>0.10603691361189432</v>
      </c>
      <c r="L15">
        <f t="shared" si="4"/>
        <v>0.52844008103475215</v>
      </c>
    </row>
    <row r="16" spans="1:12" x14ac:dyDescent="0.75">
      <c r="A16">
        <v>73</v>
      </c>
      <c r="B16">
        <v>251.78800000000001</v>
      </c>
      <c r="C16">
        <v>263.98500000000001</v>
      </c>
      <c r="D16">
        <v>309.06700000000001</v>
      </c>
      <c r="E16">
        <v>297.20100000000002</v>
      </c>
      <c r="G16">
        <f t="shared" si="0"/>
        <v>-12.197000000000003</v>
      </c>
      <c r="H16">
        <f t="shared" si="1"/>
        <v>11.865999999999985</v>
      </c>
      <c r="J16">
        <f t="shared" si="2"/>
        <v>73</v>
      </c>
      <c r="K16">
        <f t="shared" si="3"/>
        <v>0.12648038964368138</v>
      </c>
      <c r="L16">
        <f t="shared" si="4"/>
        <v>0.79932211313697954</v>
      </c>
    </row>
    <row r="17" spans="1:12" x14ac:dyDescent="0.75">
      <c r="A17">
        <v>74</v>
      </c>
      <c r="B17">
        <v>257.48099999999999</v>
      </c>
      <c r="C17">
        <v>266.04199999999997</v>
      </c>
      <c r="D17">
        <v>307.18799999999999</v>
      </c>
      <c r="E17">
        <v>306.24599999999998</v>
      </c>
      <c r="G17">
        <f t="shared" si="0"/>
        <v>-8.5609999999999786</v>
      </c>
      <c r="H17">
        <f t="shared" si="1"/>
        <v>0.94200000000000728</v>
      </c>
      <c r="J17">
        <f t="shared" si="2"/>
        <v>74</v>
      </c>
      <c r="K17">
        <f t="shared" si="3"/>
        <v>0.17308382466034408</v>
      </c>
      <c r="L17">
        <f t="shared" si="4"/>
        <v>0.3737338320087274</v>
      </c>
    </row>
    <row r="18" spans="1:12" x14ac:dyDescent="0.75">
      <c r="A18">
        <v>75</v>
      </c>
      <c r="B18">
        <v>254.529</v>
      </c>
      <c r="C18">
        <v>262.04199999999997</v>
      </c>
      <c r="D18">
        <v>296.59100000000001</v>
      </c>
      <c r="E18">
        <v>305.15899999999999</v>
      </c>
      <c r="G18">
        <f t="shared" si="0"/>
        <v>-7.5129999999999768</v>
      </c>
      <c r="H18">
        <f t="shared" si="1"/>
        <v>-8.5679999999999836</v>
      </c>
      <c r="J18">
        <f t="shared" si="2"/>
        <v>75</v>
      </c>
      <c r="K18">
        <f t="shared" si="3"/>
        <v>0.18651627787746791</v>
      </c>
      <c r="L18">
        <f t="shared" si="4"/>
        <v>3.2335982546371671E-3</v>
      </c>
    </row>
    <row r="19" spans="1:12" x14ac:dyDescent="0.75">
      <c r="A19">
        <v>76</v>
      </c>
      <c r="B19">
        <v>252.721</v>
      </c>
      <c r="C19">
        <v>265.42</v>
      </c>
      <c r="D19">
        <v>303.995</v>
      </c>
      <c r="E19">
        <v>307.52699999999999</v>
      </c>
      <c r="G19">
        <f t="shared" si="0"/>
        <v>-12.699000000000012</v>
      </c>
      <c r="H19">
        <f t="shared" si="1"/>
        <v>-3.5319999999999823</v>
      </c>
      <c r="J19">
        <f t="shared" si="2"/>
        <v>76</v>
      </c>
      <c r="K19">
        <f t="shared" si="3"/>
        <v>0.12004614201486814</v>
      </c>
      <c r="L19">
        <f t="shared" si="4"/>
        <v>0.19943119837930601</v>
      </c>
    </row>
    <row r="20" spans="1:12" x14ac:dyDescent="0.75">
      <c r="A20">
        <v>77</v>
      </c>
      <c r="B20">
        <v>254.505</v>
      </c>
      <c r="C20">
        <v>267.46600000000001</v>
      </c>
      <c r="D20">
        <v>300.31700000000001</v>
      </c>
      <c r="E20">
        <v>303.803</v>
      </c>
      <c r="G20">
        <f t="shared" si="0"/>
        <v>-12.961000000000013</v>
      </c>
      <c r="H20">
        <f t="shared" si="1"/>
        <v>-3.48599999999999</v>
      </c>
      <c r="J20">
        <f t="shared" si="2"/>
        <v>77</v>
      </c>
      <c r="K20">
        <f t="shared" si="3"/>
        <v>0.11668802871058719</v>
      </c>
      <c r="L20">
        <f t="shared" si="4"/>
        <v>0.20122331307464622</v>
      </c>
    </row>
    <row r="21" spans="1:12" x14ac:dyDescent="0.75">
      <c r="A21">
        <v>78</v>
      </c>
      <c r="B21">
        <v>255.11500000000001</v>
      </c>
      <c r="C21">
        <v>267.77300000000002</v>
      </c>
      <c r="D21">
        <v>300.23099999999999</v>
      </c>
      <c r="E21">
        <v>304.09800000000001</v>
      </c>
      <c r="G21">
        <f t="shared" si="0"/>
        <v>-12.658000000000015</v>
      </c>
      <c r="H21">
        <f t="shared" si="1"/>
        <v>-3.8670000000000186</v>
      </c>
      <c r="J21">
        <f t="shared" si="2"/>
        <v>78</v>
      </c>
      <c r="K21">
        <f t="shared" si="3"/>
        <v>0.12057164829530902</v>
      </c>
      <c r="L21">
        <f t="shared" si="4"/>
        <v>0.18637992831541181</v>
      </c>
    </row>
    <row r="22" spans="1:12" x14ac:dyDescent="0.75">
      <c r="A22">
        <v>79</v>
      </c>
      <c r="B22">
        <v>258.01400000000001</v>
      </c>
      <c r="C22">
        <v>280.03800000000001</v>
      </c>
      <c r="D22">
        <v>290.38900000000001</v>
      </c>
      <c r="E22">
        <v>295.47000000000003</v>
      </c>
      <c r="G22">
        <f t="shared" si="0"/>
        <v>-22.024000000000001</v>
      </c>
      <c r="H22">
        <f t="shared" si="1"/>
        <v>-5.0810000000000173</v>
      </c>
      <c r="J22">
        <f t="shared" si="2"/>
        <v>79</v>
      </c>
      <c r="K22">
        <f t="shared" si="3"/>
        <v>5.2550628044123601E-4</v>
      </c>
      <c r="L22">
        <f t="shared" si="4"/>
        <v>0.13908368396446907</v>
      </c>
    </row>
    <row r="23" spans="1:12" x14ac:dyDescent="0.75">
      <c r="A23">
        <v>80</v>
      </c>
      <c r="B23">
        <v>270.471</v>
      </c>
      <c r="C23">
        <v>278.36</v>
      </c>
      <c r="D23">
        <v>308.64400000000001</v>
      </c>
      <c r="E23">
        <v>312.90499999999997</v>
      </c>
      <c r="G23">
        <f t="shared" si="0"/>
        <v>-7.88900000000001</v>
      </c>
      <c r="H23">
        <f t="shared" si="1"/>
        <v>-4.2609999999999673</v>
      </c>
      <c r="J23">
        <f t="shared" si="2"/>
        <v>80</v>
      </c>
      <c r="K23">
        <f t="shared" si="3"/>
        <v>0.18169700076903375</v>
      </c>
      <c r="L23">
        <f t="shared" si="4"/>
        <v>0.17103007635967127</v>
      </c>
    </row>
    <row r="24" spans="1:12" x14ac:dyDescent="0.75">
      <c r="A24">
        <v>81</v>
      </c>
      <c r="B24">
        <v>264.31700000000001</v>
      </c>
      <c r="C24">
        <v>283.61700000000002</v>
      </c>
      <c r="D24">
        <v>315.71600000000001</v>
      </c>
      <c r="E24">
        <v>316.12099999999998</v>
      </c>
      <c r="G24">
        <f t="shared" si="0"/>
        <v>-19.300000000000011</v>
      </c>
      <c r="H24">
        <f t="shared" si="1"/>
        <v>-0.40499999999997272</v>
      </c>
      <c r="J24">
        <f t="shared" si="2"/>
        <v>81</v>
      </c>
      <c r="K24">
        <f t="shared" si="3"/>
        <v>3.5439630863881244E-2</v>
      </c>
      <c r="L24">
        <f t="shared" si="4"/>
        <v>0.32125603864734437</v>
      </c>
    </row>
    <row r="25" spans="1:12" x14ac:dyDescent="0.75">
      <c r="A25">
        <v>82</v>
      </c>
      <c r="B25">
        <v>260.68299999999999</v>
      </c>
      <c r="C25">
        <v>275.428</v>
      </c>
      <c r="D25">
        <v>317.10599999999999</v>
      </c>
      <c r="E25">
        <v>316.03800000000001</v>
      </c>
      <c r="G25">
        <f t="shared" si="0"/>
        <v>-14.745000000000005</v>
      </c>
      <c r="H25">
        <f t="shared" si="1"/>
        <v>1.0679999999999836</v>
      </c>
      <c r="J25">
        <f t="shared" si="2"/>
        <v>82</v>
      </c>
      <c r="K25">
        <f t="shared" si="3"/>
        <v>9.3822096898231483E-2</v>
      </c>
      <c r="L25">
        <f t="shared" si="4"/>
        <v>0.37864266791335482</v>
      </c>
    </row>
    <row r="26" spans="1:12" x14ac:dyDescent="0.75">
      <c r="A26">
        <v>83</v>
      </c>
      <c r="B26">
        <v>258.46600000000001</v>
      </c>
      <c r="C26">
        <v>270.07600000000002</v>
      </c>
      <c r="D26">
        <v>316.678</v>
      </c>
      <c r="E26">
        <v>317.60199999999998</v>
      </c>
      <c r="G26">
        <f t="shared" si="0"/>
        <v>-11.610000000000014</v>
      </c>
      <c r="H26">
        <f t="shared" si="1"/>
        <v>-0.92399999999997817</v>
      </c>
      <c r="J26">
        <f t="shared" si="2"/>
        <v>83</v>
      </c>
      <c r="K26">
        <f t="shared" si="3"/>
        <v>0.13400410151243286</v>
      </c>
      <c r="L26">
        <f t="shared" si="4"/>
        <v>0.3010363098020894</v>
      </c>
    </row>
    <row r="27" spans="1:12" x14ac:dyDescent="0.75">
      <c r="A27">
        <v>84</v>
      </c>
      <c r="B27">
        <v>255.23099999999999</v>
      </c>
      <c r="C27">
        <v>267.60199999999998</v>
      </c>
      <c r="D27">
        <v>317.298</v>
      </c>
      <c r="E27">
        <v>317.75</v>
      </c>
      <c r="G27">
        <f t="shared" si="0"/>
        <v>-12.370999999999981</v>
      </c>
      <c r="H27">
        <f t="shared" si="1"/>
        <v>-0.45199999999999818</v>
      </c>
      <c r="J27">
        <f t="shared" si="2"/>
        <v>84</v>
      </c>
      <c r="K27">
        <f t="shared" si="3"/>
        <v>0.12425019225839584</v>
      </c>
      <c r="L27">
        <f t="shared" si="4"/>
        <v>0.31942496493688677</v>
      </c>
    </row>
    <row r="28" spans="1:12" x14ac:dyDescent="0.75">
      <c r="A28">
        <v>85</v>
      </c>
      <c r="B28">
        <v>257.75</v>
      </c>
      <c r="C28">
        <v>267.01499999999999</v>
      </c>
      <c r="D28">
        <v>317.5</v>
      </c>
      <c r="E28">
        <v>309.81099999999998</v>
      </c>
      <c r="G28">
        <f t="shared" si="0"/>
        <v>-9.2649999999999864</v>
      </c>
      <c r="H28">
        <f t="shared" si="1"/>
        <v>7.6890000000000214</v>
      </c>
      <c r="J28">
        <f t="shared" si="2"/>
        <v>85</v>
      </c>
      <c r="K28">
        <f t="shared" si="3"/>
        <v>0.16406049730838296</v>
      </c>
      <c r="L28">
        <f t="shared" si="4"/>
        <v>0.63659030699704022</v>
      </c>
    </row>
    <row r="29" spans="1:12" x14ac:dyDescent="0.75">
      <c r="A29">
        <v>86</v>
      </c>
      <c r="B29">
        <v>258.798</v>
      </c>
      <c r="C29">
        <v>266.71199999999999</v>
      </c>
      <c r="D29">
        <v>322.43299999999999</v>
      </c>
      <c r="E29">
        <v>323.93900000000002</v>
      </c>
      <c r="G29">
        <f t="shared" si="0"/>
        <v>-7.9139999999999873</v>
      </c>
      <c r="H29">
        <f t="shared" si="1"/>
        <v>-1.5060000000000286</v>
      </c>
      <c r="J29">
        <f t="shared" si="2"/>
        <v>86</v>
      </c>
      <c r="K29">
        <f t="shared" si="3"/>
        <v>0.18137657011022862</v>
      </c>
      <c r="L29">
        <f t="shared" si="4"/>
        <v>0.27836216300451849</v>
      </c>
    </row>
    <row r="30" spans="1:12" x14ac:dyDescent="0.75">
      <c r="A30">
        <v>87</v>
      </c>
      <c r="B30">
        <v>259.80900000000003</v>
      </c>
      <c r="C30">
        <v>271.63099999999997</v>
      </c>
      <c r="D30">
        <v>324.48500000000001</v>
      </c>
      <c r="E30">
        <v>322.10399999999998</v>
      </c>
      <c r="G30">
        <f t="shared" si="0"/>
        <v>-11.821999999999946</v>
      </c>
      <c r="H30">
        <f t="shared" si="1"/>
        <v>2.3810000000000286</v>
      </c>
      <c r="J30">
        <f t="shared" si="2"/>
        <v>87</v>
      </c>
      <c r="K30">
        <f t="shared" si="3"/>
        <v>0.13128684952576364</v>
      </c>
      <c r="L30">
        <f t="shared" si="4"/>
        <v>0.42979585476079307</v>
      </c>
    </row>
    <row r="31" spans="1:12" x14ac:dyDescent="0.75">
      <c r="A31">
        <v>88</v>
      </c>
      <c r="B31">
        <v>259.822</v>
      </c>
      <c r="C31">
        <v>270.47300000000001</v>
      </c>
      <c r="D31">
        <v>314.15899999999999</v>
      </c>
      <c r="E31">
        <v>305.89400000000001</v>
      </c>
      <c r="G31">
        <f t="shared" si="0"/>
        <v>-10.65100000000001</v>
      </c>
      <c r="H31">
        <f t="shared" si="1"/>
        <v>8.2649999999999864</v>
      </c>
      <c r="J31">
        <f t="shared" si="2"/>
        <v>88</v>
      </c>
      <c r="K31">
        <f t="shared" si="3"/>
        <v>0.14629582158420937</v>
      </c>
      <c r="L31">
        <f t="shared" si="4"/>
        <v>0.65903069970391115</v>
      </c>
    </row>
    <row r="32" spans="1:12" x14ac:dyDescent="0.75">
      <c r="A32">
        <v>89</v>
      </c>
      <c r="B32">
        <v>263.03300000000002</v>
      </c>
      <c r="C32">
        <v>265.84300000000002</v>
      </c>
      <c r="D32">
        <v>315.43900000000002</v>
      </c>
      <c r="E32">
        <v>298.42200000000003</v>
      </c>
      <c r="G32">
        <f t="shared" si="0"/>
        <v>-2.8100000000000023</v>
      </c>
      <c r="H32">
        <f t="shared" si="1"/>
        <v>17.016999999999996</v>
      </c>
      <c r="J32">
        <f t="shared" si="2"/>
        <v>89</v>
      </c>
      <c r="K32">
        <f t="shared" si="3"/>
        <v>0.24679569341194593</v>
      </c>
      <c r="L32">
        <f t="shared" si="4"/>
        <v>1</v>
      </c>
    </row>
    <row r="33" spans="1:12" x14ac:dyDescent="0.75">
      <c r="A33">
        <v>90</v>
      </c>
      <c r="B33">
        <v>269.91500000000002</v>
      </c>
      <c r="C33">
        <v>277.51900000000001</v>
      </c>
      <c r="D33">
        <v>322.79700000000003</v>
      </c>
      <c r="E33">
        <v>310.49299999999999</v>
      </c>
      <c r="G33">
        <f t="shared" si="0"/>
        <v>-7.603999999999985</v>
      </c>
      <c r="H33">
        <f t="shared" si="1"/>
        <v>12.30400000000003</v>
      </c>
      <c r="J33">
        <f t="shared" si="2"/>
        <v>90</v>
      </c>
      <c r="K33">
        <f t="shared" si="3"/>
        <v>0.18534991027941602</v>
      </c>
      <c r="L33">
        <f t="shared" si="4"/>
        <v>0.81638616175783218</v>
      </c>
    </row>
    <row r="34" spans="1:12" x14ac:dyDescent="0.75">
      <c r="A34">
        <v>91</v>
      </c>
      <c r="B34">
        <v>268.58</v>
      </c>
      <c r="C34">
        <v>274.56700000000001</v>
      </c>
      <c r="D34">
        <v>322.17</v>
      </c>
      <c r="E34">
        <v>312.11599999999999</v>
      </c>
      <c r="G34">
        <f t="shared" si="0"/>
        <v>-5.9870000000000232</v>
      </c>
      <c r="H34">
        <f t="shared" si="1"/>
        <v>10.05400000000003</v>
      </c>
      <c r="J34">
        <f t="shared" si="2"/>
        <v>91</v>
      </c>
      <c r="K34">
        <f t="shared" si="3"/>
        <v>0.20607536529095105</v>
      </c>
      <c r="L34">
        <f t="shared" si="4"/>
        <v>0.72872837774661203</v>
      </c>
    </row>
    <row r="35" spans="1:12" x14ac:dyDescent="0.75">
      <c r="A35">
        <v>92</v>
      </c>
      <c r="B35">
        <v>270.98599999999999</v>
      </c>
      <c r="C35">
        <v>274.97800000000001</v>
      </c>
      <c r="D35">
        <v>319.54700000000003</v>
      </c>
      <c r="E35">
        <v>308.30599999999998</v>
      </c>
      <c r="G35">
        <f t="shared" si="0"/>
        <v>-3.9920000000000186</v>
      </c>
      <c r="H35">
        <f t="shared" si="1"/>
        <v>11.241000000000042</v>
      </c>
      <c r="J35">
        <f t="shared" si="2"/>
        <v>92</v>
      </c>
      <c r="K35">
        <f t="shared" si="3"/>
        <v>0.23164573186362478</v>
      </c>
      <c r="L35">
        <f t="shared" si="4"/>
        <v>0.77497272868942058</v>
      </c>
    </row>
    <row r="36" spans="1:12" x14ac:dyDescent="0.75">
      <c r="A36">
        <v>93</v>
      </c>
      <c r="B36">
        <v>254.74100000000001</v>
      </c>
      <c r="C36">
        <v>254.892</v>
      </c>
      <c r="D36">
        <v>303.81599999999997</v>
      </c>
      <c r="E36">
        <v>295.76900000000001</v>
      </c>
      <c r="G36">
        <f t="shared" si="0"/>
        <v>-0.15099999999998204</v>
      </c>
      <c r="H36">
        <f t="shared" si="1"/>
        <v>8.0469999999999686</v>
      </c>
      <c r="J36">
        <f t="shared" si="2"/>
        <v>93</v>
      </c>
      <c r="K36">
        <f t="shared" si="3"/>
        <v>0.28087669828249218</v>
      </c>
      <c r="L36">
        <f t="shared" si="4"/>
        <v>0.65053763440860113</v>
      </c>
    </row>
    <row r="37" spans="1:12" x14ac:dyDescent="0.75">
      <c r="A37">
        <v>94</v>
      </c>
      <c r="B37">
        <v>256.66000000000003</v>
      </c>
      <c r="C37">
        <v>254.328</v>
      </c>
      <c r="D37">
        <v>295.06599999999997</v>
      </c>
      <c r="E37">
        <v>289.94799999999998</v>
      </c>
      <c r="G37">
        <f t="shared" si="0"/>
        <v>2.3320000000000221</v>
      </c>
      <c r="H37">
        <f t="shared" si="1"/>
        <v>5.117999999999995</v>
      </c>
      <c r="J37">
        <f t="shared" si="2"/>
        <v>94</v>
      </c>
      <c r="K37">
        <f t="shared" si="3"/>
        <v>0.31270187131504801</v>
      </c>
      <c r="L37">
        <f t="shared" si="4"/>
        <v>0.53642667913355158</v>
      </c>
    </row>
    <row r="38" spans="1:12" x14ac:dyDescent="0.75">
      <c r="A38">
        <v>95</v>
      </c>
      <c r="B38">
        <v>262.54700000000003</v>
      </c>
      <c r="C38">
        <v>263.50400000000002</v>
      </c>
      <c r="D38">
        <v>302.33999999999997</v>
      </c>
      <c r="E38">
        <v>296.709</v>
      </c>
      <c r="G38">
        <f t="shared" si="0"/>
        <v>-0.95699999999999363</v>
      </c>
      <c r="H38">
        <f t="shared" si="1"/>
        <v>5.6309999999999718</v>
      </c>
      <c r="J38">
        <f t="shared" si="2"/>
        <v>95</v>
      </c>
      <c r="K38">
        <f t="shared" si="3"/>
        <v>0.27054601384260485</v>
      </c>
      <c r="L38">
        <f t="shared" si="4"/>
        <v>0.5564126538881089</v>
      </c>
    </row>
    <row r="39" spans="1:12" x14ac:dyDescent="0.75">
      <c r="A39">
        <v>96</v>
      </c>
      <c r="B39">
        <v>259.07400000000001</v>
      </c>
      <c r="C39">
        <v>262.39999999999998</v>
      </c>
      <c r="D39">
        <v>303.56900000000002</v>
      </c>
      <c r="E39">
        <v>295.97699999999998</v>
      </c>
      <c r="G39">
        <f t="shared" si="0"/>
        <v>-3.325999999999965</v>
      </c>
      <c r="H39">
        <f t="shared" si="1"/>
        <v>7.5920000000000414</v>
      </c>
      <c r="J39">
        <f t="shared" si="2"/>
        <v>96</v>
      </c>
      <c r="K39">
        <f t="shared" si="3"/>
        <v>0.24018200461420225</v>
      </c>
      <c r="L39">
        <f t="shared" si="4"/>
        <v>0.63281128253077945</v>
      </c>
    </row>
    <row r="40" spans="1:12" x14ac:dyDescent="0.75">
      <c r="A40">
        <v>97</v>
      </c>
      <c r="B40">
        <v>266.56599999999997</v>
      </c>
      <c r="C40">
        <v>264.41399999999999</v>
      </c>
      <c r="D40">
        <v>308.09399999999999</v>
      </c>
      <c r="E40">
        <v>298.608</v>
      </c>
      <c r="G40">
        <f t="shared" si="0"/>
        <v>2.1519999999999868</v>
      </c>
      <c r="H40">
        <f t="shared" si="1"/>
        <v>9.48599999999999</v>
      </c>
      <c r="J40">
        <f t="shared" si="2"/>
        <v>97</v>
      </c>
      <c r="K40">
        <f t="shared" si="3"/>
        <v>0.31039477057164844</v>
      </c>
      <c r="L40">
        <f t="shared" si="4"/>
        <v>0.70659965716066686</v>
      </c>
    </row>
    <row r="41" spans="1:12" x14ac:dyDescent="0.75">
      <c r="A41">
        <v>98</v>
      </c>
      <c r="B41">
        <v>272.392</v>
      </c>
      <c r="C41">
        <v>258.63799999999998</v>
      </c>
      <c r="D41">
        <v>307.80700000000002</v>
      </c>
      <c r="E41">
        <v>300.04899999999998</v>
      </c>
      <c r="G41">
        <f t="shared" si="0"/>
        <v>13.754000000000019</v>
      </c>
      <c r="H41">
        <f t="shared" si="1"/>
        <v>7.7580000000000382</v>
      </c>
      <c r="J41">
        <f t="shared" si="2"/>
        <v>98</v>
      </c>
      <c r="K41">
        <f t="shared" si="3"/>
        <v>0.45910023071007489</v>
      </c>
      <c r="L41">
        <f t="shared" si="4"/>
        <v>0.63927847904005164</v>
      </c>
    </row>
    <row r="42" spans="1:12" x14ac:dyDescent="0.75">
      <c r="A42">
        <v>99</v>
      </c>
      <c r="B42">
        <v>266.42500000000001</v>
      </c>
      <c r="C42">
        <v>251.95500000000001</v>
      </c>
      <c r="D42">
        <v>305.72199999999998</v>
      </c>
      <c r="E42">
        <v>295.58199999999999</v>
      </c>
      <c r="G42">
        <f t="shared" si="0"/>
        <v>14.469999999999999</v>
      </c>
      <c r="H42">
        <f t="shared" si="1"/>
        <v>10.139999999999986</v>
      </c>
      <c r="J42">
        <f t="shared" si="2"/>
        <v>99</v>
      </c>
      <c r="K42">
        <f t="shared" si="3"/>
        <v>0.46827736477826226</v>
      </c>
      <c r="L42">
        <f t="shared" si="4"/>
        <v>0.7320788530465947</v>
      </c>
    </row>
    <row r="43" spans="1:12" x14ac:dyDescent="0.75">
      <c r="A43">
        <v>100</v>
      </c>
      <c r="B43">
        <v>271.59399999999999</v>
      </c>
      <c r="C43">
        <v>263.33199999999999</v>
      </c>
      <c r="D43">
        <v>299.608</v>
      </c>
      <c r="E43">
        <v>289.82100000000003</v>
      </c>
      <c r="G43">
        <f t="shared" si="0"/>
        <v>8.2620000000000005</v>
      </c>
      <c r="H43">
        <f t="shared" si="1"/>
        <v>9.7869999999999777</v>
      </c>
      <c r="J43">
        <f t="shared" si="2"/>
        <v>100</v>
      </c>
      <c r="K43">
        <f t="shared" si="3"/>
        <v>0.38870802358369677</v>
      </c>
      <c r="L43">
        <f t="shared" si="4"/>
        <v>0.71832632071061175</v>
      </c>
    </row>
    <row r="44" spans="1:12" x14ac:dyDescent="0.75">
      <c r="A44">
        <v>101</v>
      </c>
      <c r="B44">
        <v>266.98500000000001</v>
      </c>
      <c r="C44">
        <v>260.404</v>
      </c>
      <c r="D44">
        <v>285.71100000000001</v>
      </c>
      <c r="E44">
        <v>285.06900000000002</v>
      </c>
      <c r="G44">
        <f t="shared" si="0"/>
        <v>6.5810000000000173</v>
      </c>
      <c r="H44">
        <f t="shared" si="1"/>
        <v>0.64199999999999591</v>
      </c>
      <c r="J44">
        <f t="shared" si="2"/>
        <v>101</v>
      </c>
      <c r="K44">
        <f t="shared" si="3"/>
        <v>0.36716226608561958</v>
      </c>
      <c r="L44">
        <f t="shared" si="4"/>
        <v>0.36204612747389764</v>
      </c>
    </row>
    <row r="45" spans="1:12" x14ac:dyDescent="0.75">
      <c r="A45">
        <v>102</v>
      </c>
      <c r="B45">
        <v>272.654</v>
      </c>
      <c r="C45">
        <v>266.75</v>
      </c>
      <c r="D45">
        <v>286.59100000000001</v>
      </c>
      <c r="E45">
        <v>286.87900000000002</v>
      </c>
      <c r="G45">
        <f t="shared" si="0"/>
        <v>5.9039999999999964</v>
      </c>
      <c r="H45">
        <f t="shared" si="1"/>
        <v>-0.28800000000001091</v>
      </c>
      <c r="J45">
        <f t="shared" si="2"/>
        <v>102</v>
      </c>
      <c r="K45">
        <f t="shared" si="3"/>
        <v>0.35848500384516813</v>
      </c>
      <c r="L45">
        <f t="shared" si="4"/>
        <v>0.32581424341592635</v>
      </c>
    </row>
    <row r="46" spans="1:12" x14ac:dyDescent="0.75">
      <c r="A46">
        <v>103</v>
      </c>
      <c r="B46">
        <v>278.21199999999999</v>
      </c>
      <c r="C46">
        <v>260.46600000000001</v>
      </c>
      <c r="D46">
        <v>292.12700000000001</v>
      </c>
      <c r="E46">
        <v>286.86900000000003</v>
      </c>
      <c r="G46">
        <f t="shared" si="0"/>
        <v>17.745999999999981</v>
      </c>
      <c r="H46">
        <f t="shared" si="1"/>
        <v>5.2579999999999814</v>
      </c>
      <c r="J46">
        <f t="shared" si="2"/>
        <v>103</v>
      </c>
      <c r="K46">
        <f t="shared" si="3"/>
        <v>0.51026659830812615</v>
      </c>
      <c r="L46">
        <f t="shared" si="4"/>
        <v>0.54188094124980479</v>
      </c>
    </row>
    <row r="47" spans="1:12" x14ac:dyDescent="0.75">
      <c r="A47">
        <v>104</v>
      </c>
      <c r="B47">
        <v>282.774</v>
      </c>
      <c r="C47">
        <v>264.06</v>
      </c>
      <c r="D47">
        <v>289.613</v>
      </c>
      <c r="E47">
        <v>284.38400000000001</v>
      </c>
      <c r="G47">
        <f t="shared" si="0"/>
        <v>18.713999999999999</v>
      </c>
      <c r="H47">
        <f t="shared" si="1"/>
        <v>5.228999999999985</v>
      </c>
      <c r="J47">
        <f t="shared" si="2"/>
        <v>104</v>
      </c>
      <c r="K47">
        <f t="shared" si="3"/>
        <v>0.52267367341707283</v>
      </c>
      <c r="L47">
        <f t="shared" si="4"/>
        <v>0.54075112981143802</v>
      </c>
    </row>
    <row r="48" spans="1:12" x14ac:dyDescent="0.75">
      <c r="A48">
        <v>105</v>
      </c>
      <c r="B48">
        <v>279.36799999999999</v>
      </c>
      <c r="C48">
        <v>265.42500000000001</v>
      </c>
      <c r="D48">
        <v>288.16500000000002</v>
      </c>
      <c r="E48">
        <v>286.43299999999999</v>
      </c>
      <c r="G48">
        <f t="shared" si="0"/>
        <v>13.942999999999984</v>
      </c>
      <c r="H48">
        <f t="shared" si="1"/>
        <v>1.7320000000000277</v>
      </c>
      <c r="J48">
        <f t="shared" si="2"/>
        <v>105</v>
      </c>
      <c r="K48">
        <f t="shared" si="3"/>
        <v>0.46152268649064349</v>
      </c>
      <c r="L48">
        <f t="shared" si="4"/>
        <v>0.40451145395044552</v>
      </c>
    </row>
    <row r="49" spans="1:12" x14ac:dyDescent="0.75">
      <c r="A49">
        <v>106</v>
      </c>
      <c r="B49">
        <v>280.57499999999999</v>
      </c>
      <c r="C49">
        <v>261.71600000000001</v>
      </c>
      <c r="D49">
        <v>291.17500000000001</v>
      </c>
      <c r="E49">
        <v>287.69400000000002</v>
      </c>
      <c r="G49">
        <f t="shared" si="0"/>
        <v>18.85899999999998</v>
      </c>
      <c r="H49">
        <f t="shared" si="1"/>
        <v>3.4809999999999945</v>
      </c>
      <c r="J49">
        <f t="shared" si="2"/>
        <v>106</v>
      </c>
      <c r="K49">
        <f t="shared" si="3"/>
        <v>0.52453217123814411</v>
      </c>
      <c r="L49">
        <f t="shared" si="4"/>
        <v>0.47265077138849937</v>
      </c>
    </row>
    <row r="50" spans="1:12" x14ac:dyDescent="0.75">
      <c r="A50">
        <v>107</v>
      </c>
      <c r="B50">
        <v>275.41000000000003</v>
      </c>
      <c r="C50">
        <v>259.56</v>
      </c>
      <c r="D50">
        <v>288.863</v>
      </c>
      <c r="E50">
        <v>281.22800000000001</v>
      </c>
      <c r="G50">
        <f t="shared" si="0"/>
        <v>15.850000000000023</v>
      </c>
      <c r="H50">
        <f t="shared" si="1"/>
        <v>7.6349999999999909</v>
      </c>
      <c r="J50">
        <f t="shared" si="2"/>
        <v>107</v>
      </c>
      <c r="K50">
        <f t="shared" si="3"/>
        <v>0.48596513714432255</v>
      </c>
      <c r="L50">
        <f t="shared" si="4"/>
        <v>0.63448652018076968</v>
      </c>
    </row>
    <row r="51" spans="1:12" x14ac:dyDescent="0.75">
      <c r="A51">
        <v>108</v>
      </c>
      <c r="B51">
        <v>283.108</v>
      </c>
      <c r="C51">
        <v>261.00400000000002</v>
      </c>
      <c r="D51">
        <v>294.82100000000003</v>
      </c>
      <c r="E51">
        <v>290.56299999999999</v>
      </c>
      <c r="G51">
        <f t="shared" si="0"/>
        <v>22.103999999999985</v>
      </c>
      <c r="H51">
        <f t="shared" si="1"/>
        <v>4.2580000000000382</v>
      </c>
      <c r="J51">
        <f t="shared" si="2"/>
        <v>108</v>
      </c>
      <c r="K51">
        <f t="shared" si="3"/>
        <v>0.5661240707510895</v>
      </c>
      <c r="L51">
        <f t="shared" si="4"/>
        <v>0.50292192613370912</v>
      </c>
    </row>
    <row r="52" spans="1:12" x14ac:dyDescent="0.75">
      <c r="A52">
        <v>109</v>
      </c>
      <c r="B52">
        <v>280.23099999999999</v>
      </c>
      <c r="C52">
        <v>260.62299999999999</v>
      </c>
      <c r="D52">
        <v>290.10399999999998</v>
      </c>
      <c r="E52">
        <v>283.49599999999998</v>
      </c>
      <c r="G52">
        <f t="shared" si="0"/>
        <v>19.608000000000004</v>
      </c>
      <c r="H52">
        <f t="shared" si="1"/>
        <v>6.6080000000000041</v>
      </c>
      <c r="J52">
        <f t="shared" si="2"/>
        <v>109</v>
      </c>
      <c r="K52">
        <f t="shared" si="3"/>
        <v>0.53413227377595518</v>
      </c>
      <c r="L52">
        <f t="shared" si="4"/>
        <v>0.59447561165653773</v>
      </c>
    </row>
    <row r="53" spans="1:12" x14ac:dyDescent="0.75">
      <c r="A53">
        <v>110</v>
      </c>
      <c r="B53">
        <v>284.88499999999999</v>
      </c>
      <c r="C53">
        <v>268.89400000000001</v>
      </c>
      <c r="D53">
        <v>288.245</v>
      </c>
      <c r="E53">
        <v>284.59500000000003</v>
      </c>
      <c r="G53">
        <f t="shared" si="0"/>
        <v>15.990999999999985</v>
      </c>
      <c r="H53">
        <f t="shared" si="1"/>
        <v>3.6499999999999773</v>
      </c>
      <c r="J53">
        <f t="shared" si="2"/>
        <v>110</v>
      </c>
      <c r="K53">
        <f t="shared" si="3"/>
        <v>0.4877723660599847</v>
      </c>
      <c r="L53">
        <f t="shared" si="4"/>
        <v>0.47923484494311924</v>
      </c>
    </row>
    <row r="54" spans="1:12" x14ac:dyDescent="0.75">
      <c r="A54">
        <v>111</v>
      </c>
      <c r="B54">
        <v>297.96199999999999</v>
      </c>
      <c r="C54">
        <v>269.21600000000001</v>
      </c>
      <c r="D54">
        <v>292.66500000000002</v>
      </c>
      <c r="E54">
        <v>288.17500000000001</v>
      </c>
      <c r="G54">
        <f t="shared" si="0"/>
        <v>28.745999999999981</v>
      </c>
      <c r="H54">
        <f t="shared" si="1"/>
        <v>4.4900000000000091</v>
      </c>
      <c r="J54">
        <f t="shared" si="2"/>
        <v>111</v>
      </c>
      <c r="K54">
        <f t="shared" si="3"/>
        <v>0.65125608818251735</v>
      </c>
      <c r="L54">
        <f t="shared" si="4"/>
        <v>0.51196041764064271</v>
      </c>
    </row>
    <row r="55" spans="1:12" x14ac:dyDescent="0.75">
      <c r="A55">
        <v>112</v>
      </c>
      <c r="B55">
        <v>300.12</v>
      </c>
      <c r="C55">
        <v>275.82</v>
      </c>
      <c r="D55">
        <v>307.44900000000001</v>
      </c>
      <c r="E55">
        <v>305.02199999999999</v>
      </c>
      <c r="G55">
        <f t="shared" si="0"/>
        <v>24.300000000000011</v>
      </c>
      <c r="H55">
        <f t="shared" si="1"/>
        <v>2.4270000000000209</v>
      </c>
      <c r="J55">
        <f t="shared" si="2"/>
        <v>112</v>
      </c>
      <c r="K55">
        <f t="shared" si="3"/>
        <v>0.59427069982055925</v>
      </c>
      <c r="L55">
        <f t="shared" si="4"/>
        <v>0.43158796945613326</v>
      </c>
    </row>
    <row r="56" spans="1:12" x14ac:dyDescent="0.75">
      <c r="A56">
        <v>113</v>
      </c>
      <c r="B56">
        <v>292.34500000000003</v>
      </c>
      <c r="C56">
        <v>265.22399999999999</v>
      </c>
      <c r="D56">
        <v>295.89100000000002</v>
      </c>
      <c r="E56">
        <v>292.01799999999997</v>
      </c>
      <c r="G56">
        <f t="shared" si="0"/>
        <v>27.121000000000038</v>
      </c>
      <c r="H56">
        <f t="shared" si="1"/>
        <v>3.8730000000000473</v>
      </c>
      <c r="J56">
        <f t="shared" si="2"/>
        <v>113</v>
      </c>
      <c r="K56">
        <f t="shared" si="3"/>
        <v>0.63042809536016475</v>
      </c>
      <c r="L56">
        <f t="shared" si="4"/>
        <v>0.48792270531401177</v>
      </c>
    </row>
    <row r="57" spans="1:12" x14ac:dyDescent="0.75">
      <c r="A57">
        <v>114</v>
      </c>
      <c r="B57">
        <v>290.33199999999999</v>
      </c>
      <c r="C57">
        <v>262.50400000000002</v>
      </c>
      <c r="D57">
        <v>292.14999999999998</v>
      </c>
      <c r="E57">
        <v>288.16899999999998</v>
      </c>
      <c r="G57">
        <f t="shared" si="0"/>
        <v>27.827999999999975</v>
      </c>
      <c r="H57">
        <f t="shared" si="1"/>
        <v>3.9809999999999945</v>
      </c>
      <c r="J57">
        <f t="shared" si="2"/>
        <v>114</v>
      </c>
      <c r="K57">
        <f t="shared" si="3"/>
        <v>0.63948987439118166</v>
      </c>
      <c r="L57">
        <f t="shared" si="4"/>
        <v>0.49213027894654832</v>
      </c>
    </row>
    <row r="58" spans="1:12" x14ac:dyDescent="0.75">
      <c r="A58">
        <v>115</v>
      </c>
      <c r="B58">
        <v>299.39400000000001</v>
      </c>
      <c r="C58">
        <v>277.41199999999998</v>
      </c>
      <c r="D58">
        <v>305.73599999999999</v>
      </c>
      <c r="E58">
        <v>307.846</v>
      </c>
      <c r="G58">
        <f t="shared" si="0"/>
        <v>21.982000000000028</v>
      </c>
      <c r="H58">
        <f t="shared" si="1"/>
        <v>-2.1100000000000136</v>
      </c>
      <c r="J58">
        <f t="shared" si="2"/>
        <v>115</v>
      </c>
      <c r="K58">
        <f t="shared" si="3"/>
        <v>0.56456036913611951</v>
      </c>
      <c r="L58">
        <f t="shared" si="4"/>
        <v>0.25483091787439593</v>
      </c>
    </row>
    <row r="59" spans="1:12" x14ac:dyDescent="0.75">
      <c r="A59">
        <v>116</v>
      </c>
      <c r="B59">
        <v>305.16500000000002</v>
      </c>
      <c r="C59">
        <v>277.58699999999999</v>
      </c>
      <c r="D59">
        <v>317.45999999999998</v>
      </c>
      <c r="E59">
        <v>316.101</v>
      </c>
      <c r="G59">
        <f t="shared" si="0"/>
        <v>27.578000000000031</v>
      </c>
      <c r="H59">
        <f t="shared" si="1"/>
        <v>1.3589999999999804</v>
      </c>
      <c r="J59">
        <f t="shared" si="2"/>
        <v>116</v>
      </c>
      <c r="K59">
        <f t="shared" si="3"/>
        <v>0.63628556780312806</v>
      </c>
      <c r="L59">
        <f t="shared" si="4"/>
        <v>0.38997974131213919</v>
      </c>
    </row>
    <row r="60" spans="1:12" x14ac:dyDescent="0.75">
      <c r="A60">
        <v>117</v>
      </c>
      <c r="B60">
        <v>306.52199999999999</v>
      </c>
      <c r="C60">
        <v>271.28199999999998</v>
      </c>
      <c r="D60">
        <v>316.42399999999998</v>
      </c>
      <c r="E60">
        <v>304.42899999999997</v>
      </c>
      <c r="G60">
        <f t="shared" si="0"/>
        <v>35.240000000000009</v>
      </c>
      <c r="H60">
        <f t="shared" si="1"/>
        <v>11.995000000000005</v>
      </c>
      <c r="J60">
        <f t="shared" si="2"/>
        <v>117</v>
      </c>
      <c r="K60">
        <f t="shared" si="3"/>
        <v>0.73449115611381732</v>
      </c>
      <c r="L60">
        <f t="shared" si="4"/>
        <v>0.80434782608695687</v>
      </c>
    </row>
    <row r="61" spans="1:12" x14ac:dyDescent="0.75">
      <c r="A61">
        <v>118</v>
      </c>
      <c r="B61">
        <v>310.52699999999999</v>
      </c>
      <c r="C61">
        <v>275.471</v>
      </c>
      <c r="D61">
        <v>324.54500000000002</v>
      </c>
      <c r="E61">
        <v>309.38200000000001</v>
      </c>
      <c r="G61">
        <f t="shared" si="0"/>
        <v>35.055999999999983</v>
      </c>
      <c r="H61">
        <f t="shared" si="1"/>
        <v>15.163000000000011</v>
      </c>
      <c r="J61">
        <f t="shared" si="2"/>
        <v>118</v>
      </c>
      <c r="K61">
        <f t="shared" si="3"/>
        <v>0.73213278646500901</v>
      </c>
      <c r="L61">
        <f t="shared" si="4"/>
        <v>0.92776998597475513</v>
      </c>
    </row>
    <row r="62" spans="1:12" x14ac:dyDescent="0.75">
      <c r="A62">
        <v>119</v>
      </c>
      <c r="B62">
        <v>318.89699999999999</v>
      </c>
      <c r="C62">
        <v>282.10000000000002</v>
      </c>
      <c r="D62">
        <v>322.71899999999999</v>
      </c>
      <c r="E62">
        <v>310.13200000000001</v>
      </c>
      <c r="G62">
        <f t="shared" si="0"/>
        <v>36.796999999999969</v>
      </c>
      <c r="H62">
        <f t="shared" si="1"/>
        <v>12.586999999999989</v>
      </c>
      <c r="J62">
        <f t="shared" si="2"/>
        <v>119</v>
      </c>
      <c r="K62">
        <f t="shared" si="3"/>
        <v>0.75444757754421932</v>
      </c>
      <c r="L62">
        <f t="shared" si="4"/>
        <v>0.82741156303568619</v>
      </c>
    </row>
    <row r="63" spans="1:12" x14ac:dyDescent="0.75">
      <c r="A63">
        <v>120</v>
      </c>
      <c r="B63">
        <v>318.45499999999998</v>
      </c>
      <c r="C63">
        <v>280.41300000000001</v>
      </c>
      <c r="D63">
        <v>313.45999999999998</v>
      </c>
      <c r="E63">
        <v>304.62700000000001</v>
      </c>
      <c r="G63">
        <f t="shared" si="0"/>
        <v>38.041999999999973</v>
      </c>
      <c r="H63">
        <f t="shared" si="1"/>
        <v>8.83299999999997</v>
      </c>
      <c r="J63">
        <f t="shared" si="2"/>
        <v>120</v>
      </c>
      <c r="K63">
        <f t="shared" si="3"/>
        <v>0.77040502435272995</v>
      </c>
      <c r="L63">
        <f t="shared" si="4"/>
        <v>0.6811594202898541</v>
      </c>
    </row>
    <row r="64" spans="1:12" x14ac:dyDescent="0.75">
      <c r="A64">
        <v>121</v>
      </c>
      <c r="B64">
        <v>315.81200000000001</v>
      </c>
      <c r="C64">
        <v>281.64100000000002</v>
      </c>
      <c r="D64">
        <v>298.75</v>
      </c>
      <c r="E64">
        <v>295.815</v>
      </c>
      <c r="G64">
        <f t="shared" si="0"/>
        <v>34.170999999999992</v>
      </c>
      <c r="H64">
        <f t="shared" si="1"/>
        <v>2.9350000000000023</v>
      </c>
      <c r="J64">
        <f t="shared" si="2"/>
        <v>121</v>
      </c>
      <c r="K64">
        <f t="shared" si="3"/>
        <v>0.72078954114329674</v>
      </c>
      <c r="L64">
        <f t="shared" si="4"/>
        <v>0.45137914913511024</v>
      </c>
    </row>
    <row r="65" spans="1:12" x14ac:dyDescent="0.75">
      <c r="A65">
        <v>122</v>
      </c>
      <c r="B65">
        <v>309.79899999999998</v>
      </c>
      <c r="C65">
        <v>271.12099999999998</v>
      </c>
      <c r="D65">
        <v>289.23700000000002</v>
      </c>
      <c r="E65">
        <v>290.35700000000003</v>
      </c>
      <c r="G65">
        <f t="shared" si="0"/>
        <v>38.677999999999997</v>
      </c>
      <c r="H65">
        <f t="shared" si="1"/>
        <v>-1.1200000000000045</v>
      </c>
      <c r="J65">
        <f t="shared" si="2"/>
        <v>122</v>
      </c>
      <c r="K65">
        <f t="shared" si="3"/>
        <v>0.77855678031274056</v>
      </c>
      <c r="L65">
        <f t="shared" si="4"/>
        <v>0.29340034283933319</v>
      </c>
    </row>
    <row r="66" spans="1:12" x14ac:dyDescent="0.75">
      <c r="A66">
        <v>123</v>
      </c>
      <c r="B66">
        <v>307.68</v>
      </c>
      <c r="C66">
        <v>276.94</v>
      </c>
      <c r="D66">
        <v>289.90800000000002</v>
      </c>
      <c r="E66">
        <v>284.17599999999999</v>
      </c>
      <c r="G66">
        <f t="shared" si="0"/>
        <v>30.740000000000009</v>
      </c>
      <c r="H66">
        <f t="shared" si="1"/>
        <v>5.7320000000000277</v>
      </c>
      <c r="J66">
        <f t="shared" si="2"/>
        <v>123</v>
      </c>
      <c r="K66">
        <f t="shared" si="3"/>
        <v>0.67681363752883916</v>
      </c>
      <c r="L66">
        <f t="shared" si="4"/>
        <v>0.56034751441483699</v>
      </c>
    </row>
    <row r="67" spans="1:12" x14ac:dyDescent="0.75">
      <c r="A67">
        <v>124</v>
      </c>
      <c r="B67">
        <v>311.435</v>
      </c>
      <c r="C67">
        <v>270.53100000000001</v>
      </c>
      <c r="D67">
        <v>283.06900000000002</v>
      </c>
      <c r="E67">
        <v>282.33</v>
      </c>
      <c r="G67">
        <f t="shared" si="0"/>
        <v>40.903999999999996</v>
      </c>
      <c r="H67">
        <f t="shared" si="1"/>
        <v>0.73900000000003274</v>
      </c>
      <c r="J67">
        <f t="shared" si="2"/>
        <v>124</v>
      </c>
      <c r="K67">
        <f t="shared" si="3"/>
        <v>0.80708792617277636</v>
      </c>
      <c r="L67">
        <f t="shared" si="4"/>
        <v>0.36582515194016052</v>
      </c>
    </row>
    <row r="68" spans="1:12" x14ac:dyDescent="0.75">
      <c r="A68">
        <v>125</v>
      </c>
      <c r="B68">
        <v>321.40899999999999</v>
      </c>
      <c r="C68">
        <v>283.78800000000001</v>
      </c>
      <c r="D68">
        <v>304.51299999999998</v>
      </c>
      <c r="E68">
        <v>297.16300000000001</v>
      </c>
      <c r="G68">
        <f t="shared" ref="G68:G131" si="5">B68-C68</f>
        <v>37.620999999999981</v>
      </c>
      <c r="H68">
        <f t="shared" ref="H68:H131" si="6">D68-E68</f>
        <v>7.3499999999999659</v>
      </c>
      <c r="J68">
        <f t="shared" ref="J68:J131" si="7">A68</f>
        <v>125</v>
      </c>
      <c r="K68">
        <f t="shared" ref="K68:K131" si="8">(G68-MIN(G$3:G$137))/(MAX(G$3:G$137)-MIN(G$3:G$137))</f>
        <v>0.76500897205844653</v>
      </c>
      <c r="L68">
        <f t="shared" ref="L68:L131" si="9">(H68-MIN(H$3:H$137))/(MAX(H$3:H$137)-MIN(H$3:H$137))</f>
        <v>0.62338320087268084</v>
      </c>
    </row>
    <row r="69" spans="1:12" x14ac:dyDescent="0.75">
      <c r="A69">
        <v>126</v>
      </c>
      <c r="B69">
        <v>317.983</v>
      </c>
      <c r="C69">
        <v>282.65600000000001</v>
      </c>
      <c r="D69">
        <v>305.93099999999998</v>
      </c>
      <c r="E69">
        <v>307.29500000000002</v>
      </c>
      <c r="G69">
        <f t="shared" si="5"/>
        <v>35.326999999999998</v>
      </c>
      <c r="H69">
        <f t="shared" si="6"/>
        <v>-1.3640000000000327</v>
      </c>
      <c r="J69">
        <f t="shared" si="7"/>
        <v>126</v>
      </c>
      <c r="K69">
        <f t="shared" si="8"/>
        <v>0.73560625480646014</v>
      </c>
      <c r="L69">
        <f t="shared" si="9"/>
        <v>0.2838943431510042</v>
      </c>
    </row>
    <row r="70" spans="1:12" x14ac:dyDescent="0.75">
      <c r="A70">
        <v>127</v>
      </c>
      <c r="B70">
        <v>328.21600000000001</v>
      </c>
      <c r="C70">
        <v>291.09399999999999</v>
      </c>
      <c r="D70">
        <v>310.55599999999998</v>
      </c>
      <c r="E70">
        <v>311.13900000000001</v>
      </c>
      <c r="G70">
        <f t="shared" si="5"/>
        <v>37.122000000000014</v>
      </c>
      <c r="H70">
        <f t="shared" si="6"/>
        <v>-0.58300000000002683</v>
      </c>
      <c r="J70">
        <f t="shared" si="7"/>
        <v>127</v>
      </c>
      <c r="K70">
        <f t="shared" si="8"/>
        <v>0.7586131761086905</v>
      </c>
      <c r="L70">
        <f t="shared" si="9"/>
        <v>0.31432133395667688</v>
      </c>
    </row>
    <row r="71" spans="1:12" x14ac:dyDescent="0.75">
      <c r="A71">
        <v>128</v>
      </c>
      <c r="B71">
        <v>318.41399999999999</v>
      </c>
      <c r="C71">
        <v>281.47899999999998</v>
      </c>
      <c r="D71">
        <v>316.06</v>
      </c>
      <c r="E71">
        <v>312.30599999999998</v>
      </c>
      <c r="G71">
        <f t="shared" si="5"/>
        <v>36.935000000000002</v>
      </c>
      <c r="H71">
        <f t="shared" si="6"/>
        <v>3.7540000000000191</v>
      </c>
      <c r="J71">
        <f t="shared" si="7"/>
        <v>128</v>
      </c>
      <c r="K71">
        <f t="shared" si="8"/>
        <v>0.75621635478082572</v>
      </c>
      <c r="L71">
        <f t="shared" si="9"/>
        <v>0.48328658251519507</v>
      </c>
    </row>
    <row r="72" spans="1:12" x14ac:dyDescent="0.75">
      <c r="A72">
        <v>129</v>
      </c>
      <c r="B72">
        <v>314.08600000000001</v>
      </c>
      <c r="C72">
        <v>281.15600000000001</v>
      </c>
      <c r="D72">
        <v>307.87099999999998</v>
      </c>
      <c r="E72">
        <v>301.601</v>
      </c>
      <c r="G72">
        <f t="shared" si="5"/>
        <v>32.930000000000007</v>
      </c>
      <c r="H72">
        <f t="shared" si="6"/>
        <v>6.2699999999999818</v>
      </c>
      <c r="J72">
        <f t="shared" si="7"/>
        <v>129</v>
      </c>
      <c r="K72">
        <f t="shared" si="8"/>
        <v>0.70488336324019518</v>
      </c>
      <c r="L72">
        <f t="shared" si="9"/>
        <v>0.58130746454729576</v>
      </c>
    </row>
    <row r="73" spans="1:12" x14ac:dyDescent="0.75">
      <c r="A73">
        <v>130</v>
      </c>
      <c r="B73">
        <v>315.53399999999999</v>
      </c>
      <c r="C73">
        <v>280.74700000000001</v>
      </c>
      <c r="D73">
        <v>303.19</v>
      </c>
      <c r="E73">
        <v>300.55599999999998</v>
      </c>
      <c r="G73">
        <f t="shared" si="5"/>
        <v>34.786999999999978</v>
      </c>
      <c r="H73">
        <f t="shared" si="6"/>
        <v>2.6340000000000146</v>
      </c>
      <c r="J73">
        <f t="shared" si="7"/>
        <v>130</v>
      </c>
      <c r="K73">
        <f t="shared" si="8"/>
        <v>0.72868495257626242</v>
      </c>
      <c r="L73">
        <f t="shared" si="9"/>
        <v>0.43965248558516529</v>
      </c>
    </row>
    <row r="74" spans="1:12" x14ac:dyDescent="0.75">
      <c r="A74">
        <v>131</v>
      </c>
      <c r="B74">
        <v>319</v>
      </c>
      <c r="C74">
        <v>276.19200000000001</v>
      </c>
      <c r="D74">
        <v>302.59300000000002</v>
      </c>
      <c r="E74">
        <v>292.25700000000001</v>
      </c>
      <c r="G74">
        <f t="shared" si="5"/>
        <v>42.807999999999993</v>
      </c>
      <c r="H74">
        <f t="shared" si="6"/>
        <v>10.336000000000013</v>
      </c>
      <c r="J74">
        <f t="shared" si="7"/>
        <v>131</v>
      </c>
      <c r="K74">
        <f t="shared" si="8"/>
        <v>0.83149192514739823</v>
      </c>
      <c r="L74">
        <f t="shared" si="9"/>
        <v>0.73971482000935085</v>
      </c>
    </row>
    <row r="75" spans="1:12" x14ac:dyDescent="0.75">
      <c r="A75">
        <v>132</v>
      </c>
      <c r="B75">
        <v>312.16800000000001</v>
      </c>
      <c r="C75">
        <v>273.69799999999998</v>
      </c>
      <c r="D75">
        <v>298.13799999999998</v>
      </c>
      <c r="E75">
        <v>294.71899999999999</v>
      </c>
      <c r="G75">
        <f t="shared" si="5"/>
        <v>38.470000000000027</v>
      </c>
      <c r="H75">
        <f t="shared" si="6"/>
        <v>3.4189999999999827</v>
      </c>
      <c r="J75">
        <f t="shared" si="7"/>
        <v>132</v>
      </c>
      <c r="K75">
        <f t="shared" si="8"/>
        <v>0.77589079723147969</v>
      </c>
      <c r="L75">
        <f t="shared" si="9"/>
        <v>0.47023531245130085</v>
      </c>
    </row>
    <row r="76" spans="1:12" x14ac:dyDescent="0.75">
      <c r="A76">
        <v>133</v>
      </c>
      <c r="B76">
        <v>315.178</v>
      </c>
      <c r="C76">
        <v>275.55799999999999</v>
      </c>
      <c r="D76">
        <v>308.822</v>
      </c>
      <c r="E76">
        <v>305.06200000000001</v>
      </c>
      <c r="G76">
        <f t="shared" si="5"/>
        <v>39.620000000000005</v>
      </c>
      <c r="H76">
        <f t="shared" si="6"/>
        <v>3.7599999999999909</v>
      </c>
      <c r="J76">
        <f t="shared" si="7"/>
        <v>133</v>
      </c>
      <c r="K76">
        <f t="shared" si="8"/>
        <v>0.79063060753652936</v>
      </c>
      <c r="L76">
        <f t="shared" si="9"/>
        <v>0.48352033660589055</v>
      </c>
    </row>
    <row r="77" spans="1:12" x14ac:dyDescent="0.75">
      <c r="A77">
        <v>134</v>
      </c>
      <c r="B77">
        <v>309.05900000000003</v>
      </c>
      <c r="C77">
        <v>268.267</v>
      </c>
      <c r="D77">
        <v>310.51299999999998</v>
      </c>
      <c r="E77">
        <v>299.75700000000001</v>
      </c>
      <c r="G77">
        <f t="shared" si="5"/>
        <v>40.79200000000003</v>
      </c>
      <c r="H77">
        <f t="shared" si="6"/>
        <v>10.755999999999972</v>
      </c>
      <c r="J77">
        <f t="shared" si="7"/>
        <v>134</v>
      </c>
      <c r="K77">
        <f t="shared" si="8"/>
        <v>0.8056523968213285</v>
      </c>
      <c r="L77">
        <f t="shared" si="9"/>
        <v>0.75607760635811039</v>
      </c>
    </row>
    <row r="78" spans="1:12" x14ac:dyDescent="0.75">
      <c r="A78">
        <v>135</v>
      </c>
      <c r="B78">
        <v>319.09199999999998</v>
      </c>
      <c r="C78">
        <v>272.88</v>
      </c>
      <c r="D78">
        <v>307.60000000000002</v>
      </c>
      <c r="E78">
        <v>298.62</v>
      </c>
      <c r="G78">
        <f t="shared" si="5"/>
        <v>46.211999999999989</v>
      </c>
      <c r="H78">
        <f t="shared" si="6"/>
        <v>8.9800000000000182</v>
      </c>
      <c r="J78">
        <f t="shared" si="7"/>
        <v>135</v>
      </c>
      <c r="K78">
        <f t="shared" si="8"/>
        <v>0.87512176365034611</v>
      </c>
      <c r="L78">
        <f t="shared" si="9"/>
        <v>0.68688639551192243</v>
      </c>
    </row>
    <row r="79" spans="1:12" x14ac:dyDescent="0.75">
      <c r="A79">
        <v>136</v>
      </c>
      <c r="B79">
        <v>322.3</v>
      </c>
      <c r="C79">
        <v>275.12700000000001</v>
      </c>
      <c r="D79">
        <v>306.512</v>
      </c>
      <c r="E79">
        <v>300.28800000000001</v>
      </c>
      <c r="G79">
        <f t="shared" si="5"/>
        <v>47.173000000000002</v>
      </c>
      <c r="H79">
        <f t="shared" si="6"/>
        <v>6.2239999999999895</v>
      </c>
      <c r="J79">
        <f t="shared" si="7"/>
        <v>136</v>
      </c>
      <c r="K79">
        <f t="shared" si="8"/>
        <v>0.88743911817482724</v>
      </c>
      <c r="L79">
        <f t="shared" si="9"/>
        <v>0.57951534985195563</v>
      </c>
    </row>
    <row r="80" spans="1:12" x14ac:dyDescent="0.75">
      <c r="A80">
        <v>137</v>
      </c>
      <c r="B80">
        <v>327.92500000000001</v>
      </c>
      <c r="C80">
        <v>280.47899999999998</v>
      </c>
      <c r="D80">
        <v>312.94600000000003</v>
      </c>
      <c r="E80">
        <v>303.5</v>
      </c>
      <c r="G80">
        <f t="shared" si="5"/>
        <v>47.446000000000026</v>
      </c>
      <c r="H80">
        <f t="shared" si="6"/>
        <v>9.4460000000000264</v>
      </c>
      <c r="J80">
        <f t="shared" si="7"/>
        <v>137</v>
      </c>
      <c r="K80">
        <f t="shared" si="8"/>
        <v>0.8909382209689829</v>
      </c>
      <c r="L80">
        <f t="shared" si="9"/>
        <v>0.70504129655602432</v>
      </c>
    </row>
    <row r="81" spans="1:12" x14ac:dyDescent="0.75">
      <c r="A81">
        <v>138</v>
      </c>
      <c r="B81">
        <v>318.60399999999998</v>
      </c>
      <c r="C81">
        <v>275.39400000000001</v>
      </c>
      <c r="D81">
        <v>310.42899999999997</v>
      </c>
      <c r="E81">
        <v>306.47899999999998</v>
      </c>
      <c r="G81">
        <f t="shared" si="5"/>
        <v>43.20999999999998</v>
      </c>
      <c r="H81">
        <f t="shared" si="6"/>
        <v>3.9499999999999886</v>
      </c>
      <c r="J81">
        <f t="shared" si="7"/>
        <v>138</v>
      </c>
      <c r="K81">
        <f t="shared" si="8"/>
        <v>0.83664445014098943</v>
      </c>
      <c r="L81">
        <f t="shared" si="9"/>
        <v>0.49092254947794906</v>
      </c>
    </row>
    <row r="82" spans="1:12" x14ac:dyDescent="0.75">
      <c r="A82">
        <v>139</v>
      </c>
      <c r="B82">
        <v>323.41300000000001</v>
      </c>
      <c r="C82">
        <v>279.53800000000001</v>
      </c>
      <c r="D82">
        <v>308.82100000000003</v>
      </c>
      <c r="E82">
        <v>303.63400000000001</v>
      </c>
      <c r="G82">
        <f t="shared" si="5"/>
        <v>43.875</v>
      </c>
      <c r="H82">
        <f t="shared" si="6"/>
        <v>5.1870000000000118</v>
      </c>
      <c r="J82">
        <f t="shared" si="7"/>
        <v>139</v>
      </c>
      <c r="K82">
        <f t="shared" si="8"/>
        <v>0.84516790566521427</v>
      </c>
      <c r="L82">
        <f t="shared" si="9"/>
        <v>0.53911485117656299</v>
      </c>
    </row>
    <row r="83" spans="1:12" x14ac:dyDescent="0.75">
      <c r="A83">
        <v>140</v>
      </c>
      <c r="B83">
        <v>323.36900000000003</v>
      </c>
      <c r="C83">
        <v>279.34800000000001</v>
      </c>
      <c r="D83">
        <v>310.65600000000001</v>
      </c>
      <c r="E83">
        <v>303.73</v>
      </c>
      <c r="G83">
        <f t="shared" si="5"/>
        <v>44.021000000000015</v>
      </c>
      <c r="H83">
        <f t="shared" si="6"/>
        <v>6.9259999999999877</v>
      </c>
      <c r="J83">
        <f t="shared" si="7"/>
        <v>140</v>
      </c>
      <c r="K83">
        <f t="shared" si="8"/>
        <v>0.84703922071263815</v>
      </c>
      <c r="L83">
        <f t="shared" si="9"/>
        <v>0.60686457846345621</v>
      </c>
    </row>
    <row r="84" spans="1:12" x14ac:dyDescent="0.75">
      <c r="A84">
        <v>141</v>
      </c>
      <c r="B84">
        <v>322.53699999999998</v>
      </c>
      <c r="C84">
        <v>282.24299999999999</v>
      </c>
      <c r="D84">
        <v>301</v>
      </c>
      <c r="E84">
        <v>297.149</v>
      </c>
      <c r="G84">
        <f t="shared" si="5"/>
        <v>40.293999999999983</v>
      </c>
      <c r="H84">
        <f t="shared" si="6"/>
        <v>3.8509999999999991</v>
      </c>
      <c r="J84">
        <f t="shared" si="7"/>
        <v>141</v>
      </c>
      <c r="K84">
        <f t="shared" si="8"/>
        <v>0.79926941809792362</v>
      </c>
      <c r="L84">
        <f t="shared" si="9"/>
        <v>0.48706560698145573</v>
      </c>
    </row>
    <row r="85" spans="1:12" x14ac:dyDescent="0.75">
      <c r="A85">
        <v>142</v>
      </c>
      <c r="B85">
        <v>318.29899999999998</v>
      </c>
      <c r="C85">
        <v>272.63200000000001</v>
      </c>
      <c r="D85">
        <v>295.947</v>
      </c>
      <c r="E85">
        <v>291.09500000000003</v>
      </c>
      <c r="G85">
        <f t="shared" si="5"/>
        <v>45.666999999999973</v>
      </c>
      <c r="H85">
        <f t="shared" si="6"/>
        <v>4.8519999999999754</v>
      </c>
      <c r="J85">
        <f t="shared" si="7"/>
        <v>142</v>
      </c>
      <c r="K85">
        <f t="shared" si="8"/>
        <v>0.8681363752883875</v>
      </c>
      <c r="L85">
        <f t="shared" si="9"/>
        <v>0.52606358111266882</v>
      </c>
    </row>
    <row r="86" spans="1:12" x14ac:dyDescent="0.75">
      <c r="A86">
        <v>143</v>
      </c>
      <c r="B86">
        <v>317.96699999999998</v>
      </c>
      <c r="C86">
        <v>272.608</v>
      </c>
      <c r="D86">
        <v>298.91000000000003</v>
      </c>
      <c r="E86">
        <v>289.29399999999998</v>
      </c>
      <c r="G86">
        <f t="shared" si="5"/>
        <v>45.35899999999998</v>
      </c>
      <c r="H86">
        <f t="shared" si="6"/>
        <v>9.6160000000000423</v>
      </c>
      <c r="J86">
        <f t="shared" si="7"/>
        <v>143</v>
      </c>
      <c r="K86">
        <f t="shared" si="8"/>
        <v>0.86418866957190466</v>
      </c>
      <c r="L86">
        <f t="shared" si="9"/>
        <v>0.71166432912576161</v>
      </c>
    </row>
    <row r="87" spans="1:12" x14ac:dyDescent="0.75">
      <c r="A87">
        <v>144</v>
      </c>
      <c r="B87">
        <v>313.291</v>
      </c>
      <c r="C87">
        <v>269.53399999999999</v>
      </c>
      <c r="D87">
        <v>296.95100000000002</v>
      </c>
      <c r="E87">
        <v>292.791</v>
      </c>
      <c r="G87">
        <f t="shared" si="5"/>
        <v>43.757000000000005</v>
      </c>
      <c r="H87">
        <f t="shared" si="6"/>
        <v>4.160000000000025</v>
      </c>
      <c r="J87">
        <f t="shared" si="7"/>
        <v>144</v>
      </c>
      <c r="K87">
        <f t="shared" si="8"/>
        <v>0.84365547295565269</v>
      </c>
      <c r="L87">
        <f t="shared" si="9"/>
        <v>0.49910394265233099</v>
      </c>
    </row>
    <row r="88" spans="1:12" x14ac:dyDescent="0.75">
      <c r="A88">
        <v>145</v>
      </c>
      <c r="B88">
        <v>321.01600000000002</v>
      </c>
      <c r="C88">
        <v>272.13200000000001</v>
      </c>
      <c r="D88">
        <v>301.53699999999998</v>
      </c>
      <c r="E88">
        <v>292.57400000000001</v>
      </c>
      <c r="G88">
        <f t="shared" si="5"/>
        <v>48.884000000000015</v>
      </c>
      <c r="H88">
        <f t="shared" si="6"/>
        <v>8.9629999999999654</v>
      </c>
      <c r="J88">
        <f t="shared" si="7"/>
        <v>145</v>
      </c>
      <c r="K88">
        <f t="shared" si="8"/>
        <v>0.90936939246347126</v>
      </c>
      <c r="L88">
        <f t="shared" si="9"/>
        <v>0.68622409225494674</v>
      </c>
    </row>
    <row r="89" spans="1:12" x14ac:dyDescent="0.75">
      <c r="A89">
        <v>146</v>
      </c>
      <c r="B89">
        <v>324.92599999999999</v>
      </c>
      <c r="C89">
        <v>276.82100000000003</v>
      </c>
      <c r="D89">
        <v>300.31599999999997</v>
      </c>
      <c r="E89">
        <v>294.12799999999999</v>
      </c>
      <c r="G89">
        <f t="shared" si="5"/>
        <v>48.104999999999961</v>
      </c>
      <c r="H89">
        <f t="shared" si="6"/>
        <v>6.1879999999999882</v>
      </c>
      <c r="J89">
        <f t="shared" si="7"/>
        <v>146</v>
      </c>
      <c r="K89">
        <f t="shared" si="8"/>
        <v>0.89938477313509324</v>
      </c>
      <c r="L89">
        <f t="shared" si="9"/>
        <v>0.57811282530777597</v>
      </c>
    </row>
    <row r="90" spans="1:12" x14ac:dyDescent="0.75">
      <c r="A90">
        <v>147</v>
      </c>
      <c r="B90">
        <v>330.983</v>
      </c>
      <c r="C90">
        <v>282.21199999999999</v>
      </c>
      <c r="D90">
        <v>301.99599999999998</v>
      </c>
      <c r="E90">
        <v>299.01400000000001</v>
      </c>
      <c r="G90">
        <f t="shared" si="5"/>
        <v>48.771000000000015</v>
      </c>
      <c r="H90">
        <f t="shared" si="6"/>
        <v>2.9819999999999709</v>
      </c>
      <c r="J90">
        <f t="shared" si="7"/>
        <v>147</v>
      </c>
      <c r="K90">
        <f t="shared" si="8"/>
        <v>0.9079210458856708</v>
      </c>
      <c r="L90">
        <f t="shared" si="9"/>
        <v>0.45321022284556561</v>
      </c>
    </row>
    <row r="91" spans="1:12" x14ac:dyDescent="0.75">
      <c r="A91">
        <v>148</v>
      </c>
      <c r="B91">
        <v>336.50400000000002</v>
      </c>
      <c r="C91">
        <v>289.12700000000001</v>
      </c>
      <c r="D91">
        <v>314.00400000000002</v>
      </c>
      <c r="E91">
        <v>304.64699999999999</v>
      </c>
      <c r="G91">
        <f t="shared" si="5"/>
        <v>47.37700000000001</v>
      </c>
      <c r="H91">
        <f t="shared" si="6"/>
        <v>9.3570000000000277</v>
      </c>
      <c r="J91">
        <f t="shared" si="7"/>
        <v>148</v>
      </c>
      <c r="K91">
        <f t="shared" si="8"/>
        <v>0.8900538323506797</v>
      </c>
      <c r="L91">
        <f t="shared" si="9"/>
        <v>0.70157394421069164</v>
      </c>
    </row>
    <row r="92" spans="1:12" x14ac:dyDescent="0.75">
      <c r="A92">
        <v>149</v>
      </c>
      <c r="B92">
        <v>340.31599999999997</v>
      </c>
      <c r="C92">
        <v>284.36099999999999</v>
      </c>
      <c r="D92">
        <v>315.99200000000002</v>
      </c>
      <c r="E92">
        <v>308.80099999999999</v>
      </c>
      <c r="G92">
        <f t="shared" si="5"/>
        <v>55.954999999999984</v>
      </c>
      <c r="H92">
        <f t="shared" si="6"/>
        <v>7.1910000000000309</v>
      </c>
      <c r="J92">
        <f t="shared" si="7"/>
        <v>149</v>
      </c>
      <c r="K92">
        <f t="shared" si="8"/>
        <v>1</v>
      </c>
      <c r="L92">
        <f t="shared" si="9"/>
        <v>0.61718871746922388</v>
      </c>
    </row>
    <row r="93" spans="1:12" x14ac:dyDescent="0.75">
      <c r="A93">
        <v>150</v>
      </c>
      <c r="B93">
        <v>333.125</v>
      </c>
      <c r="C93">
        <v>287.74700000000001</v>
      </c>
      <c r="D93">
        <v>322.529</v>
      </c>
      <c r="E93">
        <v>308.476</v>
      </c>
      <c r="G93">
        <f t="shared" si="5"/>
        <v>45.377999999999986</v>
      </c>
      <c r="H93">
        <f t="shared" si="6"/>
        <v>14.052999999999997</v>
      </c>
      <c r="J93">
        <f t="shared" si="7"/>
        <v>150</v>
      </c>
      <c r="K93">
        <f t="shared" si="8"/>
        <v>0.86443219687259676</v>
      </c>
      <c r="L93">
        <f t="shared" si="9"/>
        <v>0.88452547919588598</v>
      </c>
    </row>
    <row r="94" spans="1:12" x14ac:dyDescent="0.75">
      <c r="A94">
        <v>151</v>
      </c>
      <c r="B94">
        <v>328.10500000000002</v>
      </c>
      <c r="C94">
        <v>275.577</v>
      </c>
      <c r="D94">
        <v>310.86700000000002</v>
      </c>
      <c r="E94">
        <v>301.673</v>
      </c>
      <c r="G94">
        <f t="shared" si="5"/>
        <v>52.52800000000002</v>
      </c>
      <c r="H94">
        <f t="shared" si="6"/>
        <v>9.1940000000000168</v>
      </c>
      <c r="J94">
        <f t="shared" si="7"/>
        <v>151</v>
      </c>
      <c r="K94">
        <f t="shared" si="8"/>
        <v>0.9560753652909515</v>
      </c>
      <c r="L94">
        <f t="shared" si="9"/>
        <v>0.69522362474676724</v>
      </c>
    </row>
    <row r="95" spans="1:12" x14ac:dyDescent="0.75">
      <c r="A95">
        <v>152</v>
      </c>
      <c r="B95">
        <v>329.53699999999998</v>
      </c>
      <c r="C95">
        <v>279.99700000000001</v>
      </c>
      <c r="D95">
        <v>308.91800000000001</v>
      </c>
      <c r="E95">
        <v>299.892</v>
      </c>
      <c r="G95">
        <f t="shared" si="5"/>
        <v>49.539999999999964</v>
      </c>
      <c r="H95">
        <f t="shared" si="6"/>
        <v>9.0260000000000105</v>
      </c>
      <c r="J95">
        <f t="shared" si="7"/>
        <v>152</v>
      </c>
      <c r="K95">
        <f t="shared" si="8"/>
        <v>0.91777749295052524</v>
      </c>
      <c r="L95">
        <f t="shared" si="9"/>
        <v>0.68867851020726256</v>
      </c>
    </row>
    <row r="96" spans="1:12" x14ac:dyDescent="0.75">
      <c r="A96">
        <v>153</v>
      </c>
      <c r="B96">
        <v>323.42599999999999</v>
      </c>
      <c r="C96">
        <v>274.67899999999997</v>
      </c>
      <c r="D96">
        <v>309.49200000000002</v>
      </c>
      <c r="E96">
        <v>303.351</v>
      </c>
      <c r="G96">
        <f t="shared" si="5"/>
        <v>48.747000000000014</v>
      </c>
      <c r="H96">
        <f t="shared" si="6"/>
        <v>6.1410000000000196</v>
      </c>
      <c r="J96">
        <f t="shared" si="7"/>
        <v>153</v>
      </c>
      <c r="K96">
        <f t="shared" si="8"/>
        <v>0.90761343245321757</v>
      </c>
      <c r="L96">
        <f t="shared" si="9"/>
        <v>0.57628175159732065</v>
      </c>
    </row>
    <row r="97" spans="1:12" x14ac:dyDescent="0.75">
      <c r="A97">
        <v>154</v>
      </c>
      <c r="B97">
        <v>327.90600000000001</v>
      </c>
      <c r="C97">
        <v>275.87200000000001</v>
      </c>
      <c r="D97">
        <v>306.803</v>
      </c>
      <c r="E97">
        <v>303.642</v>
      </c>
      <c r="G97">
        <f t="shared" si="5"/>
        <v>52.033999999999992</v>
      </c>
      <c r="H97">
        <f t="shared" si="6"/>
        <v>3.1610000000000014</v>
      </c>
      <c r="J97">
        <f t="shared" si="7"/>
        <v>154</v>
      </c>
      <c r="K97">
        <f t="shared" si="8"/>
        <v>0.94974365547295581</v>
      </c>
      <c r="L97">
        <f t="shared" si="9"/>
        <v>0.46018388655134834</v>
      </c>
    </row>
    <row r="98" spans="1:12" x14ac:dyDescent="0.75">
      <c r="A98">
        <v>155</v>
      </c>
      <c r="B98">
        <v>321.529</v>
      </c>
      <c r="C98">
        <v>280.851</v>
      </c>
      <c r="D98">
        <v>309.18</v>
      </c>
      <c r="E98">
        <v>303.47300000000001</v>
      </c>
      <c r="G98">
        <f t="shared" si="5"/>
        <v>40.677999999999997</v>
      </c>
      <c r="H98">
        <f t="shared" si="6"/>
        <v>5.7069999999999936</v>
      </c>
      <c r="J98">
        <f t="shared" si="7"/>
        <v>155</v>
      </c>
      <c r="K98">
        <f t="shared" si="8"/>
        <v>0.80419123301717532</v>
      </c>
      <c r="L98">
        <f t="shared" si="9"/>
        <v>0.55937353903693321</v>
      </c>
    </row>
    <row r="99" spans="1:12" x14ac:dyDescent="0.75">
      <c r="A99">
        <v>156</v>
      </c>
      <c r="B99">
        <v>318.82400000000001</v>
      </c>
      <c r="C99">
        <v>281.101</v>
      </c>
      <c r="D99">
        <v>305.15199999999999</v>
      </c>
      <c r="E99">
        <v>296.88200000000001</v>
      </c>
      <c r="G99">
        <f t="shared" si="5"/>
        <v>37.723000000000013</v>
      </c>
      <c r="H99">
        <f t="shared" si="6"/>
        <v>8.2699999999999818</v>
      </c>
      <c r="J99">
        <f t="shared" si="7"/>
        <v>156</v>
      </c>
      <c r="K99">
        <f t="shared" si="8"/>
        <v>0.76631632914637315</v>
      </c>
      <c r="L99">
        <f t="shared" si="9"/>
        <v>0.65922549477949155</v>
      </c>
    </row>
    <row r="100" spans="1:12" x14ac:dyDescent="0.75">
      <c r="A100">
        <v>157</v>
      </c>
      <c r="B100">
        <v>315.73</v>
      </c>
      <c r="C100">
        <v>275.97300000000001</v>
      </c>
      <c r="D100">
        <v>300.86900000000003</v>
      </c>
      <c r="E100">
        <v>297.875</v>
      </c>
      <c r="G100">
        <f t="shared" si="5"/>
        <v>39.757000000000005</v>
      </c>
      <c r="H100">
        <f t="shared" si="6"/>
        <v>2.9940000000000282</v>
      </c>
      <c r="J100">
        <f t="shared" si="7"/>
        <v>157</v>
      </c>
      <c r="K100">
        <f t="shared" si="8"/>
        <v>0.79238656754678316</v>
      </c>
      <c r="L100">
        <f t="shared" si="9"/>
        <v>0.45367773102696102</v>
      </c>
    </row>
    <row r="101" spans="1:12" x14ac:dyDescent="0.75">
      <c r="A101">
        <v>158</v>
      </c>
      <c r="B101">
        <v>311.48399999999998</v>
      </c>
      <c r="C101">
        <v>276.69900000000001</v>
      </c>
      <c r="D101">
        <v>302.87299999999999</v>
      </c>
      <c r="E101">
        <v>295.71600000000001</v>
      </c>
      <c r="G101">
        <f t="shared" si="5"/>
        <v>34.784999999999968</v>
      </c>
      <c r="H101">
        <f t="shared" si="6"/>
        <v>7.1569999999999823</v>
      </c>
      <c r="J101">
        <f t="shared" si="7"/>
        <v>158</v>
      </c>
      <c r="K101">
        <f t="shared" si="8"/>
        <v>0.72865931812355789</v>
      </c>
      <c r="L101">
        <f t="shared" si="9"/>
        <v>0.6158641109552746</v>
      </c>
    </row>
    <row r="102" spans="1:12" x14ac:dyDescent="0.75">
      <c r="A102">
        <v>159</v>
      </c>
      <c r="B102">
        <v>312.02499999999998</v>
      </c>
      <c r="C102">
        <v>268.65199999999999</v>
      </c>
      <c r="D102">
        <v>304.06099999999998</v>
      </c>
      <c r="E102">
        <v>298.33800000000002</v>
      </c>
      <c r="G102">
        <f t="shared" si="5"/>
        <v>43.37299999999999</v>
      </c>
      <c r="H102">
        <f t="shared" si="6"/>
        <v>5.7229999999999563</v>
      </c>
      <c r="J102">
        <f t="shared" si="7"/>
        <v>159</v>
      </c>
      <c r="K102">
        <f t="shared" si="8"/>
        <v>0.83873365803640099</v>
      </c>
      <c r="L102">
        <f t="shared" si="9"/>
        <v>0.55999688327878927</v>
      </c>
    </row>
    <row r="103" spans="1:12" x14ac:dyDescent="0.75">
      <c r="A103">
        <v>160</v>
      </c>
      <c r="B103">
        <v>306.03699999999998</v>
      </c>
      <c r="C103">
        <v>274.16199999999998</v>
      </c>
      <c r="D103">
        <v>303.54899999999998</v>
      </c>
      <c r="E103">
        <v>297.43200000000002</v>
      </c>
      <c r="G103">
        <f t="shared" si="5"/>
        <v>31.875</v>
      </c>
      <c r="H103">
        <f t="shared" si="6"/>
        <v>6.1169999999999618</v>
      </c>
      <c r="J103">
        <f t="shared" si="7"/>
        <v>160</v>
      </c>
      <c r="K103">
        <f t="shared" si="8"/>
        <v>0.69136118943860569</v>
      </c>
      <c r="L103">
        <f t="shared" si="9"/>
        <v>0.57534673523453206</v>
      </c>
    </row>
    <row r="104" spans="1:12" x14ac:dyDescent="0.75">
      <c r="A104">
        <v>161</v>
      </c>
      <c r="B104">
        <v>308.25799999999998</v>
      </c>
      <c r="C104">
        <v>269.80099999999999</v>
      </c>
      <c r="D104">
        <v>299.15600000000001</v>
      </c>
      <c r="E104">
        <v>293.08100000000002</v>
      </c>
      <c r="G104">
        <f t="shared" si="5"/>
        <v>38.456999999999994</v>
      </c>
      <c r="H104">
        <f t="shared" si="6"/>
        <v>6.0749999999999886</v>
      </c>
      <c r="J104">
        <f t="shared" si="7"/>
        <v>161</v>
      </c>
      <c r="K104">
        <f t="shared" si="8"/>
        <v>0.77572417328890042</v>
      </c>
      <c r="L104">
        <f t="shared" si="9"/>
        <v>0.57371045659965703</v>
      </c>
    </row>
    <row r="105" spans="1:12" x14ac:dyDescent="0.75">
      <c r="A105">
        <v>162</v>
      </c>
      <c r="B105">
        <v>309.959</v>
      </c>
      <c r="C105">
        <v>272.24</v>
      </c>
      <c r="D105">
        <v>309.91800000000001</v>
      </c>
      <c r="E105">
        <v>305.61500000000001</v>
      </c>
      <c r="G105">
        <f t="shared" si="5"/>
        <v>37.718999999999994</v>
      </c>
      <c r="H105">
        <f t="shared" si="6"/>
        <v>4.3029999999999973</v>
      </c>
      <c r="J105">
        <f t="shared" si="7"/>
        <v>162</v>
      </c>
      <c r="K105">
        <f t="shared" si="8"/>
        <v>0.76626506024096397</v>
      </c>
      <c r="L105">
        <f t="shared" si="9"/>
        <v>0.50467508181393195</v>
      </c>
    </row>
    <row r="106" spans="1:12" x14ac:dyDescent="0.75">
      <c r="A106">
        <v>163</v>
      </c>
      <c r="B106">
        <v>302.41000000000003</v>
      </c>
      <c r="C106">
        <v>267.82400000000001</v>
      </c>
      <c r="D106">
        <v>310</v>
      </c>
      <c r="E106">
        <v>298.85500000000002</v>
      </c>
      <c r="G106">
        <f t="shared" si="5"/>
        <v>34.586000000000013</v>
      </c>
      <c r="H106">
        <f t="shared" si="6"/>
        <v>11.144999999999982</v>
      </c>
      <c r="J106">
        <f t="shared" si="7"/>
        <v>163</v>
      </c>
      <c r="K106">
        <f t="shared" si="8"/>
        <v>0.72610869007946721</v>
      </c>
      <c r="L106">
        <f t="shared" si="9"/>
        <v>0.77123266323827289</v>
      </c>
    </row>
    <row r="107" spans="1:12" x14ac:dyDescent="0.75">
      <c r="A107">
        <v>164</v>
      </c>
      <c r="B107">
        <v>294.57299999999998</v>
      </c>
      <c r="C107">
        <v>269.13499999999999</v>
      </c>
      <c r="D107">
        <v>309.27600000000001</v>
      </c>
      <c r="E107">
        <v>305.43799999999999</v>
      </c>
      <c r="G107">
        <f t="shared" si="5"/>
        <v>25.437999999999988</v>
      </c>
      <c r="H107">
        <f t="shared" si="6"/>
        <v>3.8380000000000223</v>
      </c>
      <c r="J107">
        <f t="shared" si="7"/>
        <v>164</v>
      </c>
      <c r="K107">
        <f t="shared" si="8"/>
        <v>0.60885670340938236</v>
      </c>
      <c r="L107">
        <f t="shared" si="9"/>
        <v>0.48655913978494741</v>
      </c>
    </row>
    <row r="108" spans="1:12" x14ac:dyDescent="0.75">
      <c r="A108">
        <v>165</v>
      </c>
      <c r="B108">
        <v>290.875</v>
      </c>
      <c r="C108">
        <v>267.06900000000002</v>
      </c>
      <c r="D108">
        <v>307.608</v>
      </c>
      <c r="E108">
        <v>303.85399999999998</v>
      </c>
      <c r="G108">
        <f t="shared" si="5"/>
        <v>23.805999999999983</v>
      </c>
      <c r="H108">
        <f t="shared" si="6"/>
        <v>3.7540000000000191</v>
      </c>
      <c r="J108">
        <f t="shared" si="7"/>
        <v>165</v>
      </c>
      <c r="K108">
        <f t="shared" si="8"/>
        <v>0.58793899000256344</v>
      </c>
      <c r="L108">
        <f t="shared" si="9"/>
        <v>0.48328658251519507</v>
      </c>
    </row>
    <row r="109" spans="1:12" x14ac:dyDescent="0.75">
      <c r="A109">
        <v>166</v>
      </c>
      <c r="B109">
        <v>296.40100000000001</v>
      </c>
      <c r="C109">
        <v>271.30200000000002</v>
      </c>
      <c r="D109">
        <v>307.69799999999998</v>
      </c>
      <c r="E109">
        <v>304.70499999999998</v>
      </c>
      <c r="G109">
        <f t="shared" si="5"/>
        <v>25.09899999999999</v>
      </c>
      <c r="H109">
        <f t="shared" si="6"/>
        <v>2.992999999999995</v>
      </c>
      <c r="J109">
        <f t="shared" si="7"/>
        <v>166</v>
      </c>
      <c r="K109">
        <f t="shared" si="8"/>
        <v>0.60451166367598064</v>
      </c>
      <c r="L109">
        <f t="shared" si="9"/>
        <v>0.45363877201184366</v>
      </c>
    </row>
    <row r="110" spans="1:12" x14ac:dyDescent="0.75">
      <c r="A110">
        <v>167</v>
      </c>
      <c r="B110">
        <v>289.44799999999998</v>
      </c>
      <c r="C110">
        <v>272.88200000000001</v>
      </c>
      <c r="D110">
        <v>308.28399999999999</v>
      </c>
      <c r="E110">
        <v>305.99700000000001</v>
      </c>
      <c r="G110">
        <f t="shared" si="5"/>
        <v>16.565999999999974</v>
      </c>
      <c r="H110">
        <f t="shared" si="6"/>
        <v>2.2869999999999777</v>
      </c>
      <c r="J110">
        <f t="shared" si="7"/>
        <v>167</v>
      </c>
      <c r="K110">
        <f t="shared" si="8"/>
        <v>0.49514227121250953</v>
      </c>
      <c r="L110">
        <f t="shared" si="9"/>
        <v>0.42613370733987788</v>
      </c>
    </row>
    <row r="111" spans="1:12" x14ac:dyDescent="0.75">
      <c r="A111">
        <v>168</v>
      </c>
      <c r="B111">
        <v>286.839</v>
      </c>
      <c r="C111">
        <v>268.59899999999999</v>
      </c>
      <c r="D111">
        <v>310.18599999999998</v>
      </c>
      <c r="E111">
        <v>307.84199999999998</v>
      </c>
      <c r="G111">
        <f t="shared" si="5"/>
        <v>18.240000000000009</v>
      </c>
      <c r="H111">
        <f t="shared" si="6"/>
        <v>2.3439999999999941</v>
      </c>
      <c r="J111">
        <f t="shared" si="7"/>
        <v>168</v>
      </c>
      <c r="K111">
        <f t="shared" si="8"/>
        <v>0.51659830812612184</v>
      </c>
      <c r="L111">
        <f t="shared" si="9"/>
        <v>0.42835437120149611</v>
      </c>
    </row>
    <row r="112" spans="1:12" x14ac:dyDescent="0.75">
      <c r="A112">
        <v>169</v>
      </c>
      <c r="B112">
        <v>285.66699999999997</v>
      </c>
      <c r="C112">
        <v>271.71100000000001</v>
      </c>
      <c r="D112">
        <v>314.73200000000003</v>
      </c>
      <c r="E112">
        <v>314.22199999999998</v>
      </c>
      <c r="G112">
        <f t="shared" si="5"/>
        <v>13.95599999999996</v>
      </c>
      <c r="H112">
        <f t="shared" si="6"/>
        <v>0.51000000000004775</v>
      </c>
      <c r="J112">
        <f t="shared" si="7"/>
        <v>169</v>
      </c>
      <c r="K112">
        <f t="shared" si="8"/>
        <v>0.46168931043322203</v>
      </c>
      <c r="L112">
        <f t="shared" si="9"/>
        <v>0.35690353747857473</v>
      </c>
    </row>
    <row r="113" spans="1:12" x14ac:dyDescent="0.75">
      <c r="A113">
        <v>170</v>
      </c>
      <c r="B113">
        <v>288.09500000000003</v>
      </c>
      <c r="C113">
        <v>269.62799999999999</v>
      </c>
      <c r="D113">
        <v>311.54300000000001</v>
      </c>
      <c r="E113">
        <v>309.35399999999998</v>
      </c>
      <c r="G113">
        <f t="shared" si="5"/>
        <v>18.467000000000041</v>
      </c>
      <c r="H113">
        <f t="shared" si="6"/>
        <v>2.1890000000000214</v>
      </c>
      <c r="J113">
        <f t="shared" si="7"/>
        <v>170</v>
      </c>
      <c r="K113">
        <f t="shared" si="8"/>
        <v>0.5195078185080757</v>
      </c>
      <c r="L113">
        <f t="shared" si="9"/>
        <v>0.42231572385850197</v>
      </c>
    </row>
    <row r="114" spans="1:12" x14ac:dyDescent="0.75">
      <c r="A114">
        <v>171</v>
      </c>
      <c r="B114">
        <v>292.09500000000003</v>
      </c>
      <c r="C114">
        <v>272.858</v>
      </c>
      <c r="D114">
        <v>310.66399999999999</v>
      </c>
      <c r="E114">
        <v>306.5</v>
      </c>
      <c r="G114">
        <f t="shared" si="5"/>
        <v>19.237000000000023</v>
      </c>
      <c r="H114">
        <f t="shared" si="6"/>
        <v>4.1639999999999873</v>
      </c>
      <c r="J114">
        <f t="shared" si="7"/>
        <v>171</v>
      </c>
      <c r="K114">
        <f t="shared" si="8"/>
        <v>0.52937708279928275</v>
      </c>
      <c r="L114">
        <f t="shared" si="9"/>
        <v>0.49925977871279392</v>
      </c>
    </row>
    <row r="115" spans="1:12" x14ac:dyDescent="0.75">
      <c r="A115">
        <v>172</v>
      </c>
      <c r="B115">
        <v>285.85199999999998</v>
      </c>
      <c r="C115">
        <v>268.27100000000002</v>
      </c>
      <c r="D115">
        <v>311.95800000000003</v>
      </c>
      <c r="E115">
        <v>303.90100000000001</v>
      </c>
      <c r="G115">
        <f t="shared" si="5"/>
        <v>17.58099999999996</v>
      </c>
      <c r="H115">
        <f t="shared" si="6"/>
        <v>8.0570000000000164</v>
      </c>
      <c r="J115">
        <f t="shared" si="7"/>
        <v>172</v>
      </c>
      <c r="K115">
        <f t="shared" si="8"/>
        <v>0.50815175596001005</v>
      </c>
      <c r="L115">
        <f t="shared" si="9"/>
        <v>0.65092722455976404</v>
      </c>
    </row>
    <row r="116" spans="1:12" x14ac:dyDescent="0.75">
      <c r="A116">
        <v>173</v>
      </c>
      <c r="B116">
        <v>283.41899999999998</v>
      </c>
      <c r="C116">
        <v>266.48599999999999</v>
      </c>
      <c r="D116">
        <v>308.97000000000003</v>
      </c>
      <c r="E116">
        <v>302.19900000000001</v>
      </c>
      <c r="G116">
        <f t="shared" si="5"/>
        <v>16.932999999999993</v>
      </c>
      <c r="H116">
        <f t="shared" si="6"/>
        <v>6.771000000000015</v>
      </c>
      <c r="J116">
        <f t="shared" si="7"/>
        <v>173</v>
      </c>
      <c r="K116">
        <f t="shared" si="8"/>
        <v>0.49984619328377355</v>
      </c>
      <c r="L116">
        <f t="shared" si="9"/>
        <v>0.60082593112046212</v>
      </c>
    </row>
    <row r="117" spans="1:12" x14ac:dyDescent="0.75">
      <c r="A117">
        <v>174</v>
      </c>
      <c r="B117">
        <v>281.61399999999998</v>
      </c>
      <c r="C117">
        <v>266.839</v>
      </c>
      <c r="D117">
        <v>318.34300000000002</v>
      </c>
      <c r="E117">
        <v>308.822</v>
      </c>
      <c r="G117">
        <f t="shared" si="5"/>
        <v>14.774999999999977</v>
      </c>
      <c r="H117">
        <f t="shared" si="6"/>
        <v>9.521000000000015</v>
      </c>
      <c r="J117">
        <f t="shared" si="7"/>
        <v>174</v>
      </c>
      <c r="K117">
        <f t="shared" si="8"/>
        <v>0.47218661881568824</v>
      </c>
      <c r="L117">
        <f t="shared" si="9"/>
        <v>0.70796322268973122</v>
      </c>
    </row>
    <row r="118" spans="1:12" x14ac:dyDescent="0.75">
      <c r="A118">
        <v>175</v>
      </c>
      <c r="B118">
        <v>281.60599999999999</v>
      </c>
      <c r="C118">
        <v>265.69200000000001</v>
      </c>
      <c r="D118">
        <v>310.64</v>
      </c>
      <c r="E118">
        <v>304.13400000000001</v>
      </c>
      <c r="G118">
        <f t="shared" si="5"/>
        <v>15.913999999999987</v>
      </c>
      <c r="H118">
        <f t="shared" si="6"/>
        <v>6.5059999999999718</v>
      </c>
      <c r="J118">
        <f t="shared" si="7"/>
        <v>175</v>
      </c>
      <c r="K118">
        <f t="shared" si="8"/>
        <v>0.48678543963086401</v>
      </c>
      <c r="L118">
        <f t="shared" si="9"/>
        <v>0.59050179211469456</v>
      </c>
    </row>
    <row r="119" spans="1:12" x14ac:dyDescent="0.75">
      <c r="A119">
        <v>176</v>
      </c>
      <c r="B119">
        <v>285.71100000000001</v>
      </c>
      <c r="C119">
        <v>269.41300000000001</v>
      </c>
      <c r="D119">
        <v>302.267</v>
      </c>
      <c r="E119">
        <v>297.12200000000001</v>
      </c>
      <c r="G119">
        <f t="shared" si="5"/>
        <v>16.298000000000002</v>
      </c>
      <c r="H119">
        <f t="shared" si="6"/>
        <v>5.1449999999999818</v>
      </c>
      <c r="J119">
        <f t="shared" si="7"/>
        <v>176</v>
      </c>
      <c r="K119">
        <f t="shared" si="8"/>
        <v>0.49170725455011566</v>
      </c>
      <c r="L119">
        <f t="shared" si="9"/>
        <v>0.53747857254168574</v>
      </c>
    </row>
    <row r="120" spans="1:12" x14ac:dyDescent="0.75">
      <c r="A120">
        <v>177</v>
      </c>
      <c r="B120">
        <v>286.05599999999998</v>
      </c>
      <c r="C120">
        <v>264.774</v>
      </c>
      <c r="D120">
        <v>301.435</v>
      </c>
      <c r="E120">
        <v>290.54199999999997</v>
      </c>
      <c r="G120">
        <f t="shared" si="5"/>
        <v>21.281999999999982</v>
      </c>
      <c r="H120">
        <f t="shared" si="6"/>
        <v>10.893000000000029</v>
      </c>
      <c r="J120">
        <f t="shared" si="7"/>
        <v>177</v>
      </c>
      <c r="K120">
        <f t="shared" si="8"/>
        <v>0.55558831068956682</v>
      </c>
      <c r="L120">
        <f t="shared" si="9"/>
        <v>0.76141499142901803</v>
      </c>
    </row>
    <row r="121" spans="1:12" x14ac:dyDescent="0.75">
      <c r="A121">
        <v>178</v>
      </c>
      <c r="B121">
        <v>292.22500000000002</v>
      </c>
      <c r="C121">
        <v>267.24299999999999</v>
      </c>
      <c r="D121">
        <v>312.74200000000002</v>
      </c>
      <c r="E121">
        <v>297.017</v>
      </c>
      <c r="G121">
        <f t="shared" si="5"/>
        <v>24.982000000000028</v>
      </c>
      <c r="H121">
        <f t="shared" si="6"/>
        <v>15.725000000000023</v>
      </c>
      <c r="J121">
        <f t="shared" si="7"/>
        <v>178</v>
      </c>
      <c r="K121">
        <f t="shared" si="8"/>
        <v>0.60301204819277165</v>
      </c>
      <c r="L121">
        <f t="shared" si="9"/>
        <v>0.9496649524700026</v>
      </c>
    </row>
    <row r="122" spans="1:12" x14ac:dyDescent="0.75">
      <c r="A122">
        <v>179</v>
      </c>
      <c r="B122">
        <v>295.649</v>
      </c>
      <c r="C122">
        <v>269.80599999999998</v>
      </c>
      <c r="D122">
        <v>306.47800000000001</v>
      </c>
      <c r="E122">
        <v>299.02100000000002</v>
      </c>
      <c r="G122">
        <f t="shared" si="5"/>
        <v>25.843000000000018</v>
      </c>
      <c r="H122">
        <f t="shared" si="6"/>
        <v>7.4569999999999936</v>
      </c>
      <c r="J122">
        <f t="shared" si="7"/>
        <v>179</v>
      </c>
      <c r="K122">
        <f t="shared" si="8"/>
        <v>0.6140476800820307</v>
      </c>
      <c r="L122">
        <f t="shared" si="9"/>
        <v>0.62755181549010441</v>
      </c>
    </row>
    <row r="123" spans="1:12" x14ac:dyDescent="0.75">
      <c r="A123">
        <v>180</v>
      </c>
      <c r="B123">
        <v>288.51299999999998</v>
      </c>
      <c r="C123">
        <v>268.48899999999998</v>
      </c>
      <c r="D123">
        <v>314.85500000000002</v>
      </c>
      <c r="E123">
        <v>300.48899999999998</v>
      </c>
      <c r="G123">
        <f t="shared" si="5"/>
        <v>20.024000000000001</v>
      </c>
      <c r="H123">
        <f t="shared" si="6"/>
        <v>14.366000000000042</v>
      </c>
      <c r="J123">
        <f t="shared" si="7"/>
        <v>180</v>
      </c>
      <c r="K123">
        <f t="shared" si="8"/>
        <v>0.53946423993847759</v>
      </c>
      <c r="L123">
        <f t="shared" si="9"/>
        <v>0.89671965092722639</v>
      </c>
    </row>
    <row r="124" spans="1:12" x14ac:dyDescent="0.75">
      <c r="A124">
        <v>181</v>
      </c>
      <c r="B124">
        <v>290.45699999999999</v>
      </c>
      <c r="C124">
        <v>262.69799999999998</v>
      </c>
      <c r="D124">
        <v>305.21100000000001</v>
      </c>
      <c r="E124">
        <v>296.29500000000002</v>
      </c>
      <c r="G124">
        <f t="shared" si="5"/>
        <v>27.759000000000015</v>
      </c>
      <c r="H124">
        <f t="shared" si="6"/>
        <v>8.9159999999999968</v>
      </c>
      <c r="J124">
        <f t="shared" si="7"/>
        <v>181</v>
      </c>
      <c r="K124">
        <f t="shared" si="8"/>
        <v>0.63860548577287923</v>
      </c>
      <c r="L124">
        <f t="shared" si="9"/>
        <v>0.68439301854449131</v>
      </c>
    </row>
    <row r="125" spans="1:12" x14ac:dyDescent="0.75">
      <c r="A125">
        <v>182</v>
      </c>
      <c r="B125">
        <v>291.108</v>
      </c>
      <c r="C125">
        <v>258.43799999999999</v>
      </c>
      <c r="D125">
        <v>307.53899999999999</v>
      </c>
      <c r="E125">
        <v>291.24</v>
      </c>
      <c r="G125">
        <f t="shared" si="5"/>
        <v>32.670000000000016</v>
      </c>
      <c r="H125">
        <f t="shared" si="6"/>
        <v>16.298999999999978</v>
      </c>
      <c r="J125">
        <f t="shared" si="7"/>
        <v>182</v>
      </c>
      <c r="K125">
        <f t="shared" si="8"/>
        <v>0.70155088438861879</v>
      </c>
      <c r="L125">
        <f t="shared" si="9"/>
        <v>0.97202742714664103</v>
      </c>
    </row>
    <row r="126" spans="1:12" x14ac:dyDescent="0.75">
      <c r="A126">
        <v>183</v>
      </c>
      <c r="B126">
        <v>275.41199999999998</v>
      </c>
      <c r="C126">
        <v>260.68</v>
      </c>
      <c r="D126">
        <v>300.95</v>
      </c>
      <c r="E126">
        <v>293.59199999999998</v>
      </c>
      <c r="G126">
        <f t="shared" si="5"/>
        <v>14.731999999999971</v>
      </c>
      <c r="H126">
        <f t="shared" si="6"/>
        <v>7.3580000000000041</v>
      </c>
      <c r="J126">
        <f t="shared" si="7"/>
        <v>183</v>
      </c>
      <c r="K126">
        <f t="shared" si="8"/>
        <v>0.47163547808254286</v>
      </c>
      <c r="L126">
        <f t="shared" si="9"/>
        <v>0.62369487299361115</v>
      </c>
    </row>
    <row r="127" spans="1:12" x14ac:dyDescent="0.75">
      <c r="A127">
        <v>184</v>
      </c>
      <c r="B127">
        <v>272.17</v>
      </c>
      <c r="C127">
        <v>259.08499999999998</v>
      </c>
      <c r="D127">
        <v>298.81599999999997</v>
      </c>
      <c r="E127">
        <v>291.61200000000002</v>
      </c>
      <c r="G127">
        <f t="shared" si="5"/>
        <v>13.085000000000036</v>
      </c>
      <c r="H127">
        <f t="shared" si="6"/>
        <v>7.2039999999999509</v>
      </c>
      <c r="J127">
        <f t="shared" si="7"/>
        <v>184</v>
      </c>
      <c r="K127">
        <f t="shared" si="8"/>
        <v>0.45052550628044163</v>
      </c>
      <c r="L127">
        <f t="shared" si="9"/>
        <v>0.61769518466573003</v>
      </c>
    </row>
    <row r="128" spans="1:12" x14ac:dyDescent="0.75">
      <c r="A128">
        <v>185</v>
      </c>
      <c r="B128">
        <v>282.02999999999997</v>
      </c>
      <c r="C128">
        <v>261.64400000000001</v>
      </c>
      <c r="D128">
        <v>307.71199999999999</v>
      </c>
      <c r="E128">
        <v>297.26400000000001</v>
      </c>
      <c r="G128">
        <f t="shared" si="5"/>
        <v>20.385999999999967</v>
      </c>
      <c r="H128">
        <f t="shared" si="6"/>
        <v>10.447999999999979</v>
      </c>
      <c r="J128">
        <f t="shared" si="7"/>
        <v>185</v>
      </c>
      <c r="K128">
        <f t="shared" si="8"/>
        <v>0.54410407587797982</v>
      </c>
      <c r="L128">
        <f t="shared" si="9"/>
        <v>0.74407822970235249</v>
      </c>
    </row>
    <row r="129" spans="1:12" x14ac:dyDescent="0.75">
      <c r="A129">
        <v>186</v>
      </c>
      <c r="B129">
        <v>278.75700000000001</v>
      </c>
      <c r="C129">
        <v>261.34300000000002</v>
      </c>
      <c r="D129">
        <v>301.85700000000003</v>
      </c>
      <c r="E129">
        <v>297.45499999999998</v>
      </c>
      <c r="G129">
        <f t="shared" si="5"/>
        <v>17.413999999999987</v>
      </c>
      <c r="H129">
        <f t="shared" si="6"/>
        <v>4.4020000000000437</v>
      </c>
      <c r="J129">
        <f t="shared" si="7"/>
        <v>186</v>
      </c>
      <c r="K129">
        <f t="shared" si="8"/>
        <v>0.50601127915919009</v>
      </c>
      <c r="L129">
        <f t="shared" si="9"/>
        <v>0.50853202431042743</v>
      </c>
    </row>
    <row r="130" spans="1:12" x14ac:dyDescent="0.75">
      <c r="A130">
        <v>187</v>
      </c>
      <c r="B130">
        <v>283.97399999999999</v>
      </c>
      <c r="C130">
        <v>265.19299999999998</v>
      </c>
      <c r="D130">
        <v>299.59899999999999</v>
      </c>
      <c r="E130">
        <v>296.97199999999998</v>
      </c>
      <c r="G130">
        <f t="shared" si="5"/>
        <v>18.781000000000006</v>
      </c>
      <c r="H130">
        <f t="shared" si="6"/>
        <v>2.6270000000000095</v>
      </c>
      <c r="J130">
        <f t="shared" si="7"/>
        <v>187</v>
      </c>
      <c r="K130">
        <f t="shared" si="8"/>
        <v>0.52353242758267149</v>
      </c>
      <c r="L130">
        <f t="shared" si="9"/>
        <v>0.43937977247935239</v>
      </c>
    </row>
    <row r="131" spans="1:12" x14ac:dyDescent="0.75">
      <c r="A131">
        <v>188</v>
      </c>
      <c r="B131">
        <v>283.7</v>
      </c>
      <c r="C131">
        <v>268.07299999999998</v>
      </c>
      <c r="D131">
        <v>302.57499999999999</v>
      </c>
      <c r="E131">
        <v>299.10000000000002</v>
      </c>
      <c r="G131">
        <f t="shared" si="5"/>
        <v>15.62700000000001</v>
      </c>
      <c r="H131">
        <f t="shared" si="6"/>
        <v>3.4749999999999659</v>
      </c>
      <c r="J131">
        <f t="shared" si="7"/>
        <v>188</v>
      </c>
      <c r="K131">
        <f t="shared" si="8"/>
        <v>0.48310689566777787</v>
      </c>
      <c r="L131">
        <f t="shared" si="9"/>
        <v>0.47241701729780167</v>
      </c>
    </row>
    <row r="132" spans="1:12" x14ac:dyDescent="0.75">
      <c r="A132">
        <v>189</v>
      </c>
      <c r="B132">
        <v>285.815</v>
      </c>
      <c r="C132">
        <v>272.5</v>
      </c>
      <c r="D132">
        <v>306.27</v>
      </c>
      <c r="E132">
        <v>301.26100000000002</v>
      </c>
      <c r="G132">
        <f t="shared" ref="G132:G137" si="10">B132-C132</f>
        <v>13.314999999999998</v>
      </c>
      <c r="H132">
        <f t="shared" ref="H132:H137" si="11">D132-E132</f>
        <v>5.0089999999999577</v>
      </c>
      <c r="J132">
        <f t="shared" ref="J132:J137" si="12">A132</f>
        <v>189</v>
      </c>
      <c r="K132">
        <f t="shared" ref="K132:K137" si="13">(G132-MIN(G$3:G$137))/(MAX(G$3:G$137)-MIN(G$3:G$137))</f>
        <v>0.45347346834145114</v>
      </c>
      <c r="L132">
        <f t="shared" ref="L132:L137" si="14">(H132-MIN(H$3:H$137))/(MAX(H$3:H$137)-MIN(H$3:H$137))</f>
        <v>0.53218014648589551</v>
      </c>
    </row>
    <row r="133" spans="1:12" x14ac:dyDescent="0.75">
      <c r="A133">
        <v>190</v>
      </c>
      <c r="B133">
        <v>282.77</v>
      </c>
      <c r="C133">
        <v>264.74400000000003</v>
      </c>
      <c r="D133">
        <v>303.45600000000002</v>
      </c>
      <c r="E133">
        <v>294.62599999999998</v>
      </c>
      <c r="G133">
        <f t="shared" si="10"/>
        <v>18.025999999999954</v>
      </c>
      <c r="H133">
        <f t="shared" si="11"/>
        <v>8.8300000000000409</v>
      </c>
      <c r="J133">
        <f t="shared" si="12"/>
        <v>190</v>
      </c>
      <c r="K133">
        <f t="shared" si="13"/>
        <v>0.51385542168674669</v>
      </c>
      <c r="L133">
        <f t="shared" si="14"/>
        <v>0.68104254324450864</v>
      </c>
    </row>
    <row r="134" spans="1:12" x14ac:dyDescent="0.75">
      <c r="A134">
        <v>191</v>
      </c>
      <c r="B134">
        <v>285.13499999999999</v>
      </c>
      <c r="C134">
        <v>274.71899999999999</v>
      </c>
      <c r="D134">
        <v>306.85700000000003</v>
      </c>
      <c r="E134">
        <v>302.77600000000001</v>
      </c>
      <c r="G134">
        <f t="shared" si="10"/>
        <v>10.415999999999997</v>
      </c>
      <c r="H134">
        <f t="shared" si="11"/>
        <v>4.0810000000000173</v>
      </c>
      <c r="J134">
        <f t="shared" si="12"/>
        <v>191</v>
      </c>
      <c r="K134">
        <f t="shared" si="13"/>
        <v>0.41631632914637295</v>
      </c>
      <c r="L134">
        <f t="shared" si="14"/>
        <v>0.49602618045815899</v>
      </c>
    </row>
    <row r="135" spans="1:12" x14ac:dyDescent="0.75">
      <c r="A135">
        <v>192</v>
      </c>
      <c r="B135">
        <v>292.517</v>
      </c>
      <c r="C135">
        <v>275.67</v>
      </c>
      <c r="D135">
        <v>317.89999999999998</v>
      </c>
      <c r="E135">
        <v>314.25700000000001</v>
      </c>
      <c r="G135">
        <f t="shared" si="10"/>
        <v>16.84699999999998</v>
      </c>
      <c r="H135">
        <f t="shared" si="11"/>
        <v>3.6429999999999723</v>
      </c>
      <c r="J135">
        <f t="shared" si="12"/>
        <v>192</v>
      </c>
      <c r="K135">
        <f t="shared" si="13"/>
        <v>0.49874391181748273</v>
      </c>
      <c r="L135">
        <f t="shared" si="14"/>
        <v>0.47896213183730635</v>
      </c>
    </row>
    <row r="136" spans="1:12" x14ac:dyDescent="0.75">
      <c r="A136">
        <v>193</v>
      </c>
      <c r="B136">
        <v>285.63</v>
      </c>
      <c r="C136">
        <v>269.48099999999999</v>
      </c>
      <c r="D136">
        <v>312.40100000000001</v>
      </c>
      <c r="E136">
        <v>306.642</v>
      </c>
      <c r="G136">
        <f t="shared" si="10"/>
        <v>16.149000000000001</v>
      </c>
      <c r="H136">
        <f t="shared" si="11"/>
        <v>5.7590000000000146</v>
      </c>
      <c r="J136">
        <f t="shared" si="12"/>
        <v>193</v>
      </c>
      <c r="K136">
        <f t="shared" si="13"/>
        <v>0.48979748782363525</v>
      </c>
      <c r="L136">
        <f t="shared" si="14"/>
        <v>0.56139940782297104</v>
      </c>
    </row>
    <row r="137" spans="1:12" x14ac:dyDescent="0.75">
      <c r="A137">
        <v>194</v>
      </c>
      <c r="B137">
        <v>283.17899999999997</v>
      </c>
      <c r="C137">
        <v>267.82600000000002</v>
      </c>
      <c r="D137">
        <v>306.12400000000002</v>
      </c>
      <c r="E137">
        <v>307.59100000000001</v>
      </c>
      <c r="G137">
        <f t="shared" si="10"/>
        <v>15.352999999999952</v>
      </c>
      <c r="H137">
        <f t="shared" si="11"/>
        <v>-1.4669999999999845</v>
      </c>
      <c r="J137">
        <f t="shared" si="12"/>
        <v>194</v>
      </c>
      <c r="K137">
        <f t="shared" si="13"/>
        <v>0.47959497564726961</v>
      </c>
      <c r="L137">
        <f t="shared" si="14"/>
        <v>0.279881564594048</v>
      </c>
    </row>
  </sheetData>
  <sortState xmlns:xlrd2="http://schemas.microsoft.com/office/spreadsheetml/2017/richdata2" ref="A3:C272">
    <sortCondition ref="A17:A272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EA0A5-1DC5-4139-9BE4-8D2F82F38F99}">
  <dimension ref="A1:L133"/>
  <sheetViews>
    <sheetView zoomScale="80" zoomScaleNormal="80" workbookViewId="0"/>
  </sheetViews>
  <sheetFormatPr defaultRowHeight="14.75" x14ac:dyDescent="0.75"/>
  <sheetData>
    <row r="1" spans="1:12" x14ac:dyDescent="0.75">
      <c r="A1" t="s">
        <v>38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64</v>
      </c>
      <c r="B3">
        <v>261.77300000000002</v>
      </c>
      <c r="C3">
        <v>289.39699999999999</v>
      </c>
      <c r="D3">
        <v>325.83699999999999</v>
      </c>
      <c r="E3">
        <v>338.80399999999997</v>
      </c>
      <c r="G3">
        <f>B3-C3</f>
        <v>-27.623999999999967</v>
      </c>
      <c r="H3">
        <f>D3-E3</f>
        <v>-12.966999999999985</v>
      </c>
      <c r="J3">
        <f>A3</f>
        <v>64</v>
      </c>
      <c r="K3">
        <f>(G3-MIN(G$3:G$133))/(MAX(G$3:G$133)-MIN(G$3:G$133))</f>
        <v>1.3927469135802817E-2</v>
      </c>
      <c r="L3">
        <f>(H3-MIN(H$3:H$133))/(MAX(H$3:H$133)-MIN(H$3:H$133))</f>
        <v>0.14818699430626392</v>
      </c>
    </row>
    <row r="4" spans="1:12" x14ac:dyDescent="0.75">
      <c r="A4">
        <v>65</v>
      </c>
      <c r="B4">
        <v>269.06799999999998</v>
      </c>
      <c r="C4">
        <v>295.40800000000002</v>
      </c>
      <c r="D4">
        <v>318.97199999999998</v>
      </c>
      <c r="E4">
        <v>333.11799999999999</v>
      </c>
      <c r="G4">
        <f t="shared" ref="G4:G67" si="0">B4-C4</f>
        <v>-26.340000000000032</v>
      </c>
      <c r="H4">
        <f t="shared" ref="H4:H67" si="1">D4-E4</f>
        <v>-14.146000000000015</v>
      </c>
      <c r="J4">
        <f t="shared" ref="J4:J67" si="2">A4</f>
        <v>65</v>
      </c>
      <c r="K4">
        <f t="shared" ref="K4:K67" si="3">(G4-MIN(G$3:G$133))/(MAX(G$3:G$133)-MIN(G$3:G$133))</f>
        <v>3.0439814814814326E-2</v>
      </c>
      <c r="L4">
        <f t="shared" ref="L4:L67" si="4">(H4-MIN(H$3:H$133))/(MAX(H$3:H$133)-MIN(H$3:H$133))</f>
        <v>0.10402307461791992</v>
      </c>
    </row>
    <row r="5" spans="1:12" x14ac:dyDescent="0.75">
      <c r="A5">
        <v>66</v>
      </c>
      <c r="B5">
        <v>259.93299999999999</v>
      </c>
      <c r="C5">
        <v>288.64</v>
      </c>
      <c r="D5">
        <v>301.27199999999999</v>
      </c>
      <c r="E5">
        <v>318.19499999999999</v>
      </c>
      <c r="G5">
        <f t="shared" si="0"/>
        <v>-28.706999999999994</v>
      </c>
      <c r="H5">
        <f t="shared" si="1"/>
        <v>-16.923000000000002</v>
      </c>
      <c r="J5">
        <f t="shared" si="2"/>
        <v>66</v>
      </c>
      <c r="K5">
        <f t="shared" si="3"/>
        <v>0</v>
      </c>
      <c r="L5">
        <f t="shared" si="4"/>
        <v>0</v>
      </c>
    </row>
    <row r="6" spans="1:12" x14ac:dyDescent="0.75">
      <c r="A6">
        <v>67</v>
      </c>
      <c r="B6">
        <v>268.88299999999998</v>
      </c>
      <c r="C6">
        <v>291.29899999999998</v>
      </c>
      <c r="D6">
        <v>309.803</v>
      </c>
      <c r="E6">
        <v>314.27</v>
      </c>
      <c r="G6">
        <f t="shared" si="0"/>
        <v>-22.415999999999997</v>
      </c>
      <c r="H6">
        <f t="shared" si="1"/>
        <v>-4.4669999999999845</v>
      </c>
      <c r="J6">
        <f t="shared" si="2"/>
        <v>67</v>
      </c>
      <c r="K6">
        <f t="shared" si="3"/>
        <v>8.090277777777774E-2</v>
      </c>
      <c r="L6">
        <f t="shared" si="4"/>
        <v>0.46658675456997423</v>
      </c>
    </row>
    <row r="7" spans="1:12" x14ac:dyDescent="0.75">
      <c r="A7">
        <v>68</v>
      </c>
      <c r="B7">
        <v>272.56400000000002</v>
      </c>
      <c r="C7">
        <v>289.17599999999999</v>
      </c>
      <c r="D7">
        <v>306.71300000000002</v>
      </c>
      <c r="E7">
        <v>307.14800000000002</v>
      </c>
      <c r="G7">
        <f t="shared" si="0"/>
        <v>-16.611999999999966</v>
      </c>
      <c r="H7">
        <f t="shared" si="1"/>
        <v>-0.43500000000000227</v>
      </c>
      <c r="J7">
        <f t="shared" si="2"/>
        <v>68</v>
      </c>
      <c r="K7">
        <f t="shared" si="3"/>
        <v>0.15554269547325139</v>
      </c>
      <c r="L7">
        <f t="shared" si="4"/>
        <v>0.61762061732094764</v>
      </c>
    </row>
    <row r="8" spans="1:12" x14ac:dyDescent="0.75">
      <c r="A8">
        <v>69</v>
      </c>
      <c r="B8">
        <v>272.964</v>
      </c>
      <c r="C8">
        <v>287.726</v>
      </c>
      <c r="D8">
        <v>299.46899999999999</v>
      </c>
      <c r="E8">
        <v>308.774</v>
      </c>
      <c r="G8">
        <f t="shared" si="0"/>
        <v>-14.762</v>
      </c>
      <c r="H8">
        <f t="shared" si="1"/>
        <v>-9.3050000000000068</v>
      </c>
      <c r="J8">
        <f t="shared" si="2"/>
        <v>69</v>
      </c>
      <c r="K8">
        <f t="shared" si="3"/>
        <v>0.17933384773662545</v>
      </c>
      <c r="L8">
        <f t="shared" si="4"/>
        <v>0.2853611027869345</v>
      </c>
    </row>
    <row r="9" spans="1:12" x14ac:dyDescent="0.75">
      <c r="A9">
        <v>70</v>
      </c>
      <c r="B9">
        <v>272.16800000000001</v>
      </c>
      <c r="C9">
        <v>279.82299999999998</v>
      </c>
      <c r="D9">
        <v>293.17899999999997</v>
      </c>
      <c r="E9">
        <v>296.714</v>
      </c>
      <c r="G9">
        <f t="shared" si="0"/>
        <v>-7.6549999999999727</v>
      </c>
      <c r="H9">
        <f t="shared" si="1"/>
        <v>-3.535000000000025</v>
      </c>
      <c r="J9">
        <f t="shared" si="2"/>
        <v>70</v>
      </c>
      <c r="K9">
        <f t="shared" si="3"/>
        <v>0.27073045267489743</v>
      </c>
      <c r="L9">
        <f t="shared" si="4"/>
        <v>0.50149835181300539</v>
      </c>
    </row>
    <row r="10" spans="1:12" x14ac:dyDescent="0.75">
      <c r="A10">
        <v>71</v>
      </c>
      <c r="B10">
        <v>273.95999999999998</v>
      </c>
      <c r="C10">
        <v>275.98</v>
      </c>
      <c r="D10">
        <v>302.98500000000001</v>
      </c>
      <c r="E10">
        <v>305.69900000000001</v>
      </c>
      <c r="G10">
        <f t="shared" si="0"/>
        <v>-2.0200000000000387</v>
      </c>
      <c r="H10">
        <f t="shared" si="1"/>
        <v>-2.7139999999999986</v>
      </c>
      <c r="J10">
        <f t="shared" si="2"/>
        <v>71</v>
      </c>
      <c r="K10">
        <f t="shared" si="3"/>
        <v>0.34319701646090484</v>
      </c>
      <c r="L10">
        <f t="shared" si="4"/>
        <v>0.53225202277494832</v>
      </c>
    </row>
    <row r="11" spans="1:12" x14ac:dyDescent="0.75">
      <c r="A11">
        <v>72</v>
      </c>
      <c r="B11">
        <v>270.95499999999998</v>
      </c>
      <c r="C11">
        <v>277.53100000000001</v>
      </c>
      <c r="D11">
        <v>313.30500000000001</v>
      </c>
      <c r="E11">
        <v>312.32400000000001</v>
      </c>
      <c r="G11">
        <f t="shared" si="0"/>
        <v>-6.5760000000000218</v>
      </c>
      <c r="H11">
        <f t="shared" si="1"/>
        <v>0.98099999999999454</v>
      </c>
      <c r="J11">
        <f t="shared" si="2"/>
        <v>72</v>
      </c>
      <c r="K11">
        <f t="shared" si="3"/>
        <v>0.28460648148148115</v>
      </c>
      <c r="L11">
        <f t="shared" si="4"/>
        <v>0.67066227150134916</v>
      </c>
    </row>
    <row r="12" spans="1:12" x14ac:dyDescent="0.75">
      <c r="A12">
        <v>73</v>
      </c>
      <c r="B12">
        <v>271.62700000000001</v>
      </c>
      <c r="C12">
        <v>276.77300000000002</v>
      </c>
      <c r="D12">
        <v>303.80399999999997</v>
      </c>
      <c r="E12">
        <v>305.16500000000002</v>
      </c>
      <c r="G12">
        <f t="shared" si="0"/>
        <v>-5.146000000000015</v>
      </c>
      <c r="H12">
        <f t="shared" si="1"/>
        <v>-1.3610000000000468</v>
      </c>
      <c r="J12">
        <f t="shared" si="2"/>
        <v>73</v>
      </c>
      <c r="K12">
        <f t="shared" si="3"/>
        <v>0.30299639917695448</v>
      </c>
      <c r="L12">
        <f t="shared" si="4"/>
        <v>0.58293377284986414</v>
      </c>
    </row>
    <row r="13" spans="1:12" x14ac:dyDescent="0.75">
      <c r="A13">
        <v>74</v>
      </c>
      <c r="B13">
        <v>264.72500000000002</v>
      </c>
      <c r="C13">
        <v>274.24200000000002</v>
      </c>
      <c r="D13">
        <v>315.04500000000002</v>
      </c>
      <c r="E13">
        <v>311.88499999999999</v>
      </c>
      <c r="G13">
        <f t="shared" si="0"/>
        <v>-9.5169999999999959</v>
      </c>
      <c r="H13">
        <f t="shared" si="1"/>
        <v>3.160000000000025</v>
      </c>
      <c r="J13">
        <f t="shared" si="2"/>
        <v>74</v>
      </c>
      <c r="K13">
        <f t="shared" si="3"/>
        <v>0.24678497942386832</v>
      </c>
      <c r="L13">
        <f t="shared" si="4"/>
        <v>0.75228498651483555</v>
      </c>
    </row>
    <row r="14" spans="1:12" x14ac:dyDescent="0.75">
      <c r="A14">
        <v>75</v>
      </c>
      <c r="B14">
        <v>264.38</v>
      </c>
      <c r="C14">
        <v>275.45299999999997</v>
      </c>
      <c r="D14">
        <v>310.89999999999998</v>
      </c>
      <c r="E14">
        <v>306.89800000000002</v>
      </c>
      <c r="G14">
        <f t="shared" si="0"/>
        <v>-11.072999999999979</v>
      </c>
      <c r="H14">
        <f t="shared" si="1"/>
        <v>4.0019999999999527</v>
      </c>
      <c r="J14">
        <f t="shared" si="2"/>
        <v>75</v>
      </c>
      <c r="K14">
        <f t="shared" si="3"/>
        <v>0.22677469135802492</v>
      </c>
      <c r="L14">
        <f t="shared" si="4"/>
        <v>0.78382529217860275</v>
      </c>
    </row>
    <row r="15" spans="1:12" x14ac:dyDescent="0.75">
      <c r="A15">
        <v>76</v>
      </c>
      <c r="B15">
        <v>258.56599999999997</v>
      </c>
      <c r="C15">
        <v>269.589</v>
      </c>
      <c r="D15">
        <v>308.62799999999999</v>
      </c>
      <c r="E15">
        <v>313.238</v>
      </c>
      <c r="G15">
        <f t="shared" si="0"/>
        <v>-11.023000000000025</v>
      </c>
      <c r="H15">
        <f t="shared" si="1"/>
        <v>-4.6100000000000136</v>
      </c>
      <c r="J15">
        <f t="shared" si="2"/>
        <v>76</v>
      </c>
      <c r="K15">
        <f t="shared" si="3"/>
        <v>0.22741769547325066</v>
      </c>
      <c r="L15">
        <f t="shared" si="4"/>
        <v>0.46123014683847774</v>
      </c>
    </row>
    <row r="16" spans="1:12" x14ac:dyDescent="0.75">
      <c r="A16">
        <v>77</v>
      </c>
      <c r="B16">
        <v>260.40800000000002</v>
      </c>
      <c r="C16">
        <v>270.12099999999998</v>
      </c>
      <c r="D16">
        <v>306.34699999999998</v>
      </c>
      <c r="E16">
        <v>307.16899999999998</v>
      </c>
      <c r="G16">
        <f t="shared" si="0"/>
        <v>-9.7129999999999654</v>
      </c>
      <c r="H16">
        <f t="shared" si="1"/>
        <v>-0.82200000000000273</v>
      </c>
      <c r="J16">
        <f t="shared" si="2"/>
        <v>77</v>
      </c>
      <c r="K16">
        <f t="shared" si="3"/>
        <v>0.24426440329218146</v>
      </c>
      <c r="L16">
        <f t="shared" si="4"/>
        <v>0.60312406353011749</v>
      </c>
    </row>
    <row r="17" spans="1:12" x14ac:dyDescent="0.75">
      <c r="A17">
        <v>78</v>
      </c>
      <c r="B17">
        <v>257.577</v>
      </c>
      <c r="C17">
        <v>269.286</v>
      </c>
      <c r="D17">
        <v>303.327</v>
      </c>
      <c r="E17">
        <v>315.37900000000002</v>
      </c>
      <c r="G17">
        <f t="shared" si="0"/>
        <v>-11.709000000000003</v>
      </c>
      <c r="H17">
        <f t="shared" si="1"/>
        <v>-12.052000000000021</v>
      </c>
      <c r="J17">
        <f t="shared" si="2"/>
        <v>78</v>
      </c>
      <c r="K17">
        <f t="shared" si="3"/>
        <v>0.21859567901234558</v>
      </c>
      <c r="L17">
        <f t="shared" si="4"/>
        <v>0.18246179202876786</v>
      </c>
    </row>
    <row r="18" spans="1:12" x14ac:dyDescent="0.75">
      <c r="A18">
        <v>79</v>
      </c>
      <c r="B18">
        <v>255.19399999999999</v>
      </c>
      <c r="C18">
        <v>265.95600000000002</v>
      </c>
      <c r="D18">
        <v>304.90300000000002</v>
      </c>
      <c r="E18">
        <v>308.39100000000002</v>
      </c>
      <c r="G18">
        <f t="shared" si="0"/>
        <v>-10.762000000000029</v>
      </c>
      <c r="H18">
        <f t="shared" si="1"/>
        <v>-3.4879999999999995</v>
      </c>
      <c r="J18">
        <f t="shared" si="2"/>
        <v>79</v>
      </c>
      <c r="K18">
        <f t="shared" si="3"/>
        <v>0.2307741769547321</v>
      </c>
      <c r="L18">
        <f t="shared" si="4"/>
        <v>0.50325891519328803</v>
      </c>
    </row>
    <row r="19" spans="1:12" x14ac:dyDescent="0.75">
      <c r="A19">
        <v>80</v>
      </c>
      <c r="B19">
        <v>255.77</v>
      </c>
      <c r="C19">
        <v>264.14499999999998</v>
      </c>
      <c r="D19">
        <v>305.78100000000001</v>
      </c>
      <c r="E19">
        <v>308.80200000000002</v>
      </c>
      <c r="G19">
        <f t="shared" si="0"/>
        <v>-8.3749999999999716</v>
      </c>
      <c r="H19">
        <f t="shared" si="1"/>
        <v>-3.021000000000015</v>
      </c>
      <c r="J19">
        <f t="shared" si="2"/>
        <v>80</v>
      </c>
      <c r="K19">
        <f t="shared" si="3"/>
        <v>0.26147119341563818</v>
      </c>
      <c r="L19">
        <f t="shared" si="4"/>
        <v>0.52075217261012896</v>
      </c>
    </row>
    <row r="20" spans="1:12" x14ac:dyDescent="0.75">
      <c r="A20">
        <v>81</v>
      </c>
      <c r="B20">
        <v>263.20400000000001</v>
      </c>
      <c r="C20">
        <v>270.88299999999998</v>
      </c>
      <c r="D20">
        <v>325.75</v>
      </c>
      <c r="E20">
        <v>331.26600000000002</v>
      </c>
      <c r="G20">
        <f t="shared" si="0"/>
        <v>-7.6789999999999736</v>
      </c>
      <c r="H20">
        <f t="shared" si="1"/>
        <v>-5.5160000000000196</v>
      </c>
      <c r="J20">
        <f t="shared" si="2"/>
        <v>81</v>
      </c>
      <c r="K20">
        <f t="shared" si="3"/>
        <v>0.27042181069958876</v>
      </c>
      <c r="L20">
        <f t="shared" si="4"/>
        <v>0.42729247827389855</v>
      </c>
    </row>
    <row r="21" spans="1:12" x14ac:dyDescent="0.75">
      <c r="A21">
        <v>82</v>
      </c>
      <c r="B21">
        <v>257.214</v>
      </c>
      <c r="C21">
        <v>268.24200000000002</v>
      </c>
      <c r="D21">
        <v>320.43900000000002</v>
      </c>
      <c r="E21">
        <v>317.827</v>
      </c>
      <c r="G21">
        <f t="shared" si="0"/>
        <v>-11.02800000000002</v>
      </c>
      <c r="H21">
        <f t="shared" si="1"/>
        <v>2.6120000000000232</v>
      </c>
      <c r="J21">
        <f t="shared" si="2"/>
        <v>82</v>
      </c>
      <c r="K21">
        <f t="shared" si="3"/>
        <v>0.22735339506172808</v>
      </c>
      <c r="L21">
        <f t="shared" si="4"/>
        <v>0.73175756667665748</v>
      </c>
    </row>
    <row r="22" spans="1:12" x14ac:dyDescent="0.75">
      <c r="A22">
        <v>83</v>
      </c>
      <c r="B22">
        <v>260.08199999999999</v>
      </c>
      <c r="C22">
        <v>268.95600000000002</v>
      </c>
      <c r="D22">
        <v>327.44900000000001</v>
      </c>
      <c r="E22">
        <v>330.42700000000002</v>
      </c>
      <c r="G22">
        <f t="shared" si="0"/>
        <v>-8.8740000000000236</v>
      </c>
      <c r="H22">
        <f t="shared" si="1"/>
        <v>-2.9780000000000086</v>
      </c>
      <c r="J22">
        <f t="shared" si="2"/>
        <v>83</v>
      </c>
      <c r="K22">
        <f t="shared" si="3"/>
        <v>0.25505401234567865</v>
      </c>
      <c r="L22">
        <f t="shared" si="4"/>
        <v>0.5223629008091103</v>
      </c>
    </row>
    <row r="23" spans="1:12" x14ac:dyDescent="0.75">
      <c r="A23">
        <v>84</v>
      </c>
      <c r="B23">
        <v>257.80599999999998</v>
      </c>
      <c r="C23">
        <v>263.04399999999998</v>
      </c>
      <c r="D23">
        <v>318.69900000000001</v>
      </c>
      <c r="E23">
        <v>317.10500000000002</v>
      </c>
      <c r="G23">
        <f t="shared" si="0"/>
        <v>-5.2379999999999995</v>
      </c>
      <c r="H23">
        <f t="shared" si="1"/>
        <v>1.5939999999999941</v>
      </c>
      <c r="J23">
        <f t="shared" si="2"/>
        <v>84</v>
      </c>
      <c r="K23">
        <f t="shared" si="3"/>
        <v>0.3018132716049382</v>
      </c>
      <c r="L23">
        <f t="shared" si="4"/>
        <v>0.69362451303566142</v>
      </c>
    </row>
    <row r="24" spans="1:12" x14ac:dyDescent="0.75">
      <c r="A24">
        <v>85</v>
      </c>
      <c r="B24">
        <v>259.87799999999999</v>
      </c>
      <c r="C24">
        <v>267.39100000000002</v>
      </c>
      <c r="D24">
        <v>312.43900000000002</v>
      </c>
      <c r="E24">
        <v>314.82299999999998</v>
      </c>
      <c r="G24">
        <f t="shared" si="0"/>
        <v>-7.5130000000000337</v>
      </c>
      <c r="H24">
        <f t="shared" si="1"/>
        <v>-2.3839999999999577</v>
      </c>
      <c r="J24">
        <f t="shared" si="2"/>
        <v>85</v>
      </c>
      <c r="K24">
        <f t="shared" si="3"/>
        <v>0.27255658436213942</v>
      </c>
      <c r="L24">
        <f t="shared" si="4"/>
        <v>0.54461342523224676</v>
      </c>
    </row>
    <row r="25" spans="1:12" x14ac:dyDescent="0.75">
      <c r="A25">
        <v>86</v>
      </c>
      <c r="B25">
        <v>257.64299999999997</v>
      </c>
      <c r="C25">
        <v>267.137</v>
      </c>
      <c r="D25">
        <v>305.505</v>
      </c>
      <c r="E25">
        <v>315.28199999999998</v>
      </c>
      <c r="G25">
        <f t="shared" si="0"/>
        <v>-9.4940000000000282</v>
      </c>
      <c r="H25">
        <f t="shared" si="1"/>
        <v>-9.7769999999999868</v>
      </c>
      <c r="J25">
        <f t="shared" si="2"/>
        <v>86</v>
      </c>
      <c r="K25">
        <f t="shared" si="3"/>
        <v>0.24708076131687201</v>
      </c>
      <c r="L25">
        <f t="shared" si="4"/>
        <v>0.26768055139346808</v>
      </c>
    </row>
    <row r="26" spans="1:12" x14ac:dyDescent="0.75">
      <c r="A26">
        <v>87</v>
      </c>
      <c r="B26">
        <v>262.995</v>
      </c>
      <c r="C26">
        <v>274.11700000000002</v>
      </c>
      <c r="D26">
        <v>299.70400000000001</v>
      </c>
      <c r="E26">
        <v>310.23399999999998</v>
      </c>
      <c r="G26">
        <f t="shared" si="0"/>
        <v>-11.122000000000014</v>
      </c>
      <c r="H26">
        <f t="shared" si="1"/>
        <v>-10.529999999999973</v>
      </c>
      <c r="J26">
        <f t="shared" si="2"/>
        <v>87</v>
      </c>
      <c r="K26">
        <f t="shared" si="3"/>
        <v>0.22614454732510264</v>
      </c>
      <c r="L26">
        <f t="shared" si="4"/>
        <v>0.23947407851363636</v>
      </c>
    </row>
    <row r="27" spans="1:12" x14ac:dyDescent="0.75">
      <c r="A27">
        <v>88</v>
      </c>
      <c r="B27">
        <v>261.86500000000001</v>
      </c>
      <c r="C27">
        <v>266.20699999999999</v>
      </c>
      <c r="D27">
        <v>310.125</v>
      </c>
      <c r="E27">
        <v>309.72699999999998</v>
      </c>
      <c r="G27">
        <f t="shared" si="0"/>
        <v>-4.3419999999999845</v>
      </c>
      <c r="H27">
        <f t="shared" si="1"/>
        <v>0.39800000000002456</v>
      </c>
      <c r="J27">
        <f t="shared" si="2"/>
        <v>88</v>
      </c>
      <c r="K27">
        <f t="shared" si="3"/>
        <v>0.31333590534979439</v>
      </c>
      <c r="L27">
        <f t="shared" si="4"/>
        <v>0.64882379382679223</v>
      </c>
    </row>
    <row r="28" spans="1:12" x14ac:dyDescent="0.75">
      <c r="A28">
        <v>89</v>
      </c>
      <c r="B28">
        <v>261.94499999999999</v>
      </c>
      <c r="C28">
        <v>268.762</v>
      </c>
      <c r="D28">
        <v>311.23500000000001</v>
      </c>
      <c r="E28">
        <v>311.10199999999998</v>
      </c>
      <c r="G28">
        <f t="shared" si="0"/>
        <v>-6.8170000000000073</v>
      </c>
      <c r="H28">
        <f t="shared" si="1"/>
        <v>0.1330000000000382</v>
      </c>
      <c r="J28">
        <f t="shared" si="2"/>
        <v>89</v>
      </c>
      <c r="K28">
        <f t="shared" si="3"/>
        <v>0.28150720164609039</v>
      </c>
      <c r="L28">
        <f t="shared" si="4"/>
        <v>0.63889721306563008</v>
      </c>
    </row>
    <row r="29" spans="1:12" x14ac:dyDescent="0.75">
      <c r="A29">
        <v>90</v>
      </c>
      <c r="B29">
        <v>271.93</v>
      </c>
      <c r="C29">
        <v>277.46499999999997</v>
      </c>
      <c r="D29">
        <v>312.28500000000003</v>
      </c>
      <c r="E29">
        <v>318.52</v>
      </c>
      <c r="G29">
        <f t="shared" si="0"/>
        <v>-5.5349999999999682</v>
      </c>
      <c r="H29">
        <f t="shared" si="1"/>
        <v>-6.2349999999999568</v>
      </c>
      <c r="J29">
        <f t="shared" si="2"/>
        <v>90</v>
      </c>
      <c r="K29">
        <f t="shared" si="3"/>
        <v>0.29799382716049416</v>
      </c>
      <c r="L29">
        <f t="shared" si="4"/>
        <v>0.40035960443512353</v>
      </c>
    </row>
    <row r="30" spans="1:12" x14ac:dyDescent="0.75">
      <c r="A30">
        <v>91</v>
      </c>
      <c r="B30">
        <v>271.17500000000001</v>
      </c>
      <c r="C30">
        <v>276</v>
      </c>
      <c r="D30">
        <v>304.565</v>
      </c>
      <c r="E30">
        <v>312.387</v>
      </c>
      <c r="G30">
        <f t="shared" si="0"/>
        <v>-4.8249999999999886</v>
      </c>
      <c r="H30">
        <f t="shared" si="1"/>
        <v>-7.8220000000000027</v>
      </c>
      <c r="J30">
        <f t="shared" si="2"/>
        <v>91</v>
      </c>
      <c r="K30">
        <f t="shared" si="3"/>
        <v>0.30712448559670791</v>
      </c>
      <c r="L30">
        <f t="shared" si="4"/>
        <v>0.34091249625412084</v>
      </c>
    </row>
    <row r="31" spans="1:12" x14ac:dyDescent="0.75">
      <c r="A31">
        <v>92</v>
      </c>
      <c r="B31">
        <v>270.11</v>
      </c>
      <c r="C31">
        <v>276.68</v>
      </c>
      <c r="D31">
        <v>307.44</v>
      </c>
      <c r="E31">
        <v>315.738</v>
      </c>
      <c r="G31">
        <f t="shared" si="0"/>
        <v>-6.5699999999999932</v>
      </c>
      <c r="H31">
        <f t="shared" si="1"/>
        <v>-8.2980000000000018</v>
      </c>
      <c r="J31">
        <f t="shared" si="2"/>
        <v>92</v>
      </c>
      <c r="K31">
        <f t="shared" si="3"/>
        <v>0.28468364197530865</v>
      </c>
      <c r="L31">
        <f t="shared" si="4"/>
        <v>0.32308210967935308</v>
      </c>
    </row>
    <row r="32" spans="1:12" x14ac:dyDescent="0.75">
      <c r="A32">
        <v>93</v>
      </c>
      <c r="B32">
        <v>262.8</v>
      </c>
      <c r="C32">
        <v>267.91800000000001</v>
      </c>
      <c r="D32">
        <v>287.125</v>
      </c>
      <c r="E32">
        <v>299.89499999999998</v>
      </c>
      <c r="G32">
        <f t="shared" si="0"/>
        <v>-5.117999999999995</v>
      </c>
      <c r="H32">
        <f t="shared" si="1"/>
        <v>-12.769999999999982</v>
      </c>
      <c r="J32">
        <f t="shared" si="2"/>
        <v>93</v>
      </c>
      <c r="K32">
        <f t="shared" si="3"/>
        <v>0.30335648148148148</v>
      </c>
      <c r="L32">
        <f t="shared" si="4"/>
        <v>0.15556637698531708</v>
      </c>
    </row>
    <row r="33" spans="1:12" x14ac:dyDescent="0.75">
      <c r="A33">
        <v>94</v>
      </c>
      <c r="B33">
        <v>264.04500000000002</v>
      </c>
      <c r="C33">
        <v>267.64499999999998</v>
      </c>
      <c r="D33">
        <v>293.58499999999998</v>
      </c>
      <c r="E33">
        <v>302.30500000000001</v>
      </c>
      <c r="G33">
        <f t="shared" si="0"/>
        <v>-3.5999999999999659</v>
      </c>
      <c r="H33">
        <f t="shared" si="1"/>
        <v>-8.7200000000000273</v>
      </c>
      <c r="J33">
        <f t="shared" si="2"/>
        <v>94</v>
      </c>
      <c r="K33">
        <f t="shared" si="3"/>
        <v>0.32287808641975346</v>
      </c>
      <c r="L33">
        <f t="shared" si="4"/>
        <v>0.30727449805214202</v>
      </c>
    </row>
    <row r="34" spans="1:12" x14ac:dyDescent="0.75">
      <c r="A34">
        <v>95</v>
      </c>
      <c r="B34">
        <v>267.608</v>
      </c>
      <c r="C34">
        <v>264.25799999999998</v>
      </c>
      <c r="D34">
        <v>296.65199999999999</v>
      </c>
      <c r="E34">
        <v>299.03100000000001</v>
      </c>
      <c r="G34">
        <f t="shared" si="0"/>
        <v>3.3500000000000227</v>
      </c>
      <c r="H34">
        <f t="shared" si="1"/>
        <v>-2.3790000000000191</v>
      </c>
      <c r="J34">
        <f t="shared" si="2"/>
        <v>95</v>
      </c>
      <c r="K34">
        <f t="shared" si="3"/>
        <v>0.41225565843621426</v>
      </c>
      <c r="L34">
        <f t="shared" si="4"/>
        <v>0.54480071920887019</v>
      </c>
    </row>
    <row r="35" spans="1:12" x14ac:dyDescent="0.75">
      <c r="A35">
        <v>96</v>
      </c>
      <c r="B35">
        <v>268.78399999999999</v>
      </c>
      <c r="C35">
        <v>271.66899999999998</v>
      </c>
      <c r="D35">
        <v>293.48500000000001</v>
      </c>
      <c r="E35">
        <v>300.07299999999998</v>
      </c>
      <c r="G35">
        <f t="shared" si="0"/>
        <v>-2.8849999999999909</v>
      </c>
      <c r="H35">
        <f t="shared" si="1"/>
        <v>-6.5879999999999654</v>
      </c>
      <c r="J35">
        <f t="shared" si="2"/>
        <v>96</v>
      </c>
      <c r="K35">
        <f t="shared" si="3"/>
        <v>0.33207304526748976</v>
      </c>
      <c r="L35">
        <f t="shared" si="4"/>
        <v>0.38713664968534794</v>
      </c>
    </row>
    <row r="36" spans="1:12" x14ac:dyDescent="0.75">
      <c r="A36">
        <v>97</v>
      </c>
      <c r="B36">
        <v>271.71100000000001</v>
      </c>
      <c r="C36">
        <v>269.935</v>
      </c>
      <c r="D36">
        <v>288.24</v>
      </c>
      <c r="E36">
        <v>295.86200000000002</v>
      </c>
      <c r="G36">
        <f t="shared" si="0"/>
        <v>1.7760000000000105</v>
      </c>
      <c r="H36">
        <f t="shared" si="1"/>
        <v>-7.6220000000000141</v>
      </c>
      <c r="J36">
        <f t="shared" si="2"/>
        <v>97</v>
      </c>
      <c r="K36">
        <f t="shared" si="3"/>
        <v>0.39201388888888899</v>
      </c>
      <c r="L36">
        <f t="shared" si="4"/>
        <v>0.34840425531914887</v>
      </c>
    </row>
    <row r="37" spans="1:12" x14ac:dyDescent="0.75">
      <c r="A37">
        <v>98</v>
      </c>
      <c r="B37">
        <v>272.32799999999997</v>
      </c>
      <c r="C37">
        <v>267.96499999999997</v>
      </c>
      <c r="D37">
        <v>297.03899999999999</v>
      </c>
      <c r="E37">
        <v>306.94600000000003</v>
      </c>
      <c r="G37">
        <f t="shared" si="0"/>
        <v>4.3629999999999995</v>
      </c>
      <c r="H37">
        <f t="shared" si="1"/>
        <v>-9.9070000000000391</v>
      </c>
      <c r="J37">
        <f t="shared" si="2"/>
        <v>98</v>
      </c>
      <c r="K37">
        <f t="shared" si="3"/>
        <v>0.42528292181069954</v>
      </c>
      <c r="L37">
        <f t="shared" si="4"/>
        <v>0.26281090800119761</v>
      </c>
    </row>
    <row r="38" spans="1:12" x14ac:dyDescent="0.75">
      <c r="A38">
        <v>99</v>
      </c>
      <c r="B38">
        <v>271.23500000000001</v>
      </c>
      <c r="C38">
        <v>267.41500000000002</v>
      </c>
      <c r="D38">
        <v>290.03899999999999</v>
      </c>
      <c r="E38">
        <v>293.95800000000003</v>
      </c>
      <c r="G38">
        <f t="shared" si="0"/>
        <v>3.8199999999999932</v>
      </c>
      <c r="H38">
        <f t="shared" si="1"/>
        <v>-3.9190000000000396</v>
      </c>
      <c r="J38">
        <f t="shared" si="2"/>
        <v>99</v>
      </c>
      <c r="K38">
        <f t="shared" si="3"/>
        <v>0.41829989711934146</v>
      </c>
      <c r="L38">
        <f t="shared" si="4"/>
        <v>0.48711417440815019</v>
      </c>
    </row>
    <row r="39" spans="1:12" x14ac:dyDescent="0.75">
      <c r="A39">
        <v>100</v>
      </c>
      <c r="B39">
        <v>270.06400000000002</v>
      </c>
      <c r="C39">
        <v>265.762</v>
      </c>
      <c r="D39">
        <v>288.47500000000002</v>
      </c>
      <c r="E39">
        <v>293.54199999999997</v>
      </c>
      <c r="G39">
        <f t="shared" si="0"/>
        <v>4.3020000000000209</v>
      </c>
      <c r="H39">
        <f t="shared" si="1"/>
        <v>-5.0669999999999504</v>
      </c>
      <c r="J39">
        <f t="shared" si="2"/>
        <v>100</v>
      </c>
      <c r="K39">
        <f t="shared" si="3"/>
        <v>0.42449845679012371</v>
      </c>
      <c r="L39">
        <f t="shared" si="4"/>
        <v>0.44411147737489004</v>
      </c>
    </row>
    <row r="40" spans="1:12" x14ac:dyDescent="0.75">
      <c r="A40">
        <v>101</v>
      </c>
      <c r="B40">
        <v>269.84300000000002</v>
      </c>
      <c r="C40">
        <v>263.49200000000002</v>
      </c>
      <c r="D40">
        <v>291.47500000000002</v>
      </c>
      <c r="E40">
        <v>295.37299999999999</v>
      </c>
      <c r="G40">
        <f t="shared" si="0"/>
        <v>6.3509999999999991</v>
      </c>
      <c r="H40">
        <f t="shared" si="1"/>
        <v>-3.8979999999999677</v>
      </c>
      <c r="J40">
        <f t="shared" si="2"/>
        <v>101</v>
      </c>
      <c r="K40">
        <f t="shared" si="3"/>
        <v>0.45084876543209873</v>
      </c>
      <c r="L40">
        <f t="shared" si="4"/>
        <v>0.48790080910998085</v>
      </c>
    </row>
    <row r="41" spans="1:12" x14ac:dyDescent="0.75">
      <c r="A41">
        <v>102</v>
      </c>
      <c r="B41">
        <v>277.392</v>
      </c>
      <c r="C41">
        <v>265.16899999999998</v>
      </c>
      <c r="D41">
        <v>285.23500000000001</v>
      </c>
      <c r="E41">
        <v>286.173</v>
      </c>
      <c r="G41">
        <f t="shared" si="0"/>
        <v>12.223000000000013</v>
      </c>
      <c r="H41">
        <f t="shared" si="1"/>
        <v>-0.93799999999998818</v>
      </c>
      <c r="J41">
        <f t="shared" si="2"/>
        <v>102</v>
      </c>
      <c r="K41">
        <f t="shared" si="3"/>
        <v>0.52636316872428002</v>
      </c>
      <c r="L41">
        <f t="shared" si="4"/>
        <v>0.59877884327240161</v>
      </c>
    </row>
    <row r="42" spans="1:12" x14ac:dyDescent="0.75">
      <c r="A42">
        <v>103</v>
      </c>
      <c r="B42">
        <v>280.101</v>
      </c>
      <c r="C42">
        <v>266.46600000000001</v>
      </c>
      <c r="D42">
        <v>302.774</v>
      </c>
      <c r="E42">
        <v>297.45100000000002</v>
      </c>
      <c r="G42">
        <f t="shared" si="0"/>
        <v>13.634999999999991</v>
      </c>
      <c r="H42">
        <f t="shared" si="1"/>
        <v>5.3229999999999791</v>
      </c>
      <c r="J42">
        <f t="shared" si="2"/>
        <v>103</v>
      </c>
      <c r="K42">
        <f t="shared" si="3"/>
        <v>0.54452160493827151</v>
      </c>
      <c r="L42">
        <f t="shared" si="4"/>
        <v>0.83330836080311677</v>
      </c>
    </row>
    <row r="43" spans="1:12" x14ac:dyDescent="0.75">
      <c r="A43">
        <v>104</v>
      </c>
      <c r="B43">
        <v>281.745</v>
      </c>
      <c r="C43">
        <v>272.65499999999997</v>
      </c>
      <c r="D43">
        <v>293.46600000000001</v>
      </c>
      <c r="E43">
        <v>296.69299999999998</v>
      </c>
      <c r="G43">
        <f t="shared" si="0"/>
        <v>9.0900000000000318</v>
      </c>
      <c r="H43">
        <f t="shared" si="1"/>
        <v>-3.2269999999999754</v>
      </c>
      <c r="J43">
        <f t="shared" si="2"/>
        <v>104</v>
      </c>
      <c r="K43">
        <f t="shared" si="3"/>
        <v>0.48607253086419794</v>
      </c>
      <c r="L43">
        <f t="shared" si="4"/>
        <v>0.5130356607731511</v>
      </c>
    </row>
    <row r="44" spans="1:12" x14ac:dyDescent="0.75">
      <c r="A44">
        <v>105</v>
      </c>
      <c r="B44">
        <v>283.255</v>
      </c>
      <c r="C44">
        <v>267.67899999999997</v>
      </c>
      <c r="D44">
        <v>290.81099999999998</v>
      </c>
      <c r="E44">
        <v>292.98899999999998</v>
      </c>
      <c r="G44">
        <f t="shared" si="0"/>
        <v>15.576000000000022</v>
      </c>
      <c r="H44">
        <f t="shared" si="1"/>
        <v>-2.1779999999999973</v>
      </c>
      <c r="J44">
        <f t="shared" si="2"/>
        <v>105</v>
      </c>
      <c r="K44">
        <f t="shared" si="3"/>
        <v>0.56948302469135825</v>
      </c>
      <c r="L44">
        <f t="shared" si="4"/>
        <v>0.55232993706922462</v>
      </c>
    </row>
    <row r="45" spans="1:12" x14ac:dyDescent="0.75">
      <c r="A45">
        <v>106</v>
      </c>
      <c r="B45">
        <v>286.78300000000002</v>
      </c>
      <c r="C45">
        <v>271</v>
      </c>
      <c r="D45">
        <v>282.72199999999998</v>
      </c>
      <c r="E45">
        <v>285.19799999999998</v>
      </c>
      <c r="G45">
        <f t="shared" si="0"/>
        <v>15.783000000000015</v>
      </c>
      <c r="H45">
        <f t="shared" si="1"/>
        <v>-2.4759999999999991</v>
      </c>
      <c r="J45">
        <f t="shared" si="2"/>
        <v>106</v>
      </c>
      <c r="K45">
        <f t="shared" si="3"/>
        <v>0.5721450617283953</v>
      </c>
      <c r="L45">
        <f t="shared" si="4"/>
        <v>0.5411672160623322</v>
      </c>
    </row>
    <row r="46" spans="1:12" x14ac:dyDescent="0.75">
      <c r="A46">
        <v>107</v>
      </c>
      <c r="B46">
        <v>285.363</v>
      </c>
      <c r="C46">
        <v>265.53699999999998</v>
      </c>
      <c r="D46">
        <v>288.62700000000001</v>
      </c>
      <c r="E46">
        <v>294.34300000000002</v>
      </c>
      <c r="G46">
        <f t="shared" si="0"/>
        <v>19.826000000000022</v>
      </c>
      <c r="H46">
        <f t="shared" si="1"/>
        <v>-5.7160000000000082</v>
      </c>
      <c r="J46">
        <f t="shared" si="2"/>
        <v>107</v>
      </c>
      <c r="K46">
        <f t="shared" si="3"/>
        <v>0.62413837448559695</v>
      </c>
      <c r="L46">
        <f t="shared" si="4"/>
        <v>0.41980071920887047</v>
      </c>
    </row>
    <row r="47" spans="1:12" x14ac:dyDescent="0.75">
      <c r="A47">
        <v>108</v>
      </c>
      <c r="B47">
        <v>296.274</v>
      </c>
      <c r="C47">
        <v>273.48899999999998</v>
      </c>
      <c r="D47">
        <v>298.55200000000002</v>
      </c>
      <c r="E47">
        <v>299.58199999999999</v>
      </c>
      <c r="G47">
        <f t="shared" si="0"/>
        <v>22.785000000000025</v>
      </c>
      <c r="H47">
        <f t="shared" si="1"/>
        <v>-1.0299999999999727</v>
      </c>
      <c r="J47">
        <f t="shared" si="2"/>
        <v>108</v>
      </c>
      <c r="K47">
        <f t="shared" si="3"/>
        <v>0.66219135802469165</v>
      </c>
      <c r="L47">
        <f t="shared" si="4"/>
        <v>0.59533263410248904</v>
      </c>
    </row>
    <row r="48" spans="1:12" x14ac:dyDescent="0.75">
      <c r="A48">
        <v>109</v>
      </c>
      <c r="B48">
        <v>293.779</v>
      </c>
      <c r="C48">
        <v>271.822</v>
      </c>
      <c r="D48">
        <v>295.423</v>
      </c>
      <c r="E48">
        <v>294.48500000000001</v>
      </c>
      <c r="G48">
        <f t="shared" si="0"/>
        <v>21.956999999999994</v>
      </c>
      <c r="H48">
        <f t="shared" si="1"/>
        <v>0.93799999999998818</v>
      </c>
      <c r="J48">
        <f t="shared" si="2"/>
        <v>109</v>
      </c>
      <c r="K48">
        <f t="shared" si="3"/>
        <v>0.65154320987654313</v>
      </c>
      <c r="L48">
        <f t="shared" si="4"/>
        <v>0.66905154330236782</v>
      </c>
    </row>
    <row r="49" spans="1:12" x14ac:dyDescent="0.75">
      <c r="A49">
        <v>110</v>
      </c>
      <c r="B49">
        <v>293.08199999999999</v>
      </c>
      <c r="C49">
        <v>273.322</v>
      </c>
      <c r="D49">
        <v>290.06200000000001</v>
      </c>
      <c r="E49">
        <v>290.64400000000001</v>
      </c>
      <c r="G49">
        <f t="shared" si="0"/>
        <v>19.759999999999991</v>
      </c>
      <c r="H49">
        <f t="shared" si="1"/>
        <v>-0.58199999999999363</v>
      </c>
      <c r="J49">
        <f t="shared" si="2"/>
        <v>110</v>
      </c>
      <c r="K49">
        <f t="shared" si="3"/>
        <v>0.62328960905349784</v>
      </c>
      <c r="L49">
        <f t="shared" si="4"/>
        <v>0.61211417440815208</v>
      </c>
    </row>
    <row r="50" spans="1:12" x14ac:dyDescent="0.75">
      <c r="A50">
        <v>111</v>
      </c>
      <c r="B50">
        <v>295.42099999999999</v>
      </c>
      <c r="C50">
        <v>272.08800000000002</v>
      </c>
      <c r="D50">
        <v>295.41699999999997</v>
      </c>
      <c r="E50">
        <v>292.90100000000001</v>
      </c>
      <c r="G50">
        <f t="shared" si="0"/>
        <v>23.33299999999997</v>
      </c>
      <c r="H50">
        <f t="shared" si="1"/>
        <v>2.5159999999999627</v>
      </c>
      <c r="J50">
        <f t="shared" si="2"/>
        <v>111</v>
      </c>
      <c r="K50">
        <f t="shared" si="3"/>
        <v>0.66923868312757162</v>
      </c>
      <c r="L50">
        <f t="shared" si="4"/>
        <v>0.72816152232544151</v>
      </c>
    </row>
    <row r="51" spans="1:12" x14ac:dyDescent="0.75">
      <c r="A51">
        <v>112</v>
      </c>
      <c r="B51">
        <v>303.60599999999999</v>
      </c>
      <c r="C51">
        <v>288.00400000000002</v>
      </c>
      <c r="D51">
        <v>305.75</v>
      </c>
      <c r="E51">
        <v>314.23500000000001</v>
      </c>
      <c r="G51">
        <f t="shared" si="0"/>
        <v>15.601999999999975</v>
      </c>
      <c r="H51">
        <f t="shared" si="1"/>
        <v>-8.4850000000000136</v>
      </c>
      <c r="J51">
        <f t="shared" si="2"/>
        <v>112</v>
      </c>
      <c r="K51">
        <f t="shared" si="3"/>
        <v>0.56981738683127536</v>
      </c>
      <c r="L51">
        <f t="shared" si="4"/>
        <v>0.31607731495355101</v>
      </c>
    </row>
    <row r="52" spans="1:12" x14ac:dyDescent="0.75">
      <c r="A52">
        <v>113</v>
      </c>
      <c r="B52">
        <v>287.49099999999999</v>
      </c>
      <c r="C52">
        <v>268.97000000000003</v>
      </c>
      <c r="D52">
        <v>290.476</v>
      </c>
      <c r="E52">
        <v>293.94799999999998</v>
      </c>
      <c r="G52">
        <f t="shared" si="0"/>
        <v>18.520999999999958</v>
      </c>
      <c r="H52">
        <f t="shared" si="1"/>
        <v>-3.47199999999998</v>
      </c>
      <c r="J52">
        <f t="shared" si="2"/>
        <v>113</v>
      </c>
      <c r="K52">
        <f t="shared" si="3"/>
        <v>0.60735596707818873</v>
      </c>
      <c r="L52">
        <f t="shared" si="4"/>
        <v>0.50385825591849109</v>
      </c>
    </row>
    <row r="53" spans="1:12" x14ac:dyDescent="0.75">
      <c r="A53">
        <v>114</v>
      </c>
      <c r="B53">
        <v>296.26900000000001</v>
      </c>
      <c r="C53">
        <v>267.61200000000002</v>
      </c>
      <c r="D53">
        <v>293.76900000000001</v>
      </c>
      <c r="E53">
        <v>299.46300000000002</v>
      </c>
      <c r="G53">
        <f t="shared" si="0"/>
        <v>28.656999999999982</v>
      </c>
      <c r="H53">
        <f t="shared" si="1"/>
        <v>-5.6940000000000168</v>
      </c>
      <c r="J53">
        <f t="shared" si="2"/>
        <v>114</v>
      </c>
      <c r="K53">
        <f t="shared" si="3"/>
        <v>0.73770576131687216</v>
      </c>
      <c r="L53">
        <f t="shared" si="4"/>
        <v>0.42062481270602331</v>
      </c>
    </row>
    <row r="54" spans="1:12" x14ac:dyDescent="0.75">
      <c r="A54">
        <v>115</v>
      </c>
      <c r="B54">
        <v>306.64400000000001</v>
      </c>
      <c r="C54">
        <v>280.178</v>
      </c>
      <c r="D54">
        <v>307.04300000000001</v>
      </c>
      <c r="E54">
        <v>311.57600000000002</v>
      </c>
      <c r="G54">
        <f t="shared" si="0"/>
        <v>26.466000000000008</v>
      </c>
      <c r="H54">
        <f t="shared" si="1"/>
        <v>-4.5330000000000155</v>
      </c>
      <c r="J54">
        <f t="shared" si="2"/>
        <v>115</v>
      </c>
      <c r="K54">
        <f t="shared" si="3"/>
        <v>0.70952932098765442</v>
      </c>
      <c r="L54">
        <f t="shared" si="4"/>
        <v>0.46411447407851364</v>
      </c>
    </row>
    <row r="55" spans="1:12" x14ac:dyDescent="0.75">
      <c r="A55">
        <v>116</v>
      </c>
      <c r="B55">
        <v>309.142</v>
      </c>
      <c r="C55">
        <v>281.13099999999997</v>
      </c>
      <c r="D55">
        <v>322.245</v>
      </c>
      <c r="E55">
        <v>325.36200000000002</v>
      </c>
      <c r="G55">
        <f t="shared" si="0"/>
        <v>28.011000000000024</v>
      </c>
      <c r="H55">
        <f t="shared" si="1"/>
        <v>-3.1170000000000186</v>
      </c>
      <c r="J55">
        <f t="shared" si="2"/>
        <v>116</v>
      </c>
      <c r="K55">
        <f t="shared" si="3"/>
        <v>0.72939814814814841</v>
      </c>
      <c r="L55">
        <f t="shared" si="4"/>
        <v>0.5171561282589151</v>
      </c>
    </row>
    <row r="56" spans="1:12" x14ac:dyDescent="0.75">
      <c r="A56">
        <v>117</v>
      </c>
      <c r="B56">
        <v>306.08800000000002</v>
      </c>
      <c r="C56">
        <v>273.41899999999998</v>
      </c>
      <c r="D56">
        <v>314.94</v>
      </c>
      <c r="E56">
        <v>316.64</v>
      </c>
      <c r="G56">
        <f t="shared" si="0"/>
        <v>32.66900000000004</v>
      </c>
      <c r="H56">
        <f t="shared" si="1"/>
        <v>-1.6999999999999886</v>
      </c>
      <c r="J56">
        <f t="shared" si="2"/>
        <v>117</v>
      </c>
      <c r="K56">
        <f t="shared" si="3"/>
        <v>0.7893004115226343</v>
      </c>
      <c r="L56">
        <f t="shared" si="4"/>
        <v>0.57023524123464309</v>
      </c>
    </row>
    <row r="57" spans="1:12" x14ac:dyDescent="0.75">
      <c r="A57">
        <v>118</v>
      </c>
      <c r="B57">
        <v>305.28699999999998</v>
      </c>
      <c r="C57">
        <v>280.52199999999999</v>
      </c>
      <c r="D57">
        <v>316.86599999999999</v>
      </c>
      <c r="E57">
        <v>319.61</v>
      </c>
      <c r="G57">
        <f t="shared" si="0"/>
        <v>24.764999999999986</v>
      </c>
      <c r="H57">
        <f t="shared" si="1"/>
        <v>-2.7440000000000282</v>
      </c>
      <c r="J57">
        <f t="shared" si="2"/>
        <v>118</v>
      </c>
      <c r="K57">
        <f t="shared" si="3"/>
        <v>0.68765432098765411</v>
      </c>
      <c r="L57">
        <f t="shared" si="4"/>
        <v>0.53112825891519289</v>
      </c>
    </row>
    <row r="58" spans="1:12" x14ac:dyDescent="0.75">
      <c r="A58">
        <v>119</v>
      </c>
      <c r="B58">
        <v>310.29199999999997</v>
      </c>
      <c r="C58">
        <v>284.87099999999998</v>
      </c>
      <c r="D58">
        <v>315.07400000000001</v>
      </c>
      <c r="E58">
        <v>318.16199999999998</v>
      </c>
      <c r="G58">
        <f t="shared" si="0"/>
        <v>25.420999999999992</v>
      </c>
      <c r="H58">
        <f t="shared" si="1"/>
        <v>-3.0879999999999654</v>
      </c>
      <c r="J58">
        <f t="shared" si="2"/>
        <v>119</v>
      </c>
      <c r="K58">
        <f t="shared" si="3"/>
        <v>0.69609053497942375</v>
      </c>
      <c r="L58">
        <f t="shared" si="4"/>
        <v>0.5182424333233463</v>
      </c>
    </row>
    <row r="59" spans="1:12" x14ac:dyDescent="0.75">
      <c r="A59">
        <v>120</v>
      </c>
      <c r="B59">
        <v>308.07100000000003</v>
      </c>
      <c r="C59">
        <v>280.25400000000002</v>
      </c>
      <c r="D59">
        <v>305.976</v>
      </c>
      <c r="E59">
        <v>311.96600000000001</v>
      </c>
      <c r="G59">
        <f t="shared" si="0"/>
        <v>27.817000000000007</v>
      </c>
      <c r="H59">
        <f t="shared" si="1"/>
        <v>-5.9900000000000091</v>
      </c>
      <c r="J59">
        <f t="shared" si="2"/>
        <v>120</v>
      </c>
      <c r="K59">
        <f t="shared" si="3"/>
        <v>0.72690329218107008</v>
      </c>
      <c r="L59">
        <f t="shared" si="4"/>
        <v>0.40953700928978143</v>
      </c>
    </row>
    <row r="60" spans="1:12" x14ac:dyDescent="0.75">
      <c r="A60">
        <v>121</v>
      </c>
      <c r="B60">
        <v>301.65100000000001</v>
      </c>
      <c r="C60">
        <v>272.959</v>
      </c>
      <c r="D60">
        <v>287</v>
      </c>
      <c r="E60">
        <v>295.041</v>
      </c>
      <c r="G60">
        <f t="shared" si="0"/>
        <v>28.692000000000007</v>
      </c>
      <c r="H60">
        <f t="shared" si="1"/>
        <v>-8.0409999999999968</v>
      </c>
      <c r="J60">
        <f t="shared" si="2"/>
        <v>121</v>
      </c>
      <c r="K60">
        <f t="shared" si="3"/>
        <v>0.73815586419753099</v>
      </c>
      <c r="L60">
        <f t="shared" si="4"/>
        <v>0.33270902007791486</v>
      </c>
    </row>
    <row r="61" spans="1:12" x14ac:dyDescent="0.75">
      <c r="A61">
        <v>122</v>
      </c>
      <c r="B61">
        <v>301.185</v>
      </c>
      <c r="C61">
        <v>273.91500000000002</v>
      </c>
      <c r="D61">
        <v>293.36599999999999</v>
      </c>
      <c r="E61">
        <v>296.24299999999999</v>
      </c>
      <c r="G61">
        <f t="shared" si="0"/>
        <v>27.269999999999982</v>
      </c>
      <c r="H61">
        <f t="shared" si="1"/>
        <v>-2.8770000000000095</v>
      </c>
      <c r="J61">
        <f t="shared" si="2"/>
        <v>122</v>
      </c>
      <c r="K61">
        <f t="shared" si="3"/>
        <v>0.71986882716049361</v>
      </c>
      <c r="L61">
        <f t="shared" si="4"/>
        <v>0.52614623913694969</v>
      </c>
    </row>
    <row r="62" spans="1:12" x14ac:dyDescent="0.75">
      <c r="A62">
        <v>123</v>
      </c>
      <c r="B62">
        <v>296.64100000000002</v>
      </c>
      <c r="C62">
        <v>273.65800000000002</v>
      </c>
      <c r="D62">
        <v>287.10500000000002</v>
      </c>
      <c r="E62">
        <v>299.00700000000001</v>
      </c>
      <c r="G62">
        <f t="shared" si="0"/>
        <v>22.983000000000004</v>
      </c>
      <c r="H62">
        <f t="shared" si="1"/>
        <v>-11.901999999999987</v>
      </c>
      <c r="J62">
        <f t="shared" si="2"/>
        <v>123</v>
      </c>
      <c r="K62">
        <f t="shared" si="3"/>
        <v>0.66473765432098775</v>
      </c>
      <c r="L62">
        <f t="shared" si="4"/>
        <v>0.18808061132754048</v>
      </c>
    </row>
    <row r="63" spans="1:12" x14ac:dyDescent="0.75">
      <c r="A63">
        <v>124</v>
      </c>
      <c r="B63">
        <v>289.5</v>
      </c>
      <c r="C63">
        <v>271.38200000000001</v>
      </c>
      <c r="D63">
        <v>285.59100000000001</v>
      </c>
      <c r="E63">
        <v>294.45600000000002</v>
      </c>
      <c r="G63">
        <f t="shared" si="0"/>
        <v>18.117999999999995</v>
      </c>
      <c r="H63">
        <f t="shared" si="1"/>
        <v>-8.8650000000000091</v>
      </c>
      <c r="J63">
        <f t="shared" si="2"/>
        <v>124</v>
      </c>
      <c r="K63">
        <f t="shared" si="3"/>
        <v>0.60217335390946491</v>
      </c>
      <c r="L63">
        <f t="shared" si="4"/>
        <v>0.30184297272999705</v>
      </c>
    </row>
    <row r="64" spans="1:12" x14ac:dyDescent="0.75">
      <c r="A64">
        <v>125</v>
      </c>
      <c r="B64">
        <v>295.291</v>
      </c>
      <c r="C64">
        <v>279.875</v>
      </c>
      <c r="D64">
        <v>305.12299999999999</v>
      </c>
      <c r="E64">
        <v>309.577</v>
      </c>
      <c r="G64">
        <f t="shared" si="0"/>
        <v>15.415999999999997</v>
      </c>
      <c r="H64">
        <f t="shared" si="1"/>
        <v>-4.4540000000000077</v>
      </c>
      <c r="J64">
        <f t="shared" si="2"/>
        <v>125</v>
      </c>
      <c r="K64">
        <f t="shared" si="3"/>
        <v>0.5674254115226337</v>
      </c>
      <c r="L64">
        <f t="shared" si="4"/>
        <v>0.46707371890920019</v>
      </c>
    </row>
    <row r="65" spans="1:12" x14ac:dyDescent="0.75">
      <c r="A65">
        <v>126</v>
      </c>
      <c r="B65">
        <v>304.91500000000002</v>
      </c>
      <c r="C65">
        <v>283.89499999999998</v>
      </c>
      <c r="D65">
        <v>309.56200000000001</v>
      </c>
      <c r="E65">
        <v>314.37</v>
      </c>
      <c r="G65">
        <f t="shared" si="0"/>
        <v>21.020000000000039</v>
      </c>
      <c r="H65">
        <f t="shared" si="1"/>
        <v>-4.8079999999999927</v>
      </c>
      <c r="J65">
        <f t="shared" si="2"/>
        <v>126</v>
      </c>
      <c r="K65">
        <f t="shared" si="3"/>
        <v>0.63949331275720211</v>
      </c>
      <c r="L65">
        <f t="shared" si="4"/>
        <v>0.45381330536410036</v>
      </c>
    </row>
    <row r="66" spans="1:12" x14ac:dyDescent="0.75">
      <c r="A66">
        <v>127</v>
      </c>
      <c r="B66">
        <v>316.87700000000001</v>
      </c>
      <c r="C66">
        <v>292.40100000000001</v>
      </c>
      <c r="D66">
        <v>315.959</v>
      </c>
      <c r="E66">
        <v>321.99299999999999</v>
      </c>
      <c r="G66">
        <f t="shared" si="0"/>
        <v>24.475999999999999</v>
      </c>
      <c r="H66">
        <f t="shared" si="1"/>
        <v>-6.0339999999999918</v>
      </c>
      <c r="J66">
        <f t="shared" si="2"/>
        <v>127</v>
      </c>
      <c r="K66">
        <f t="shared" si="3"/>
        <v>0.68393775720164607</v>
      </c>
      <c r="L66">
        <f t="shared" si="4"/>
        <v>0.40788882229547579</v>
      </c>
    </row>
    <row r="67" spans="1:12" x14ac:dyDescent="0.75">
      <c r="A67">
        <v>128</v>
      </c>
      <c r="B67">
        <v>323.19600000000003</v>
      </c>
      <c r="C67">
        <v>293.59399999999999</v>
      </c>
      <c r="D67">
        <v>308.25</v>
      </c>
      <c r="E67">
        <v>308.83300000000003</v>
      </c>
      <c r="G67">
        <f t="shared" si="0"/>
        <v>29.602000000000032</v>
      </c>
      <c r="H67">
        <f t="shared" si="1"/>
        <v>-0.58300000000002683</v>
      </c>
      <c r="J67">
        <f t="shared" si="2"/>
        <v>128</v>
      </c>
      <c r="K67">
        <f t="shared" si="3"/>
        <v>0.74985853909465061</v>
      </c>
      <c r="L67">
        <f t="shared" si="4"/>
        <v>0.61207671561282562</v>
      </c>
    </row>
    <row r="68" spans="1:12" x14ac:dyDescent="0.75">
      <c r="A68">
        <v>129</v>
      </c>
      <c r="B68">
        <v>318.73700000000002</v>
      </c>
      <c r="C68">
        <v>289.05799999999999</v>
      </c>
      <c r="D68">
        <v>310.95100000000002</v>
      </c>
      <c r="E68">
        <v>307.63</v>
      </c>
      <c r="G68">
        <f t="shared" ref="G68:G131" si="5">B68-C68</f>
        <v>29.67900000000003</v>
      </c>
      <c r="H68">
        <f t="shared" ref="H68:H131" si="6">D68-E68</f>
        <v>3.3210000000000264</v>
      </c>
      <c r="J68">
        <f t="shared" ref="J68:J131" si="7">A68</f>
        <v>129</v>
      </c>
      <c r="K68">
        <f t="shared" ref="K68:K131" si="8">(G68-MIN(G$3:G$133))/(MAX(G$3:G$133)-MIN(G$3:G$133))</f>
        <v>0.75084876543209911</v>
      </c>
      <c r="L68">
        <f t="shared" ref="L68:L131" si="9">(H68-MIN(H$3:H$133))/(MAX(H$3:H$133)-MIN(H$3:H$133))</f>
        <v>0.75831585256218348</v>
      </c>
    </row>
    <row r="69" spans="1:12" x14ac:dyDescent="0.75">
      <c r="A69">
        <v>130</v>
      </c>
      <c r="B69">
        <v>313.70999999999998</v>
      </c>
      <c r="C69">
        <v>284.86200000000002</v>
      </c>
      <c r="D69">
        <v>291.911</v>
      </c>
      <c r="E69">
        <v>296.029</v>
      </c>
      <c r="G69">
        <f t="shared" si="5"/>
        <v>28.847999999999956</v>
      </c>
      <c r="H69">
        <f t="shared" si="6"/>
        <v>-4.117999999999995</v>
      </c>
      <c r="J69">
        <f t="shared" si="7"/>
        <v>130</v>
      </c>
      <c r="K69">
        <f t="shared" si="8"/>
        <v>0.74016203703703654</v>
      </c>
      <c r="L69">
        <f t="shared" si="9"/>
        <v>0.47965987413844852</v>
      </c>
    </row>
    <row r="70" spans="1:12" x14ac:dyDescent="0.75">
      <c r="A70">
        <v>131</v>
      </c>
      <c r="B70">
        <v>316.48200000000003</v>
      </c>
      <c r="C70">
        <v>282.786</v>
      </c>
      <c r="D70">
        <v>302.07600000000002</v>
      </c>
      <c r="E70">
        <v>301.51100000000002</v>
      </c>
      <c r="G70">
        <f t="shared" si="5"/>
        <v>33.696000000000026</v>
      </c>
      <c r="H70">
        <f t="shared" si="6"/>
        <v>0.56499999999999773</v>
      </c>
      <c r="J70">
        <f t="shared" si="7"/>
        <v>131</v>
      </c>
      <c r="K70">
        <f t="shared" si="8"/>
        <v>0.80250771604938309</v>
      </c>
      <c r="L70">
        <f t="shared" si="9"/>
        <v>0.65507941264609004</v>
      </c>
    </row>
    <row r="71" spans="1:12" x14ac:dyDescent="0.75">
      <c r="A71">
        <v>132</v>
      </c>
      <c r="B71">
        <v>314.57100000000003</v>
      </c>
      <c r="C71">
        <v>279.625</v>
      </c>
      <c r="D71">
        <v>290.46899999999999</v>
      </c>
      <c r="E71">
        <v>292.279</v>
      </c>
      <c r="G71">
        <f t="shared" si="5"/>
        <v>34.946000000000026</v>
      </c>
      <c r="H71">
        <f t="shared" si="6"/>
        <v>-1.8100000000000023</v>
      </c>
      <c r="J71">
        <f t="shared" si="7"/>
        <v>132</v>
      </c>
      <c r="K71">
        <f t="shared" si="8"/>
        <v>0.81858281893004148</v>
      </c>
      <c r="L71">
        <f t="shared" si="9"/>
        <v>0.56611477374887686</v>
      </c>
    </row>
    <row r="72" spans="1:12" x14ac:dyDescent="0.75">
      <c r="A72">
        <v>133</v>
      </c>
      <c r="B72">
        <v>313.79000000000002</v>
      </c>
      <c r="C72">
        <v>284.65600000000001</v>
      </c>
      <c r="D72">
        <v>284.13400000000001</v>
      </c>
      <c r="E72">
        <v>290.34800000000001</v>
      </c>
      <c r="G72">
        <f t="shared" si="5"/>
        <v>29.134000000000015</v>
      </c>
      <c r="H72">
        <f t="shared" si="6"/>
        <v>-6.2139999999999986</v>
      </c>
      <c r="J72">
        <f t="shared" si="7"/>
        <v>133</v>
      </c>
      <c r="K72">
        <f t="shared" si="8"/>
        <v>0.74384002057613186</v>
      </c>
      <c r="L72">
        <f t="shared" si="9"/>
        <v>0.40114623913694991</v>
      </c>
    </row>
    <row r="73" spans="1:12" x14ac:dyDescent="0.75">
      <c r="A73">
        <v>134</v>
      </c>
      <c r="B73">
        <v>312.99599999999998</v>
      </c>
      <c r="C73">
        <v>281.81799999999998</v>
      </c>
      <c r="D73">
        <v>286.81700000000001</v>
      </c>
      <c r="E73">
        <v>292.88600000000002</v>
      </c>
      <c r="G73">
        <f t="shared" si="5"/>
        <v>31.177999999999997</v>
      </c>
      <c r="H73">
        <f t="shared" si="6"/>
        <v>-6.0690000000000168</v>
      </c>
      <c r="J73">
        <f t="shared" si="7"/>
        <v>134</v>
      </c>
      <c r="K73">
        <f t="shared" si="8"/>
        <v>0.77012602880658432</v>
      </c>
      <c r="L73">
        <f t="shared" si="9"/>
        <v>0.40657776445909488</v>
      </c>
    </row>
    <row r="74" spans="1:12" x14ac:dyDescent="0.75">
      <c r="A74">
        <v>135</v>
      </c>
      <c r="B74">
        <v>303.85300000000001</v>
      </c>
      <c r="C74">
        <v>277.95299999999997</v>
      </c>
      <c r="D74">
        <v>287.07100000000003</v>
      </c>
      <c r="E74">
        <v>290.24299999999999</v>
      </c>
      <c r="G74">
        <f t="shared" si="5"/>
        <v>25.900000000000034</v>
      </c>
      <c r="H74">
        <f t="shared" si="6"/>
        <v>-3.1719999999999686</v>
      </c>
      <c r="J74">
        <f t="shared" si="7"/>
        <v>135</v>
      </c>
      <c r="K74">
        <f t="shared" si="8"/>
        <v>0.70225051440329267</v>
      </c>
      <c r="L74">
        <f t="shared" si="9"/>
        <v>0.51509589451603421</v>
      </c>
    </row>
    <row r="75" spans="1:12" x14ac:dyDescent="0.75">
      <c r="A75">
        <v>136</v>
      </c>
      <c r="B75">
        <v>301.87900000000002</v>
      </c>
      <c r="C75">
        <v>271.26400000000001</v>
      </c>
      <c r="D75">
        <v>287.97800000000001</v>
      </c>
      <c r="E75">
        <v>292.61099999999999</v>
      </c>
      <c r="G75">
        <f t="shared" si="5"/>
        <v>30.615000000000009</v>
      </c>
      <c r="H75">
        <f t="shared" si="6"/>
        <v>-4.6329999999999814</v>
      </c>
      <c r="J75">
        <f t="shared" si="7"/>
        <v>136</v>
      </c>
      <c r="K75">
        <f t="shared" si="8"/>
        <v>0.76288580246913595</v>
      </c>
      <c r="L75">
        <f t="shared" si="9"/>
        <v>0.46036859454600071</v>
      </c>
    </row>
    <row r="76" spans="1:12" x14ac:dyDescent="0.75">
      <c r="A76">
        <v>137</v>
      </c>
      <c r="B76">
        <v>305.339</v>
      </c>
      <c r="C76">
        <v>279.80399999999997</v>
      </c>
      <c r="D76">
        <v>297.56700000000001</v>
      </c>
      <c r="E76">
        <v>303</v>
      </c>
      <c r="G76">
        <f t="shared" si="5"/>
        <v>25.535000000000025</v>
      </c>
      <c r="H76">
        <f t="shared" si="6"/>
        <v>-5.4329999999999927</v>
      </c>
      <c r="J76">
        <f t="shared" si="7"/>
        <v>137</v>
      </c>
      <c r="K76">
        <f t="shared" si="8"/>
        <v>0.69755658436214019</v>
      </c>
      <c r="L76">
        <f t="shared" si="9"/>
        <v>0.43040155828588633</v>
      </c>
    </row>
    <row r="77" spans="1:12" x14ac:dyDescent="0.75">
      <c r="A77">
        <v>138</v>
      </c>
      <c r="B77">
        <v>307.40499999999997</v>
      </c>
      <c r="C77">
        <v>282.202</v>
      </c>
      <c r="D77">
        <v>296.69099999999997</v>
      </c>
      <c r="E77">
        <v>301.548</v>
      </c>
      <c r="G77">
        <f t="shared" si="5"/>
        <v>25.202999999999975</v>
      </c>
      <c r="H77">
        <f t="shared" si="6"/>
        <v>-4.8570000000000277</v>
      </c>
      <c r="J77">
        <f t="shared" si="7"/>
        <v>138</v>
      </c>
      <c r="K77">
        <f t="shared" si="8"/>
        <v>0.69328703703703676</v>
      </c>
      <c r="L77">
        <f t="shared" si="9"/>
        <v>0.45197782439316708</v>
      </c>
    </row>
    <row r="78" spans="1:12" x14ac:dyDescent="0.75">
      <c r="A78">
        <v>139</v>
      </c>
      <c r="B78">
        <v>312.92399999999998</v>
      </c>
      <c r="C78">
        <v>283.34800000000001</v>
      </c>
      <c r="D78">
        <v>304.40199999999999</v>
      </c>
      <c r="E78">
        <v>311.572</v>
      </c>
      <c r="G78">
        <f t="shared" si="5"/>
        <v>29.575999999999965</v>
      </c>
      <c r="H78">
        <f t="shared" si="6"/>
        <v>-7.1700000000000159</v>
      </c>
      <c r="J78">
        <f t="shared" si="7"/>
        <v>139</v>
      </c>
      <c r="K78">
        <f t="shared" si="8"/>
        <v>0.74952417695473206</v>
      </c>
      <c r="L78">
        <f t="shared" si="9"/>
        <v>0.36533563080611314</v>
      </c>
    </row>
    <row r="79" spans="1:12" x14ac:dyDescent="0.75">
      <c r="A79">
        <v>140</v>
      </c>
      <c r="B79">
        <v>319.44200000000001</v>
      </c>
      <c r="C79">
        <v>284.43599999999998</v>
      </c>
      <c r="D79">
        <v>307.86200000000002</v>
      </c>
      <c r="E79">
        <v>304.77100000000002</v>
      </c>
      <c r="G79">
        <f t="shared" si="5"/>
        <v>35.006000000000029</v>
      </c>
      <c r="H79">
        <f t="shared" si="6"/>
        <v>3.0910000000000082</v>
      </c>
      <c r="J79">
        <f t="shared" si="7"/>
        <v>140</v>
      </c>
      <c r="K79">
        <f t="shared" si="8"/>
        <v>0.81935442386831314</v>
      </c>
      <c r="L79">
        <f t="shared" si="9"/>
        <v>0.74970032963740008</v>
      </c>
    </row>
    <row r="80" spans="1:12" x14ac:dyDescent="0.75">
      <c r="A80">
        <v>141</v>
      </c>
      <c r="B80">
        <v>319.12099999999998</v>
      </c>
      <c r="C80">
        <v>283.68200000000002</v>
      </c>
      <c r="D80">
        <v>290.90600000000001</v>
      </c>
      <c r="E80">
        <v>295.95699999999999</v>
      </c>
      <c r="G80">
        <f t="shared" si="5"/>
        <v>35.438999999999965</v>
      </c>
      <c r="H80">
        <f t="shared" si="6"/>
        <v>-5.0509999999999877</v>
      </c>
      <c r="J80">
        <f t="shared" si="7"/>
        <v>141</v>
      </c>
      <c r="K80">
        <f t="shared" si="8"/>
        <v>0.8249228395061724</v>
      </c>
      <c r="L80">
        <f t="shared" si="9"/>
        <v>0.44471081810009094</v>
      </c>
    </row>
    <row r="81" spans="1:12" x14ac:dyDescent="0.75">
      <c r="A81">
        <v>142</v>
      </c>
      <c r="B81">
        <v>314.50400000000002</v>
      </c>
      <c r="C81">
        <v>282.47500000000002</v>
      </c>
      <c r="D81">
        <v>292.99099999999999</v>
      </c>
      <c r="E81">
        <v>297.07600000000002</v>
      </c>
      <c r="G81">
        <f t="shared" si="5"/>
        <v>32.028999999999996</v>
      </c>
      <c r="H81">
        <f t="shared" si="6"/>
        <v>-4.0850000000000364</v>
      </c>
      <c r="J81">
        <f t="shared" si="7"/>
        <v>142</v>
      </c>
      <c r="K81">
        <f t="shared" si="8"/>
        <v>0.78106995884773656</v>
      </c>
      <c r="L81">
        <f t="shared" si="9"/>
        <v>0.48089601438417667</v>
      </c>
    </row>
    <row r="82" spans="1:12" x14ac:dyDescent="0.75">
      <c r="A82">
        <v>143</v>
      </c>
      <c r="B82">
        <v>317.72300000000001</v>
      </c>
      <c r="C82">
        <v>280.42</v>
      </c>
      <c r="D82">
        <v>287.92</v>
      </c>
      <c r="E82">
        <v>295.70999999999998</v>
      </c>
      <c r="G82">
        <f t="shared" si="5"/>
        <v>37.302999999999997</v>
      </c>
      <c r="H82">
        <f t="shared" si="6"/>
        <v>-7.7899999999999636</v>
      </c>
      <c r="J82">
        <f t="shared" si="7"/>
        <v>143</v>
      </c>
      <c r="K82">
        <f t="shared" si="8"/>
        <v>0.84889403292181065</v>
      </c>
      <c r="L82">
        <f t="shared" si="9"/>
        <v>0.34211117770452687</v>
      </c>
    </row>
    <row r="83" spans="1:12" x14ac:dyDescent="0.75">
      <c r="A83">
        <v>144</v>
      </c>
      <c r="B83">
        <v>316.17899999999997</v>
      </c>
      <c r="C83">
        <v>279.43099999999998</v>
      </c>
      <c r="D83">
        <v>292.089</v>
      </c>
      <c r="E83">
        <v>287.822</v>
      </c>
      <c r="G83">
        <f t="shared" si="5"/>
        <v>36.74799999999999</v>
      </c>
      <c r="H83">
        <f t="shared" si="6"/>
        <v>4.2669999999999959</v>
      </c>
      <c r="J83">
        <f t="shared" si="7"/>
        <v>144</v>
      </c>
      <c r="K83">
        <f t="shared" si="8"/>
        <v>0.84175668724279828</v>
      </c>
      <c r="L83">
        <f t="shared" si="9"/>
        <v>0.79375187293976712</v>
      </c>
    </row>
    <row r="84" spans="1:12" x14ac:dyDescent="0.75">
      <c r="A84">
        <v>145</v>
      </c>
      <c r="B84">
        <v>321.10300000000001</v>
      </c>
      <c r="C84">
        <v>279.94600000000003</v>
      </c>
      <c r="D84">
        <v>293.79899999999998</v>
      </c>
      <c r="E84">
        <v>293.83300000000003</v>
      </c>
      <c r="G84">
        <f t="shared" si="5"/>
        <v>41.156999999999982</v>
      </c>
      <c r="H84">
        <f t="shared" si="6"/>
        <v>-3.4000000000048658E-2</v>
      </c>
      <c r="J84">
        <f t="shared" si="7"/>
        <v>145</v>
      </c>
      <c r="K84">
        <f t="shared" si="8"/>
        <v>0.89845679012345658</v>
      </c>
      <c r="L84">
        <f t="shared" si="9"/>
        <v>0.63264159424632804</v>
      </c>
    </row>
    <row r="85" spans="1:12" x14ac:dyDescent="0.75">
      <c r="A85">
        <v>146</v>
      </c>
      <c r="B85">
        <v>321.40199999999999</v>
      </c>
      <c r="C85">
        <v>283.77499999999998</v>
      </c>
      <c r="D85">
        <v>290.43299999999999</v>
      </c>
      <c r="E85">
        <v>293.35899999999998</v>
      </c>
      <c r="G85">
        <f t="shared" si="5"/>
        <v>37.62700000000001</v>
      </c>
      <c r="H85">
        <f t="shared" si="6"/>
        <v>-2.9259999999999877</v>
      </c>
      <c r="J85">
        <f t="shared" si="7"/>
        <v>146</v>
      </c>
      <c r="K85">
        <f t="shared" si="8"/>
        <v>0.85306069958847752</v>
      </c>
      <c r="L85">
        <f t="shared" si="9"/>
        <v>0.52431075816601846</v>
      </c>
    </row>
    <row r="86" spans="1:12" x14ac:dyDescent="0.75">
      <c r="A86">
        <v>147</v>
      </c>
      <c r="B86">
        <v>320.089</v>
      </c>
      <c r="C86">
        <v>281.51400000000001</v>
      </c>
      <c r="D86">
        <v>290.67</v>
      </c>
      <c r="E86">
        <v>289.97500000000002</v>
      </c>
      <c r="G86">
        <f t="shared" si="5"/>
        <v>38.574999999999989</v>
      </c>
      <c r="H86">
        <f t="shared" si="6"/>
        <v>0.69499999999999318</v>
      </c>
      <c r="J86">
        <f t="shared" si="7"/>
        <v>147</v>
      </c>
      <c r="K86">
        <f t="shared" si="8"/>
        <v>0.86525205761316859</v>
      </c>
      <c r="L86">
        <f t="shared" si="9"/>
        <v>0.65994905603835841</v>
      </c>
    </row>
    <row r="87" spans="1:12" x14ac:dyDescent="0.75">
      <c r="A87">
        <v>148</v>
      </c>
      <c r="B87">
        <v>327.69499999999999</v>
      </c>
      <c r="C87">
        <v>290.64299999999997</v>
      </c>
      <c r="D87">
        <v>298.827</v>
      </c>
      <c r="E87">
        <v>300.78699999999998</v>
      </c>
      <c r="G87">
        <f t="shared" si="5"/>
        <v>37.052000000000021</v>
      </c>
      <c r="H87">
        <f t="shared" si="6"/>
        <v>-1.9599999999999795</v>
      </c>
      <c r="J87">
        <f t="shared" si="7"/>
        <v>148</v>
      </c>
      <c r="K87">
        <f t="shared" si="8"/>
        <v>0.84566615226337483</v>
      </c>
      <c r="L87">
        <f t="shared" si="9"/>
        <v>0.56049595445010636</v>
      </c>
    </row>
    <row r="88" spans="1:12" x14ac:dyDescent="0.75">
      <c r="A88">
        <v>149</v>
      </c>
      <c r="B88">
        <v>330.14499999999998</v>
      </c>
      <c r="C88">
        <v>291.85300000000001</v>
      </c>
      <c r="D88">
        <v>300.48200000000003</v>
      </c>
      <c r="E88">
        <v>303.31599999999997</v>
      </c>
      <c r="G88">
        <f t="shared" si="5"/>
        <v>38.291999999999973</v>
      </c>
      <c r="H88">
        <f t="shared" si="6"/>
        <v>-2.8339999999999463</v>
      </c>
      <c r="J88">
        <f t="shared" si="7"/>
        <v>149</v>
      </c>
      <c r="K88">
        <f t="shared" si="8"/>
        <v>0.86161265432098733</v>
      </c>
      <c r="L88">
        <f t="shared" si="9"/>
        <v>0.52775696733593314</v>
      </c>
    </row>
    <row r="89" spans="1:12" x14ac:dyDescent="0.75">
      <c r="A89">
        <v>150</v>
      </c>
      <c r="B89">
        <v>328.82100000000003</v>
      </c>
      <c r="C89">
        <v>292.12700000000001</v>
      </c>
      <c r="D89">
        <v>306.62099999999998</v>
      </c>
      <c r="E89">
        <v>306.40899999999999</v>
      </c>
      <c r="G89">
        <f t="shared" si="5"/>
        <v>36.694000000000017</v>
      </c>
      <c r="H89">
        <f t="shared" si="6"/>
        <v>0.21199999999998909</v>
      </c>
      <c r="J89">
        <f t="shared" si="7"/>
        <v>150</v>
      </c>
      <c r="K89">
        <f t="shared" si="8"/>
        <v>0.84106224279835418</v>
      </c>
      <c r="L89">
        <f t="shared" si="9"/>
        <v>0.6418564578963144</v>
      </c>
    </row>
    <row r="90" spans="1:12" x14ac:dyDescent="0.75">
      <c r="A90">
        <v>151</v>
      </c>
      <c r="B90">
        <v>328.673</v>
      </c>
      <c r="C90">
        <v>291.21699999999998</v>
      </c>
      <c r="D90">
        <v>299.22699999999998</v>
      </c>
      <c r="E90">
        <v>302.74299999999999</v>
      </c>
      <c r="G90">
        <f t="shared" si="5"/>
        <v>37.456000000000017</v>
      </c>
      <c r="H90">
        <f t="shared" si="6"/>
        <v>-3.5160000000000196</v>
      </c>
      <c r="J90">
        <f t="shared" si="7"/>
        <v>151</v>
      </c>
      <c r="K90">
        <f t="shared" si="8"/>
        <v>0.85086162551440359</v>
      </c>
      <c r="L90">
        <f t="shared" si="9"/>
        <v>0.50221006892418329</v>
      </c>
    </row>
    <row r="91" spans="1:12" x14ac:dyDescent="0.75">
      <c r="A91">
        <v>152</v>
      </c>
      <c r="B91">
        <v>323.73599999999999</v>
      </c>
      <c r="C91">
        <v>289.26499999999999</v>
      </c>
      <c r="D91">
        <v>296.21800000000002</v>
      </c>
      <c r="E91">
        <v>301.779</v>
      </c>
      <c r="G91">
        <f t="shared" si="5"/>
        <v>34.471000000000004</v>
      </c>
      <c r="H91">
        <f t="shared" si="6"/>
        <v>-5.5609999999999786</v>
      </c>
      <c r="J91">
        <f t="shared" si="7"/>
        <v>152</v>
      </c>
      <c r="K91">
        <f t="shared" si="8"/>
        <v>0.812474279835391</v>
      </c>
      <c r="L91">
        <f t="shared" si="9"/>
        <v>0.42560683248426867</v>
      </c>
    </row>
    <row r="92" spans="1:12" x14ac:dyDescent="0.75">
      <c r="A92">
        <v>153</v>
      </c>
      <c r="B92">
        <v>328.06</v>
      </c>
      <c r="C92">
        <v>289.82400000000001</v>
      </c>
      <c r="D92">
        <v>298.85199999999998</v>
      </c>
      <c r="E92">
        <v>301.89299999999997</v>
      </c>
      <c r="G92">
        <f t="shared" si="5"/>
        <v>38.23599999999999</v>
      </c>
      <c r="H92">
        <f t="shared" si="6"/>
        <v>-3.0409999999999968</v>
      </c>
      <c r="J92">
        <f t="shared" si="7"/>
        <v>153</v>
      </c>
      <c r="K92">
        <f t="shared" si="8"/>
        <v>0.86089248971193399</v>
      </c>
      <c r="L92">
        <f t="shared" si="9"/>
        <v>0.52000299670362682</v>
      </c>
    </row>
    <row r="93" spans="1:12" x14ac:dyDescent="0.75">
      <c r="A93">
        <v>154</v>
      </c>
      <c r="B93">
        <v>331.53699999999998</v>
      </c>
      <c r="C93">
        <v>291.875</v>
      </c>
      <c r="D93">
        <v>302.58800000000002</v>
      </c>
      <c r="E93">
        <v>303.65800000000002</v>
      </c>
      <c r="G93">
        <f t="shared" si="5"/>
        <v>39.661999999999978</v>
      </c>
      <c r="H93">
        <f t="shared" si="6"/>
        <v>-1.0699999999999932</v>
      </c>
      <c r="J93">
        <f t="shared" si="7"/>
        <v>154</v>
      </c>
      <c r="K93">
        <f t="shared" si="8"/>
        <v>0.87923096707818904</v>
      </c>
      <c r="L93">
        <f t="shared" si="9"/>
        <v>0.59383428228948254</v>
      </c>
    </row>
    <row r="94" spans="1:12" x14ac:dyDescent="0.75">
      <c r="A94">
        <v>155</v>
      </c>
      <c r="B94">
        <v>328.82400000000001</v>
      </c>
      <c r="C94">
        <v>293.92599999999999</v>
      </c>
      <c r="D94">
        <v>307.72699999999998</v>
      </c>
      <c r="E94">
        <v>303.16199999999998</v>
      </c>
      <c r="G94">
        <f t="shared" si="5"/>
        <v>34.898000000000025</v>
      </c>
      <c r="H94">
        <f t="shared" si="6"/>
        <v>4.5649999999999977</v>
      </c>
      <c r="J94">
        <f t="shared" si="7"/>
        <v>155</v>
      </c>
      <c r="K94">
        <f t="shared" si="8"/>
        <v>0.81796553497942415</v>
      </c>
      <c r="L94">
        <f t="shared" si="9"/>
        <v>0.80491459394665954</v>
      </c>
    </row>
    <row r="95" spans="1:12" x14ac:dyDescent="0.75">
      <c r="A95">
        <v>156</v>
      </c>
      <c r="B95">
        <v>325.02699999999999</v>
      </c>
      <c r="C95">
        <v>284.45299999999997</v>
      </c>
      <c r="D95">
        <v>301.42</v>
      </c>
      <c r="E95">
        <v>298.11200000000002</v>
      </c>
      <c r="G95">
        <f t="shared" si="5"/>
        <v>40.574000000000012</v>
      </c>
      <c r="H95">
        <f t="shared" si="6"/>
        <v>3.3079999999999927</v>
      </c>
      <c r="J95">
        <f t="shared" si="7"/>
        <v>156</v>
      </c>
      <c r="K95">
        <f t="shared" si="8"/>
        <v>0.89095936213991789</v>
      </c>
      <c r="L95">
        <f t="shared" si="9"/>
        <v>0.75782888822295547</v>
      </c>
    </row>
    <row r="96" spans="1:12" x14ac:dyDescent="0.75">
      <c r="A96">
        <v>157</v>
      </c>
      <c r="B96">
        <v>326.625</v>
      </c>
      <c r="C96">
        <v>285.83300000000003</v>
      </c>
      <c r="D96">
        <v>298.71899999999999</v>
      </c>
      <c r="E96">
        <v>297.58300000000003</v>
      </c>
      <c r="G96">
        <f t="shared" si="5"/>
        <v>40.791999999999973</v>
      </c>
      <c r="H96">
        <f t="shared" si="6"/>
        <v>1.1359999999999673</v>
      </c>
      <c r="J96">
        <f t="shared" si="7"/>
        <v>157</v>
      </c>
      <c r="K96">
        <f t="shared" si="8"/>
        <v>0.89376286008230421</v>
      </c>
      <c r="L96">
        <f t="shared" si="9"/>
        <v>0.6764683847767452</v>
      </c>
    </row>
    <row r="97" spans="1:12" x14ac:dyDescent="0.75">
      <c r="A97">
        <v>158</v>
      </c>
      <c r="B97">
        <v>324.13200000000001</v>
      </c>
      <c r="C97">
        <v>288.92599999999999</v>
      </c>
      <c r="D97">
        <v>294.83199999999999</v>
      </c>
      <c r="E97">
        <v>293.69499999999999</v>
      </c>
      <c r="G97">
        <f t="shared" si="5"/>
        <v>35.206000000000017</v>
      </c>
      <c r="H97">
        <f t="shared" si="6"/>
        <v>1.1370000000000005</v>
      </c>
      <c r="J97">
        <f t="shared" si="7"/>
        <v>158</v>
      </c>
      <c r="K97">
        <f t="shared" si="8"/>
        <v>0.82192644032921836</v>
      </c>
      <c r="L97">
        <f t="shared" si="9"/>
        <v>0.67650584357207155</v>
      </c>
    </row>
    <row r="98" spans="1:12" x14ac:dyDescent="0.75">
      <c r="A98">
        <v>159</v>
      </c>
      <c r="B98">
        <v>321.58199999999999</v>
      </c>
      <c r="C98">
        <v>281.01100000000002</v>
      </c>
      <c r="D98">
        <v>299.459</v>
      </c>
      <c r="E98">
        <v>296.23500000000001</v>
      </c>
      <c r="G98">
        <f t="shared" si="5"/>
        <v>40.57099999999997</v>
      </c>
      <c r="H98">
        <f t="shared" si="6"/>
        <v>3.2239999999999895</v>
      </c>
      <c r="J98">
        <f t="shared" si="7"/>
        <v>159</v>
      </c>
      <c r="K98">
        <f t="shared" si="8"/>
        <v>0.89092078189300372</v>
      </c>
      <c r="L98">
        <f t="shared" si="9"/>
        <v>0.75468234941564338</v>
      </c>
    </row>
    <row r="99" spans="1:12" x14ac:dyDescent="0.75">
      <c r="A99">
        <v>160</v>
      </c>
      <c r="B99">
        <v>333.76299999999998</v>
      </c>
      <c r="C99">
        <v>284.70999999999998</v>
      </c>
      <c r="D99">
        <v>301.589</v>
      </c>
      <c r="E99">
        <v>296.678</v>
      </c>
      <c r="G99">
        <f t="shared" si="5"/>
        <v>49.052999999999997</v>
      </c>
      <c r="H99">
        <f t="shared" si="6"/>
        <v>4.9110000000000014</v>
      </c>
      <c r="J99">
        <f t="shared" si="7"/>
        <v>160</v>
      </c>
      <c r="K99">
        <f t="shared" si="8"/>
        <v>1</v>
      </c>
      <c r="L99">
        <f t="shared" si="9"/>
        <v>0.81787533712915894</v>
      </c>
    </row>
    <row r="100" spans="1:12" x14ac:dyDescent="0.75">
      <c r="A100">
        <v>161</v>
      </c>
      <c r="B100">
        <v>331.26299999999998</v>
      </c>
      <c r="C100">
        <v>286.27199999999999</v>
      </c>
      <c r="D100">
        <v>303.67899999999997</v>
      </c>
      <c r="E100">
        <v>293.90600000000001</v>
      </c>
      <c r="G100">
        <f t="shared" si="5"/>
        <v>44.990999999999985</v>
      </c>
      <c r="H100">
        <f t="shared" si="6"/>
        <v>9.7729999999999677</v>
      </c>
      <c r="J100">
        <f t="shared" si="7"/>
        <v>161</v>
      </c>
      <c r="K100">
        <f t="shared" si="8"/>
        <v>0.94776234567901219</v>
      </c>
      <c r="L100">
        <f t="shared" si="9"/>
        <v>1</v>
      </c>
    </row>
    <row r="101" spans="1:12" x14ac:dyDescent="0.75">
      <c r="A101">
        <v>162</v>
      </c>
      <c r="B101">
        <v>337.565</v>
      </c>
      <c r="C101">
        <v>296.78699999999998</v>
      </c>
      <c r="D101">
        <v>303.31900000000002</v>
      </c>
      <c r="E101">
        <v>300.64699999999999</v>
      </c>
      <c r="G101">
        <f t="shared" si="5"/>
        <v>40.77800000000002</v>
      </c>
      <c r="H101">
        <f t="shared" si="6"/>
        <v>2.6720000000000255</v>
      </c>
      <c r="J101">
        <f t="shared" si="7"/>
        <v>162</v>
      </c>
      <c r="K101">
        <f t="shared" si="8"/>
        <v>0.89358281893004143</v>
      </c>
      <c r="L101">
        <f t="shared" si="9"/>
        <v>0.73400509439616612</v>
      </c>
    </row>
    <row r="102" spans="1:12" x14ac:dyDescent="0.75">
      <c r="A102">
        <v>163</v>
      </c>
      <c r="B102">
        <v>337.80099999999999</v>
      </c>
      <c r="C102">
        <v>300.50400000000002</v>
      </c>
      <c r="D102">
        <v>304.185</v>
      </c>
      <c r="E102">
        <v>305.875</v>
      </c>
      <c r="G102">
        <f t="shared" si="5"/>
        <v>37.296999999999969</v>
      </c>
      <c r="H102">
        <f t="shared" si="6"/>
        <v>-1.6899999999999977</v>
      </c>
      <c r="J102">
        <f t="shared" si="7"/>
        <v>163</v>
      </c>
      <c r="K102">
        <f t="shared" si="8"/>
        <v>0.8488168724279832</v>
      </c>
      <c r="L102">
        <f t="shared" si="9"/>
        <v>0.57060982918789416</v>
      </c>
    </row>
    <row r="103" spans="1:12" x14ac:dyDescent="0.75">
      <c r="A103">
        <v>164</v>
      </c>
      <c r="B103">
        <v>343.76900000000001</v>
      </c>
      <c r="C103">
        <v>302.36</v>
      </c>
      <c r="D103">
        <v>312.59699999999998</v>
      </c>
      <c r="E103">
        <v>309.83100000000002</v>
      </c>
      <c r="G103">
        <f t="shared" si="5"/>
        <v>41.408999999999992</v>
      </c>
      <c r="H103">
        <f t="shared" si="6"/>
        <v>2.7659999999999627</v>
      </c>
      <c r="J103">
        <f t="shared" si="7"/>
        <v>164</v>
      </c>
      <c r="K103">
        <f t="shared" si="8"/>
        <v>0.90169753086419746</v>
      </c>
      <c r="L103">
        <f t="shared" si="9"/>
        <v>0.73752622115672706</v>
      </c>
    </row>
    <row r="104" spans="1:12" x14ac:dyDescent="0.75">
      <c r="A104">
        <v>165</v>
      </c>
      <c r="B104">
        <v>342.98099999999999</v>
      </c>
      <c r="C104">
        <v>302.70999999999998</v>
      </c>
      <c r="D104">
        <v>309.10599999999999</v>
      </c>
      <c r="E104">
        <v>304.93799999999999</v>
      </c>
      <c r="G104">
        <f t="shared" si="5"/>
        <v>40.271000000000015</v>
      </c>
      <c r="H104">
        <f t="shared" si="6"/>
        <v>4.1680000000000064</v>
      </c>
      <c r="J104">
        <f t="shared" si="7"/>
        <v>165</v>
      </c>
      <c r="K104">
        <f t="shared" si="8"/>
        <v>0.88706275720164629</v>
      </c>
      <c r="L104">
        <f t="shared" si="9"/>
        <v>0.79004345220257832</v>
      </c>
    </row>
    <row r="105" spans="1:12" x14ac:dyDescent="0.75">
      <c r="A105">
        <v>166</v>
      </c>
      <c r="B105">
        <v>340.97699999999998</v>
      </c>
      <c r="C105">
        <v>302.68400000000003</v>
      </c>
      <c r="D105">
        <v>307.66199999999998</v>
      </c>
      <c r="E105">
        <v>302.99299999999999</v>
      </c>
      <c r="G105">
        <f t="shared" si="5"/>
        <v>38.29299999999995</v>
      </c>
      <c r="H105">
        <f t="shared" si="6"/>
        <v>4.6689999999999827</v>
      </c>
      <c r="J105">
        <f t="shared" si="7"/>
        <v>166</v>
      </c>
      <c r="K105">
        <f t="shared" si="8"/>
        <v>0.8616255144032916</v>
      </c>
      <c r="L105">
        <f t="shared" si="9"/>
        <v>0.80881030866047388</v>
      </c>
    </row>
    <row r="106" spans="1:12" x14ac:dyDescent="0.75">
      <c r="A106">
        <v>167</v>
      </c>
      <c r="B106">
        <v>346.38900000000001</v>
      </c>
      <c r="C106">
        <v>306.94499999999999</v>
      </c>
      <c r="D106">
        <v>310.69900000000001</v>
      </c>
      <c r="E106">
        <v>304.952</v>
      </c>
      <c r="G106">
        <f t="shared" si="5"/>
        <v>39.444000000000017</v>
      </c>
      <c r="H106">
        <f t="shared" si="6"/>
        <v>5.7470000000000141</v>
      </c>
      <c r="J106">
        <f t="shared" si="7"/>
        <v>167</v>
      </c>
      <c r="K106">
        <f t="shared" si="8"/>
        <v>0.87642746913580272</v>
      </c>
      <c r="L106">
        <f t="shared" si="9"/>
        <v>0.84919089002097847</v>
      </c>
    </row>
    <row r="107" spans="1:12" x14ac:dyDescent="0.75">
      <c r="A107">
        <v>168</v>
      </c>
      <c r="B107">
        <v>342.255</v>
      </c>
      <c r="C107">
        <v>305.61900000000003</v>
      </c>
      <c r="D107">
        <v>307.87299999999999</v>
      </c>
      <c r="E107">
        <v>306.39600000000002</v>
      </c>
      <c r="G107">
        <f t="shared" si="5"/>
        <v>36.635999999999967</v>
      </c>
      <c r="H107">
        <f t="shared" si="6"/>
        <v>1.4769999999999754</v>
      </c>
      <c r="J107">
        <f t="shared" si="7"/>
        <v>168</v>
      </c>
      <c r="K107">
        <f t="shared" si="8"/>
        <v>0.84031635802469096</v>
      </c>
      <c r="L107">
        <f t="shared" si="9"/>
        <v>0.68924183398261907</v>
      </c>
    </row>
    <row r="108" spans="1:12" x14ac:dyDescent="0.75">
      <c r="A108">
        <v>169</v>
      </c>
      <c r="B108">
        <v>338.55799999999999</v>
      </c>
      <c r="C108">
        <v>305.178</v>
      </c>
      <c r="D108">
        <v>311.11099999999999</v>
      </c>
      <c r="E108">
        <v>311.23899999999998</v>
      </c>
      <c r="G108">
        <f t="shared" si="5"/>
        <v>33.379999999999995</v>
      </c>
      <c r="H108">
        <f t="shared" si="6"/>
        <v>-0.1279999999999859</v>
      </c>
      <c r="J108">
        <f t="shared" si="7"/>
        <v>169</v>
      </c>
      <c r="K108">
        <f t="shared" si="8"/>
        <v>0.79844393004115222</v>
      </c>
      <c r="L108">
        <f t="shared" si="9"/>
        <v>0.629120467485767</v>
      </c>
    </row>
    <row r="109" spans="1:12" x14ac:dyDescent="0.75">
      <c r="A109">
        <v>170</v>
      </c>
      <c r="B109">
        <v>339.495</v>
      </c>
      <c r="C109">
        <v>307.31900000000002</v>
      </c>
      <c r="D109">
        <v>309.96100000000001</v>
      </c>
      <c r="E109">
        <v>310.49599999999998</v>
      </c>
      <c r="G109">
        <f t="shared" si="5"/>
        <v>32.175999999999988</v>
      </c>
      <c r="H109">
        <f t="shared" si="6"/>
        <v>-0.53499999999996817</v>
      </c>
      <c r="J109">
        <f t="shared" si="7"/>
        <v>170</v>
      </c>
      <c r="K109">
        <f t="shared" si="8"/>
        <v>0.78296039094650194</v>
      </c>
      <c r="L109">
        <f t="shared" si="9"/>
        <v>0.61387473778843471</v>
      </c>
    </row>
    <row r="110" spans="1:12" x14ac:dyDescent="0.75">
      <c r="A110">
        <v>171</v>
      </c>
      <c r="B110">
        <v>336.29899999999998</v>
      </c>
      <c r="C110">
        <v>307.06900000000002</v>
      </c>
      <c r="D110">
        <v>312.92200000000003</v>
      </c>
      <c r="E110">
        <v>315.50799999999998</v>
      </c>
      <c r="G110">
        <f t="shared" si="5"/>
        <v>29.229999999999961</v>
      </c>
      <c r="H110">
        <f t="shared" si="6"/>
        <v>-2.5859999999999559</v>
      </c>
      <c r="J110">
        <f t="shared" si="7"/>
        <v>171</v>
      </c>
      <c r="K110">
        <f t="shared" si="8"/>
        <v>0.74507458847736574</v>
      </c>
      <c r="L110">
        <f t="shared" si="9"/>
        <v>0.53704674857656809</v>
      </c>
    </row>
    <row r="111" spans="1:12" x14ac:dyDescent="0.75">
      <c r="A111">
        <v>172</v>
      </c>
      <c r="B111">
        <v>327.83800000000002</v>
      </c>
      <c r="C111">
        <v>299.07299999999998</v>
      </c>
      <c r="D111">
        <v>306.47500000000002</v>
      </c>
      <c r="E111">
        <v>306.41500000000002</v>
      </c>
      <c r="G111">
        <f t="shared" si="5"/>
        <v>28.765000000000043</v>
      </c>
      <c r="H111">
        <f t="shared" si="6"/>
        <v>6.0000000000002274E-2</v>
      </c>
      <c r="J111">
        <f t="shared" si="7"/>
        <v>172</v>
      </c>
      <c r="K111">
        <f t="shared" si="8"/>
        <v>0.73909465020576193</v>
      </c>
      <c r="L111">
        <f t="shared" si="9"/>
        <v>0.63616272100689331</v>
      </c>
    </row>
    <row r="112" spans="1:12" x14ac:dyDescent="0.75">
      <c r="A112">
        <v>173</v>
      </c>
      <c r="B112">
        <v>330.91800000000001</v>
      </c>
      <c r="C112">
        <v>296.96600000000001</v>
      </c>
      <c r="D112">
        <v>304.62</v>
      </c>
      <c r="E112">
        <v>302.26499999999999</v>
      </c>
      <c r="G112">
        <f t="shared" si="5"/>
        <v>33.951999999999998</v>
      </c>
      <c r="H112">
        <f t="shared" si="6"/>
        <v>2.3550000000000182</v>
      </c>
      <c r="J112">
        <f t="shared" si="7"/>
        <v>173</v>
      </c>
      <c r="K112">
        <f t="shared" si="8"/>
        <v>0.80579989711934152</v>
      </c>
      <c r="L112">
        <f t="shared" si="9"/>
        <v>0.7221306562780957</v>
      </c>
    </row>
    <row r="113" spans="1:12" x14ac:dyDescent="0.75">
      <c r="A113">
        <v>174</v>
      </c>
      <c r="B113">
        <v>328.13499999999999</v>
      </c>
      <c r="C113">
        <v>296.45800000000003</v>
      </c>
      <c r="D113">
        <v>298.33199999999999</v>
      </c>
      <c r="E113">
        <v>300.14400000000001</v>
      </c>
      <c r="G113">
        <f t="shared" si="5"/>
        <v>31.676999999999964</v>
      </c>
      <c r="H113">
        <f t="shared" si="6"/>
        <v>-1.8120000000000118</v>
      </c>
      <c r="J113">
        <f t="shared" si="7"/>
        <v>174</v>
      </c>
      <c r="K113">
        <f t="shared" si="8"/>
        <v>0.77654320987654279</v>
      </c>
      <c r="L113">
        <f t="shared" si="9"/>
        <v>0.56603985615822627</v>
      </c>
    </row>
    <row r="114" spans="1:12" x14ac:dyDescent="0.75">
      <c r="A114">
        <v>175</v>
      </c>
      <c r="B114">
        <v>328.66800000000001</v>
      </c>
      <c r="C114">
        <v>292.97300000000001</v>
      </c>
      <c r="D114">
        <v>299.76</v>
      </c>
      <c r="E114">
        <v>299.38600000000002</v>
      </c>
      <c r="G114">
        <f t="shared" si="5"/>
        <v>35.694999999999993</v>
      </c>
      <c r="H114">
        <f t="shared" si="6"/>
        <v>0.3739999999999668</v>
      </c>
      <c r="J114">
        <f t="shared" si="7"/>
        <v>175</v>
      </c>
      <c r="K114">
        <f t="shared" si="8"/>
        <v>0.82821502057613161</v>
      </c>
      <c r="L114">
        <f t="shared" si="9"/>
        <v>0.64792478273898668</v>
      </c>
    </row>
    <row r="115" spans="1:12" x14ac:dyDescent="0.75">
      <c r="A115">
        <v>176</v>
      </c>
      <c r="B115">
        <v>323.53399999999999</v>
      </c>
      <c r="C115">
        <v>292.89999999999998</v>
      </c>
      <c r="D115">
        <v>292.90199999999999</v>
      </c>
      <c r="E115">
        <v>293.05399999999997</v>
      </c>
      <c r="G115">
        <f t="shared" si="5"/>
        <v>30.634000000000015</v>
      </c>
      <c r="H115">
        <f t="shared" si="6"/>
        <v>-0.15199999999998681</v>
      </c>
      <c r="J115">
        <f t="shared" si="7"/>
        <v>176</v>
      </c>
      <c r="K115">
        <f t="shared" si="8"/>
        <v>0.76313014403292201</v>
      </c>
      <c r="L115">
        <f t="shared" si="9"/>
        <v>0.62822145639796356</v>
      </c>
    </row>
    <row r="116" spans="1:12" x14ac:dyDescent="0.75">
      <c r="A116">
        <v>177</v>
      </c>
      <c r="B116">
        <v>323.108</v>
      </c>
      <c r="C116">
        <v>294.52300000000002</v>
      </c>
      <c r="D116">
        <v>294.94099999999997</v>
      </c>
      <c r="E116">
        <v>290.28100000000001</v>
      </c>
      <c r="G116">
        <f t="shared" si="5"/>
        <v>28.58499999999998</v>
      </c>
      <c r="H116">
        <f t="shared" si="6"/>
        <v>4.6599999999999682</v>
      </c>
      <c r="J116">
        <f t="shared" si="7"/>
        <v>177</v>
      </c>
      <c r="K116">
        <f t="shared" si="8"/>
        <v>0.73677983539094627</v>
      </c>
      <c r="L116">
        <f t="shared" si="9"/>
        <v>0.80847317950254705</v>
      </c>
    </row>
    <row r="117" spans="1:12" x14ac:dyDescent="0.75">
      <c r="A117">
        <v>178</v>
      </c>
      <c r="B117">
        <v>331.79399999999998</v>
      </c>
      <c r="C117">
        <v>295.15800000000002</v>
      </c>
      <c r="D117">
        <v>302.41699999999997</v>
      </c>
      <c r="E117">
        <v>301.88099999999997</v>
      </c>
      <c r="G117">
        <f t="shared" si="5"/>
        <v>36.635999999999967</v>
      </c>
      <c r="H117">
        <f t="shared" si="6"/>
        <v>0.53600000000000136</v>
      </c>
      <c r="J117">
        <f t="shared" si="7"/>
        <v>178</v>
      </c>
      <c r="K117">
        <f t="shared" si="8"/>
        <v>0.84031635802469096</v>
      </c>
      <c r="L117">
        <f t="shared" si="9"/>
        <v>0.65399310758166107</v>
      </c>
    </row>
    <row r="118" spans="1:12" x14ac:dyDescent="0.75">
      <c r="A118">
        <v>179</v>
      </c>
      <c r="B118">
        <v>324.375</v>
      </c>
      <c r="C118">
        <v>298.12299999999999</v>
      </c>
      <c r="D118">
        <v>295.52499999999998</v>
      </c>
      <c r="E118">
        <v>297.34899999999999</v>
      </c>
      <c r="G118">
        <f t="shared" si="5"/>
        <v>26.25200000000001</v>
      </c>
      <c r="H118">
        <f t="shared" si="6"/>
        <v>-1.8240000000000123</v>
      </c>
      <c r="J118">
        <f t="shared" si="7"/>
        <v>179</v>
      </c>
      <c r="K118">
        <f t="shared" si="8"/>
        <v>0.70677726337448576</v>
      </c>
      <c r="L118">
        <f t="shared" si="9"/>
        <v>0.5655903506143245</v>
      </c>
    </row>
    <row r="119" spans="1:12" x14ac:dyDescent="0.75">
      <c r="A119">
        <v>180</v>
      </c>
      <c r="B119">
        <v>326.41000000000003</v>
      </c>
      <c r="C119">
        <v>296.56</v>
      </c>
      <c r="D119">
        <v>296.11500000000001</v>
      </c>
      <c r="E119">
        <v>305.23399999999998</v>
      </c>
      <c r="G119">
        <f t="shared" si="5"/>
        <v>29.850000000000023</v>
      </c>
      <c r="H119">
        <f t="shared" si="6"/>
        <v>-9.1189999999999714</v>
      </c>
      <c r="J119">
        <f t="shared" si="7"/>
        <v>180</v>
      </c>
      <c r="K119">
        <f t="shared" si="8"/>
        <v>0.75304783950617316</v>
      </c>
      <c r="L119">
        <f t="shared" si="9"/>
        <v>0.29232843871741232</v>
      </c>
    </row>
    <row r="120" spans="1:12" x14ac:dyDescent="0.75">
      <c r="A120">
        <v>181</v>
      </c>
      <c r="B120">
        <v>317.2</v>
      </c>
      <c r="C120">
        <v>288.56</v>
      </c>
      <c r="D120">
        <v>281.41500000000002</v>
      </c>
      <c r="E120">
        <v>290.238</v>
      </c>
      <c r="G120">
        <f t="shared" si="5"/>
        <v>28.639999999999986</v>
      </c>
      <c r="H120">
        <f t="shared" si="6"/>
        <v>-8.8229999999999791</v>
      </c>
      <c r="J120">
        <f t="shared" si="7"/>
        <v>181</v>
      </c>
      <c r="K120">
        <f t="shared" si="8"/>
        <v>0.73748713991769532</v>
      </c>
      <c r="L120">
        <f t="shared" si="9"/>
        <v>0.3034162421336542</v>
      </c>
    </row>
    <row r="121" spans="1:12" x14ac:dyDescent="0.75">
      <c r="A121">
        <v>182</v>
      </c>
      <c r="B121">
        <v>311.72000000000003</v>
      </c>
      <c r="C121">
        <v>286.62299999999999</v>
      </c>
      <c r="D121">
        <v>285.30500000000001</v>
      </c>
      <c r="E121">
        <v>283.96800000000002</v>
      </c>
      <c r="G121">
        <f t="shared" si="5"/>
        <v>25.097000000000037</v>
      </c>
      <c r="H121">
        <f t="shared" si="6"/>
        <v>1.3369999999999891</v>
      </c>
      <c r="J121">
        <f t="shared" si="7"/>
        <v>182</v>
      </c>
      <c r="K121">
        <f t="shared" si="8"/>
        <v>0.69192386831275765</v>
      </c>
      <c r="L121">
        <f t="shared" si="9"/>
        <v>0.68399760263709963</v>
      </c>
    </row>
    <row r="122" spans="1:12" x14ac:dyDescent="0.75">
      <c r="A122">
        <v>183</v>
      </c>
      <c r="B122">
        <v>314.64499999999998</v>
      </c>
      <c r="C122">
        <v>287.58199999999999</v>
      </c>
      <c r="D122">
        <v>287.95</v>
      </c>
      <c r="E122">
        <v>291.08999999999997</v>
      </c>
      <c r="G122">
        <f t="shared" si="5"/>
        <v>27.062999999999988</v>
      </c>
      <c r="H122">
        <f t="shared" si="6"/>
        <v>-3.1399999999999864</v>
      </c>
      <c r="J122">
        <f t="shared" si="7"/>
        <v>183</v>
      </c>
      <c r="K122">
        <f t="shared" si="8"/>
        <v>0.71720679012345667</v>
      </c>
      <c r="L122">
        <f t="shared" si="9"/>
        <v>0.51629457596643813</v>
      </c>
    </row>
    <row r="123" spans="1:12" x14ac:dyDescent="0.75">
      <c r="A123">
        <v>184</v>
      </c>
      <c r="B123">
        <v>311.01499999999999</v>
      </c>
      <c r="C123">
        <v>285.774</v>
      </c>
      <c r="D123">
        <v>285.63299999999998</v>
      </c>
      <c r="E123">
        <v>287.99599999999998</v>
      </c>
      <c r="G123">
        <f t="shared" si="5"/>
        <v>25.240999999999985</v>
      </c>
      <c r="H123">
        <f t="shared" si="6"/>
        <v>-2.3629999999999995</v>
      </c>
      <c r="J123">
        <f t="shared" si="7"/>
        <v>184</v>
      </c>
      <c r="K123">
        <f t="shared" si="8"/>
        <v>0.69377572016460887</v>
      </c>
      <c r="L123">
        <f t="shared" si="9"/>
        <v>0.54540005993407326</v>
      </c>
    </row>
    <row r="124" spans="1:12" x14ac:dyDescent="0.75">
      <c r="A124">
        <v>185</v>
      </c>
      <c r="B124">
        <v>313.87799999999999</v>
      </c>
      <c r="C124">
        <v>291.125</v>
      </c>
      <c r="D124">
        <v>289.959</v>
      </c>
      <c r="E124">
        <v>289.226</v>
      </c>
      <c r="G124">
        <f t="shared" si="5"/>
        <v>22.752999999999986</v>
      </c>
      <c r="H124">
        <f t="shared" si="6"/>
        <v>0.73300000000000409</v>
      </c>
      <c r="J124">
        <f t="shared" si="7"/>
        <v>185</v>
      </c>
      <c r="K124">
        <f t="shared" si="8"/>
        <v>0.66177983539094631</v>
      </c>
      <c r="L124">
        <f t="shared" si="9"/>
        <v>0.66137249026071421</v>
      </c>
    </row>
    <row r="125" spans="1:12" x14ac:dyDescent="0.75">
      <c r="A125">
        <v>186</v>
      </c>
      <c r="B125">
        <v>312.68900000000002</v>
      </c>
      <c r="C125">
        <v>288.39100000000002</v>
      </c>
      <c r="D125">
        <v>291.10700000000003</v>
      </c>
      <c r="E125">
        <v>295.09300000000002</v>
      </c>
      <c r="G125">
        <f t="shared" si="5"/>
        <v>24.298000000000002</v>
      </c>
      <c r="H125">
        <f t="shared" si="6"/>
        <v>-3.98599999999999</v>
      </c>
      <c r="J125">
        <f t="shared" si="7"/>
        <v>186</v>
      </c>
      <c r="K125">
        <f t="shared" si="8"/>
        <v>0.6816486625514403</v>
      </c>
      <c r="L125">
        <f t="shared" si="9"/>
        <v>0.48460443512136747</v>
      </c>
    </row>
    <row r="126" spans="1:12" x14ac:dyDescent="0.75">
      <c r="A126">
        <v>187</v>
      </c>
      <c r="B126">
        <v>308.29599999999999</v>
      </c>
      <c r="C126">
        <v>286.62900000000002</v>
      </c>
      <c r="D126">
        <v>291.06099999999998</v>
      </c>
      <c r="E126">
        <v>291.95600000000002</v>
      </c>
      <c r="G126">
        <f t="shared" si="5"/>
        <v>21.666999999999973</v>
      </c>
      <c r="H126">
        <f t="shared" si="6"/>
        <v>-0.89500000000003865</v>
      </c>
      <c r="J126">
        <f t="shared" si="7"/>
        <v>187</v>
      </c>
      <c r="K126">
        <f t="shared" si="8"/>
        <v>0.64781378600823014</v>
      </c>
      <c r="L126">
        <f t="shared" si="9"/>
        <v>0.60038957147138083</v>
      </c>
    </row>
    <row r="127" spans="1:12" x14ac:dyDescent="0.75">
      <c r="A127">
        <v>188</v>
      </c>
      <c r="B127">
        <v>316.56599999999997</v>
      </c>
      <c r="C127">
        <v>291.27</v>
      </c>
      <c r="D127">
        <v>287.245</v>
      </c>
      <c r="E127">
        <v>291.26600000000002</v>
      </c>
      <c r="G127">
        <f t="shared" si="5"/>
        <v>25.295999999999992</v>
      </c>
      <c r="H127">
        <f t="shared" si="6"/>
        <v>-4.021000000000015</v>
      </c>
      <c r="J127">
        <f t="shared" si="7"/>
        <v>188</v>
      </c>
      <c r="K127">
        <f t="shared" si="8"/>
        <v>0.69448302469135792</v>
      </c>
      <c r="L127">
        <f t="shared" si="9"/>
        <v>0.48329337728498656</v>
      </c>
    </row>
    <row r="128" spans="1:12" x14ac:dyDescent="0.75">
      <c r="A128">
        <v>189</v>
      </c>
      <c r="B128">
        <v>315.036</v>
      </c>
      <c r="C128">
        <v>287.15300000000002</v>
      </c>
      <c r="D128">
        <v>293.85199999999998</v>
      </c>
      <c r="E128">
        <v>295.13299999999998</v>
      </c>
      <c r="G128">
        <f t="shared" si="5"/>
        <v>27.882999999999981</v>
      </c>
      <c r="H128">
        <f t="shared" si="6"/>
        <v>-1.2810000000000059</v>
      </c>
      <c r="J128">
        <f t="shared" si="7"/>
        <v>189</v>
      </c>
      <c r="K128">
        <f t="shared" si="8"/>
        <v>0.72775205761316852</v>
      </c>
      <c r="L128">
        <f t="shared" si="9"/>
        <v>0.58593047647587704</v>
      </c>
    </row>
    <row r="129" spans="1:12" x14ac:dyDescent="0.75">
      <c r="A129">
        <v>190</v>
      </c>
      <c r="B129">
        <v>310.375</v>
      </c>
      <c r="C129">
        <v>283.40300000000002</v>
      </c>
      <c r="D129">
        <v>285.55700000000002</v>
      </c>
      <c r="E129">
        <v>289.47199999999998</v>
      </c>
      <c r="G129">
        <f t="shared" si="5"/>
        <v>26.97199999999998</v>
      </c>
      <c r="H129">
        <f t="shared" si="6"/>
        <v>-3.9149999999999636</v>
      </c>
      <c r="J129">
        <f t="shared" si="7"/>
        <v>190</v>
      </c>
      <c r="K129">
        <f t="shared" si="8"/>
        <v>0.71603652263374462</v>
      </c>
      <c r="L129">
        <f t="shared" si="9"/>
        <v>0.48726400958945359</v>
      </c>
    </row>
    <row r="130" spans="1:12" x14ac:dyDescent="0.75">
      <c r="A130">
        <v>191</v>
      </c>
      <c r="B130">
        <v>314.625</v>
      </c>
      <c r="C130">
        <v>283.22199999999998</v>
      </c>
      <c r="D130">
        <v>289.73399999999998</v>
      </c>
      <c r="E130">
        <v>287.14499999999998</v>
      </c>
      <c r="G130">
        <f t="shared" si="5"/>
        <v>31.40300000000002</v>
      </c>
      <c r="H130">
        <f t="shared" si="6"/>
        <v>2.5889999999999986</v>
      </c>
      <c r="J130">
        <f t="shared" si="7"/>
        <v>191</v>
      </c>
      <c r="K130">
        <f t="shared" si="8"/>
        <v>0.77301954732510314</v>
      </c>
      <c r="L130">
        <f t="shared" si="9"/>
        <v>0.73089601438417828</v>
      </c>
    </row>
    <row r="131" spans="1:12" x14ac:dyDescent="0.75">
      <c r="A131">
        <v>192</v>
      </c>
      <c r="B131">
        <v>329.16699999999997</v>
      </c>
      <c r="C131">
        <v>294.77800000000002</v>
      </c>
      <c r="D131">
        <v>304.39600000000002</v>
      </c>
      <c r="E131">
        <v>305.13299999999998</v>
      </c>
      <c r="G131">
        <f t="shared" si="5"/>
        <v>34.388999999999953</v>
      </c>
      <c r="H131">
        <f t="shared" si="6"/>
        <v>-0.73699999999996635</v>
      </c>
      <c r="J131">
        <f t="shared" si="7"/>
        <v>192</v>
      </c>
      <c r="K131">
        <f t="shared" si="8"/>
        <v>0.81141975308641912</v>
      </c>
      <c r="L131">
        <f t="shared" si="9"/>
        <v>0.60630806113275604</v>
      </c>
    </row>
    <row r="132" spans="1:12" x14ac:dyDescent="0.75">
      <c r="A132">
        <v>193</v>
      </c>
      <c r="B132">
        <v>330.11200000000002</v>
      </c>
      <c r="C132">
        <v>293.81</v>
      </c>
      <c r="D132">
        <v>303.63799999999998</v>
      </c>
      <c r="E132">
        <v>298.57299999999998</v>
      </c>
      <c r="G132">
        <f t="shared" ref="G132:G133" si="10">B132-C132</f>
        <v>36.302000000000021</v>
      </c>
      <c r="H132">
        <f t="shared" ref="H132:H133" si="11">D132-E132</f>
        <v>5.0649999999999977</v>
      </c>
      <c r="J132">
        <f t="shared" ref="J132:J133" si="12">A132</f>
        <v>193</v>
      </c>
      <c r="K132">
        <f t="shared" ref="K132:K133" si="13">(G132-MIN(G$3:G$133))/(MAX(G$3:G$133)-MIN(G$3:G$133))</f>
        <v>0.83602109053497975</v>
      </c>
      <c r="L132">
        <f t="shared" ref="L132:L133" si="14">(H132-MIN(H$3:H$133))/(MAX(H$3:H$133)-MIN(H$3:H$133))</f>
        <v>0.82364399160923074</v>
      </c>
    </row>
    <row r="133" spans="1:12" x14ac:dyDescent="0.75">
      <c r="A133">
        <v>194</v>
      </c>
      <c r="B133">
        <v>323.77600000000001</v>
      </c>
      <c r="C133">
        <v>292.19</v>
      </c>
      <c r="D133">
        <v>303.86200000000002</v>
      </c>
      <c r="E133">
        <v>300.44</v>
      </c>
      <c r="G133">
        <f t="shared" si="10"/>
        <v>31.586000000000013</v>
      </c>
      <c r="H133">
        <f t="shared" si="11"/>
        <v>3.4220000000000255</v>
      </c>
      <c r="J133">
        <f t="shared" si="12"/>
        <v>194</v>
      </c>
      <c r="K133">
        <f t="shared" si="13"/>
        <v>0.77537294238683141</v>
      </c>
      <c r="L133">
        <f t="shared" si="14"/>
        <v>0.76209919089002287</v>
      </c>
    </row>
  </sheetData>
  <sortState xmlns:xlrd2="http://schemas.microsoft.com/office/spreadsheetml/2017/richdata2" ref="A3:C264">
    <sortCondition ref="A9:A264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0D83-B038-49D5-826C-B40E600C6847}">
  <dimension ref="A1:L163"/>
  <sheetViews>
    <sheetView zoomScale="80" zoomScaleNormal="80" workbookViewId="0"/>
  </sheetViews>
  <sheetFormatPr defaultRowHeight="14.75" x14ac:dyDescent="0.75"/>
  <sheetData>
    <row r="1" spans="1:12" x14ac:dyDescent="0.75">
      <c r="A1" t="s">
        <v>39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34</v>
      </c>
      <c r="B3">
        <v>234.67699999999999</v>
      </c>
      <c r="C3">
        <v>254.15</v>
      </c>
      <c r="D3">
        <v>286.226</v>
      </c>
      <c r="E3">
        <v>303.3</v>
      </c>
      <c r="G3">
        <f>B3-C3</f>
        <v>-19.473000000000013</v>
      </c>
      <c r="H3">
        <f>D3-E3</f>
        <v>-17.074000000000012</v>
      </c>
      <c r="J3">
        <f>A3</f>
        <v>34</v>
      </c>
      <c r="K3">
        <f>(G3-MIN(G$3:G$163))/(MAX(G$3:G$163)-MIN(G$3:G$163))</f>
        <v>0.26044132967137013</v>
      </c>
      <c r="L3">
        <f>(H3-MIN(H$3:H$163))/(MAX(H$3:H$163)-MIN(H$3:H$163))</f>
        <v>0.31844120372628354</v>
      </c>
    </row>
    <row r="4" spans="1:12" x14ac:dyDescent="0.75">
      <c r="A4">
        <v>35</v>
      </c>
      <c r="B4">
        <v>237.857</v>
      </c>
      <c r="C4">
        <v>247.83</v>
      </c>
      <c r="D4">
        <v>285.64299999999997</v>
      </c>
      <c r="E4">
        <v>300.11200000000002</v>
      </c>
      <c r="G4">
        <f t="shared" ref="G4:G67" si="0">B4-C4</f>
        <v>-9.9730000000000132</v>
      </c>
      <c r="H4">
        <f t="shared" ref="H4:H67" si="1">D4-E4</f>
        <v>-14.469000000000051</v>
      </c>
      <c r="J4">
        <f t="shared" ref="J4:J67" si="2">A4</f>
        <v>35</v>
      </c>
      <c r="K4">
        <f t="shared" ref="K4:K67" si="3">(G4-MIN(G$3:G$163))/(MAX(G$3:G$163)-MIN(G$3:G$163))</f>
        <v>0.48536793256937155</v>
      </c>
      <c r="L4">
        <f t="shared" ref="L4:L67" si="4">(H4-MIN(H$3:H$163))/(MAX(H$3:H$163)-MIN(H$3:H$163))</f>
        <v>0.38196849241574266</v>
      </c>
    </row>
    <row r="5" spans="1:12" x14ac:dyDescent="0.75">
      <c r="A5">
        <v>36</v>
      </c>
      <c r="B5">
        <v>234.78</v>
      </c>
      <c r="C5">
        <v>246.63800000000001</v>
      </c>
      <c r="D5">
        <v>284.44600000000003</v>
      </c>
      <c r="E5">
        <v>307.81200000000001</v>
      </c>
      <c r="G5">
        <f t="shared" si="0"/>
        <v>-11.858000000000004</v>
      </c>
      <c r="H5">
        <f t="shared" si="1"/>
        <v>-23.365999999999985</v>
      </c>
      <c r="J5">
        <f t="shared" si="2"/>
        <v>36</v>
      </c>
      <c r="K5">
        <f t="shared" si="3"/>
        <v>0.44073775925750519</v>
      </c>
      <c r="L5">
        <f t="shared" si="4"/>
        <v>0.16500024386675158</v>
      </c>
    </row>
    <row r="6" spans="1:12" x14ac:dyDescent="0.75">
      <c r="A6">
        <v>37</v>
      </c>
      <c r="B6">
        <v>233.893</v>
      </c>
      <c r="C6">
        <v>241.97300000000001</v>
      </c>
      <c r="D6">
        <v>289.91699999999997</v>
      </c>
      <c r="E6">
        <v>310.06200000000001</v>
      </c>
      <c r="G6">
        <f t="shared" si="0"/>
        <v>-8.0800000000000125</v>
      </c>
      <c r="H6">
        <f t="shared" si="1"/>
        <v>-20.145000000000039</v>
      </c>
      <c r="J6">
        <f t="shared" si="2"/>
        <v>37</v>
      </c>
      <c r="K6">
        <f t="shared" si="3"/>
        <v>0.53018751775736284</v>
      </c>
      <c r="L6">
        <f t="shared" si="4"/>
        <v>0.24354972443057016</v>
      </c>
    </row>
    <row r="7" spans="1:12" x14ac:dyDescent="0.75">
      <c r="A7">
        <v>38</v>
      </c>
      <c r="B7">
        <v>242.315</v>
      </c>
      <c r="C7">
        <v>251.04499999999999</v>
      </c>
      <c r="D7">
        <v>289.077</v>
      </c>
      <c r="E7">
        <v>303.15600000000001</v>
      </c>
      <c r="G7">
        <f t="shared" si="0"/>
        <v>-8.7299999999999898</v>
      </c>
      <c r="H7">
        <f t="shared" si="1"/>
        <v>-14.079000000000008</v>
      </c>
      <c r="J7">
        <f t="shared" si="2"/>
        <v>38</v>
      </c>
      <c r="K7">
        <f t="shared" si="3"/>
        <v>0.51479780282223697</v>
      </c>
      <c r="L7">
        <f t="shared" si="4"/>
        <v>0.3914792957128222</v>
      </c>
    </row>
    <row r="8" spans="1:12" x14ac:dyDescent="0.75">
      <c r="A8">
        <v>39</v>
      </c>
      <c r="B8">
        <v>241.137</v>
      </c>
      <c r="C8">
        <v>258.42899999999997</v>
      </c>
      <c r="D8">
        <v>295.52999999999997</v>
      </c>
      <c r="E8">
        <v>309.53100000000001</v>
      </c>
      <c r="G8">
        <f t="shared" si="0"/>
        <v>-17.291999999999973</v>
      </c>
      <c r="H8">
        <f t="shared" si="1"/>
        <v>-14.001000000000033</v>
      </c>
      <c r="J8">
        <f t="shared" si="2"/>
        <v>39</v>
      </c>
      <c r="K8">
        <f t="shared" si="3"/>
        <v>0.31207974239984909</v>
      </c>
      <c r="L8">
        <f t="shared" si="4"/>
        <v>0.39338145637223726</v>
      </c>
    </row>
    <row r="9" spans="1:12" x14ac:dyDescent="0.75">
      <c r="A9">
        <v>40</v>
      </c>
      <c r="B9">
        <v>233.946</v>
      </c>
      <c r="C9">
        <v>252.02199999999999</v>
      </c>
      <c r="D9">
        <v>291.399</v>
      </c>
      <c r="E9">
        <v>307.625</v>
      </c>
      <c r="G9">
        <f t="shared" si="0"/>
        <v>-18.075999999999993</v>
      </c>
      <c r="H9">
        <f t="shared" si="1"/>
        <v>-16.225999999999999</v>
      </c>
      <c r="J9">
        <f t="shared" si="2"/>
        <v>40</v>
      </c>
      <c r="K9">
        <f t="shared" si="3"/>
        <v>0.29351737853963455</v>
      </c>
      <c r="L9">
        <f t="shared" si="4"/>
        <v>0.33912110422864938</v>
      </c>
    </row>
    <row r="10" spans="1:12" x14ac:dyDescent="0.75">
      <c r="A10">
        <v>41</v>
      </c>
      <c r="B10">
        <v>247.387</v>
      </c>
      <c r="C10">
        <v>260.59399999999999</v>
      </c>
      <c r="D10">
        <v>292.08300000000003</v>
      </c>
      <c r="E10">
        <v>308.07100000000003</v>
      </c>
      <c r="G10">
        <f t="shared" si="0"/>
        <v>-13.206999999999994</v>
      </c>
      <c r="H10">
        <f t="shared" si="1"/>
        <v>-15.988</v>
      </c>
      <c r="J10">
        <f t="shared" si="2"/>
        <v>41</v>
      </c>
      <c r="K10">
        <f t="shared" si="3"/>
        <v>0.40879818164598919</v>
      </c>
      <c r="L10">
        <f t="shared" si="4"/>
        <v>0.34492513290737931</v>
      </c>
    </row>
    <row r="11" spans="1:12" x14ac:dyDescent="0.75">
      <c r="A11">
        <v>42</v>
      </c>
      <c r="B11">
        <v>244.786</v>
      </c>
      <c r="C11">
        <v>253.71899999999999</v>
      </c>
      <c r="D11">
        <v>298.45800000000003</v>
      </c>
      <c r="E11">
        <v>318.66500000000002</v>
      </c>
      <c r="G11">
        <f t="shared" si="0"/>
        <v>-8.9329999999999927</v>
      </c>
      <c r="H11">
        <f t="shared" si="1"/>
        <v>-20.206999999999994</v>
      </c>
      <c r="J11">
        <f t="shared" si="2"/>
        <v>42</v>
      </c>
      <c r="K11">
        <f t="shared" si="3"/>
        <v>0.5099914764655743</v>
      </c>
      <c r="L11">
        <f t="shared" si="4"/>
        <v>0.24203775057308696</v>
      </c>
    </row>
    <row r="12" spans="1:12" x14ac:dyDescent="0.75">
      <c r="A12">
        <v>43</v>
      </c>
      <c r="B12">
        <v>252.994</v>
      </c>
      <c r="C12">
        <v>263.35700000000003</v>
      </c>
      <c r="D12">
        <v>292.86900000000003</v>
      </c>
      <c r="E12">
        <v>308.15600000000001</v>
      </c>
      <c r="G12">
        <f t="shared" si="0"/>
        <v>-10.363000000000028</v>
      </c>
      <c r="H12">
        <f t="shared" si="1"/>
        <v>-15.286999999999978</v>
      </c>
      <c r="J12">
        <f t="shared" si="2"/>
        <v>43</v>
      </c>
      <c r="K12">
        <f t="shared" si="3"/>
        <v>0.47613410360829539</v>
      </c>
      <c r="L12">
        <f t="shared" si="4"/>
        <v>0.36202019216700038</v>
      </c>
    </row>
    <row r="13" spans="1:12" x14ac:dyDescent="0.75">
      <c r="A13">
        <v>44</v>
      </c>
      <c r="B13">
        <v>243.643</v>
      </c>
      <c r="C13">
        <v>261.91500000000002</v>
      </c>
      <c r="D13">
        <v>275.69</v>
      </c>
      <c r="E13">
        <v>291.37900000000002</v>
      </c>
      <c r="G13">
        <f t="shared" si="0"/>
        <v>-18.27200000000002</v>
      </c>
      <c r="H13">
        <f t="shared" si="1"/>
        <v>-15.689000000000021</v>
      </c>
      <c r="J13">
        <f t="shared" si="2"/>
        <v>44</v>
      </c>
      <c r="K13">
        <f t="shared" si="3"/>
        <v>0.28887678757458046</v>
      </c>
      <c r="L13">
        <f t="shared" si="4"/>
        <v>0.35221674876847225</v>
      </c>
    </row>
    <row r="14" spans="1:12" x14ac:dyDescent="0.75">
      <c r="A14">
        <v>45</v>
      </c>
      <c r="B14">
        <v>246.97</v>
      </c>
      <c r="C14">
        <v>270.68299999999999</v>
      </c>
      <c r="D14">
        <v>287.536</v>
      </c>
      <c r="E14">
        <v>304.38400000000001</v>
      </c>
      <c r="G14">
        <f t="shared" si="0"/>
        <v>-23.712999999999994</v>
      </c>
      <c r="H14">
        <f t="shared" si="1"/>
        <v>-16.848000000000013</v>
      </c>
      <c r="J14">
        <f t="shared" si="2"/>
        <v>45</v>
      </c>
      <c r="K14">
        <f t="shared" si="3"/>
        <v>0.16005303532531517</v>
      </c>
      <c r="L14">
        <f t="shared" si="4"/>
        <v>0.32395259230356488</v>
      </c>
    </row>
    <row r="15" spans="1:12" x14ac:dyDescent="0.75">
      <c r="A15">
        <v>46</v>
      </c>
      <c r="B15">
        <v>243.815</v>
      </c>
      <c r="C15">
        <v>264.50900000000001</v>
      </c>
      <c r="D15">
        <v>278.935</v>
      </c>
      <c r="E15">
        <v>298.14699999999999</v>
      </c>
      <c r="G15">
        <f t="shared" si="0"/>
        <v>-20.694000000000017</v>
      </c>
      <c r="H15">
        <f t="shared" si="1"/>
        <v>-19.211999999999989</v>
      </c>
      <c r="J15">
        <f t="shared" si="2"/>
        <v>46</v>
      </c>
      <c r="K15">
        <f t="shared" si="3"/>
        <v>0.23153234207784792</v>
      </c>
      <c r="L15">
        <f t="shared" si="4"/>
        <v>0.26630249231819753</v>
      </c>
    </row>
    <row r="16" spans="1:12" x14ac:dyDescent="0.75">
      <c r="A16">
        <v>47</v>
      </c>
      <c r="B16">
        <v>235.667</v>
      </c>
      <c r="C16">
        <v>258.18799999999999</v>
      </c>
      <c r="D16">
        <v>284.202</v>
      </c>
      <c r="E16">
        <v>298.375</v>
      </c>
      <c r="G16">
        <f t="shared" si="0"/>
        <v>-22.520999999999987</v>
      </c>
      <c r="H16">
        <f t="shared" si="1"/>
        <v>-14.173000000000002</v>
      </c>
      <c r="J16">
        <f t="shared" si="2"/>
        <v>47</v>
      </c>
      <c r="K16">
        <f t="shared" si="3"/>
        <v>0.18827540486788563</v>
      </c>
      <c r="L16">
        <f t="shared" si="4"/>
        <v>0.38918694825147521</v>
      </c>
    </row>
    <row r="17" spans="1:12" x14ac:dyDescent="0.75">
      <c r="A17">
        <v>48</v>
      </c>
      <c r="B17">
        <v>246.691</v>
      </c>
      <c r="C17">
        <v>267.86900000000003</v>
      </c>
      <c r="D17">
        <v>287.30900000000003</v>
      </c>
      <c r="E17">
        <v>291.471</v>
      </c>
      <c r="G17">
        <f t="shared" si="0"/>
        <v>-21.178000000000026</v>
      </c>
      <c r="H17">
        <f t="shared" si="1"/>
        <v>-4.1619999999999777</v>
      </c>
      <c r="J17">
        <f t="shared" si="2"/>
        <v>48</v>
      </c>
      <c r="K17">
        <f t="shared" si="3"/>
        <v>0.22007292357230746</v>
      </c>
      <c r="L17">
        <f t="shared" si="4"/>
        <v>0.63332195288494386</v>
      </c>
    </row>
    <row r="18" spans="1:12" x14ac:dyDescent="0.75">
      <c r="A18">
        <v>49</v>
      </c>
      <c r="B18">
        <v>248.68199999999999</v>
      </c>
      <c r="C18">
        <v>262.66899999999998</v>
      </c>
      <c r="D18">
        <v>290.82299999999998</v>
      </c>
      <c r="E18">
        <v>287.50799999999998</v>
      </c>
      <c r="G18">
        <f t="shared" si="0"/>
        <v>-13.986999999999995</v>
      </c>
      <c r="H18">
        <f t="shared" si="1"/>
        <v>3.3149999999999977</v>
      </c>
      <c r="J18">
        <f t="shared" si="2"/>
        <v>49</v>
      </c>
      <c r="K18">
        <f t="shared" si="3"/>
        <v>0.39033052372383747</v>
      </c>
      <c r="L18">
        <f t="shared" si="4"/>
        <v>0.81566112276252201</v>
      </c>
    </row>
    <row r="19" spans="1:12" x14ac:dyDescent="0.75">
      <c r="A19">
        <v>50</v>
      </c>
      <c r="B19">
        <v>248.31200000000001</v>
      </c>
      <c r="C19">
        <v>264.58100000000002</v>
      </c>
      <c r="D19">
        <v>299.18200000000002</v>
      </c>
      <c r="E19">
        <v>307.452</v>
      </c>
      <c r="G19">
        <f t="shared" si="0"/>
        <v>-16.269000000000005</v>
      </c>
      <c r="H19">
        <f t="shared" si="1"/>
        <v>-8.2699999999999818</v>
      </c>
      <c r="J19">
        <f t="shared" si="2"/>
        <v>50</v>
      </c>
      <c r="K19">
        <f t="shared" si="3"/>
        <v>0.33630078605928571</v>
      </c>
      <c r="L19">
        <f t="shared" si="4"/>
        <v>0.53314149148905055</v>
      </c>
    </row>
    <row r="20" spans="1:12" x14ac:dyDescent="0.75">
      <c r="A20">
        <v>51</v>
      </c>
      <c r="B20">
        <v>252.548</v>
      </c>
      <c r="C20">
        <v>276.77499999999998</v>
      </c>
      <c r="D20">
        <v>293.88799999999998</v>
      </c>
      <c r="E20">
        <v>303.54899999999998</v>
      </c>
      <c r="G20">
        <f t="shared" si="0"/>
        <v>-24.226999999999975</v>
      </c>
      <c r="H20">
        <f t="shared" si="1"/>
        <v>-9.6610000000000014</v>
      </c>
      <c r="J20">
        <f t="shared" si="2"/>
        <v>51</v>
      </c>
      <c r="K20">
        <f t="shared" si="3"/>
        <v>0.14788332228430795</v>
      </c>
      <c r="L20">
        <f t="shared" si="4"/>
        <v>0.49921962639613687</v>
      </c>
    </row>
    <row r="21" spans="1:12" x14ac:dyDescent="0.75">
      <c r="A21">
        <v>52</v>
      </c>
      <c r="B21">
        <v>254.596</v>
      </c>
      <c r="C21">
        <v>278.08199999999999</v>
      </c>
      <c r="D21">
        <v>294.31900000000002</v>
      </c>
      <c r="E21">
        <v>305.87299999999999</v>
      </c>
      <c r="G21">
        <f t="shared" si="0"/>
        <v>-23.48599999999999</v>
      </c>
      <c r="H21">
        <f t="shared" si="1"/>
        <v>-11.553999999999974</v>
      </c>
      <c r="J21">
        <f t="shared" si="2"/>
        <v>52</v>
      </c>
      <c r="K21">
        <f t="shared" si="3"/>
        <v>0.16542759731035173</v>
      </c>
      <c r="L21">
        <f t="shared" si="4"/>
        <v>0.45305565039262591</v>
      </c>
    </row>
    <row r="22" spans="1:12" x14ac:dyDescent="0.75">
      <c r="A22">
        <v>53</v>
      </c>
      <c r="B22">
        <v>252.70699999999999</v>
      </c>
      <c r="C22">
        <v>283.18</v>
      </c>
      <c r="D22">
        <v>295.101</v>
      </c>
      <c r="E22">
        <v>305.947</v>
      </c>
      <c r="G22">
        <f t="shared" si="0"/>
        <v>-30.473000000000013</v>
      </c>
      <c r="H22">
        <f t="shared" si="1"/>
        <v>-10.846000000000004</v>
      </c>
      <c r="J22">
        <f t="shared" si="2"/>
        <v>53</v>
      </c>
      <c r="K22">
        <f t="shared" si="3"/>
        <v>0</v>
      </c>
      <c r="L22">
        <f t="shared" si="4"/>
        <v>0.47032141637809072</v>
      </c>
    </row>
    <row r="23" spans="1:12" x14ac:dyDescent="0.75">
      <c r="A23">
        <v>54</v>
      </c>
      <c r="B23">
        <v>256.08</v>
      </c>
      <c r="C23">
        <v>271.83300000000003</v>
      </c>
      <c r="D23">
        <v>308.33999999999997</v>
      </c>
      <c r="E23">
        <v>311.31299999999999</v>
      </c>
      <c r="G23">
        <f t="shared" si="0"/>
        <v>-15.753000000000043</v>
      </c>
      <c r="H23">
        <f t="shared" si="1"/>
        <v>-2.9730000000000132</v>
      </c>
      <c r="J23">
        <f t="shared" si="2"/>
        <v>54</v>
      </c>
      <c r="K23">
        <f t="shared" si="3"/>
        <v>0.34851785206932367</v>
      </c>
      <c r="L23">
        <f t="shared" si="4"/>
        <v>0.66231770960347203</v>
      </c>
    </row>
    <row r="24" spans="1:12" x14ac:dyDescent="0.75">
      <c r="A24">
        <v>55</v>
      </c>
      <c r="B24">
        <v>274.14499999999998</v>
      </c>
      <c r="C24">
        <v>285.07499999999999</v>
      </c>
      <c r="D24">
        <v>316.34500000000003</v>
      </c>
      <c r="E24">
        <v>315.57100000000003</v>
      </c>
      <c r="G24">
        <f t="shared" si="0"/>
        <v>-10.930000000000007</v>
      </c>
      <c r="H24">
        <f t="shared" si="1"/>
        <v>0.77400000000000091</v>
      </c>
      <c r="J24">
        <f t="shared" si="2"/>
        <v>55</v>
      </c>
      <c r="K24">
        <f t="shared" si="3"/>
        <v>0.46270953688796251</v>
      </c>
      <c r="L24">
        <f t="shared" si="4"/>
        <v>0.75369458128078781</v>
      </c>
    </row>
    <row r="25" spans="1:12" x14ac:dyDescent="0.75">
      <c r="A25">
        <v>56</v>
      </c>
      <c r="B25">
        <v>271.59500000000003</v>
      </c>
      <c r="C25">
        <v>277.00799999999998</v>
      </c>
      <c r="D25">
        <v>301.80500000000001</v>
      </c>
      <c r="E25">
        <v>295.40499999999997</v>
      </c>
      <c r="G25">
        <f t="shared" si="0"/>
        <v>-5.4129999999999541</v>
      </c>
      <c r="H25">
        <f t="shared" si="1"/>
        <v>6.4000000000000341</v>
      </c>
      <c r="J25">
        <f t="shared" si="2"/>
        <v>56</v>
      </c>
      <c r="K25">
        <f t="shared" si="3"/>
        <v>0.59333270196041366</v>
      </c>
      <c r="L25">
        <f t="shared" si="4"/>
        <v>0.89089401550992575</v>
      </c>
    </row>
    <row r="26" spans="1:12" x14ac:dyDescent="0.75">
      <c r="A26">
        <v>57</v>
      </c>
      <c r="B26">
        <v>257.97000000000003</v>
      </c>
      <c r="C26">
        <v>273.65499999999997</v>
      </c>
      <c r="D26">
        <v>301.16000000000003</v>
      </c>
      <c r="E26">
        <v>290.286</v>
      </c>
      <c r="G26">
        <f t="shared" si="0"/>
        <v>-15.684999999999945</v>
      </c>
      <c r="H26">
        <f t="shared" si="1"/>
        <v>10.874000000000024</v>
      </c>
      <c r="J26">
        <f t="shared" si="2"/>
        <v>57</v>
      </c>
      <c r="K26">
        <f t="shared" si="3"/>
        <v>0.35012785301638533</v>
      </c>
      <c r="L26">
        <f t="shared" si="4"/>
        <v>1</v>
      </c>
    </row>
    <row r="27" spans="1:12" x14ac:dyDescent="0.75">
      <c r="A27">
        <v>58</v>
      </c>
      <c r="B27">
        <v>254.33</v>
      </c>
      <c r="C27">
        <v>271.26600000000002</v>
      </c>
      <c r="D27">
        <v>299.55500000000001</v>
      </c>
      <c r="E27">
        <v>296.52800000000002</v>
      </c>
      <c r="G27">
        <f t="shared" si="0"/>
        <v>-16.936000000000007</v>
      </c>
      <c r="H27">
        <f t="shared" si="1"/>
        <v>3.0269999999999868</v>
      </c>
      <c r="J27">
        <f t="shared" si="2"/>
        <v>58</v>
      </c>
      <c r="K27">
        <f t="shared" si="3"/>
        <v>0.32050857088739443</v>
      </c>
      <c r="L27">
        <f t="shared" si="4"/>
        <v>0.80863776032775614</v>
      </c>
    </row>
    <row r="28" spans="1:12" x14ac:dyDescent="0.75">
      <c r="A28">
        <v>59</v>
      </c>
      <c r="B28">
        <v>249.815</v>
      </c>
      <c r="C28">
        <v>273.488</v>
      </c>
      <c r="D28">
        <v>289.54500000000002</v>
      </c>
      <c r="E28">
        <v>293.18700000000001</v>
      </c>
      <c r="G28">
        <f t="shared" si="0"/>
        <v>-23.673000000000002</v>
      </c>
      <c r="H28">
        <f t="shared" si="1"/>
        <v>-3.6419999999999959</v>
      </c>
      <c r="J28">
        <f t="shared" si="2"/>
        <v>59</v>
      </c>
      <c r="K28">
        <f t="shared" si="3"/>
        <v>0.16100009470593815</v>
      </c>
      <c r="L28">
        <f t="shared" si="4"/>
        <v>0.64600302394771469</v>
      </c>
    </row>
    <row r="29" spans="1:12" x14ac:dyDescent="0.75">
      <c r="A29">
        <v>60</v>
      </c>
      <c r="B29">
        <v>272.12</v>
      </c>
      <c r="C29">
        <v>281.30900000000003</v>
      </c>
      <c r="D29">
        <v>299.88499999999999</v>
      </c>
      <c r="E29">
        <v>295.74599999999998</v>
      </c>
      <c r="G29">
        <f t="shared" si="0"/>
        <v>-9.1890000000000214</v>
      </c>
      <c r="H29">
        <f t="shared" si="1"/>
        <v>4.13900000000001</v>
      </c>
      <c r="J29">
        <f t="shared" si="2"/>
        <v>60</v>
      </c>
      <c r="K29">
        <f t="shared" si="3"/>
        <v>0.50393029642958542</v>
      </c>
      <c r="L29">
        <f t="shared" si="4"/>
        <v>0.83575574306199074</v>
      </c>
    </row>
    <row r="30" spans="1:12" x14ac:dyDescent="0.75">
      <c r="A30">
        <v>61</v>
      </c>
      <c r="B30">
        <v>273</v>
      </c>
      <c r="C30">
        <v>277.82400000000001</v>
      </c>
      <c r="D30">
        <v>287.66500000000002</v>
      </c>
      <c r="E30">
        <v>300.34800000000001</v>
      </c>
      <c r="G30">
        <f t="shared" si="0"/>
        <v>-4.8240000000000123</v>
      </c>
      <c r="H30">
        <f t="shared" si="1"/>
        <v>-12.682999999999993</v>
      </c>
      <c r="J30">
        <f t="shared" si="2"/>
        <v>61</v>
      </c>
      <c r="K30">
        <f t="shared" si="3"/>
        <v>0.60727815134008833</v>
      </c>
      <c r="L30">
        <f t="shared" si="4"/>
        <v>0.42552309418133932</v>
      </c>
    </row>
    <row r="31" spans="1:12" x14ac:dyDescent="0.75">
      <c r="A31">
        <v>62</v>
      </c>
      <c r="B31">
        <v>270.36500000000001</v>
      </c>
      <c r="C31">
        <v>281.98</v>
      </c>
      <c r="D31">
        <v>312.45999999999998</v>
      </c>
      <c r="E31">
        <v>314.012</v>
      </c>
      <c r="G31">
        <f t="shared" si="0"/>
        <v>-11.615000000000009</v>
      </c>
      <c r="H31">
        <f t="shared" si="1"/>
        <v>-1.5520000000000209</v>
      </c>
      <c r="J31">
        <f t="shared" si="2"/>
        <v>62</v>
      </c>
      <c r="K31">
        <f t="shared" si="3"/>
        <v>0.44649114499479076</v>
      </c>
      <c r="L31">
        <f t="shared" si="4"/>
        <v>0.69697117495000649</v>
      </c>
    </row>
    <row r="32" spans="1:12" x14ac:dyDescent="0.75">
      <c r="A32">
        <v>63</v>
      </c>
      <c r="B32">
        <v>277.77999999999997</v>
      </c>
      <c r="C32">
        <v>294.19900000000001</v>
      </c>
      <c r="D32">
        <v>299.70499999999998</v>
      </c>
      <c r="E32">
        <v>306.83999999999997</v>
      </c>
      <c r="G32">
        <f t="shared" si="0"/>
        <v>-16.41900000000004</v>
      </c>
      <c r="H32">
        <f t="shared" si="1"/>
        <v>-7.1349999999999909</v>
      </c>
      <c r="J32">
        <f t="shared" si="2"/>
        <v>63</v>
      </c>
      <c r="K32">
        <f t="shared" si="3"/>
        <v>0.33274931338194808</v>
      </c>
      <c r="L32">
        <f t="shared" si="4"/>
        <v>0.56082036775106081</v>
      </c>
    </row>
    <row r="33" spans="1:12" x14ac:dyDescent="0.75">
      <c r="A33">
        <v>64</v>
      </c>
      <c r="B33">
        <v>276.89699999999999</v>
      </c>
      <c r="C33">
        <v>289.76499999999999</v>
      </c>
      <c r="D33">
        <v>307.12299999999999</v>
      </c>
      <c r="E33">
        <v>315.33800000000002</v>
      </c>
      <c r="G33">
        <f t="shared" si="0"/>
        <v>-12.867999999999995</v>
      </c>
      <c r="H33">
        <f t="shared" si="1"/>
        <v>-8.2150000000000318</v>
      </c>
      <c r="J33">
        <f t="shared" si="2"/>
        <v>64</v>
      </c>
      <c r="K33">
        <f t="shared" si="3"/>
        <v>0.4168245098967705</v>
      </c>
      <c r="L33">
        <f t="shared" si="4"/>
        <v>0.53448275862068861</v>
      </c>
    </row>
    <row r="34" spans="1:12" x14ac:dyDescent="0.75">
      <c r="A34">
        <v>65</v>
      </c>
      <c r="B34">
        <v>272.41699999999997</v>
      </c>
      <c r="C34">
        <v>286.49599999999998</v>
      </c>
      <c r="D34">
        <v>307.18099999999998</v>
      </c>
      <c r="E34">
        <v>306.39999999999998</v>
      </c>
      <c r="G34">
        <f t="shared" si="0"/>
        <v>-14.079000000000008</v>
      </c>
      <c r="H34">
        <f t="shared" si="1"/>
        <v>0.78100000000000591</v>
      </c>
      <c r="J34">
        <f t="shared" si="2"/>
        <v>65</v>
      </c>
      <c r="K34">
        <f t="shared" si="3"/>
        <v>0.38815228714840389</v>
      </c>
      <c r="L34">
        <f t="shared" si="4"/>
        <v>0.75386528800663288</v>
      </c>
    </row>
    <row r="35" spans="1:12" x14ac:dyDescent="0.75">
      <c r="A35">
        <v>66</v>
      </c>
      <c r="B35">
        <v>262.84300000000002</v>
      </c>
      <c r="C35">
        <v>273.96499999999997</v>
      </c>
      <c r="D35">
        <v>305.78399999999999</v>
      </c>
      <c r="E35">
        <v>299.608</v>
      </c>
      <c r="G35">
        <f t="shared" si="0"/>
        <v>-11.121999999999957</v>
      </c>
      <c r="H35">
        <f t="shared" si="1"/>
        <v>6.1759999999999877</v>
      </c>
      <c r="J35">
        <f t="shared" si="2"/>
        <v>66</v>
      </c>
      <c r="K35">
        <f t="shared" si="3"/>
        <v>0.45816365186097252</v>
      </c>
      <c r="L35">
        <f t="shared" si="4"/>
        <v>0.88543140028288458</v>
      </c>
    </row>
    <row r="36" spans="1:12" x14ac:dyDescent="0.75">
      <c r="A36">
        <v>67</v>
      </c>
      <c r="B36">
        <v>266.68599999999998</v>
      </c>
      <c r="C36">
        <v>278.06900000000002</v>
      </c>
      <c r="D36">
        <v>296.29899999999998</v>
      </c>
      <c r="E36">
        <v>299.00400000000002</v>
      </c>
      <c r="G36">
        <f t="shared" si="0"/>
        <v>-11.383000000000038</v>
      </c>
      <c r="H36">
        <f t="shared" si="1"/>
        <v>-2.7050000000000409</v>
      </c>
      <c r="J36">
        <f t="shared" si="2"/>
        <v>67</v>
      </c>
      <c r="K36">
        <f t="shared" si="3"/>
        <v>0.45198408940240442</v>
      </c>
      <c r="L36">
        <f t="shared" si="4"/>
        <v>0.66885333853582263</v>
      </c>
    </row>
    <row r="37" spans="1:12" x14ac:dyDescent="0.75">
      <c r="A37">
        <v>68</v>
      </c>
      <c r="B37">
        <v>267.09800000000001</v>
      </c>
      <c r="C37">
        <v>275.642</v>
      </c>
      <c r="D37">
        <v>296.255</v>
      </c>
      <c r="E37">
        <v>296.71199999999999</v>
      </c>
      <c r="G37">
        <f t="shared" si="0"/>
        <v>-8.5439999999999827</v>
      </c>
      <c r="H37">
        <f t="shared" si="1"/>
        <v>-0.45699999999999363</v>
      </c>
      <c r="J37">
        <f t="shared" si="2"/>
        <v>68</v>
      </c>
      <c r="K37">
        <f t="shared" si="3"/>
        <v>0.51920162894213484</v>
      </c>
      <c r="L37">
        <f t="shared" si="4"/>
        <v>0.723674584207189</v>
      </c>
    </row>
    <row r="38" spans="1:12" x14ac:dyDescent="0.75">
      <c r="A38">
        <v>69</v>
      </c>
      <c r="B38">
        <v>269.19600000000003</v>
      </c>
      <c r="C38">
        <v>276.012</v>
      </c>
      <c r="D38">
        <v>296.92200000000003</v>
      </c>
      <c r="E38">
        <v>301.51499999999999</v>
      </c>
      <c r="G38">
        <f t="shared" si="0"/>
        <v>-6.8159999999999741</v>
      </c>
      <c r="H38">
        <f t="shared" si="1"/>
        <v>-4.5929999999999609</v>
      </c>
      <c r="J38">
        <f t="shared" si="2"/>
        <v>69</v>
      </c>
      <c r="K38">
        <f t="shared" si="3"/>
        <v>0.56011459418505571</v>
      </c>
      <c r="L38">
        <f t="shared" si="4"/>
        <v>0.62281129590791651</v>
      </c>
    </row>
    <row r="39" spans="1:12" x14ac:dyDescent="0.75">
      <c r="A39">
        <v>70</v>
      </c>
      <c r="B39">
        <v>265.81900000000002</v>
      </c>
      <c r="C39">
        <v>277.36900000000003</v>
      </c>
      <c r="D39">
        <v>299.30900000000003</v>
      </c>
      <c r="E39">
        <v>295.83800000000002</v>
      </c>
      <c r="G39">
        <f t="shared" si="0"/>
        <v>-11.550000000000011</v>
      </c>
      <c r="H39">
        <f t="shared" si="1"/>
        <v>3.4710000000000036</v>
      </c>
      <c r="J39">
        <f t="shared" si="2"/>
        <v>70</v>
      </c>
      <c r="K39">
        <f t="shared" si="3"/>
        <v>0.44803011648830338</v>
      </c>
      <c r="L39">
        <f t="shared" si="4"/>
        <v>0.81946544408135358</v>
      </c>
    </row>
    <row r="40" spans="1:12" x14ac:dyDescent="0.75">
      <c r="A40">
        <v>71</v>
      </c>
      <c r="B40">
        <v>265.82799999999997</v>
      </c>
      <c r="C40">
        <v>277.33800000000002</v>
      </c>
      <c r="D40">
        <v>293.59800000000001</v>
      </c>
      <c r="E40">
        <v>307.61200000000002</v>
      </c>
      <c r="G40">
        <f t="shared" si="0"/>
        <v>-11.510000000000048</v>
      </c>
      <c r="H40">
        <f t="shared" si="1"/>
        <v>-14.01400000000001</v>
      </c>
      <c r="J40">
        <f t="shared" si="2"/>
        <v>71</v>
      </c>
      <c r="K40">
        <f t="shared" si="3"/>
        <v>0.44897717586892566</v>
      </c>
      <c r="L40">
        <f t="shared" si="4"/>
        <v>0.39306442959566851</v>
      </c>
    </row>
    <row r="41" spans="1:12" x14ac:dyDescent="0.75">
      <c r="A41">
        <v>72</v>
      </c>
      <c r="B41">
        <v>261.23</v>
      </c>
      <c r="C41">
        <v>274.25</v>
      </c>
      <c r="D41">
        <v>303.17599999999999</v>
      </c>
      <c r="E41">
        <v>310.488</v>
      </c>
      <c r="G41">
        <f t="shared" si="0"/>
        <v>-13.019999999999982</v>
      </c>
      <c r="H41">
        <f t="shared" si="1"/>
        <v>-7.3120000000000118</v>
      </c>
      <c r="J41">
        <f t="shared" si="2"/>
        <v>72</v>
      </c>
      <c r="K41">
        <f t="shared" si="3"/>
        <v>0.41322568425040279</v>
      </c>
      <c r="L41">
        <f t="shared" si="4"/>
        <v>0.55650392625469391</v>
      </c>
    </row>
    <row r="42" spans="1:12" x14ac:dyDescent="0.75">
      <c r="A42">
        <v>73</v>
      </c>
      <c r="B42">
        <v>252.38200000000001</v>
      </c>
      <c r="C42">
        <v>270.33499999999998</v>
      </c>
      <c r="D42">
        <v>288.78399999999999</v>
      </c>
      <c r="E42">
        <v>302.41500000000002</v>
      </c>
      <c r="G42">
        <f t="shared" si="0"/>
        <v>-17.952999999999975</v>
      </c>
      <c r="H42">
        <f t="shared" si="1"/>
        <v>-13.631000000000029</v>
      </c>
      <c r="J42">
        <f t="shared" si="2"/>
        <v>73</v>
      </c>
      <c r="K42">
        <f t="shared" si="3"/>
        <v>0.29642958613505127</v>
      </c>
      <c r="L42">
        <f t="shared" si="4"/>
        <v>0.40240452616690153</v>
      </c>
    </row>
    <row r="43" spans="1:12" x14ac:dyDescent="0.75">
      <c r="A43">
        <v>74</v>
      </c>
      <c r="B43">
        <v>260.404</v>
      </c>
      <c r="C43">
        <v>276.26499999999999</v>
      </c>
      <c r="D43">
        <v>297.43799999999999</v>
      </c>
      <c r="E43">
        <v>303.46199999999999</v>
      </c>
      <c r="G43">
        <f t="shared" si="0"/>
        <v>-15.86099999999999</v>
      </c>
      <c r="H43">
        <f t="shared" si="1"/>
        <v>-6.0240000000000009</v>
      </c>
      <c r="J43">
        <f t="shared" si="2"/>
        <v>74</v>
      </c>
      <c r="K43">
        <f t="shared" si="3"/>
        <v>0.34596079174164235</v>
      </c>
      <c r="L43">
        <f t="shared" si="4"/>
        <v>0.5879139638101738</v>
      </c>
    </row>
    <row r="44" spans="1:12" x14ac:dyDescent="0.75">
      <c r="A44">
        <v>75</v>
      </c>
      <c r="B44">
        <v>262.803</v>
      </c>
      <c r="C44">
        <v>278.33699999999999</v>
      </c>
      <c r="D44">
        <v>294.08699999999999</v>
      </c>
      <c r="E44">
        <v>298.64400000000001</v>
      </c>
      <c r="G44">
        <f t="shared" si="0"/>
        <v>-15.533999999999992</v>
      </c>
      <c r="H44">
        <f t="shared" si="1"/>
        <v>-4.5570000000000164</v>
      </c>
      <c r="J44">
        <f t="shared" si="2"/>
        <v>75</v>
      </c>
      <c r="K44">
        <f t="shared" si="3"/>
        <v>0.35370300217823669</v>
      </c>
      <c r="L44">
        <f t="shared" si="4"/>
        <v>0.62368921621226092</v>
      </c>
    </row>
    <row r="45" spans="1:12" x14ac:dyDescent="0.75">
      <c r="A45">
        <v>76</v>
      </c>
      <c r="B45">
        <v>254.86500000000001</v>
      </c>
      <c r="C45">
        <v>271.95800000000003</v>
      </c>
      <c r="D45">
        <v>293.548</v>
      </c>
      <c r="E45">
        <v>297.47300000000001</v>
      </c>
      <c r="G45">
        <f t="shared" si="0"/>
        <v>-17.093000000000018</v>
      </c>
      <c r="H45">
        <f t="shared" si="1"/>
        <v>-3.9250000000000114</v>
      </c>
      <c r="J45">
        <f t="shared" si="2"/>
        <v>76</v>
      </c>
      <c r="K45">
        <f t="shared" si="3"/>
        <v>0.31679136281844827</v>
      </c>
      <c r="L45">
        <f t="shared" si="4"/>
        <v>0.63910159488855234</v>
      </c>
    </row>
    <row r="46" spans="1:12" x14ac:dyDescent="0.75">
      <c r="A46">
        <v>77</v>
      </c>
      <c r="B46">
        <v>261.14400000000001</v>
      </c>
      <c r="C46">
        <v>269.20100000000002</v>
      </c>
      <c r="D46">
        <v>293.274</v>
      </c>
      <c r="E46">
        <v>297.75799999999998</v>
      </c>
      <c r="G46">
        <f t="shared" si="0"/>
        <v>-8.0570000000000164</v>
      </c>
      <c r="H46">
        <f t="shared" si="1"/>
        <v>-4.4839999999999804</v>
      </c>
      <c r="J46">
        <f t="shared" si="2"/>
        <v>77</v>
      </c>
      <c r="K46">
        <f t="shared" si="3"/>
        <v>0.53073207690122104</v>
      </c>
      <c r="L46">
        <f t="shared" si="4"/>
        <v>0.62546944349607392</v>
      </c>
    </row>
    <row r="47" spans="1:12" x14ac:dyDescent="0.75">
      <c r="A47">
        <v>78</v>
      </c>
      <c r="B47">
        <v>253.99</v>
      </c>
      <c r="C47">
        <v>269.26499999999999</v>
      </c>
      <c r="D47">
        <v>285.63499999999999</v>
      </c>
      <c r="E47">
        <v>294.13600000000002</v>
      </c>
      <c r="G47">
        <f t="shared" si="0"/>
        <v>-15.274999999999977</v>
      </c>
      <c r="H47">
        <f t="shared" si="1"/>
        <v>-8.5010000000000332</v>
      </c>
      <c r="J47">
        <f t="shared" si="2"/>
        <v>78</v>
      </c>
      <c r="K47">
        <f t="shared" si="3"/>
        <v>0.35983521166777205</v>
      </c>
      <c r="L47">
        <f t="shared" si="4"/>
        <v>0.52750816953616442</v>
      </c>
    </row>
    <row r="48" spans="1:12" x14ac:dyDescent="0.75">
      <c r="A48">
        <v>79</v>
      </c>
      <c r="B48">
        <v>253.548</v>
      </c>
      <c r="C48">
        <v>269.59100000000001</v>
      </c>
      <c r="D48">
        <v>283.06200000000001</v>
      </c>
      <c r="E48">
        <v>293.58699999999999</v>
      </c>
      <c r="G48">
        <f t="shared" si="0"/>
        <v>-16.043000000000006</v>
      </c>
      <c r="H48">
        <f t="shared" si="1"/>
        <v>-10.524999999999977</v>
      </c>
      <c r="J48">
        <f t="shared" si="2"/>
        <v>79</v>
      </c>
      <c r="K48">
        <f t="shared" si="3"/>
        <v>0.34165167155980658</v>
      </c>
      <c r="L48">
        <f t="shared" si="4"/>
        <v>0.47814953909184055</v>
      </c>
    </row>
    <row r="49" spans="1:12" x14ac:dyDescent="0.75">
      <c r="A49">
        <v>80</v>
      </c>
      <c r="B49">
        <v>257.53399999999999</v>
      </c>
      <c r="C49">
        <v>269.52699999999999</v>
      </c>
      <c r="D49">
        <v>293.19200000000001</v>
      </c>
      <c r="E49">
        <v>303.86399999999998</v>
      </c>
      <c r="G49">
        <f t="shared" si="0"/>
        <v>-11.992999999999995</v>
      </c>
      <c r="H49">
        <f t="shared" si="1"/>
        <v>-10.671999999999969</v>
      </c>
      <c r="J49">
        <f t="shared" si="2"/>
        <v>80</v>
      </c>
      <c r="K49">
        <f t="shared" si="3"/>
        <v>0.43754143384790223</v>
      </c>
      <c r="L49">
        <f t="shared" si="4"/>
        <v>0.47456469784909583</v>
      </c>
    </row>
    <row r="50" spans="1:12" x14ac:dyDescent="0.75">
      <c r="A50">
        <v>81</v>
      </c>
      <c r="B50">
        <v>263.827</v>
      </c>
      <c r="C50">
        <v>279.88299999999998</v>
      </c>
      <c r="D50">
        <v>296.851</v>
      </c>
      <c r="E50">
        <v>305.33699999999999</v>
      </c>
      <c r="G50">
        <f t="shared" si="0"/>
        <v>-16.055999999999983</v>
      </c>
      <c r="H50">
        <f t="shared" si="1"/>
        <v>-8.48599999999999</v>
      </c>
      <c r="J50">
        <f t="shared" si="2"/>
        <v>81</v>
      </c>
      <c r="K50">
        <f t="shared" si="3"/>
        <v>0.3413438772611046</v>
      </c>
      <c r="L50">
        <f t="shared" si="4"/>
        <v>0.52787396966297617</v>
      </c>
    </row>
    <row r="51" spans="1:12" x14ac:dyDescent="0.75">
      <c r="A51">
        <v>82</v>
      </c>
      <c r="B51">
        <v>263.154</v>
      </c>
      <c r="C51">
        <v>285.50400000000002</v>
      </c>
      <c r="D51">
        <v>301.80799999999999</v>
      </c>
      <c r="E51">
        <v>309.42</v>
      </c>
      <c r="G51">
        <f t="shared" si="0"/>
        <v>-22.350000000000023</v>
      </c>
      <c r="H51">
        <f t="shared" si="1"/>
        <v>-7.6120000000000232</v>
      </c>
      <c r="J51">
        <f t="shared" si="2"/>
        <v>82</v>
      </c>
      <c r="K51">
        <f t="shared" si="3"/>
        <v>0.19232408372004881</v>
      </c>
      <c r="L51">
        <f t="shared" si="4"/>
        <v>0.54918792371847935</v>
      </c>
    </row>
    <row r="52" spans="1:12" x14ac:dyDescent="0.75">
      <c r="A52">
        <v>83</v>
      </c>
      <c r="B52">
        <v>261.63499999999999</v>
      </c>
      <c r="C52">
        <v>281.81099999999998</v>
      </c>
      <c r="D52">
        <v>296.971</v>
      </c>
      <c r="E52">
        <v>309.54199999999997</v>
      </c>
      <c r="G52">
        <f t="shared" si="0"/>
        <v>-20.175999999999988</v>
      </c>
      <c r="H52">
        <f t="shared" si="1"/>
        <v>-12.57099999999997</v>
      </c>
      <c r="J52">
        <f t="shared" si="2"/>
        <v>83</v>
      </c>
      <c r="K52">
        <f t="shared" si="3"/>
        <v>0.24379676105691861</v>
      </c>
      <c r="L52">
        <f t="shared" si="4"/>
        <v>0.42825440179485985</v>
      </c>
    </row>
    <row r="53" spans="1:12" x14ac:dyDescent="0.75">
      <c r="A53">
        <v>84</v>
      </c>
      <c r="B53">
        <v>265.48599999999999</v>
      </c>
      <c r="C53">
        <v>279.13200000000001</v>
      </c>
      <c r="D53">
        <v>305.755</v>
      </c>
      <c r="E53">
        <v>310</v>
      </c>
      <c r="G53">
        <f t="shared" si="0"/>
        <v>-13.646000000000015</v>
      </c>
      <c r="H53">
        <f t="shared" si="1"/>
        <v>-4.2450000000000045</v>
      </c>
      <c r="J53">
        <f t="shared" si="2"/>
        <v>84</v>
      </c>
      <c r="K53">
        <f t="shared" si="3"/>
        <v>0.39840420494364948</v>
      </c>
      <c r="L53">
        <f t="shared" si="4"/>
        <v>0.63129785884992395</v>
      </c>
    </row>
    <row r="54" spans="1:12" x14ac:dyDescent="0.75">
      <c r="A54">
        <v>85</v>
      </c>
      <c r="B54">
        <v>256.62</v>
      </c>
      <c r="C54">
        <v>274.65100000000001</v>
      </c>
      <c r="D54">
        <v>297.92599999999999</v>
      </c>
      <c r="E54">
        <v>302.60300000000001</v>
      </c>
      <c r="G54">
        <f t="shared" si="0"/>
        <v>-18.031000000000006</v>
      </c>
      <c r="H54">
        <f t="shared" si="1"/>
        <v>-4.6770000000000209</v>
      </c>
      <c r="J54">
        <f t="shared" si="2"/>
        <v>85</v>
      </c>
      <c r="K54">
        <f t="shared" si="3"/>
        <v>0.29458282034283534</v>
      </c>
      <c r="L54">
        <f t="shared" si="4"/>
        <v>0.6207628151977751</v>
      </c>
    </row>
    <row r="55" spans="1:12" x14ac:dyDescent="0.75">
      <c r="A55">
        <v>86</v>
      </c>
      <c r="B55">
        <v>256.77300000000002</v>
      </c>
      <c r="C55">
        <v>277.41500000000002</v>
      </c>
      <c r="D55">
        <v>303.51400000000001</v>
      </c>
      <c r="E55">
        <v>307.67599999999999</v>
      </c>
      <c r="G55">
        <f t="shared" si="0"/>
        <v>-20.641999999999996</v>
      </c>
      <c r="H55">
        <f t="shared" si="1"/>
        <v>-4.1619999999999777</v>
      </c>
      <c r="J55">
        <f t="shared" si="2"/>
        <v>86</v>
      </c>
      <c r="K55">
        <f t="shared" si="3"/>
        <v>0.23276351927265854</v>
      </c>
      <c r="L55">
        <f t="shared" si="4"/>
        <v>0.63332195288494386</v>
      </c>
    </row>
    <row r="56" spans="1:12" x14ac:dyDescent="0.75">
      <c r="A56">
        <v>87</v>
      </c>
      <c r="B56">
        <v>258.35599999999999</v>
      </c>
      <c r="C56">
        <v>279.78300000000002</v>
      </c>
      <c r="D56">
        <v>301.77300000000002</v>
      </c>
      <c r="E56">
        <v>311.87099999999998</v>
      </c>
      <c r="G56">
        <f t="shared" si="0"/>
        <v>-21.427000000000021</v>
      </c>
      <c r="H56">
        <f t="shared" si="1"/>
        <v>-10.097999999999956</v>
      </c>
      <c r="J56">
        <f t="shared" si="2"/>
        <v>87</v>
      </c>
      <c r="K56">
        <f t="shared" si="3"/>
        <v>0.21417747892792835</v>
      </c>
      <c r="L56">
        <f t="shared" si="4"/>
        <v>0.48856264936838595</v>
      </c>
    </row>
    <row r="57" spans="1:12" x14ac:dyDescent="0.75">
      <c r="A57">
        <v>88</v>
      </c>
      <c r="B57">
        <v>263.72699999999998</v>
      </c>
      <c r="C57">
        <v>281.58800000000002</v>
      </c>
      <c r="D57">
        <v>305.42599999999999</v>
      </c>
      <c r="E57">
        <v>315.77600000000001</v>
      </c>
      <c r="G57">
        <f t="shared" si="0"/>
        <v>-17.861000000000047</v>
      </c>
      <c r="H57">
        <f t="shared" si="1"/>
        <v>-10.350000000000023</v>
      </c>
      <c r="J57">
        <f t="shared" si="2"/>
        <v>88</v>
      </c>
      <c r="K57">
        <f t="shared" si="3"/>
        <v>0.29860782271048281</v>
      </c>
      <c r="L57">
        <f t="shared" si="4"/>
        <v>0.48241720723796438</v>
      </c>
    </row>
    <row r="58" spans="1:12" x14ac:dyDescent="0.75">
      <c r="A58">
        <v>89</v>
      </c>
      <c r="B58">
        <v>256.74099999999999</v>
      </c>
      <c r="C58">
        <v>275.51499999999999</v>
      </c>
      <c r="D58">
        <v>308.84699999999998</v>
      </c>
      <c r="E58">
        <v>312.19499999999999</v>
      </c>
      <c r="G58">
        <f t="shared" si="0"/>
        <v>-18.774000000000001</v>
      </c>
      <c r="H58">
        <f t="shared" si="1"/>
        <v>-3.3480000000000132</v>
      </c>
      <c r="J58">
        <f t="shared" si="2"/>
        <v>89</v>
      </c>
      <c r="K58">
        <f t="shared" si="3"/>
        <v>0.27699119234776021</v>
      </c>
      <c r="L58">
        <f t="shared" si="4"/>
        <v>0.65317270643320424</v>
      </c>
    </row>
    <row r="59" spans="1:12" x14ac:dyDescent="0.75">
      <c r="A59">
        <v>90</v>
      </c>
      <c r="B59">
        <v>269.97699999999998</v>
      </c>
      <c r="C59">
        <v>287.702</v>
      </c>
      <c r="D59">
        <v>320.38400000000001</v>
      </c>
      <c r="E59">
        <v>331.81200000000001</v>
      </c>
      <c r="G59">
        <f t="shared" si="0"/>
        <v>-17.725000000000023</v>
      </c>
      <c r="H59">
        <f t="shared" si="1"/>
        <v>-11.427999999999997</v>
      </c>
      <c r="J59">
        <f t="shared" si="2"/>
        <v>90</v>
      </c>
      <c r="K59">
        <f t="shared" si="3"/>
        <v>0.30182782460460217</v>
      </c>
      <c r="L59">
        <f t="shared" si="4"/>
        <v>0.4561283714578353</v>
      </c>
    </row>
    <row r="60" spans="1:12" x14ac:dyDescent="0.75">
      <c r="A60">
        <v>91</v>
      </c>
      <c r="B60">
        <v>266.09300000000002</v>
      </c>
      <c r="C60">
        <v>285.86399999999998</v>
      </c>
      <c r="D60">
        <v>327.85599999999999</v>
      </c>
      <c r="E60">
        <v>331.048</v>
      </c>
      <c r="G60">
        <f t="shared" si="0"/>
        <v>-19.770999999999958</v>
      </c>
      <c r="H60">
        <f t="shared" si="1"/>
        <v>-3.1920000000000073</v>
      </c>
      <c r="J60">
        <f t="shared" si="2"/>
        <v>91</v>
      </c>
      <c r="K60">
        <f t="shared" si="3"/>
        <v>0.25338573728572883</v>
      </c>
      <c r="L60">
        <f t="shared" si="4"/>
        <v>0.65697702775203581</v>
      </c>
    </row>
    <row r="61" spans="1:12" x14ac:dyDescent="0.75">
      <c r="A61">
        <v>92</v>
      </c>
      <c r="B61">
        <v>259.60599999999999</v>
      </c>
      <c r="C61">
        <v>273.72399999999999</v>
      </c>
      <c r="D61">
        <v>315.06</v>
      </c>
      <c r="E61">
        <v>323.923</v>
      </c>
      <c r="G61">
        <f t="shared" si="0"/>
        <v>-14.117999999999995</v>
      </c>
      <c r="H61">
        <f t="shared" si="1"/>
        <v>-8.8629999999999995</v>
      </c>
      <c r="J61">
        <f t="shared" si="2"/>
        <v>92</v>
      </c>
      <c r="K61">
        <f t="shared" si="3"/>
        <v>0.38722890425229661</v>
      </c>
      <c r="L61">
        <f t="shared" si="4"/>
        <v>0.51868019314246672</v>
      </c>
    </row>
    <row r="62" spans="1:12" x14ac:dyDescent="0.75">
      <c r="A62">
        <v>93</v>
      </c>
      <c r="B62">
        <v>243.34700000000001</v>
      </c>
      <c r="C62">
        <v>265.34899999999999</v>
      </c>
      <c r="D62">
        <v>297.73099999999999</v>
      </c>
      <c r="E62">
        <v>298.673</v>
      </c>
      <c r="G62">
        <f t="shared" si="0"/>
        <v>-22.001999999999981</v>
      </c>
      <c r="H62">
        <f t="shared" si="1"/>
        <v>-0.94200000000000728</v>
      </c>
      <c r="J62">
        <f t="shared" si="2"/>
        <v>93</v>
      </c>
      <c r="K62">
        <f t="shared" si="3"/>
        <v>0.20056350033147133</v>
      </c>
      <c r="L62">
        <f t="shared" si="4"/>
        <v>0.7118470467736423</v>
      </c>
    </row>
    <row r="63" spans="1:12" x14ac:dyDescent="0.75">
      <c r="A63">
        <v>94</v>
      </c>
      <c r="B63">
        <v>243.102</v>
      </c>
      <c r="C63">
        <v>264.298</v>
      </c>
      <c r="D63">
        <v>297.76900000000001</v>
      </c>
      <c r="E63">
        <v>303.36</v>
      </c>
      <c r="G63">
        <f t="shared" si="0"/>
        <v>-21.195999999999998</v>
      </c>
      <c r="H63">
        <f t="shared" si="1"/>
        <v>-5.5910000000000082</v>
      </c>
      <c r="J63">
        <f t="shared" si="2"/>
        <v>94</v>
      </c>
      <c r="K63">
        <f t="shared" si="3"/>
        <v>0.21964674685102767</v>
      </c>
      <c r="L63">
        <f t="shared" si="4"/>
        <v>0.59847339413744283</v>
      </c>
    </row>
    <row r="64" spans="1:12" x14ac:dyDescent="0.75">
      <c r="A64">
        <v>95</v>
      </c>
      <c r="B64">
        <v>253.10499999999999</v>
      </c>
      <c r="C64">
        <v>275.30099999999999</v>
      </c>
      <c r="D64">
        <v>299.07299999999998</v>
      </c>
      <c r="E64">
        <v>304.40100000000001</v>
      </c>
      <c r="G64">
        <f t="shared" si="0"/>
        <v>-22.195999999999998</v>
      </c>
      <c r="H64">
        <f t="shared" si="1"/>
        <v>-5.3280000000000314</v>
      </c>
      <c r="J64">
        <f t="shared" si="2"/>
        <v>95</v>
      </c>
      <c r="K64">
        <f t="shared" si="3"/>
        <v>0.19597026233544856</v>
      </c>
      <c r="L64">
        <f t="shared" si="4"/>
        <v>0.60488708969419003</v>
      </c>
    </row>
    <row r="65" spans="1:12" x14ac:dyDescent="0.75">
      <c r="A65">
        <v>96</v>
      </c>
      <c r="B65">
        <v>256.14699999999999</v>
      </c>
      <c r="C65">
        <v>276.51100000000002</v>
      </c>
      <c r="D65">
        <v>293.50900000000001</v>
      </c>
      <c r="E65">
        <v>302.65600000000001</v>
      </c>
      <c r="G65">
        <f t="shared" si="0"/>
        <v>-20.364000000000033</v>
      </c>
      <c r="H65">
        <f t="shared" si="1"/>
        <v>-9.1469999999999914</v>
      </c>
      <c r="J65">
        <f t="shared" si="2"/>
        <v>96</v>
      </c>
      <c r="K65">
        <f t="shared" si="3"/>
        <v>0.23934558196798866</v>
      </c>
      <c r="L65">
        <f t="shared" si="4"/>
        <v>0.51175437740818419</v>
      </c>
    </row>
    <row r="66" spans="1:12" x14ac:dyDescent="0.75">
      <c r="A66">
        <v>97</v>
      </c>
      <c r="B66">
        <v>252.58</v>
      </c>
      <c r="C66">
        <v>271.95699999999999</v>
      </c>
      <c r="D66">
        <v>292.46899999999999</v>
      </c>
      <c r="E66">
        <v>296.529</v>
      </c>
      <c r="G66">
        <f t="shared" si="0"/>
        <v>-19.376999999999981</v>
      </c>
      <c r="H66">
        <f t="shared" si="1"/>
        <v>-4.0600000000000023</v>
      </c>
      <c r="J66">
        <f t="shared" si="2"/>
        <v>97</v>
      </c>
      <c r="K66">
        <f t="shared" si="3"/>
        <v>0.26271427218486648</v>
      </c>
      <c r="L66">
        <f t="shared" si="4"/>
        <v>0.63580939374725609</v>
      </c>
    </row>
    <row r="67" spans="1:12" x14ac:dyDescent="0.75">
      <c r="A67">
        <v>98</v>
      </c>
      <c r="B67">
        <v>259.56200000000001</v>
      </c>
      <c r="C67">
        <v>273.625</v>
      </c>
      <c r="D67">
        <v>293.78100000000001</v>
      </c>
      <c r="E67">
        <v>302.22899999999998</v>
      </c>
      <c r="G67">
        <f t="shared" si="0"/>
        <v>-14.062999999999988</v>
      </c>
      <c r="H67">
        <f t="shared" si="1"/>
        <v>-8.4479999999999791</v>
      </c>
      <c r="J67">
        <f t="shared" si="2"/>
        <v>98</v>
      </c>
      <c r="K67">
        <f t="shared" si="3"/>
        <v>0.38853111090065362</v>
      </c>
      <c r="L67">
        <f t="shared" si="4"/>
        <v>0.52880066331756359</v>
      </c>
    </row>
    <row r="68" spans="1:12" x14ac:dyDescent="0.75">
      <c r="A68">
        <v>99</v>
      </c>
      <c r="B68">
        <v>264.98700000000002</v>
      </c>
      <c r="C68">
        <v>273.88</v>
      </c>
      <c r="D68">
        <v>290.32900000000001</v>
      </c>
      <c r="E68">
        <v>297.31299999999999</v>
      </c>
      <c r="G68">
        <f t="shared" ref="G68:G131" si="5">B68-C68</f>
        <v>-8.8929999999999723</v>
      </c>
      <c r="H68">
        <f t="shared" ref="H68:H131" si="6">D68-E68</f>
        <v>-6.9839999999999804</v>
      </c>
      <c r="J68">
        <f t="shared" ref="J68:J131" si="7">A68</f>
        <v>99</v>
      </c>
      <c r="K68">
        <f t="shared" ref="K68:K131" si="8">(G68-MIN(G$3:G$163))/(MAX(G$3:G$163)-MIN(G$3:G$163))</f>
        <v>0.51093853584619797</v>
      </c>
      <c r="L68">
        <f t="shared" ref="L68:L131" si="9">(H68-MIN(H$3:H$163))/(MAX(H$3:H$163)-MIN(H$3:H$163))</f>
        <v>0.56450275569428887</v>
      </c>
    </row>
    <row r="69" spans="1:12" x14ac:dyDescent="0.75">
      <c r="A69">
        <v>100</v>
      </c>
      <c r="B69">
        <v>263.40800000000002</v>
      </c>
      <c r="C69">
        <v>269.06700000000001</v>
      </c>
      <c r="D69">
        <v>285.66699999999997</v>
      </c>
      <c r="E69">
        <v>291.06700000000001</v>
      </c>
      <c r="G69">
        <f t="shared" si="5"/>
        <v>-5.6589999999999918</v>
      </c>
      <c r="H69">
        <f t="shared" si="6"/>
        <v>-5.4000000000000341</v>
      </c>
      <c r="J69">
        <f t="shared" si="7"/>
        <v>100</v>
      </c>
      <c r="K69">
        <f t="shared" si="8"/>
        <v>0.58750828676958033</v>
      </c>
      <c r="L69">
        <f t="shared" si="9"/>
        <v>0.60313124908549853</v>
      </c>
    </row>
    <row r="70" spans="1:12" x14ac:dyDescent="0.75">
      <c r="A70">
        <v>101</v>
      </c>
      <c r="B70">
        <v>258.03899999999999</v>
      </c>
      <c r="C70">
        <v>268.06299999999999</v>
      </c>
      <c r="D70">
        <v>292.26799999999997</v>
      </c>
      <c r="E70">
        <v>291.88</v>
      </c>
      <c r="G70">
        <f t="shared" si="5"/>
        <v>-10.024000000000001</v>
      </c>
      <c r="H70">
        <f t="shared" si="6"/>
        <v>0.38799999999997681</v>
      </c>
      <c r="J70">
        <f t="shared" si="7"/>
        <v>101</v>
      </c>
      <c r="K70">
        <f t="shared" si="8"/>
        <v>0.48416043185907731</v>
      </c>
      <c r="L70">
        <f t="shared" si="9"/>
        <v>0.74428132468419161</v>
      </c>
    </row>
    <row r="71" spans="1:12" x14ac:dyDescent="0.75">
      <c r="A71">
        <v>102</v>
      </c>
      <c r="B71">
        <v>250.31700000000001</v>
      </c>
      <c r="C71">
        <v>265.40600000000001</v>
      </c>
      <c r="D71">
        <v>287.56200000000001</v>
      </c>
      <c r="E71">
        <v>302.13</v>
      </c>
      <c r="G71">
        <f t="shared" si="5"/>
        <v>-15.088999999999999</v>
      </c>
      <c r="H71">
        <f t="shared" si="6"/>
        <v>-14.567999999999984</v>
      </c>
      <c r="J71">
        <f t="shared" si="7"/>
        <v>102</v>
      </c>
      <c r="K71">
        <f t="shared" si="8"/>
        <v>0.36423903778766925</v>
      </c>
      <c r="L71">
        <f t="shared" si="9"/>
        <v>0.3795542115787936</v>
      </c>
    </row>
    <row r="72" spans="1:12" x14ac:dyDescent="0.75">
      <c r="A72">
        <v>103</v>
      </c>
      <c r="B72">
        <v>254.32599999999999</v>
      </c>
      <c r="C72">
        <v>269.70999999999998</v>
      </c>
      <c r="D72">
        <v>283.92399999999998</v>
      </c>
      <c r="E72">
        <v>292.73599999999999</v>
      </c>
      <c r="G72">
        <f t="shared" si="5"/>
        <v>-15.383999999999986</v>
      </c>
      <c r="H72">
        <f t="shared" si="6"/>
        <v>-8.8120000000000118</v>
      </c>
      <c r="J72">
        <f t="shared" si="7"/>
        <v>103</v>
      </c>
      <c r="K72">
        <f t="shared" si="8"/>
        <v>0.35725447485557371</v>
      </c>
      <c r="L72">
        <f t="shared" si="9"/>
        <v>0.51992391357362289</v>
      </c>
    </row>
    <row r="73" spans="1:12" x14ac:dyDescent="0.75">
      <c r="A73">
        <v>104</v>
      </c>
      <c r="B73">
        <v>264.01299999999998</v>
      </c>
      <c r="C73">
        <v>271.51100000000002</v>
      </c>
      <c r="D73">
        <v>295.30700000000002</v>
      </c>
      <c r="E73">
        <v>298.11599999999999</v>
      </c>
      <c r="G73">
        <f t="shared" si="5"/>
        <v>-7.4980000000000473</v>
      </c>
      <c r="H73">
        <f t="shared" si="6"/>
        <v>-2.8089999999999691</v>
      </c>
      <c r="J73">
        <f t="shared" si="7"/>
        <v>104</v>
      </c>
      <c r="K73">
        <f t="shared" si="8"/>
        <v>0.54396723174542905</v>
      </c>
      <c r="L73">
        <f t="shared" si="9"/>
        <v>0.66631712432327017</v>
      </c>
    </row>
    <row r="74" spans="1:12" x14ac:dyDescent="0.75">
      <c r="A74">
        <v>105</v>
      </c>
      <c r="B74">
        <v>259.91699999999997</v>
      </c>
      <c r="C74">
        <v>276.423</v>
      </c>
      <c r="D74">
        <v>292.93900000000002</v>
      </c>
      <c r="E74">
        <v>297.46800000000002</v>
      </c>
      <c r="G74">
        <f t="shared" si="5"/>
        <v>-16.506000000000029</v>
      </c>
      <c r="H74">
        <f t="shared" si="6"/>
        <v>-4.5289999999999964</v>
      </c>
      <c r="J74">
        <f t="shared" si="7"/>
        <v>105</v>
      </c>
      <c r="K74">
        <f t="shared" si="8"/>
        <v>0.33068945922909293</v>
      </c>
      <c r="L74">
        <f t="shared" si="9"/>
        <v>0.62437204311564143</v>
      </c>
    </row>
    <row r="75" spans="1:12" x14ac:dyDescent="0.75">
      <c r="A75">
        <v>106</v>
      </c>
      <c r="B75">
        <v>264.18</v>
      </c>
      <c r="C75">
        <v>278.20100000000002</v>
      </c>
      <c r="D75">
        <v>287.36799999999999</v>
      </c>
      <c r="E75">
        <v>295.41500000000002</v>
      </c>
      <c r="G75">
        <f t="shared" si="5"/>
        <v>-14.021000000000015</v>
      </c>
      <c r="H75">
        <f t="shared" si="6"/>
        <v>-8.0470000000000255</v>
      </c>
      <c r="J75">
        <f t="shared" si="7"/>
        <v>106</v>
      </c>
      <c r="K75">
        <f t="shared" si="8"/>
        <v>0.38952552325030732</v>
      </c>
      <c r="L75">
        <f t="shared" si="9"/>
        <v>0.53857972004096877</v>
      </c>
    </row>
    <row r="76" spans="1:12" x14ac:dyDescent="0.75">
      <c r="A76">
        <v>107</v>
      </c>
      <c r="B76">
        <v>256.29399999999998</v>
      </c>
      <c r="C76">
        <v>277.02800000000002</v>
      </c>
      <c r="D76">
        <v>287.77600000000001</v>
      </c>
      <c r="E76">
        <v>294.70100000000002</v>
      </c>
      <c r="G76">
        <f t="shared" si="5"/>
        <v>-20.734000000000037</v>
      </c>
      <c r="H76">
        <f t="shared" si="6"/>
        <v>-6.9250000000000114</v>
      </c>
      <c r="J76">
        <f t="shared" si="7"/>
        <v>107</v>
      </c>
      <c r="K76">
        <f t="shared" si="8"/>
        <v>0.23058528269722428</v>
      </c>
      <c r="L76">
        <f t="shared" si="9"/>
        <v>0.56594156952641017</v>
      </c>
    </row>
    <row r="77" spans="1:12" x14ac:dyDescent="0.75">
      <c r="A77">
        <v>108</v>
      </c>
      <c r="B77">
        <v>266.42500000000001</v>
      </c>
      <c r="C77">
        <v>285.14400000000001</v>
      </c>
      <c r="D77">
        <v>292.351</v>
      </c>
      <c r="E77">
        <v>306.38400000000001</v>
      </c>
      <c r="G77">
        <f t="shared" si="5"/>
        <v>-18.718999999999994</v>
      </c>
      <c r="H77">
        <f t="shared" si="6"/>
        <v>-14.033000000000015</v>
      </c>
      <c r="J77">
        <f t="shared" si="7"/>
        <v>108</v>
      </c>
      <c r="K77">
        <f t="shared" si="8"/>
        <v>0.27829339899611721</v>
      </c>
      <c r="L77">
        <f t="shared" si="9"/>
        <v>0.39260108276837485</v>
      </c>
    </row>
    <row r="78" spans="1:12" x14ac:dyDescent="0.75">
      <c r="A78">
        <v>109</v>
      </c>
      <c r="B78">
        <v>260.90800000000002</v>
      </c>
      <c r="C78">
        <v>273.52100000000002</v>
      </c>
      <c r="D78">
        <v>300.91199999999998</v>
      </c>
      <c r="E78">
        <v>295.29899999999998</v>
      </c>
      <c r="G78">
        <f t="shared" si="5"/>
        <v>-12.613</v>
      </c>
      <c r="H78">
        <f t="shared" si="6"/>
        <v>5.6129999999999995</v>
      </c>
      <c r="J78">
        <f t="shared" si="7"/>
        <v>109</v>
      </c>
      <c r="K78">
        <f t="shared" si="8"/>
        <v>0.42286201344824303</v>
      </c>
      <c r="L78">
        <f t="shared" si="9"/>
        <v>0.87170170218992293</v>
      </c>
    </row>
    <row r="79" spans="1:12" x14ac:dyDescent="0.75">
      <c r="A79">
        <v>110</v>
      </c>
      <c r="B79">
        <v>254.03899999999999</v>
      </c>
      <c r="C79">
        <v>269.81</v>
      </c>
      <c r="D79">
        <v>293.23200000000003</v>
      </c>
      <c r="E79">
        <v>294.27100000000002</v>
      </c>
      <c r="G79">
        <f t="shared" si="5"/>
        <v>-15.771000000000015</v>
      </c>
      <c r="H79">
        <f t="shared" si="6"/>
        <v>-1.0389999999999873</v>
      </c>
      <c r="J79">
        <f t="shared" si="7"/>
        <v>110</v>
      </c>
      <c r="K79">
        <f t="shared" si="8"/>
        <v>0.34809167534804392</v>
      </c>
      <c r="L79">
        <f t="shared" si="9"/>
        <v>0.70948153928693358</v>
      </c>
    </row>
    <row r="80" spans="1:12" x14ac:dyDescent="0.75">
      <c r="A80">
        <v>111</v>
      </c>
      <c r="B80">
        <v>254.803</v>
      </c>
      <c r="C80">
        <v>271.94400000000002</v>
      </c>
      <c r="D80">
        <v>291.99099999999999</v>
      </c>
      <c r="E80">
        <v>297.60899999999998</v>
      </c>
      <c r="G80">
        <f t="shared" si="5"/>
        <v>-17.14100000000002</v>
      </c>
      <c r="H80">
        <f t="shared" si="6"/>
        <v>-5.617999999999995</v>
      </c>
      <c r="J80">
        <f t="shared" si="7"/>
        <v>111</v>
      </c>
      <c r="K80">
        <f t="shared" si="8"/>
        <v>0.3156548915617004</v>
      </c>
      <c r="L80">
        <f t="shared" si="9"/>
        <v>0.59781495390918382</v>
      </c>
    </row>
    <row r="81" spans="1:12" x14ac:dyDescent="0.75">
      <c r="A81">
        <v>112</v>
      </c>
      <c r="B81">
        <v>266.90800000000002</v>
      </c>
      <c r="C81">
        <v>281.76100000000002</v>
      </c>
      <c r="D81">
        <v>300.452</v>
      </c>
      <c r="E81">
        <v>300.66199999999998</v>
      </c>
      <c r="G81">
        <f t="shared" si="5"/>
        <v>-14.853000000000009</v>
      </c>
      <c r="H81">
        <f t="shared" si="6"/>
        <v>-0.20999999999997954</v>
      </c>
      <c r="J81">
        <f t="shared" si="7"/>
        <v>112</v>
      </c>
      <c r="K81">
        <f t="shared" si="8"/>
        <v>0.36982668813334568</v>
      </c>
      <c r="L81">
        <f t="shared" si="9"/>
        <v>0.72969809296200572</v>
      </c>
    </row>
    <row r="82" spans="1:12" x14ac:dyDescent="0.75">
      <c r="A82">
        <v>113</v>
      </c>
      <c r="B82">
        <v>258.22399999999999</v>
      </c>
      <c r="C82">
        <v>272.55599999999998</v>
      </c>
      <c r="D82">
        <v>283.21100000000001</v>
      </c>
      <c r="E82">
        <v>289.26400000000001</v>
      </c>
      <c r="G82">
        <f t="shared" si="5"/>
        <v>-14.331999999999994</v>
      </c>
      <c r="H82">
        <f t="shared" si="6"/>
        <v>-6.0529999999999973</v>
      </c>
      <c r="J82">
        <f t="shared" si="7"/>
        <v>113</v>
      </c>
      <c r="K82">
        <f t="shared" si="8"/>
        <v>0.38216213656596271</v>
      </c>
      <c r="L82">
        <f t="shared" si="9"/>
        <v>0.58720675023167324</v>
      </c>
    </row>
    <row r="83" spans="1:12" x14ac:dyDescent="0.75">
      <c r="A83">
        <v>114</v>
      </c>
      <c r="B83">
        <v>257.88200000000001</v>
      </c>
      <c r="C83">
        <v>269.12299999999999</v>
      </c>
      <c r="D83">
        <v>278.99599999999998</v>
      </c>
      <c r="E83">
        <v>285.73200000000003</v>
      </c>
      <c r="G83">
        <f t="shared" si="5"/>
        <v>-11.240999999999985</v>
      </c>
      <c r="H83">
        <f t="shared" si="6"/>
        <v>-6.7360000000000468</v>
      </c>
      <c r="J83">
        <f t="shared" si="7"/>
        <v>114</v>
      </c>
      <c r="K83">
        <f t="shared" si="8"/>
        <v>0.45534615020361791</v>
      </c>
      <c r="L83">
        <f t="shared" si="9"/>
        <v>0.57055065112422432</v>
      </c>
    </row>
    <row r="84" spans="1:12" x14ac:dyDescent="0.75">
      <c r="A84">
        <v>115</v>
      </c>
      <c r="B84">
        <v>273.44499999999999</v>
      </c>
      <c r="C84">
        <v>283.49700000000001</v>
      </c>
      <c r="D84">
        <v>306.59699999999998</v>
      </c>
      <c r="E84">
        <v>307.774</v>
      </c>
      <c r="G84">
        <f t="shared" si="5"/>
        <v>-10.052000000000021</v>
      </c>
      <c r="H84">
        <f t="shared" si="6"/>
        <v>-1.1770000000000209</v>
      </c>
      <c r="J84">
        <f t="shared" si="7"/>
        <v>115</v>
      </c>
      <c r="K84">
        <f t="shared" si="8"/>
        <v>0.48349749029264061</v>
      </c>
      <c r="L84">
        <f t="shared" si="9"/>
        <v>0.70611617812027416</v>
      </c>
    </row>
    <row r="85" spans="1:12" x14ac:dyDescent="0.75">
      <c r="A85">
        <v>116</v>
      </c>
      <c r="B85">
        <v>272.411</v>
      </c>
      <c r="C85">
        <v>281.06799999999998</v>
      </c>
      <c r="D85">
        <v>316.16899999999998</v>
      </c>
      <c r="E85">
        <v>315.93200000000002</v>
      </c>
      <c r="G85">
        <f t="shared" si="5"/>
        <v>-8.6569999999999823</v>
      </c>
      <c r="H85">
        <f t="shared" si="6"/>
        <v>0.23699999999996635</v>
      </c>
      <c r="J85">
        <f t="shared" si="7"/>
        <v>116</v>
      </c>
      <c r="K85">
        <f t="shared" si="8"/>
        <v>0.5165261861918744</v>
      </c>
      <c r="L85">
        <f t="shared" si="9"/>
        <v>0.74059893674096355</v>
      </c>
    </row>
    <row r="86" spans="1:12" x14ac:dyDescent="0.75">
      <c r="A86">
        <v>117</v>
      </c>
      <c r="B86">
        <v>275.95800000000003</v>
      </c>
      <c r="C86">
        <v>285.863</v>
      </c>
      <c r="D86">
        <v>297.82600000000002</v>
      </c>
      <c r="E86">
        <v>299.97300000000001</v>
      </c>
      <c r="G86">
        <f t="shared" si="5"/>
        <v>-9.9049999999999727</v>
      </c>
      <c r="H86">
        <f t="shared" si="6"/>
        <v>-2.1469999999999914</v>
      </c>
      <c r="J86">
        <f t="shared" si="7"/>
        <v>117</v>
      </c>
      <c r="K86">
        <f t="shared" si="8"/>
        <v>0.48697793351643187</v>
      </c>
      <c r="L86">
        <f t="shared" si="9"/>
        <v>0.68246110325318232</v>
      </c>
    </row>
    <row r="87" spans="1:12" x14ac:dyDescent="0.75">
      <c r="A87">
        <v>118</v>
      </c>
      <c r="B87">
        <v>276.82600000000002</v>
      </c>
      <c r="C87">
        <v>286.17500000000001</v>
      </c>
      <c r="D87">
        <v>304.08100000000002</v>
      </c>
      <c r="E87">
        <v>312.00299999999999</v>
      </c>
      <c r="G87">
        <f t="shared" si="5"/>
        <v>-9.3489999999999895</v>
      </c>
      <c r="H87">
        <f t="shared" si="6"/>
        <v>-7.9219999999999686</v>
      </c>
      <c r="J87">
        <f t="shared" si="7"/>
        <v>118</v>
      </c>
      <c r="K87">
        <f t="shared" si="8"/>
        <v>0.50014205890709351</v>
      </c>
      <c r="L87">
        <f t="shared" si="9"/>
        <v>0.54162805443105932</v>
      </c>
    </row>
    <row r="88" spans="1:12" x14ac:dyDescent="0.75">
      <c r="A88">
        <v>119</v>
      </c>
      <c r="B88">
        <v>270.43200000000002</v>
      </c>
      <c r="C88">
        <v>279.95499999999998</v>
      </c>
      <c r="D88">
        <v>307.89</v>
      </c>
      <c r="E88">
        <v>312.072</v>
      </c>
      <c r="G88">
        <f t="shared" si="5"/>
        <v>-9.5229999999999677</v>
      </c>
      <c r="H88">
        <f t="shared" si="6"/>
        <v>-4.1820000000000164</v>
      </c>
      <c r="J88">
        <f t="shared" si="7"/>
        <v>119</v>
      </c>
      <c r="K88">
        <f t="shared" si="8"/>
        <v>0.49602235060138322</v>
      </c>
      <c r="L88">
        <f t="shared" si="9"/>
        <v>0.63283421938252871</v>
      </c>
    </row>
    <row r="89" spans="1:12" x14ac:dyDescent="0.75">
      <c r="A89">
        <v>120</v>
      </c>
      <c r="B89">
        <v>268.86</v>
      </c>
      <c r="C89">
        <v>273.63</v>
      </c>
      <c r="D89">
        <v>298.71600000000001</v>
      </c>
      <c r="E89">
        <v>304.46199999999999</v>
      </c>
      <c r="G89">
        <f t="shared" si="5"/>
        <v>-4.7699999999999818</v>
      </c>
      <c r="H89">
        <f t="shared" si="6"/>
        <v>-5.7459999999999809</v>
      </c>
      <c r="J89">
        <f t="shared" si="7"/>
        <v>120</v>
      </c>
      <c r="K89">
        <f t="shared" si="8"/>
        <v>0.60855668150393039</v>
      </c>
      <c r="L89">
        <f t="shared" si="9"/>
        <v>0.59469345949373276</v>
      </c>
    </row>
    <row r="90" spans="1:12" x14ac:dyDescent="0.75">
      <c r="A90">
        <v>121</v>
      </c>
      <c r="B90">
        <v>259.71600000000001</v>
      </c>
      <c r="C90">
        <v>266.34899999999999</v>
      </c>
      <c r="D90">
        <v>287.661</v>
      </c>
      <c r="E90">
        <v>288.55099999999999</v>
      </c>
      <c r="G90">
        <f t="shared" si="5"/>
        <v>-6.6329999999999814</v>
      </c>
      <c r="H90">
        <f t="shared" si="6"/>
        <v>-0.88999999999998636</v>
      </c>
      <c r="J90">
        <f t="shared" si="7"/>
        <v>121</v>
      </c>
      <c r="K90">
        <f t="shared" si="8"/>
        <v>0.56444739085140649</v>
      </c>
      <c r="L90">
        <f t="shared" si="9"/>
        <v>0.71311515387991997</v>
      </c>
    </row>
    <row r="91" spans="1:12" x14ac:dyDescent="0.75">
      <c r="A91">
        <v>122</v>
      </c>
      <c r="B91">
        <v>259.60599999999999</v>
      </c>
      <c r="C91">
        <v>262.51</v>
      </c>
      <c r="D91">
        <v>276.93200000000002</v>
      </c>
      <c r="E91">
        <v>291.726</v>
      </c>
      <c r="G91">
        <f t="shared" si="5"/>
        <v>-2.9039999999999964</v>
      </c>
      <c r="H91">
        <f t="shared" si="6"/>
        <v>-14.793999999999983</v>
      </c>
      <c r="J91">
        <f t="shared" si="7"/>
        <v>122</v>
      </c>
      <c r="K91">
        <f t="shared" si="8"/>
        <v>0.65273700161000059</v>
      </c>
      <c r="L91">
        <f t="shared" si="9"/>
        <v>0.37404282300151226</v>
      </c>
    </row>
    <row r="92" spans="1:12" x14ac:dyDescent="0.75">
      <c r="A92">
        <v>123</v>
      </c>
      <c r="B92">
        <v>253.93600000000001</v>
      </c>
      <c r="C92">
        <v>262.38</v>
      </c>
      <c r="D92">
        <v>277.69900000000001</v>
      </c>
      <c r="E92">
        <v>292.35300000000001</v>
      </c>
      <c r="G92">
        <f t="shared" si="5"/>
        <v>-8.4439999999999884</v>
      </c>
      <c r="H92">
        <f t="shared" si="6"/>
        <v>-14.653999999999996</v>
      </c>
      <c r="J92">
        <f t="shared" si="7"/>
        <v>123</v>
      </c>
      <c r="K92">
        <f t="shared" si="8"/>
        <v>0.52156927739369263</v>
      </c>
      <c r="L92">
        <f t="shared" si="9"/>
        <v>0.37745695751841191</v>
      </c>
    </row>
    <row r="93" spans="1:12" x14ac:dyDescent="0.75">
      <c r="A93">
        <v>124</v>
      </c>
      <c r="B93">
        <v>255.339</v>
      </c>
      <c r="C93">
        <v>265.702</v>
      </c>
      <c r="D93">
        <v>279.661</v>
      </c>
      <c r="E93">
        <v>295.15800000000002</v>
      </c>
      <c r="G93">
        <f t="shared" si="5"/>
        <v>-10.363</v>
      </c>
      <c r="H93">
        <f t="shared" si="6"/>
        <v>-15.497000000000014</v>
      </c>
      <c r="J93">
        <f t="shared" si="7"/>
        <v>124</v>
      </c>
      <c r="K93">
        <f t="shared" si="8"/>
        <v>0.47613410360829606</v>
      </c>
      <c r="L93">
        <f t="shared" si="9"/>
        <v>0.35689899039164952</v>
      </c>
    </row>
    <row r="94" spans="1:12" x14ac:dyDescent="0.75">
      <c r="A94">
        <v>125</v>
      </c>
      <c r="B94">
        <v>266.64</v>
      </c>
      <c r="C94">
        <v>279.67099999999999</v>
      </c>
      <c r="D94">
        <v>291.11</v>
      </c>
      <c r="E94">
        <v>307.233</v>
      </c>
      <c r="G94">
        <f t="shared" si="5"/>
        <v>-13.031000000000006</v>
      </c>
      <c r="H94">
        <f t="shared" si="6"/>
        <v>-16.12299999999999</v>
      </c>
      <c r="J94">
        <f t="shared" si="7"/>
        <v>125</v>
      </c>
      <c r="K94">
        <f t="shared" si="8"/>
        <v>0.41296524292073084</v>
      </c>
      <c r="L94">
        <f t="shared" si="9"/>
        <v>0.34163293176608311</v>
      </c>
    </row>
    <row r="95" spans="1:12" x14ac:dyDescent="0.75">
      <c r="A95">
        <v>126</v>
      </c>
      <c r="B95">
        <v>271.46199999999999</v>
      </c>
      <c r="C95">
        <v>281.78399999999999</v>
      </c>
      <c r="D95">
        <v>300.52100000000002</v>
      </c>
      <c r="E95">
        <v>314.411</v>
      </c>
      <c r="G95">
        <f t="shared" si="5"/>
        <v>-10.322000000000003</v>
      </c>
      <c r="H95">
        <f t="shared" si="6"/>
        <v>-13.889999999999986</v>
      </c>
      <c r="J95">
        <f t="shared" si="7"/>
        <v>126</v>
      </c>
      <c r="K95">
        <f t="shared" si="8"/>
        <v>0.47710483947343468</v>
      </c>
      <c r="L95">
        <f t="shared" si="9"/>
        <v>0.39608837731063762</v>
      </c>
    </row>
    <row r="96" spans="1:12" x14ac:dyDescent="0.75">
      <c r="A96">
        <v>127</v>
      </c>
      <c r="B96">
        <v>264.43400000000003</v>
      </c>
      <c r="C96">
        <v>280.197</v>
      </c>
      <c r="D96">
        <v>295.654</v>
      </c>
      <c r="E96">
        <v>315.363</v>
      </c>
      <c r="G96">
        <f t="shared" si="5"/>
        <v>-15.762999999999977</v>
      </c>
      <c r="H96">
        <f t="shared" si="6"/>
        <v>-19.709000000000003</v>
      </c>
      <c r="J96">
        <f t="shared" si="7"/>
        <v>127</v>
      </c>
      <c r="K96">
        <f t="shared" si="8"/>
        <v>0.34828108722416945</v>
      </c>
      <c r="L96">
        <f t="shared" si="9"/>
        <v>0.2541823147832023</v>
      </c>
    </row>
    <row r="97" spans="1:12" x14ac:dyDescent="0.75">
      <c r="A97">
        <v>128</v>
      </c>
      <c r="B97">
        <v>265.39699999999999</v>
      </c>
      <c r="C97">
        <v>280.45699999999999</v>
      </c>
      <c r="D97">
        <v>299.03100000000001</v>
      </c>
      <c r="E97">
        <v>324.029</v>
      </c>
      <c r="G97">
        <f t="shared" si="5"/>
        <v>-15.060000000000002</v>
      </c>
      <c r="H97">
        <f t="shared" si="6"/>
        <v>-24.99799999999999</v>
      </c>
      <c r="J97">
        <f t="shared" si="7"/>
        <v>128</v>
      </c>
      <c r="K97">
        <f t="shared" si="8"/>
        <v>0.36492565583862091</v>
      </c>
      <c r="L97">
        <f t="shared" si="9"/>
        <v>0.12520119006974617</v>
      </c>
    </row>
    <row r="98" spans="1:12" x14ac:dyDescent="0.75">
      <c r="A98">
        <v>129</v>
      </c>
      <c r="B98">
        <v>259.80799999999999</v>
      </c>
      <c r="C98">
        <v>279.91399999999999</v>
      </c>
      <c r="D98">
        <v>286.55399999999997</v>
      </c>
      <c r="E98">
        <v>316.68599999999998</v>
      </c>
      <c r="G98">
        <f t="shared" si="5"/>
        <v>-20.105999999999995</v>
      </c>
      <c r="H98">
        <f t="shared" si="6"/>
        <v>-30.132000000000005</v>
      </c>
      <c r="J98">
        <f t="shared" si="7"/>
        <v>129</v>
      </c>
      <c r="K98">
        <f t="shared" si="8"/>
        <v>0.24545411497300898</v>
      </c>
      <c r="L98">
        <f t="shared" si="9"/>
        <v>0</v>
      </c>
    </row>
    <row r="99" spans="1:12" x14ac:dyDescent="0.75">
      <c r="A99">
        <v>130</v>
      </c>
      <c r="B99">
        <v>257.44600000000003</v>
      </c>
      <c r="C99">
        <v>275.13200000000001</v>
      </c>
      <c r="D99">
        <v>289.04000000000002</v>
      </c>
      <c r="E99">
        <v>310.60399999999998</v>
      </c>
      <c r="G99">
        <f t="shared" si="5"/>
        <v>-17.685999999999979</v>
      </c>
      <c r="H99">
        <f t="shared" si="6"/>
        <v>-21.563999999999965</v>
      </c>
      <c r="J99">
        <f t="shared" si="7"/>
        <v>130</v>
      </c>
      <c r="K99">
        <f t="shared" si="8"/>
        <v>0.30275120750071077</v>
      </c>
      <c r="L99">
        <f t="shared" si="9"/>
        <v>0.20894503243427875</v>
      </c>
    </row>
    <row r="100" spans="1:12" x14ac:dyDescent="0.75">
      <c r="A100">
        <v>131</v>
      </c>
      <c r="B100">
        <v>254.49100000000001</v>
      </c>
      <c r="C100">
        <v>274.39600000000002</v>
      </c>
      <c r="D100">
        <v>282.84399999999999</v>
      </c>
      <c r="E100">
        <v>305.05700000000002</v>
      </c>
      <c r="G100">
        <f t="shared" si="5"/>
        <v>-19.905000000000001</v>
      </c>
      <c r="H100">
        <f t="shared" si="6"/>
        <v>-22.213000000000022</v>
      </c>
      <c r="J100">
        <f t="shared" si="7"/>
        <v>131</v>
      </c>
      <c r="K100">
        <f t="shared" si="8"/>
        <v>0.25021308836064021</v>
      </c>
      <c r="L100">
        <f t="shared" si="9"/>
        <v>0.19311808028093394</v>
      </c>
    </row>
    <row r="101" spans="1:12" x14ac:dyDescent="0.75">
      <c r="A101">
        <v>132</v>
      </c>
      <c r="B101">
        <v>240.97800000000001</v>
      </c>
      <c r="C101">
        <v>264.88900000000001</v>
      </c>
      <c r="D101">
        <v>274.81700000000001</v>
      </c>
      <c r="E101">
        <v>296.721</v>
      </c>
      <c r="G101">
        <f t="shared" si="5"/>
        <v>-23.911000000000001</v>
      </c>
      <c r="H101">
        <f t="shared" si="6"/>
        <v>-21.903999999999996</v>
      </c>
      <c r="J101">
        <f t="shared" si="7"/>
        <v>132</v>
      </c>
      <c r="K101">
        <f t="shared" si="8"/>
        <v>0.15536509139123034</v>
      </c>
      <c r="L101">
        <f t="shared" si="9"/>
        <v>0.20065356289323522</v>
      </c>
    </row>
    <row r="102" spans="1:12" x14ac:dyDescent="0.75">
      <c r="A102">
        <v>133</v>
      </c>
      <c r="B102">
        <v>255.91200000000001</v>
      </c>
      <c r="C102">
        <v>271.75700000000001</v>
      </c>
      <c r="D102">
        <v>278.803</v>
      </c>
      <c r="E102">
        <v>298.57400000000001</v>
      </c>
      <c r="G102">
        <f t="shared" si="5"/>
        <v>-15.844999999999999</v>
      </c>
      <c r="H102">
        <f t="shared" si="6"/>
        <v>-19.771000000000015</v>
      </c>
      <c r="J102">
        <f t="shared" si="7"/>
        <v>133</v>
      </c>
      <c r="K102">
        <f t="shared" si="8"/>
        <v>0.34633961549389142</v>
      </c>
      <c r="L102">
        <f t="shared" si="9"/>
        <v>0.25267034092571777</v>
      </c>
    </row>
    <row r="103" spans="1:12" x14ac:dyDescent="0.75">
      <c r="A103">
        <v>134</v>
      </c>
      <c r="B103">
        <v>259.73200000000003</v>
      </c>
      <c r="C103">
        <v>276.387</v>
      </c>
      <c r="D103">
        <v>277.57499999999999</v>
      </c>
      <c r="E103">
        <v>298.52499999999998</v>
      </c>
      <c r="G103">
        <f t="shared" si="5"/>
        <v>-16.654999999999973</v>
      </c>
      <c r="H103">
        <f t="shared" si="6"/>
        <v>-20.949999999999989</v>
      </c>
      <c r="J103">
        <f t="shared" si="7"/>
        <v>134</v>
      </c>
      <c r="K103">
        <f t="shared" si="8"/>
        <v>0.32716166303627298</v>
      </c>
      <c r="L103">
        <f t="shared" si="9"/>
        <v>0.22391845095839658</v>
      </c>
    </row>
    <row r="104" spans="1:12" x14ac:dyDescent="0.75">
      <c r="A104">
        <v>135</v>
      </c>
      <c r="B104">
        <v>262.14</v>
      </c>
      <c r="C104">
        <v>275.94200000000001</v>
      </c>
      <c r="D104">
        <v>284.767</v>
      </c>
      <c r="E104">
        <v>297.31799999999998</v>
      </c>
      <c r="G104">
        <f t="shared" si="5"/>
        <v>-13.802000000000021</v>
      </c>
      <c r="H104">
        <f t="shared" si="6"/>
        <v>-12.550999999999988</v>
      </c>
      <c r="J104">
        <f t="shared" si="7"/>
        <v>135</v>
      </c>
      <c r="K104">
        <f t="shared" si="8"/>
        <v>0.394710673359219</v>
      </c>
      <c r="L104">
        <f t="shared" si="9"/>
        <v>0.42874213529727367</v>
      </c>
    </row>
    <row r="105" spans="1:12" x14ac:dyDescent="0.75">
      <c r="A105">
        <v>136</v>
      </c>
      <c r="B105">
        <v>257.59300000000002</v>
      </c>
      <c r="C105">
        <v>272.16800000000001</v>
      </c>
      <c r="D105">
        <v>275.12700000000001</v>
      </c>
      <c r="E105">
        <v>294.072</v>
      </c>
      <c r="G105">
        <f t="shared" si="5"/>
        <v>-14.574999999999989</v>
      </c>
      <c r="H105">
        <f t="shared" si="6"/>
        <v>-18.944999999999993</v>
      </c>
      <c r="J105">
        <f t="shared" si="7"/>
        <v>136</v>
      </c>
      <c r="K105">
        <f t="shared" si="8"/>
        <v>0.37640875082867714</v>
      </c>
      <c r="L105">
        <f t="shared" si="9"/>
        <v>0.27281373457542807</v>
      </c>
    </row>
    <row r="106" spans="1:12" x14ac:dyDescent="0.75">
      <c r="A106">
        <v>137</v>
      </c>
      <c r="B106">
        <v>260.80900000000003</v>
      </c>
      <c r="C106">
        <v>273.23599999999999</v>
      </c>
      <c r="D106">
        <v>285.24200000000002</v>
      </c>
      <c r="E106">
        <v>300.80099999999999</v>
      </c>
      <c r="G106">
        <f t="shared" si="5"/>
        <v>-12.426999999999964</v>
      </c>
      <c r="H106">
        <f t="shared" si="6"/>
        <v>-15.558999999999969</v>
      </c>
      <c r="J106">
        <f t="shared" si="7"/>
        <v>137</v>
      </c>
      <c r="K106">
        <f t="shared" si="8"/>
        <v>0.42726583956814163</v>
      </c>
      <c r="L106">
        <f t="shared" si="9"/>
        <v>0.35538701653416638</v>
      </c>
    </row>
    <row r="107" spans="1:12" x14ac:dyDescent="0.75">
      <c r="A107">
        <v>138</v>
      </c>
      <c r="B107">
        <v>263.74599999999998</v>
      </c>
      <c r="C107">
        <v>272.24700000000001</v>
      </c>
      <c r="D107">
        <v>278.39</v>
      </c>
      <c r="E107">
        <v>305.346</v>
      </c>
      <c r="G107">
        <f t="shared" si="5"/>
        <v>-8.5010000000000332</v>
      </c>
      <c r="H107">
        <f t="shared" si="6"/>
        <v>-26.956000000000017</v>
      </c>
      <c r="J107">
        <f t="shared" si="7"/>
        <v>138</v>
      </c>
      <c r="K107">
        <f t="shared" si="8"/>
        <v>0.52021971777630349</v>
      </c>
      <c r="L107">
        <f t="shared" si="9"/>
        <v>7.7452080183387437E-2</v>
      </c>
    </row>
    <row r="108" spans="1:12" x14ac:dyDescent="0.75">
      <c r="A108">
        <v>139</v>
      </c>
      <c r="B108">
        <v>263.20299999999997</v>
      </c>
      <c r="C108">
        <v>275.435</v>
      </c>
      <c r="D108">
        <v>284.53800000000001</v>
      </c>
      <c r="E108">
        <v>306.51400000000001</v>
      </c>
      <c r="G108">
        <f t="shared" si="5"/>
        <v>-12.232000000000028</v>
      </c>
      <c r="H108">
        <f t="shared" si="6"/>
        <v>-21.975999999999999</v>
      </c>
      <c r="J108">
        <f t="shared" si="7"/>
        <v>139</v>
      </c>
      <c r="K108">
        <f t="shared" si="8"/>
        <v>0.43188275404867804</v>
      </c>
      <c r="L108">
        <f t="shared" si="9"/>
        <v>0.19889772228454372</v>
      </c>
    </row>
    <row r="109" spans="1:12" x14ac:dyDescent="0.75">
      <c r="A109">
        <v>140</v>
      </c>
      <c r="B109">
        <v>260.88600000000002</v>
      </c>
      <c r="C109">
        <v>269.80500000000001</v>
      </c>
      <c r="D109">
        <v>282.70299999999997</v>
      </c>
      <c r="E109">
        <v>302.47300000000001</v>
      </c>
      <c r="G109">
        <f t="shared" si="5"/>
        <v>-8.9189999999999827</v>
      </c>
      <c r="H109">
        <f t="shared" si="6"/>
        <v>-19.770000000000039</v>
      </c>
      <c r="J109">
        <f t="shared" si="7"/>
        <v>140</v>
      </c>
      <c r="K109">
        <f t="shared" si="8"/>
        <v>0.51032294724879268</v>
      </c>
      <c r="L109">
        <f t="shared" si="9"/>
        <v>0.25269472760083789</v>
      </c>
    </row>
    <row r="110" spans="1:12" x14ac:dyDescent="0.75">
      <c r="A110">
        <v>141</v>
      </c>
      <c r="B110">
        <v>261.04199999999997</v>
      </c>
      <c r="C110">
        <v>271.589</v>
      </c>
      <c r="D110">
        <v>285.05900000000003</v>
      </c>
      <c r="E110">
        <v>303.29500000000002</v>
      </c>
      <c r="G110">
        <f t="shared" si="5"/>
        <v>-10.547000000000025</v>
      </c>
      <c r="H110">
        <f t="shared" si="6"/>
        <v>-18.23599999999999</v>
      </c>
      <c r="J110">
        <f t="shared" si="7"/>
        <v>141</v>
      </c>
      <c r="K110">
        <f t="shared" si="8"/>
        <v>0.47177763045742888</v>
      </c>
      <c r="L110">
        <f t="shared" si="9"/>
        <v>0.29010388723601438</v>
      </c>
    </row>
    <row r="111" spans="1:12" x14ac:dyDescent="0.75">
      <c r="A111">
        <v>142</v>
      </c>
      <c r="B111">
        <v>254.58099999999999</v>
      </c>
      <c r="C111">
        <v>266.85599999999999</v>
      </c>
      <c r="D111">
        <v>274.61399999999998</v>
      </c>
      <c r="E111">
        <v>292.59199999999998</v>
      </c>
      <c r="G111">
        <f t="shared" si="5"/>
        <v>-12.275000000000006</v>
      </c>
      <c r="H111">
        <f t="shared" si="6"/>
        <v>-17.978000000000009</v>
      </c>
      <c r="J111">
        <f t="shared" si="7"/>
        <v>142</v>
      </c>
      <c r="K111">
        <f t="shared" si="8"/>
        <v>0.43086466521450867</v>
      </c>
      <c r="L111">
        <f t="shared" si="9"/>
        <v>0.29639564941715818</v>
      </c>
    </row>
    <row r="112" spans="1:12" x14ac:dyDescent="0.75">
      <c r="A112">
        <v>143</v>
      </c>
      <c r="B112">
        <v>257.50400000000002</v>
      </c>
      <c r="C112">
        <v>272.75700000000001</v>
      </c>
      <c r="D112">
        <v>273.47000000000003</v>
      </c>
      <c r="E112">
        <v>288.85599999999999</v>
      </c>
      <c r="G112">
        <f t="shared" si="5"/>
        <v>-15.252999999999986</v>
      </c>
      <c r="H112">
        <f t="shared" si="6"/>
        <v>-15.385999999999967</v>
      </c>
      <c r="J112">
        <f t="shared" si="7"/>
        <v>143</v>
      </c>
      <c r="K112">
        <f t="shared" si="8"/>
        <v>0.36035609432711457</v>
      </c>
      <c r="L112">
        <f t="shared" si="9"/>
        <v>0.35960591133004993</v>
      </c>
    </row>
    <row r="113" spans="1:12" x14ac:dyDescent="0.75">
      <c r="A113">
        <v>144</v>
      </c>
      <c r="B113">
        <v>255.76300000000001</v>
      </c>
      <c r="C113">
        <v>273.07499999999999</v>
      </c>
      <c r="D113">
        <v>271.69499999999999</v>
      </c>
      <c r="E113">
        <v>289.44499999999999</v>
      </c>
      <c r="G113">
        <f t="shared" si="5"/>
        <v>-17.311999999999983</v>
      </c>
      <c r="H113">
        <f t="shared" si="6"/>
        <v>-17.75</v>
      </c>
      <c r="J113">
        <f t="shared" si="7"/>
        <v>144</v>
      </c>
      <c r="K113">
        <f t="shared" si="8"/>
        <v>0.31160621270953726</v>
      </c>
      <c r="L113">
        <f t="shared" si="9"/>
        <v>0.30195581134468119</v>
      </c>
    </row>
    <row r="114" spans="1:12" x14ac:dyDescent="0.75">
      <c r="A114">
        <v>145</v>
      </c>
      <c r="B114">
        <v>252.386</v>
      </c>
      <c r="C114">
        <v>268.839</v>
      </c>
      <c r="D114">
        <v>280.15699999999998</v>
      </c>
      <c r="E114">
        <v>294.82900000000001</v>
      </c>
      <c r="G114">
        <f t="shared" si="5"/>
        <v>-16.453000000000003</v>
      </c>
      <c r="H114">
        <f t="shared" si="6"/>
        <v>-14.672000000000025</v>
      </c>
      <c r="J114">
        <f t="shared" si="7"/>
        <v>145</v>
      </c>
      <c r="K114">
        <f t="shared" si="8"/>
        <v>0.33194431290841925</v>
      </c>
      <c r="L114">
        <f t="shared" si="9"/>
        <v>0.37701799736623831</v>
      </c>
    </row>
    <row r="115" spans="1:12" x14ac:dyDescent="0.75">
      <c r="A115">
        <v>146</v>
      </c>
      <c r="B115">
        <v>258.53300000000002</v>
      </c>
      <c r="C115">
        <v>271.11599999999999</v>
      </c>
      <c r="D115">
        <v>288.875</v>
      </c>
      <c r="E115">
        <v>302.524</v>
      </c>
      <c r="G115">
        <f t="shared" si="5"/>
        <v>-12.58299999999997</v>
      </c>
      <c r="H115">
        <f t="shared" si="6"/>
        <v>-13.649000000000001</v>
      </c>
      <c r="J115">
        <f t="shared" si="7"/>
        <v>146</v>
      </c>
      <c r="K115">
        <f t="shared" si="8"/>
        <v>0.42357230798371115</v>
      </c>
      <c r="L115">
        <f t="shared" si="9"/>
        <v>0.40196556601472938</v>
      </c>
    </row>
    <row r="116" spans="1:12" x14ac:dyDescent="0.75">
      <c r="A116">
        <v>147</v>
      </c>
      <c r="B116">
        <v>260.45</v>
      </c>
      <c r="C116">
        <v>270.15800000000002</v>
      </c>
      <c r="D116">
        <v>277.93299999999999</v>
      </c>
      <c r="E116">
        <v>294.92099999999999</v>
      </c>
      <c r="G116">
        <f t="shared" si="5"/>
        <v>-9.7080000000000268</v>
      </c>
      <c r="H116">
        <f t="shared" si="6"/>
        <v>-16.988</v>
      </c>
      <c r="J116">
        <f t="shared" si="7"/>
        <v>147</v>
      </c>
      <c r="K116">
        <f t="shared" si="8"/>
        <v>0.4916422009659997</v>
      </c>
      <c r="L116">
        <f t="shared" si="9"/>
        <v>0.32053845778666529</v>
      </c>
    </row>
    <row r="117" spans="1:12" x14ac:dyDescent="0.75">
      <c r="A117">
        <v>148</v>
      </c>
      <c r="B117">
        <v>261.471</v>
      </c>
      <c r="C117">
        <v>274.89</v>
      </c>
      <c r="D117">
        <v>284.89600000000002</v>
      </c>
      <c r="E117">
        <v>301.19200000000001</v>
      </c>
      <c r="G117">
        <f t="shared" si="5"/>
        <v>-13.418999999999983</v>
      </c>
      <c r="H117">
        <f t="shared" si="6"/>
        <v>-16.295999999999992</v>
      </c>
      <c r="J117">
        <f t="shared" si="7"/>
        <v>148</v>
      </c>
      <c r="K117">
        <f t="shared" si="8"/>
        <v>0.40377876692868669</v>
      </c>
      <c r="L117">
        <f t="shared" si="9"/>
        <v>0.33741403697019956</v>
      </c>
    </row>
    <row r="118" spans="1:12" x14ac:dyDescent="0.75">
      <c r="A118">
        <v>149</v>
      </c>
      <c r="B118">
        <v>252.03700000000001</v>
      </c>
      <c r="C118">
        <v>269.17500000000001</v>
      </c>
      <c r="D118">
        <v>281.56200000000001</v>
      </c>
      <c r="E118">
        <v>303.25700000000001</v>
      </c>
      <c r="G118">
        <f t="shared" si="5"/>
        <v>-17.138000000000005</v>
      </c>
      <c r="H118">
        <f t="shared" si="6"/>
        <v>-21.694999999999993</v>
      </c>
      <c r="J118">
        <f t="shared" si="7"/>
        <v>149</v>
      </c>
      <c r="K118">
        <f t="shared" si="8"/>
        <v>0.31572592101524749</v>
      </c>
      <c r="L118">
        <f t="shared" si="9"/>
        <v>0.20575037799346452</v>
      </c>
    </row>
    <row r="119" spans="1:12" x14ac:dyDescent="0.75">
      <c r="A119">
        <v>150</v>
      </c>
      <c r="B119">
        <v>259.02499999999998</v>
      </c>
      <c r="C119">
        <v>271.96199999999999</v>
      </c>
      <c r="D119">
        <v>278.00400000000002</v>
      </c>
      <c r="E119">
        <v>296.339</v>
      </c>
      <c r="G119">
        <f t="shared" si="5"/>
        <v>-12.937000000000012</v>
      </c>
      <c r="H119">
        <f t="shared" si="6"/>
        <v>-18.33499999999998</v>
      </c>
      <c r="J119">
        <f t="shared" si="7"/>
        <v>150</v>
      </c>
      <c r="K119">
        <f t="shared" si="8"/>
        <v>0.41519083246519511</v>
      </c>
      <c r="L119">
        <f t="shared" si="9"/>
        <v>0.28768960639906399</v>
      </c>
    </row>
    <row r="120" spans="1:12" x14ac:dyDescent="0.75">
      <c r="A120">
        <v>151</v>
      </c>
      <c r="B120">
        <v>265.709</v>
      </c>
      <c r="C120">
        <v>273.291</v>
      </c>
      <c r="D120">
        <v>277.24200000000002</v>
      </c>
      <c r="E120">
        <v>292.70600000000002</v>
      </c>
      <c r="G120">
        <f t="shared" si="5"/>
        <v>-7.5819999999999936</v>
      </c>
      <c r="H120">
        <f t="shared" si="6"/>
        <v>-15.463999999999999</v>
      </c>
      <c r="J120">
        <f t="shared" si="7"/>
        <v>151</v>
      </c>
      <c r="K120">
        <f t="shared" si="8"/>
        <v>0.54197840704612166</v>
      </c>
      <c r="L120">
        <f t="shared" si="9"/>
        <v>0.35770375067063348</v>
      </c>
    </row>
    <row r="121" spans="1:12" x14ac:dyDescent="0.75">
      <c r="A121">
        <v>152</v>
      </c>
      <c r="B121">
        <v>256.91399999999999</v>
      </c>
      <c r="C121">
        <v>269.81799999999998</v>
      </c>
      <c r="D121">
        <v>278.37700000000001</v>
      </c>
      <c r="E121">
        <v>297.72300000000001</v>
      </c>
      <c r="G121">
        <f t="shared" si="5"/>
        <v>-12.903999999999996</v>
      </c>
      <c r="H121">
        <f t="shared" si="6"/>
        <v>-19.346000000000004</v>
      </c>
      <c r="J121">
        <f t="shared" si="7"/>
        <v>152</v>
      </c>
      <c r="K121">
        <f t="shared" si="8"/>
        <v>0.4159721564542096</v>
      </c>
      <c r="L121">
        <f t="shared" si="9"/>
        <v>0.2630346778520215</v>
      </c>
    </row>
    <row r="122" spans="1:12" x14ac:dyDescent="0.75">
      <c r="A122">
        <v>153</v>
      </c>
      <c r="B122">
        <v>260.49200000000002</v>
      </c>
      <c r="C122">
        <v>273.041</v>
      </c>
      <c r="D122">
        <v>283.79899999999998</v>
      </c>
      <c r="E122">
        <v>301.25299999999999</v>
      </c>
      <c r="G122">
        <f t="shared" si="5"/>
        <v>-12.548999999999978</v>
      </c>
      <c r="H122">
        <f t="shared" si="6"/>
        <v>-17.454000000000008</v>
      </c>
      <c r="J122">
        <f t="shared" si="7"/>
        <v>153</v>
      </c>
      <c r="K122">
        <f t="shared" si="8"/>
        <v>0.42437730845724064</v>
      </c>
      <c r="L122">
        <f t="shared" si="9"/>
        <v>0.30917426718041235</v>
      </c>
    </row>
    <row r="123" spans="1:12" x14ac:dyDescent="0.75">
      <c r="A123">
        <v>154</v>
      </c>
      <c r="B123">
        <v>264.54500000000002</v>
      </c>
      <c r="C123">
        <v>273.45600000000002</v>
      </c>
      <c r="D123">
        <v>281.87700000000001</v>
      </c>
      <c r="E123">
        <v>298.56099999999998</v>
      </c>
      <c r="G123">
        <f t="shared" si="5"/>
        <v>-8.9110000000000014</v>
      </c>
      <c r="H123">
        <f t="shared" si="6"/>
        <v>-16.683999999999969</v>
      </c>
      <c r="J123">
        <f t="shared" si="7"/>
        <v>154</v>
      </c>
      <c r="K123">
        <f t="shared" si="8"/>
        <v>0.51051235912491688</v>
      </c>
      <c r="L123">
        <f t="shared" si="9"/>
        <v>0.32795200702336308</v>
      </c>
    </row>
    <row r="124" spans="1:12" x14ac:dyDescent="0.75">
      <c r="A124">
        <v>155</v>
      </c>
      <c r="B124">
        <v>267.18099999999998</v>
      </c>
      <c r="C124">
        <v>275.76299999999998</v>
      </c>
      <c r="D124">
        <v>289.70600000000002</v>
      </c>
      <c r="E124">
        <v>302.79300000000001</v>
      </c>
      <c r="G124">
        <f t="shared" si="5"/>
        <v>-8.5819999999999936</v>
      </c>
      <c r="H124">
        <f t="shared" si="6"/>
        <v>-13.086999999999989</v>
      </c>
      <c r="J124">
        <f t="shared" si="7"/>
        <v>155</v>
      </c>
      <c r="K124">
        <f t="shared" si="8"/>
        <v>0.51830192253054252</v>
      </c>
      <c r="L124">
        <f t="shared" si="9"/>
        <v>0.41567087743257092</v>
      </c>
    </row>
    <row r="125" spans="1:12" x14ac:dyDescent="0.75">
      <c r="A125">
        <v>156</v>
      </c>
      <c r="B125">
        <v>264.30599999999998</v>
      </c>
      <c r="C125">
        <v>271.12299999999999</v>
      </c>
      <c r="D125">
        <v>281.48</v>
      </c>
      <c r="E125">
        <v>298.233</v>
      </c>
      <c r="G125">
        <f t="shared" si="5"/>
        <v>-6.8170000000000073</v>
      </c>
      <c r="H125">
        <f t="shared" si="6"/>
        <v>-16.752999999999986</v>
      </c>
      <c r="J125">
        <f t="shared" si="7"/>
        <v>156</v>
      </c>
      <c r="K125">
        <f t="shared" si="8"/>
        <v>0.56009091770053931</v>
      </c>
      <c r="L125">
        <f t="shared" si="9"/>
        <v>0.32626932644003342</v>
      </c>
    </row>
    <row r="126" spans="1:12" x14ac:dyDescent="0.75">
      <c r="A126">
        <v>157</v>
      </c>
      <c r="B126">
        <v>268.71800000000002</v>
      </c>
      <c r="C126">
        <v>273.29300000000001</v>
      </c>
      <c r="D126">
        <v>282.69</v>
      </c>
      <c r="E126">
        <v>294.97000000000003</v>
      </c>
      <c r="G126">
        <f t="shared" si="5"/>
        <v>-4.5749999999999886</v>
      </c>
      <c r="H126">
        <f t="shared" si="6"/>
        <v>-12.28000000000003</v>
      </c>
      <c r="J126">
        <f t="shared" si="7"/>
        <v>157</v>
      </c>
      <c r="K126">
        <f t="shared" si="8"/>
        <v>0.61317359598446808</v>
      </c>
      <c r="L126">
        <f t="shared" si="9"/>
        <v>0.43535092425498617</v>
      </c>
    </row>
    <row r="127" spans="1:12" x14ac:dyDescent="0.75">
      <c r="A127">
        <v>158</v>
      </c>
      <c r="B127">
        <v>266.13299999999998</v>
      </c>
      <c r="C127">
        <v>268.137</v>
      </c>
      <c r="D127">
        <v>282.363</v>
      </c>
      <c r="E127">
        <v>294.88</v>
      </c>
      <c r="G127">
        <f t="shared" si="5"/>
        <v>-2.0040000000000191</v>
      </c>
      <c r="H127">
        <f t="shared" si="6"/>
        <v>-12.516999999999996</v>
      </c>
      <c r="J127">
        <f t="shared" si="7"/>
        <v>158</v>
      </c>
      <c r="K127">
        <f t="shared" si="8"/>
        <v>0.67404583767402126</v>
      </c>
      <c r="L127">
        <f t="shared" si="9"/>
        <v>0.42957128225137775</v>
      </c>
    </row>
    <row r="128" spans="1:12" x14ac:dyDescent="0.75">
      <c r="A128">
        <v>159</v>
      </c>
      <c r="B128">
        <v>261.53300000000002</v>
      </c>
      <c r="C128">
        <v>266.99700000000001</v>
      </c>
      <c r="D128">
        <v>280.57400000000001</v>
      </c>
      <c r="E128">
        <v>295.42200000000003</v>
      </c>
      <c r="G128">
        <f t="shared" si="5"/>
        <v>-5.4639999999999986</v>
      </c>
      <c r="H128">
        <f t="shared" si="6"/>
        <v>-14.848000000000013</v>
      </c>
      <c r="J128">
        <f t="shared" si="7"/>
        <v>159</v>
      </c>
      <c r="K128">
        <f t="shared" si="8"/>
        <v>0.59212520125011803</v>
      </c>
      <c r="L128">
        <f t="shared" si="9"/>
        <v>0.37272594254499297</v>
      </c>
    </row>
    <row r="129" spans="1:12" x14ac:dyDescent="0.75">
      <c r="A129">
        <v>160</v>
      </c>
      <c r="B129">
        <v>264.726</v>
      </c>
      <c r="C129">
        <v>263.54700000000003</v>
      </c>
      <c r="D129">
        <v>281.923</v>
      </c>
      <c r="E129">
        <v>294.20999999999998</v>
      </c>
      <c r="G129">
        <f t="shared" si="5"/>
        <v>1.1789999999999736</v>
      </c>
      <c r="H129">
        <f t="shared" si="6"/>
        <v>-12.286999999999978</v>
      </c>
      <c r="J129">
        <f t="shared" si="7"/>
        <v>160</v>
      </c>
      <c r="K129">
        <f t="shared" si="8"/>
        <v>0.74940808788710933</v>
      </c>
      <c r="L129">
        <f t="shared" si="9"/>
        <v>0.43518021752914243</v>
      </c>
    </row>
    <row r="130" spans="1:12" x14ac:dyDescent="0.75">
      <c r="A130">
        <v>161</v>
      </c>
      <c r="B130">
        <v>268.82299999999998</v>
      </c>
      <c r="C130">
        <v>267.12200000000001</v>
      </c>
      <c r="D130">
        <v>287.94400000000002</v>
      </c>
      <c r="E130">
        <v>296.23399999999998</v>
      </c>
      <c r="G130">
        <f t="shared" si="5"/>
        <v>1.700999999999965</v>
      </c>
      <c r="H130">
        <f t="shared" si="6"/>
        <v>-8.2899999999999636</v>
      </c>
      <c r="J130">
        <f t="shared" si="7"/>
        <v>161</v>
      </c>
      <c r="K130">
        <f t="shared" si="8"/>
        <v>0.76176721280424142</v>
      </c>
      <c r="L130">
        <f t="shared" si="9"/>
        <v>0.53265375798663672</v>
      </c>
    </row>
    <row r="131" spans="1:12" x14ac:dyDescent="0.75">
      <c r="A131">
        <v>162</v>
      </c>
      <c r="B131">
        <v>271.49200000000002</v>
      </c>
      <c r="C131">
        <v>264.84699999999998</v>
      </c>
      <c r="D131">
        <v>288.42099999999999</v>
      </c>
      <c r="E131">
        <v>296.73700000000002</v>
      </c>
      <c r="G131">
        <f t="shared" si="5"/>
        <v>6.6450000000000387</v>
      </c>
      <c r="H131">
        <f t="shared" si="6"/>
        <v>-8.3160000000000309</v>
      </c>
      <c r="J131">
        <f t="shared" si="7"/>
        <v>162</v>
      </c>
      <c r="K131">
        <f t="shared" si="8"/>
        <v>0.87882375224926623</v>
      </c>
      <c r="L131">
        <f t="shared" si="9"/>
        <v>0.53201970443349655</v>
      </c>
    </row>
    <row r="132" spans="1:12" x14ac:dyDescent="0.75">
      <c r="A132">
        <v>163</v>
      </c>
      <c r="B132">
        <v>272.94799999999998</v>
      </c>
      <c r="C132">
        <v>265.73399999999998</v>
      </c>
      <c r="D132">
        <v>293.90499999999997</v>
      </c>
      <c r="E132">
        <v>300.24</v>
      </c>
      <c r="G132">
        <f t="shared" ref="G132:G133" si="10">B132-C132</f>
        <v>7.2139999999999986</v>
      </c>
      <c r="H132">
        <f t="shared" ref="H132:H133" si="11">D132-E132</f>
        <v>-6.3350000000000364</v>
      </c>
      <c r="J132">
        <f t="shared" ref="J132:J133" si="12">A132</f>
        <v>163</v>
      </c>
      <c r="K132">
        <f t="shared" ref="K132:K163" si="13">(G132-MIN(G$3:G$163))/(MAX(G$3:G$163)-MIN(G$3:G$163))</f>
        <v>0.8922956719386298</v>
      </c>
      <c r="L132">
        <f t="shared" ref="L132:L163" si="14">(H132-MIN(H$3:H$163))/(MAX(H$3:H$163)-MIN(H$3:H$163))</f>
        <v>0.58032970784763094</v>
      </c>
    </row>
    <row r="133" spans="1:12" x14ac:dyDescent="0.75">
      <c r="A133">
        <v>164</v>
      </c>
      <c r="B133">
        <v>268.81900000000002</v>
      </c>
      <c r="C133">
        <v>268.23</v>
      </c>
      <c r="D133">
        <v>292.89499999999998</v>
      </c>
      <c r="E133">
        <v>301.06700000000001</v>
      </c>
      <c r="G133">
        <f t="shared" si="10"/>
        <v>0.58899999999999864</v>
      </c>
      <c r="H133">
        <f t="shared" si="11"/>
        <v>-8.1720000000000255</v>
      </c>
      <c r="J133">
        <f t="shared" si="12"/>
        <v>164</v>
      </c>
      <c r="K133">
        <f t="shared" si="13"/>
        <v>0.73543896202291825</v>
      </c>
      <c r="L133">
        <f t="shared" si="14"/>
        <v>0.53553138565087943</v>
      </c>
    </row>
    <row r="134" spans="1:12" x14ac:dyDescent="0.75">
      <c r="A134">
        <v>165</v>
      </c>
      <c r="B134">
        <v>268.69</v>
      </c>
      <c r="C134">
        <v>266.45299999999997</v>
      </c>
      <c r="D134">
        <v>289.35500000000002</v>
      </c>
      <c r="E134">
        <v>300.05</v>
      </c>
      <c r="G134">
        <f t="shared" ref="G134:G163" si="15">B134-C134</f>
        <v>2.2370000000000232</v>
      </c>
      <c r="H134">
        <f t="shared" ref="H134:H163" si="16">D134-E134</f>
        <v>-10.694999999999993</v>
      </c>
      <c r="J134">
        <f t="shared" ref="J134:J163" si="17">A134</f>
        <v>165</v>
      </c>
      <c r="K134">
        <f t="shared" si="13"/>
        <v>0.77445780850459323</v>
      </c>
      <c r="L134">
        <f t="shared" si="14"/>
        <v>0.47400380432131878</v>
      </c>
    </row>
    <row r="135" spans="1:12" x14ac:dyDescent="0.75">
      <c r="A135">
        <v>166</v>
      </c>
      <c r="B135">
        <v>271.70999999999998</v>
      </c>
      <c r="C135">
        <v>265.423</v>
      </c>
      <c r="D135">
        <v>293.55200000000002</v>
      </c>
      <c r="E135">
        <v>302.36</v>
      </c>
      <c r="G135">
        <f t="shared" si="15"/>
        <v>6.2869999999999777</v>
      </c>
      <c r="H135">
        <f t="shared" si="16"/>
        <v>-8.8079999999999927</v>
      </c>
      <c r="J135">
        <f t="shared" si="17"/>
        <v>166</v>
      </c>
      <c r="K135">
        <f t="shared" si="13"/>
        <v>0.87034757079268754</v>
      </c>
      <c r="L135">
        <f t="shared" si="14"/>
        <v>0.52002146027410612</v>
      </c>
    </row>
    <row r="136" spans="1:12" x14ac:dyDescent="0.75">
      <c r="A136">
        <v>167</v>
      </c>
      <c r="B136">
        <v>269.77800000000002</v>
      </c>
      <c r="C136">
        <v>265.95999999999998</v>
      </c>
      <c r="D136">
        <v>293.07299999999998</v>
      </c>
      <c r="E136">
        <v>308.23700000000002</v>
      </c>
      <c r="G136">
        <f t="shared" si="15"/>
        <v>3.8180000000000405</v>
      </c>
      <c r="H136">
        <f t="shared" si="16"/>
        <v>-15.164000000000044</v>
      </c>
      <c r="J136">
        <f t="shared" si="17"/>
        <v>167</v>
      </c>
      <c r="K136">
        <f t="shared" si="13"/>
        <v>0.81189033052372417</v>
      </c>
      <c r="L136">
        <f t="shared" si="14"/>
        <v>0.36501975320684654</v>
      </c>
    </row>
    <row r="137" spans="1:12" x14ac:dyDescent="0.75">
      <c r="A137">
        <v>168</v>
      </c>
      <c r="B137">
        <v>269.786</v>
      </c>
      <c r="C137">
        <v>266.3</v>
      </c>
      <c r="D137">
        <v>295.113</v>
      </c>
      <c r="E137">
        <v>306.39699999999999</v>
      </c>
      <c r="G137">
        <f t="shared" si="15"/>
        <v>3.48599999999999</v>
      </c>
      <c r="H137">
        <f t="shared" si="16"/>
        <v>-11.283999999999992</v>
      </c>
      <c r="J137">
        <f t="shared" si="17"/>
        <v>168</v>
      </c>
      <c r="K137">
        <f t="shared" si="13"/>
        <v>0.80402973766455077</v>
      </c>
      <c r="L137">
        <f t="shared" si="14"/>
        <v>0.45964005267521824</v>
      </c>
    </row>
    <row r="138" spans="1:12" x14ac:dyDescent="0.75">
      <c r="A138">
        <v>169</v>
      </c>
      <c r="B138">
        <v>266.62900000000002</v>
      </c>
      <c r="C138">
        <v>265.41699999999997</v>
      </c>
      <c r="D138">
        <v>301.91899999999998</v>
      </c>
      <c r="E138">
        <v>311.28699999999998</v>
      </c>
      <c r="G138">
        <f t="shared" si="15"/>
        <v>1.2120000000000459</v>
      </c>
      <c r="H138">
        <f t="shared" si="16"/>
        <v>-9.367999999999995</v>
      </c>
      <c r="J138">
        <f t="shared" si="17"/>
        <v>169</v>
      </c>
      <c r="K138">
        <f t="shared" si="13"/>
        <v>0.7501894118761252</v>
      </c>
      <c r="L138">
        <f t="shared" si="14"/>
        <v>0.50636492220650631</v>
      </c>
    </row>
    <row r="139" spans="1:12" x14ac:dyDescent="0.75">
      <c r="A139">
        <v>170</v>
      </c>
      <c r="B139">
        <v>261.19200000000001</v>
      </c>
      <c r="C139">
        <v>260.65800000000002</v>
      </c>
      <c r="D139">
        <v>286.33300000000003</v>
      </c>
      <c r="E139">
        <v>307.14</v>
      </c>
      <c r="G139">
        <f t="shared" si="15"/>
        <v>0.53399999999999181</v>
      </c>
      <c r="H139">
        <f t="shared" si="16"/>
        <v>-20.80699999999996</v>
      </c>
      <c r="J139">
        <f t="shared" si="17"/>
        <v>170</v>
      </c>
      <c r="K139">
        <f t="shared" si="13"/>
        <v>0.73413675537456125</v>
      </c>
      <c r="L139">
        <f t="shared" si="14"/>
        <v>0.2274057455006594</v>
      </c>
    </row>
    <row r="140" spans="1:12" x14ac:dyDescent="0.75">
      <c r="A140">
        <v>171</v>
      </c>
      <c r="B140">
        <v>267.06200000000001</v>
      </c>
      <c r="C140">
        <v>268.548</v>
      </c>
      <c r="D140">
        <v>286.54599999999999</v>
      </c>
      <c r="E140">
        <v>304.726</v>
      </c>
      <c r="G140">
        <f t="shared" si="15"/>
        <v>-1.48599999999999</v>
      </c>
      <c r="H140">
        <f t="shared" si="16"/>
        <v>-18.180000000000007</v>
      </c>
      <c r="J140">
        <f t="shared" si="17"/>
        <v>171</v>
      </c>
      <c r="K140">
        <f t="shared" si="13"/>
        <v>0.68631025665309198</v>
      </c>
      <c r="L140">
        <f t="shared" si="14"/>
        <v>0.29146954104277401</v>
      </c>
    </row>
    <row r="141" spans="1:12" x14ac:dyDescent="0.75">
      <c r="A141">
        <v>172</v>
      </c>
      <c r="B141">
        <v>265.02100000000002</v>
      </c>
      <c r="C141">
        <v>261.01400000000001</v>
      </c>
      <c r="D141">
        <v>288.017</v>
      </c>
      <c r="E141">
        <v>303.44499999999999</v>
      </c>
      <c r="G141">
        <f t="shared" si="15"/>
        <v>4.007000000000005</v>
      </c>
      <c r="H141">
        <f t="shared" si="16"/>
        <v>-15.427999999999997</v>
      </c>
      <c r="J141">
        <f t="shared" si="17"/>
        <v>172</v>
      </c>
      <c r="K141">
        <f t="shared" si="13"/>
        <v>0.81636518609716779</v>
      </c>
      <c r="L141">
        <f t="shared" si="14"/>
        <v>0.35858167097497923</v>
      </c>
    </row>
    <row r="142" spans="1:12" x14ac:dyDescent="0.75">
      <c r="A142">
        <v>173</v>
      </c>
      <c r="B142">
        <v>262.50799999999998</v>
      </c>
      <c r="C142">
        <v>261.50299999999999</v>
      </c>
      <c r="D142">
        <v>282.75799999999998</v>
      </c>
      <c r="E142">
        <v>300.30500000000001</v>
      </c>
      <c r="G142">
        <f t="shared" si="15"/>
        <v>1.0049999999999955</v>
      </c>
      <c r="H142">
        <f t="shared" si="16"/>
        <v>-17.547000000000025</v>
      </c>
      <c r="J142">
        <f t="shared" si="17"/>
        <v>173</v>
      </c>
      <c r="K142">
        <f t="shared" si="13"/>
        <v>0.74528837958139915</v>
      </c>
      <c r="L142">
        <f t="shared" si="14"/>
        <v>0.30690630639418548</v>
      </c>
    </row>
    <row r="143" spans="1:12" x14ac:dyDescent="0.75">
      <c r="A143">
        <v>174</v>
      </c>
      <c r="B143">
        <v>260.096</v>
      </c>
      <c r="C143">
        <v>259.82499999999999</v>
      </c>
      <c r="D143">
        <v>286.45400000000001</v>
      </c>
      <c r="E143">
        <v>303.185</v>
      </c>
      <c r="G143">
        <f t="shared" si="15"/>
        <v>0.27100000000001501</v>
      </c>
      <c r="H143">
        <f t="shared" si="16"/>
        <v>-16.730999999999995</v>
      </c>
      <c r="J143">
        <f t="shared" si="17"/>
        <v>174</v>
      </c>
      <c r="K143">
        <f t="shared" si="13"/>
        <v>0.72790983994696457</v>
      </c>
      <c r="L143">
        <f t="shared" si="14"/>
        <v>0.32680583329268892</v>
      </c>
    </row>
    <row r="144" spans="1:12" x14ac:dyDescent="0.75">
      <c r="A144">
        <v>175</v>
      </c>
      <c r="B144">
        <v>263.41300000000001</v>
      </c>
      <c r="C144">
        <v>263.98599999999999</v>
      </c>
      <c r="D144">
        <v>283.721</v>
      </c>
      <c r="E144">
        <v>299.49299999999999</v>
      </c>
      <c r="G144">
        <f t="shared" si="15"/>
        <v>-0.57299999999997908</v>
      </c>
      <c r="H144">
        <f t="shared" si="16"/>
        <v>-15.771999999999991</v>
      </c>
      <c r="J144">
        <f t="shared" si="17"/>
        <v>175</v>
      </c>
      <c r="K144">
        <f t="shared" si="13"/>
        <v>0.70792688701581596</v>
      </c>
      <c r="L144">
        <f t="shared" si="14"/>
        <v>0.35019265473345373</v>
      </c>
    </row>
    <row r="145" spans="1:12" x14ac:dyDescent="0.75">
      <c r="A145">
        <v>176</v>
      </c>
      <c r="B145">
        <v>263.75799999999998</v>
      </c>
      <c r="C145">
        <v>263.92500000000001</v>
      </c>
      <c r="D145">
        <v>287.25</v>
      </c>
      <c r="E145">
        <v>302.06799999999998</v>
      </c>
      <c r="G145">
        <f t="shared" si="15"/>
        <v>-0.16700000000003001</v>
      </c>
      <c r="H145">
        <f t="shared" si="16"/>
        <v>-14.817999999999984</v>
      </c>
      <c r="J145">
        <f t="shared" si="17"/>
        <v>176</v>
      </c>
      <c r="K145">
        <f t="shared" si="13"/>
        <v>0.71753953972913986</v>
      </c>
      <c r="L145">
        <f t="shared" si="14"/>
        <v>0.37345754279861509</v>
      </c>
    </row>
    <row r="146" spans="1:12" x14ac:dyDescent="0.75">
      <c r="A146">
        <v>177</v>
      </c>
      <c r="B146">
        <v>267.67200000000003</v>
      </c>
      <c r="C146">
        <v>265.38900000000001</v>
      </c>
      <c r="D146">
        <v>283.31599999999997</v>
      </c>
      <c r="E146">
        <v>299.48</v>
      </c>
      <c r="G146">
        <f t="shared" si="15"/>
        <v>2.2830000000000155</v>
      </c>
      <c r="H146">
        <f t="shared" si="16"/>
        <v>-16.164000000000044</v>
      </c>
      <c r="J146">
        <f t="shared" si="17"/>
        <v>177</v>
      </c>
      <c r="K146">
        <f t="shared" si="13"/>
        <v>0.77554692679230974</v>
      </c>
      <c r="L146">
        <f t="shared" si="14"/>
        <v>0.34063307808613252</v>
      </c>
    </row>
    <row r="147" spans="1:12" x14ac:dyDescent="0.75">
      <c r="A147">
        <v>178</v>
      </c>
      <c r="B147">
        <v>273.947</v>
      </c>
      <c r="C147">
        <v>268.93599999999998</v>
      </c>
      <c r="D147">
        <v>292.012</v>
      </c>
      <c r="E147">
        <v>308.30099999999999</v>
      </c>
      <c r="G147">
        <f t="shared" si="15"/>
        <v>5.0110000000000241</v>
      </c>
      <c r="H147">
        <f t="shared" si="16"/>
        <v>-16.288999999999987</v>
      </c>
      <c r="J147">
        <f t="shared" si="17"/>
        <v>178</v>
      </c>
      <c r="K147">
        <f t="shared" si="13"/>
        <v>0.84013637655080964</v>
      </c>
      <c r="L147">
        <f t="shared" si="14"/>
        <v>0.33758474369604469</v>
      </c>
    </row>
    <row r="148" spans="1:12" x14ac:dyDescent="0.75">
      <c r="A148">
        <v>179</v>
      </c>
      <c r="B148">
        <v>273.60199999999998</v>
      </c>
      <c r="C148">
        <v>266.541</v>
      </c>
      <c r="D148">
        <v>286.459</v>
      </c>
      <c r="E148">
        <v>302.983</v>
      </c>
      <c r="G148">
        <f t="shared" si="15"/>
        <v>7.0609999999999786</v>
      </c>
      <c r="H148">
        <f t="shared" si="16"/>
        <v>-16.524000000000001</v>
      </c>
      <c r="J148">
        <f t="shared" si="17"/>
        <v>179</v>
      </c>
      <c r="K148">
        <f t="shared" si="13"/>
        <v>0.8886731698077458</v>
      </c>
      <c r="L148">
        <f t="shared" si="14"/>
        <v>0.33185387504267655</v>
      </c>
    </row>
    <row r="149" spans="1:12" x14ac:dyDescent="0.75">
      <c r="A149">
        <v>180</v>
      </c>
      <c r="B149">
        <v>277.63299999999998</v>
      </c>
      <c r="C149">
        <v>268.75299999999999</v>
      </c>
      <c r="D149">
        <v>284.76600000000002</v>
      </c>
      <c r="E149">
        <v>302.05700000000002</v>
      </c>
      <c r="G149">
        <f t="shared" si="15"/>
        <v>8.8799999999999955</v>
      </c>
      <c r="H149">
        <f t="shared" si="16"/>
        <v>-17.290999999999997</v>
      </c>
      <c r="J149">
        <f t="shared" si="17"/>
        <v>180</v>
      </c>
      <c r="K149">
        <f t="shared" si="13"/>
        <v>0.93174069514158453</v>
      </c>
      <c r="L149">
        <f t="shared" si="14"/>
        <v>0.313149295225089</v>
      </c>
    </row>
    <row r="150" spans="1:12" x14ac:dyDescent="0.75">
      <c r="A150">
        <v>181</v>
      </c>
      <c r="B150">
        <v>273.81900000000002</v>
      </c>
      <c r="C150">
        <v>266.29899999999998</v>
      </c>
      <c r="D150">
        <v>282.82299999999998</v>
      </c>
      <c r="E150">
        <v>293.40800000000002</v>
      </c>
      <c r="G150">
        <f t="shared" si="15"/>
        <v>7.5200000000000387</v>
      </c>
      <c r="H150">
        <f t="shared" si="16"/>
        <v>-10.585000000000036</v>
      </c>
      <c r="J150">
        <f t="shared" si="17"/>
        <v>181</v>
      </c>
      <c r="K150">
        <f t="shared" si="13"/>
        <v>0.89954067620039802</v>
      </c>
      <c r="L150">
        <f t="shared" si="14"/>
        <v>0.4766863385845963</v>
      </c>
    </row>
    <row r="151" spans="1:12" x14ac:dyDescent="0.75">
      <c r="A151">
        <v>182</v>
      </c>
      <c r="B151">
        <v>275.89499999999998</v>
      </c>
      <c r="C151">
        <v>265.733</v>
      </c>
      <c r="D151">
        <v>282.94</v>
      </c>
      <c r="E151">
        <v>297.50299999999999</v>
      </c>
      <c r="G151">
        <f t="shared" si="15"/>
        <v>10.161999999999978</v>
      </c>
      <c r="H151">
        <f t="shared" si="16"/>
        <v>-14.562999999999988</v>
      </c>
      <c r="J151">
        <f t="shared" si="17"/>
        <v>182</v>
      </c>
      <c r="K151">
        <f t="shared" si="13"/>
        <v>0.9620939482905565</v>
      </c>
      <c r="L151">
        <f t="shared" si="14"/>
        <v>0.37967614495439705</v>
      </c>
    </row>
    <row r="152" spans="1:12" x14ac:dyDescent="0.75">
      <c r="A152">
        <v>183</v>
      </c>
      <c r="B152">
        <v>277.48</v>
      </c>
      <c r="C152">
        <v>265.71699999999998</v>
      </c>
      <c r="D152">
        <v>288.92700000000002</v>
      </c>
      <c r="E152">
        <v>300.91800000000001</v>
      </c>
      <c r="G152">
        <f t="shared" si="15"/>
        <v>11.763000000000034</v>
      </c>
      <c r="H152">
        <f t="shared" si="16"/>
        <v>-11.990999999999985</v>
      </c>
      <c r="J152">
        <f t="shared" si="17"/>
        <v>183</v>
      </c>
      <c r="K152">
        <f t="shared" si="13"/>
        <v>1</v>
      </c>
      <c r="L152">
        <f t="shared" si="14"/>
        <v>0.4423986733648736</v>
      </c>
    </row>
    <row r="153" spans="1:12" x14ac:dyDescent="0.75">
      <c r="A153">
        <v>184</v>
      </c>
      <c r="B153">
        <v>276.42899999999997</v>
      </c>
      <c r="C153">
        <v>264.70499999999998</v>
      </c>
      <c r="D153">
        <v>279.66699999999997</v>
      </c>
      <c r="E153">
        <v>294.94799999999998</v>
      </c>
      <c r="G153">
        <f t="shared" si="15"/>
        <v>11.72399999999999</v>
      </c>
      <c r="H153">
        <f t="shared" si="16"/>
        <v>-15.281000000000006</v>
      </c>
      <c r="J153">
        <f t="shared" si="17"/>
        <v>184</v>
      </c>
      <c r="K153">
        <f t="shared" si="13"/>
        <v>0.9990766171038914</v>
      </c>
      <c r="L153">
        <f t="shared" si="14"/>
        <v>0.36216651221772395</v>
      </c>
    </row>
    <row r="154" spans="1:12" x14ac:dyDescent="0.75">
      <c r="A154">
        <v>185</v>
      </c>
      <c r="B154">
        <v>278.286</v>
      </c>
      <c r="C154">
        <v>267.26600000000002</v>
      </c>
      <c r="D154">
        <v>290.40899999999999</v>
      </c>
      <c r="E154">
        <v>294.31799999999998</v>
      </c>
      <c r="G154">
        <f t="shared" si="15"/>
        <v>11.019999999999982</v>
      </c>
      <c r="H154">
        <f t="shared" si="16"/>
        <v>-3.9089999999999918</v>
      </c>
      <c r="J154">
        <f t="shared" si="17"/>
        <v>185</v>
      </c>
      <c r="K154">
        <f t="shared" si="13"/>
        <v>0.98240837200492348</v>
      </c>
      <c r="L154">
        <f t="shared" si="14"/>
        <v>0.63949178169048415</v>
      </c>
    </row>
    <row r="155" spans="1:12" x14ac:dyDescent="0.75">
      <c r="A155">
        <v>186</v>
      </c>
      <c r="B155">
        <v>273.35899999999998</v>
      </c>
      <c r="C155">
        <v>263.61200000000002</v>
      </c>
      <c r="D155">
        <v>285.589</v>
      </c>
      <c r="E155">
        <v>294.97399999999999</v>
      </c>
      <c r="G155">
        <f t="shared" si="15"/>
        <v>9.7469999999999573</v>
      </c>
      <c r="H155">
        <f t="shared" si="16"/>
        <v>-9.3849999999999909</v>
      </c>
      <c r="J155">
        <f t="shared" si="17"/>
        <v>186</v>
      </c>
      <c r="K155">
        <f t="shared" si="13"/>
        <v>0.95226820721659078</v>
      </c>
      <c r="L155">
        <f t="shared" si="14"/>
        <v>0.50595034872945421</v>
      </c>
    </row>
    <row r="156" spans="1:12" x14ac:dyDescent="0.75">
      <c r="A156">
        <v>187</v>
      </c>
      <c r="B156">
        <v>275.60500000000002</v>
      </c>
      <c r="C156">
        <v>267.95299999999997</v>
      </c>
      <c r="D156">
        <v>289.565</v>
      </c>
      <c r="E156">
        <v>302.48700000000002</v>
      </c>
      <c r="G156">
        <f t="shared" si="15"/>
        <v>7.6520000000000437</v>
      </c>
      <c r="H156">
        <f t="shared" si="16"/>
        <v>-12.922000000000025</v>
      </c>
      <c r="J156">
        <f t="shared" si="17"/>
        <v>187</v>
      </c>
      <c r="K156">
        <f t="shared" si="13"/>
        <v>0.9026659721564545</v>
      </c>
      <c r="L156">
        <f t="shared" si="14"/>
        <v>0.41969467882748784</v>
      </c>
    </row>
    <row r="157" spans="1:12" x14ac:dyDescent="0.75">
      <c r="A157">
        <v>188</v>
      </c>
      <c r="B157">
        <v>275.77</v>
      </c>
      <c r="C157">
        <v>272.86700000000002</v>
      </c>
      <c r="D157">
        <v>291.30599999999998</v>
      </c>
      <c r="E157">
        <v>305.46699999999998</v>
      </c>
      <c r="G157">
        <f t="shared" si="15"/>
        <v>2.9029999999999632</v>
      </c>
      <c r="H157">
        <f t="shared" si="16"/>
        <v>-14.161000000000001</v>
      </c>
      <c r="J157">
        <f t="shared" si="17"/>
        <v>188</v>
      </c>
      <c r="K157">
        <f t="shared" si="13"/>
        <v>0.79022634719196749</v>
      </c>
      <c r="L157">
        <f t="shared" si="14"/>
        <v>0.38947958835292379</v>
      </c>
    </row>
    <row r="158" spans="1:12" x14ac:dyDescent="0.75">
      <c r="A158">
        <v>189</v>
      </c>
      <c r="B158">
        <v>275.137</v>
      </c>
      <c r="C158">
        <v>268.64100000000002</v>
      </c>
      <c r="D158">
        <v>292.089</v>
      </c>
      <c r="E158">
        <v>312.178</v>
      </c>
      <c r="G158">
        <f t="shared" si="15"/>
        <v>6.4959999999999809</v>
      </c>
      <c r="H158">
        <f t="shared" si="16"/>
        <v>-20.088999999999999</v>
      </c>
      <c r="J158">
        <f t="shared" si="17"/>
        <v>189</v>
      </c>
      <c r="K158">
        <f t="shared" si="13"/>
        <v>0.87529595605644361</v>
      </c>
      <c r="L158">
        <f t="shared" si="14"/>
        <v>0.24491537823733112</v>
      </c>
    </row>
    <row r="159" spans="1:12" x14ac:dyDescent="0.75">
      <c r="A159">
        <v>190</v>
      </c>
      <c r="B159">
        <v>270.30200000000002</v>
      </c>
      <c r="C159">
        <v>261.77999999999997</v>
      </c>
      <c r="D159">
        <v>289.327</v>
      </c>
      <c r="E159">
        <v>302.04599999999999</v>
      </c>
      <c r="G159">
        <f t="shared" si="15"/>
        <v>8.5220000000000482</v>
      </c>
      <c r="H159">
        <f t="shared" si="16"/>
        <v>-12.718999999999994</v>
      </c>
      <c r="J159">
        <f t="shared" si="17"/>
        <v>190</v>
      </c>
      <c r="K159">
        <f t="shared" si="13"/>
        <v>0.9232645136850085</v>
      </c>
      <c r="L159">
        <f t="shared" si="14"/>
        <v>0.42464517387699358</v>
      </c>
    </row>
    <row r="160" spans="1:12" x14ac:dyDescent="0.75">
      <c r="A160">
        <v>191</v>
      </c>
      <c r="B160">
        <v>272.57299999999998</v>
      </c>
      <c r="C160">
        <v>266.83600000000001</v>
      </c>
      <c r="D160">
        <v>289.00400000000002</v>
      </c>
      <c r="E160">
        <v>304.12200000000001</v>
      </c>
      <c r="G160">
        <f t="shared" si="15"/>
        <v>5.7369999999999663</v>
      </c>
      <c r="H160">
        <f t="shared" si="16"/>
        <v>-15.117999999999995</v>
      </c>
      <c r="J160">
        <f t="shared" si="17"/>
        <v>191</v>
      </c>
      <c r="K160">
        <f t="shared" si="13"/>
        <v>0.85732550430911869</v>
      </c>
      <c r="L160">
        <f t="shared" si="14"/>
        <v>0.36614154026240059</v>
      </c>
    </row>
    <row r="161" spans="1:12" x14ac:dyDescent="0.75">
      <c r="A161">
        <v>192</v>
      </c>
      <c r="B161">
        <v>280.20600000000002</v>
      </c>
      <c r="C161">
        <v>272.911</v>
      </c>
      <c r="D161">
        <v>303.863</v>
      </c>
      <c r="E161">
        <v>320.464</v>
      </c>
      <c r="G161">
        <f t="shared" si="15"/>
        <v>7.2950000000000159</v>
      </c>
      <c r="H161">
        <f t="shared" si="16"/>
        <v>-16.600999999999999</v>
      </c>
      <c r="J161">
        <f t="shared" si="17"/>
        <v>192</v>
      </c>
      <c r="K161">
        <f t="shared" si="13"/>
        <v>0.89421346718439221</v>
      </c>
      <c r="L161">
        <f t="shared" si="14"/>
        <v>0.3299761010583816</v>
      </c>
    </row>
    <row r="162" spans="1:12" x14ac:dyDescent="0.75">
      <c r="A162">
        <v>193</v>
      </c>
      <c r="B162">
        <v>276.23399999999998</v>
      </c>
      <c r="C162">
        <v>270.90100000000001</v>
      </c>
      <c r="D162">
        <v>294.09300000000002</v>
      </c>
      <c r="E162">
        <v>311.52999999999997</v>
      </c>
      <c r="G162">
        <f t="shared" si="15"/>
        <v>5.33299999999997</v>
      </c>
      <c r="H162">
        <f t="shared" si="16"/>
        <v>-17.436999999999955</v>
      </c>
      <c r="J162">
        <f t="shared" si="17"/>
        <v>193</v>
      </c>
      <c r="K162">
        <f t="shared" si="13"/>
        <v>0.84776020456482493</v>
      </c>
      <c r="L162">
        <f t="shared" si="14"/>
        <v>0.30958884065746578</v>
      </c>
    </row>
    <row r="163" spans="1:12" x14ac:dyDescent="0.75">
      <c r="A163">
        <v>194</v>
      </c>
      <c r="B163">
        <v>270.90699999999998</v>
      </c>
      <c r="C163">
        <v>269.81200000000001</v>
      </c>
      <c r="D163">
        <v>299.23399999999998</v>
      </c>
      <c r="E163">
        <v>312.98700000000002</v>
      </c>
      <c r="G163">
        <f t="shared" si="15"/>
        <v>1.0949999999999704</v>
      </c>
      <c r="H163">
        <f t="shared" si="16"/>
        <v>-13.753000000000043</v>
      </c>
      <c r="J163">
        <f t="shared" si="17"/>
        <v>194</v>
      </c>
      <c r="K163">
        <f t="shared" si="13"/>
        <v>0.74741926318780061</v>
      </c>
      <c r="L163">
        <f t="shared" si="14"/>
        <v>0.39942935180217409</v>
      </c>
    </row>
  </sheetData>
  <sortState xmlns:xlrd2="http://schemas.microsoft.com/office/spreadsheetml/2017/richdata2" ref="A3:C324">
    <sortCondition ref="A5:A324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18C5-80DF-4468-BAEE-97174978F7FD}">
  <dimension ref="A1:L162"/>
  <sheetViews>
    <sheetView zoomScale="80" zoomScaleNormal="80" workbookViewId="0"/>
  </sheetViews>
  <sheetFormatPr defaultRowHeight="14.75" x14ac:dyDescent="0.75"/>
  <sheetData>
    <row r="1" spans="1:12" x14ac:dyDescent="0.75">
      <c r="A1" t="s">
        <v>40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35</v>
      </c>
      <c r="B3">
        <v>192.34800000000001</v>
      </c>
      <c r="C3">
        <v>190.52699999999999</v>
      </c>
      <c r="D3">
        <v>627.38599999999997</v>
      </c>
      <c r="E3">
        <v>635.37</v>
      </c>
      <c r="G3">
        <f>B3-C3</f>
        <v>1.8210000000000264</v>
      </c>
      <c r="H3">
        <f>D3-E3</f>
        <v>-7.9840000000000373</v>
      </c>
      <c r="J3">
        <f>A3</f>
        <v>35</v>
      </c>
      <c r="K3">
        <f>(G3-MIN(G$3:G$162))/(MAX(G$3:G$162)-MIN(G$3:G$162))</f>
        <v>0.12810658850973522</v>
      </c>
      <c r="L3">
        <f>(H3-MIN(H$3:H$162))/(MAX(H$3:H$162)-MIN(H$3:H$162))</f>
        <v>0.19960007719249245</v>
      </c>
    </row>
    <row r="4" spans="1:12" x14ac:dyDescent="0.75">
      <c r="A4">
        <v>36</v>
      </c>
      <c r="B4">
        <v>197.86799999999999</v>
      </c>
      <c r="C4">
        <v>198.42699999999999</v>
      </c>
      <c r="D4">
        <v>642.01499999999999</v>
      </c>
      <c r="E4">
        <v>648.15099999999995</v>
      </c>
      <c r="G4">
        <f t="shared" ref="G4:G67" si="0">B4-C4</f>
        <v>-0.5589999999999975</v>
      </c>
      <c r="H4">
        <f t="shared" ref="H4:H67" si="1">D4-E4</f>
        <v>-6.1359999999999673</v>
      </c>
      <c r="J4">
        <f t="shared" ref="J4:J67" si="2">A4</f>
        <v>36</v>
      </c>
      <c r="K4">
        <f t="shared" ref="K4:K67" si="3">(G4-MIN(G$3:G$162))/(MAX(G$3:G$162)-MIN(G$3:G$162))</f>
        <v>9.2517271286299746E-2</v>
      </c>
      <c r="L4">
        <f t="shared" ref="L4:L67" si="4">(H4-MIN(H$3:H$162))/(MAX(H$3:H$162)-MIN(H$3:H$162))</f>
        <v>0.20718793497764304</v>
      </c>
    </row>
    <row r="5" spans="1:12" x14ac:dyDescent="0.75">
      <c r="A5">
        <v>37</v>
      </c>
      <c r="B5">
        <v>189.35300000000001</v>
      </c>
      <c r="C5">
        <v>184.76</v>
      </c>
      <c r="D5">
        <v>554.73500000000001</v>
      </c>
      <c r="E5">
        <v>596.22900000000004</v>
      </c>
      <c r="G5">
        <f t="shared" si="0"/>
        <v>4.5930000000000177</v>
      </c>
      <c r="H5">
        <f t="shared" si="1"/>
        <v>-41.494000000000028</v>
      </c>
      <c r="J5">
        <f t="shared" si="2"/>
        <v>37</v>
      </c>
      <c r="K5">
        <f t="shared" si="3"/>
        <v>0.16955767562879479</v>
      </c>
      <c r="L5">
        <f t="shared" si="4"/>
        <v>6.2008565081893736E-2</v>
      </c>
    </row>
    <row r="6" spans="1:12" x14ac:dyDescent="0.75">
      <c r="A6">
        <v>38</v>
      </c>
      <c r="B6">
        <v>185.00700000000001</v>
      </c>
      <c r="C6">
        <v>178.98400000000001</v>
      </c>
      <c r="D6">
        <v>621.29399999999998</v>
      </c>
      <c r="E6">
        <v>547.96900000000005</v>
      </c>
      <c r="G6">
        <f t="shared" si="0"/>
        <v>6.0229999999999961</v>
      </c>
      <c r="H6">
        <f t="shared" si="1"/>
        <v>73.324999999999932</v>
      </c>
      <c r="J6">
        <f t="shared" si="2"/>
        <v>38</v>
      </c>
      <c r="K6">
        <f t="shared" si="3"/>
        <v>0.19094117295211893</v>
      </c>
      <c r="L6">
        <f t="shared" si="4"/>
        <v>0.53345350178815554</v>
      </c>
    </row>
    <row r="7" spans="1:12" x14ac:dyDescent="0.75">
      <c r="A7">
        <v>39</v>
      </c>
      <c r="B7">
        <v>186.62100000000001</v>
      </c>
      <c r="C7">
        <v>181.27699999999999</v>
      </c>
      <c r="D7">
        <v>607.803</v>
      </c>
      <c r="E7">
        <v>591.90200000000004</v>
      </c>
      <c r="G7">
        <f t="shared" si="0"/>
        <v>5.3440000000000225</v>
      </c>
      <c r="H7">
        <f t="shared" si="1"/>
        <v>15.900999999999954</v>
      </c>
      <c r="J7">
        <f t="shared" si="2"/>
        <v>39</v>
      </c>
      <c r="K7">
        <f t="shared" si="3"/>
        <v>0.18078775009719814</v>
      </c>
      <c r="L7">
        <f t="shared" si="4"/>
        <v>0.29767149667210002</v>
      </c>
    </row>
    <row r="8" spans="1:12" x14ac:dyDescent="0.75">
      <c r="A8">
        <v>40</v>
      </c>
      <c r="B8">
        <v>194.803</v>
      </c>
      <c r="C8">
        <v>201.54900000000001</v>
      </c>
      <c r="D8">
        <v>548.87900000000002</v>
      </c>
      <c r="E8">
        <v>571.5</v>
      </c>
      <c r="G8">
        <f t="shared" si="0"/>
        <v>-6.7460000000000093</v>
      </c>
      <c r="H8">
        <f t="shared" si="1"/>
        <v>-22.620999999999981</v>
      </c>
      <c r="J8">
        <f t="shared" si="2"/>
        <v>40</v>
      </c>
      <c r="K8">
        <f t="shared" si="3"/>
        <v>0</v>
      </c>
      <c r="L8">
        <f t="shared" si="4"/>
        <v>0.13950079450783634</v>
      </c>
    </row>
    <row r="9" spans="1:12" x14ac:dyDescent="0.75">
      <c r="A9">
        <v>41</v>
      </c>
      <c r="B9">
        <v>200.346</v>
      </c>
      <c r="C9">
        <v>194.96899999999999</v>
      </c>
      <c r="D9">
        <v>528.18399999999997</v>
      </c>
      <c r="E9">
        <v>552.80700000000002</v>
      </c>
      <c r="G9">
        <f t="shared" si="0"/>
        <v>5.3770000000000095</v>
      </c>
      <c r="H9">
        <f t="shared" si="1"/>
        <v>-24.623000000000047</v>
      </c>
      <c r="J9">
        <f t="shared" si="2"/>
        <v>41</v>
      </c>
      <c r="K9">
        <f t="shared" si="3"/>
        <v>0.18128121542004388</v>
      </c>
      <c r="L9">
        <f t="shared" si="4"/>
        <v>0.13128061524058993</v>
      </c>
    </row>
    <row r="10" spans="1:12" x14ac:dyDescent="0.75">
      <c r="A10">
        <v>42</v>
      </c>
      <c r="B10">
        <v>199.364</v>
      </c>
      <c r="C10">
        <v>197.495</v>
      </c>
      <c r="D10">
        <v>597.58299999999997</v>
      </c>
      <c r="E10">
        <v>568.61199999999997</v>
      </c>
      <c r="G10">
        <f t="shared" si="0"/>
        <v>1.8689999999999998</v>
      </c>
      <c r="H10">
        <f t="shared" si="1"/>
        <v>28.971000000000004</v>
      </c>
      <c r="J10">
        <f t="shared" si="2"/>
        <v>42</v>
      </c>
      <c r="K10">
        <f t="shared" si="3"/>
        <v>0.12882435625205618</v>
      </c>
      <c r="L10">
        <f t="shared" si="4"/>
        <v>0.35133670297724873</v>
      </c>
    </row>
    <row r="11" spans="1:12" x14ac:dyDescent="0.75">
      <c r="A11">
        <v>43</v>
      </c>
      <c r="B11">
        <v>212.08099999999999</v>
      </c>
      <c r="C11">
        <v>207.22900000000001</v>
      </c>
      <c r="D11">
        <v>610.66200000000003</v>
      </c>
      <c r="E11">
        <v>590.14599999999996</v>
      </c>
      <c r="G11">
        <f t="shared" si="0"/>
        <v>4.8519999999999754</v>
      </c>
      <c r="H11">
        <f t="shared" si="1"/>
        <v>20.516000000000076</v>
      </c>
      <c r="J11">
        <f t="shared" si="2"/>
        <v>43</v>
      </c>
      <c r="K11">
        <f t="shared" si="3"/>
        <v>0.17343063073840329</v>
      </c>
      <c r="L11">
        <f t="shared" si="4"/>
        <v>0.31662061121672641</v>
      </c>
    </row>
    <row r="12" spans="1:12" x14ac:dyDescent="0.75">
      <c r="A12">
        <v>44</v>
      </c>
      <c r="B12">
        <v>212.26499999999999</v>
      </c>
      <c r="C12">
        <v>204.81800000000001</v>
      </c>
      <c r="D12">
        <v>642.10299999999995</v>
      </c>
      <c r="E12">
        <v>538.67700000000002</v>
      </c>
      <c r="G12">
        <f t="shared" si="0"/>
        <v>7.4469999999999743</v>
      </c>
      <c r="H12">
        <f t="shared" si="1"/>
        <v>103.42599999999993</v>
      </c>
      <c r="J12">
        <f t="shared" si="2"/>
        <v>44</v>
      </c>
      <c r="K12">
        <f t="shared" si="3"/>
        <v>0.21223494930765288</v>
      </c>
      <c r="L12">
        <f t="shared" si="4"/>
        <v>0.65704771563599595</v>
      </c>
    </row>
    <row r="13" spans="1:12" x14ac:dyDescent="0.75">
      <c r="A13">
        <v>45</v>
      </c>
      <c r="B13">
        <v>214.154</v>
      </c>
      <c r="C13">
        <v>204.797</v>
      </c>
      <c r="D13">
        <v>711.94100000000003</v>
      </c>
      <c r="E13">
        <v>524.99</v>
      </c>
      <c r="G13">
        <f t="shared" si="0"/>
        <v>9.3569999999999993</v>
      </c>
      <c r="H13">
        <f t="shared" si="1"/>
        <v>186.95100000000002</v>
      </c>
      <c r="J13">
        <f t="shared" si="2"/>
        <v>45</v>
      </c>
      <c r="K13">
        <f t="shared" si="3"/>
        <v>0.24079612405419151</v>
      </c>
      <c r="L13">
        <f t="shared" si="4"/>
        <v>1</v>
      </c>
    </row>
    <row r="14" spans="1:12" x14ac:dyDescent="0.75">
      <c r="A14">
        <v>46</v>
      </c>
      <c r="B14">
        <v>222.00700000000001</v>
      </c>
      <c r="C14">
        <v>212.96899999999999</v>
      </c>
      <c r="D14">
        <v>726.16899999999998</v>
      </c>
      <c r="E14">
        <v>568.71900000000005</v>
      </c>
      <c r="G14">
        <f t="shared" si="0"/>
        <v>9.0380000000000109</v>
      </c>
      <c r="H14">
        <f t="shared" si="1"/>
        <v>157.44999999999993</v>
      </c>
      <c r="J14">
        <f t="shared" si="2"/>
        <v>46</v>
      </c>
      <c r="K14">
        <f t="shared" si="3"/>
        <v>0.23602595926668085</v>
      </c>
      <c r="L14">
        <f t="shared" si="4"/>
        <v>0.87886937634214302</v>
      </c>
    </row>
    <row r="15" spans="1:12" x14ac:dyDescent="0.75">
      <c r="A15">
        <v>47</v>
      </c>
      <c r="B15">
        <v>220.32400000000001</v>
      </c>
      <c r="C15">
        <v>221.28100000000001</v>
      </c>
      <c r="D15">
        <v>565.64700000000005</v>
      </c>
      <c r="E15">
        <v>595.10400000000004</v>
      </c>
      <c r="G15">
        <f t="shared" si="0"/>
        <v>-0.95699999999999363</v>
      </c>
      <c r="H15">
        <f t="shared" si="1"/>
        <v>-29.456999999999994</v>
      </c>
      <c r="J15">
        <f t="shared" si="2"/>
        <v>47</v>
      </c>
      <c r="K15">
        <f t="shared" si="3"/>
        <v>8.6565780422885028E-2</v>
      </c>
      <c r="L15">
        <f t="shared" si="4"/>
        <v>0.11143229027662015</v>
      </c>
    </row>
    <row r="16" spans="1:12" x14ac:dyDescent="0.75">
      <c r="A16">
        <v>48</v>
      </c>
      <c r="B16">
        <v>238.76400000000001</v>
      </c>
      <c r="C16">
        <v>216.643</v>
      </c>
      <c r="D16">
        <v>605.37099999999998</v>
      </c>
      <c r="E16">
        <v>552.15300000000002</v>
      </c>
      <c r="G16">
        <f t="shared" si="0"/>
        <v>22.121000000000009</v>
      </c>
      <c r="H16">
        <f t="shared" si="1"/>
        <v>53.217999999999961</v>
      </c>
      <c r="J16">
        <f t="shared" si="2"/>
        <v>48</v>
      </c>
      <c r="K16">
        <f t="shared" si="3"/>
        <v>0.43166252953315204</v>
      </c>
      <c r="L16">
        <f t="shared" si="4"/>
        <v>0.45089448853814645</v>
      </c>
    </row>
    <row r="17" spans="1:12" x14ac:dyDescent="0.75">
      <c r="A17">
        <v>49</v>
      </c>
      <c r="B17">
        <v>244.29300000000001</v>
      </c>
      <c r="C17">
        <v>218.44399999999999</v>
      </c>
      <c r="D17">
        <v>663.279</v>
      </c>
      <c r="E17">
        <v>548.55600000000004</v>
      </c>
      <c r="G17">
        <f t="shared" si="0"/>
        <v>25.849000000000018</v>
      </c>
      <c r="H17">
        <f t="shared" si="1"/>
        <v>114.72299999999996</v>
      </c>
      <c r="J17">
        <f t="shared" si="2"/>
        <v>49</v>
      </c>
      <c r="K17">
        <f t="shared" si="3"/>
        <v>0.48740915752011271</v>
      </c>
      <c r="L17">
        <f t="shared" si="4"/>
        <v>0.70343301292974225</v>
      </c>
    </row>
    <row r="18" spans="1:12" x14ac:dyDescent="0.75">
      <c r="A18">
        <v>50</v>
      </c>
      <c r="B18">
        <v>241.54300000000001</v>
      </c>
      <c r="C18">
        <v>211.357</v>
      </c>
      <c r="D18">
        <v>678.79300000000001</v>
      </c>
      <c r="E18">
        <v>552.27599999999995</v>
      </c>
      <c r="G18">
        <f t="shared" si="0"/>
        <v>30.186000000000007</v>
      </c>
      <c r="H18">
        <f t="shared" si="1"/>
        <v>126.51700000000005</v>
      </c>
      <c r="J18">
        <f t="shared" si="2"/>
        <v>50</v>
      </c>
      <c r="K18">
        <f t="shared" si="3"/>
        <v>0.55226246373777554</v>
      </c>
      <c r="L18">
        <f t="shared" si="4"/>
        <v>0.7518589840975255</v>
      </c>
    </row>
    <row r="19" spans="1:12" x14ac:dyDescent="0.75">
      <c r="A19">
        <v>51</v>
      </c>
      <c r="B19">
        <v>252.77799999999999</v>
      </c>
      <c r="C19">
        <v>218.89</v>
      </c>
      <c r="D19">
        <v>643.40300000000002</v>
      </c>
      <c r="E19">
        <v>551.85</v>
      </c>
      <c r="G19">
        <f t="shared" si="0"/>
        <v>33.888000000000005</v>
      </c>
      <c r="H19">
        <f t="shared" si="1"/>
        <v>91.552999999999997</v>
      </c>
      <c r="J19">
        <f t="shared" si="2"/>
        <v>51</v>
      </c>
      <c r="K19">
        <f t="shared" si="3"/>
        <v>0.60762030086431196</v>
      </c>
      <c r="L19">
        <f t="shared" si="4"/>
        <v>0.60829737175986565</v>
      </c>
    </row>
    <row r="20" spans="1:12" x14ac:dyDescent="0.75">
      <c r="A20">
        <v>52</v>
      </c>
      <c r="B20">
        <v>253.76499999999999</v>
      </c>
      <c r="C20">
        <v>222.27600000000001</v>
      </c>
      <c r="D20">
        <v>611.83100000000002</v>
      </c>
      <c r="E20">
        <v>638.76</v>
      </c>
      <c r="G20">
        <f t="shared" si="0"/>
        <v>31.488999999999976</v>
      </c>
      <c r="H20">
        <f t="shared" si="1"/>
        <v>-26.928999999999974</v>
      </c>
      <c r="J20">
        <f t="shared" si="2"/>
        <v>52</v>
      </c>
      <c r="K20">
        <f t="shared" si="3"/>
        <v>0.57174686724287427</v>
      </c>
      <c r="L20">
        <f t="shared" si="4"/>
        <v>0.12181221694375224</v>
      </c>
    </row>
    <row r="21" spans="1:12" x14ac:dyDescent="0.75">
      <c r="A21">
        <v>53</v>
      </c>
      <c r="B21">
        <v>259.279</v>
      </c>
      <c r="C21">
        <v>220.46899999999999</v>
      </c>
      <c r="D21">
        <v>594.24300000000005</v>
      </c>
      <c r="E21">
        <v>570.89599999999996</v>
      </c>
      <c r="G21">
        <f t="shared" si="0"/>
        <v>38.81</v>
      </c>
      <c r="H21">
        <f t="shared" si="1"/>
        <v>23.347000000000094</v>
      </c>
      <c r="J21">
        <f t="shared" si="2"/>
        <v>53</v>
      </c>
      <c r="K21">
        <f t="shared" si="3"/>
        <v>0.68122140144151677</v>
      </c>
      <c r="L21">
        <f t="shared" si="4"/>
        <v>0.32824465092980037</v>
      </c>
    </row>
    <row r="22" spans="1:12" x14ac:dyDescent="0.75">
      <c r="A22">
        <v>54</v>
      </c>
      <c r="B22">
        <v>256.54399999999998</v>
      </c>
      <c r="C22">
        <v>212.73400000000001</v>
      </c>
      <c r="D22">
        <v>617.35299999999995</v>
      </c>
      <c r="E22">
        <v>560.20299999999997</v>
      </c>
      <c r="G22">
        <f t="shared" si="0"/>
        <v>43.809999999999974</v>
      </c>
      <c r="H22">
        <f t="shared" si="1"/>
        <v>57.149999999999977</v>
      </c>
      <c r="J22">
        <f t="shared" si="2"/>
        <v>54</v>
      </c>
      <c r="K22">
        <f t="shared" si="3"/>
        <v>0.75598887459999353</v>
      </c>
      <c r="L22">
        <f t="shared" si="4"/>
        <v>0.46703921624984074</v>
      </c>
    </row>
    <row r="23" spans="1:12" x14ac:dyDescent="0.75">
      <c r="A23">
        <v>55</v>
      </c>
      <c r="B23">
        <v>258.22800000000001</v>
      </c>
      <c r="C23">
        <v>217.55199999999999</v>
      </c>
      <c r="D23">
        <v>706.14</v>
      </c>
      <c r="E23">
        <v>590.53599999999994</v>
      </c>
      <c r="G23">
        <f t="shared" si="0"/>
        <v>40.676000000000016</v>
      </c>
      <c r="H23">
        <f t="shared" si="1"/>
        <v>115.60400000000004</v>
      </c>
      <c r="J23">
        <f t="shared" si="2"/>
        <v>55</v>
      </c>
      <c r="K23">
        <f t="shared" si="3"/>
        <v>0.70912462242426066</v>
      </c>
      <c r="L23">
        <f t="shared" si="4"/>
        <v>0.70705038452536895</v>
      </c>
    </row>
    <row r="24" spans="1:12" x14ac:dyDescent="0.75">
      <c r="A24">
        <v>56</v>
      </c>
      <c r="B24">
        <v>256.53699999999998</v>
      </c>
      <c r="C24">
        <v>222.52600000000001</v>
      </c>
      <c r="D24">
        <v>598.00699999999995</v>
      </c>
      <c r="E24">
        <v>580.95299999999997</v>
      </c>
      <c r="G24">
        <f t="shared" si="0"/>
        <v>34.010999999999967</v>
      </c>
      <c r="H24">
        <f t="shared" si="1"/>
        <v>17.053999999999974</v>
      </c>
      <c r="J24">
        <f t="shared" si="2"/>
        <v>56</v>
      </c>
      <c r="K24">
        <f t="shared" si="3"/>
        <v>0.60945958070400996</v>
      </c>
      <c r="L24">
        <f t="shared" si="4"/>
        <v>0.30240569582051913</v>
      </c>
    </row>
    <row r="25" spans="1:12" x14ac:dyDescent="0.75">
      <c r="A25">
        <v>57</v>
      </c>
      <c r="B25">
        <v>266.875</v>
      </c>
      <c r="C25">
        <v>226.40100000000001</v>
      </c>
      <c r="D25">
        <v>605.69899999999996</v>
      </c>
      <c r="E25">
        <v>530.755</v>
      </c>
      <c r="G25">
        <f t="shared" si="0"/>
        <v>40.47399999999999</v>
      </c>
      <c r="H25">
        <f t="shared" si="1"/>
        <v>74.94399999999996</v>
      </c>
      <c r="J25">
        <f t="shared" si="2"/>
        <v>57</v>
      </c>
      <c r="K25">
        <f t="shared" si="3"/>
        <v>0.70610401650865784</v>
      </c>
      <c r="L25">
        <f t="shared" si="4"/>
        <v>0.54010108931746215</v>
      </c>
    </row>
    <row r="26" spans="1:12" x14ac:dyDescent="0.75">
      <c r="A26">
        <v>58</v>
      </c>
      <c r="B26">
        <v>278.96499999999997</v>
      </c>
      <c r="C26">
        <v>227.7</v>
      </c>
      <c r="D26">
        <v>565.02800000000002</v>
      </c>
      <c r="E26">
        <v>544.55999999999995</v>
      </c>
      <c r="G26">
        <f t="shared" si="0"/>
        <v>51.264999999999986</v>
      </c>
      <c r="H26">
        <f t="shared" si="1"/>
        <v>20.468000000000075</v>
      </c>
      <c r="J26">
        <f t="shared" si="2"/>
        <v>58</v>
      </c>
      <c r="K26">
        <f t="shared" si="3"/>
        <v>0.867467177079283</v>
      </c>
      <c r="L26">
        <f t="shared" si="4"/>
        <v>0.31642352400152773</v>
      </c>
    </row>
    <row r="27" spans="1:12" x14ac:dyDescent="0.75">
      <c r="A27">
        <v>59</v>
      </c>
      <c r="B27">
        <v>267.92099999999999</v>
      </c>
      <c r="C27">
        <v>225.02600000000001</v>
      </c>
      <c r="D27">
        <v>583.54300000000001</v>
      </c>
      <c r="E27">
        <v>513.46900000000005</v>
      </c>
      <c r="G27">
        <f t="shared" si="0"/>
        <v>42.894999999999982</v>
      </c>
      <c r="H27">
        <f t="shared" si="1"/>
        <v>70.073999999999955</v>
      </c>
      <c r="J27">
        <f t="shared" si="2"/>
        <v>59</v>
      </c>
      <c r="K27">
        <f t="shared" si="3"/>
        <v>0.74230642701199234</v>
      </c>
      <c r="L27">
        <f t="shared" si="4"/>
        <v>0.52010494894209314</v>
      </c>
    </row>
    <row r="28" spans="1:12" x14ac:dyDescent="0.75">
      <c r="A28">
        <v>60</v>
      </c>
      <c r="B28">
        <v>262.904</v>
      </c>
      <c r="C28">
        <v>216.07300000000001</v>
      </c>
      <c r="D28">
        <v>574.79399999999998</v>
      </c>
      <c r="E28">
        <v>517.96900000000005</v>
      </c>
      <c r="G28">
        <f t="shared" si="0"/>
        <v>46.830999999999989</v>
      </c>
      <c r="H28">
        <f t="shared" si="1"/>
        <v>56.824999999999932</v>
      </c>
      <c r="J28">
        <f t="shared" si="2"/>
        <v>60</v>
      </c>
      <c r="K28">
        <f t="shared" si="3"/>
        <v>0.80116338188234559</v>
      </c>
      <c r="L28">
        <f t="shared" si="4"/>
        <v>0.4657047715635993</v>
      </c>
    </row>
    <row r="29" spans="1:12" x14ac:dyDescent="0.75">
      <c r="A29">
        <v>61</v>
      </c>
      <c r="B29">
        <v>268.88200000000001</v>
      </c>
      <c r="C29">
        <v>221.828</v>
      </c>
      <c r="D29">
        <v>673.654</v>
      </c>
      <c r="E29">
        <v>527.08900000000006</v>
      </c>
      <c r="G29">
        <f t="shared" si="0"/>
        <v>47.054000000000002</v>
      </c>
      <c r="H29">
        <f t="shared" si="1"/>
        <v>146.56499999999994</v>
      </c>
      <c r="J29">
        <f t="shared" si="2"/>
        <v>61</v>
      </c>
      <c r="K29">
        <f t="shared" si="3"/>
        <v>0.80449801118521391</v>
      </c>
      <c r="L29">
        <f t="shared" si="4"/>
        <v>0.83417574431218589</v>
      </c>
    </row>
    <row r="30" spans="1:12" x14ac:dyDescent="0.75">
      <c r="A30">
        <v>62</v>
      </c>
      <c r="B30">
        <v>272.29899999999998</v>
      </c>
      <c r="C30">
        <v>219.785</v>
      </c>
      <c r="D30">
        <v>728.06899999999996</v>
      </c>
      <c r="E30">
        <v>581.02</v>
      </c>
      <c r="G30">
        <f t="shared" si="0"/>
        <v>52.513999999999982</v>
      </c>
      <c r="H30">
        <f t="shared" si="1"/>
        <v>147.04899999999998</v>
      </c>
      <c r="J30">
        <f t="shared" si="2"/>
        <v>62</v>
      </c>
      <c r="K30">
        <f t="shared" si="3"/>
        <v>0.88614409187427057</v>
      </c>
      <c r="L30">
        <f t="shared" si="4"/>
        <v>0.83616304039877298</v>
      </c>
    </row>
    <row r="31" spans="1:12" x14ac:dyDescent="0.75">
      <c r="A31">
        <v>63</v>
      </c>
      <c r="B31">
        <v>274.13200000000001</v>
      </c>
      <c r="C31">
        <v>218.672</v>
      </c>
      <c r="D31">
        <v>695.875</v>
      </c>
      <c r="E31">
        <v>556.55700000000002</v>
      </c>
      <c r="G31">
        <f t="shared" si="0"/>
        <v>55.460000000000008</v>
      </c>
      <c r="H31">
        <f t="shared" si="1"/>
        <v>139.31799999999998</v>
      </c>
      <c r="J31">
        <f t="shared" si="2"/>
        <v>63</v>
      </c>
      <c r="K31">
        <f t="shared" si="3"/>
        <v>0.93019708705924564</v>
      </c>
      <c r="L31">
        <f t="shared" si="4"/>
        <v>0.80441968080083093</v>
      </c>
    </row>
    <row r="32" spans="1:12" x14ac:dyDescent="0.75">
      <c r="A32">
        <v>64</v>
      </c>
      <c r="B32">
        <v>279.29399999999998</v>
      </c>
      <c r="C32">
        <v>228.94800000000001</v>
      </c>
      <c r="D32">
        <v>610.06600000000003</v>
      </c>
      <c r="E32">
        <v>604.29200000000003</v>
      </c>
      <c r="G32">
        <f t="shared" si="0"/>
        <v>50.345999999999975</v>
      </c>
      <c r="H32">
        <f t="shared" si="1"/>
        <v>5.7740000000000009</v>
      </c>
      <c r="J32">
        <f t="shared" si="2"/>
        <v>64</v>
      </c>
      <c r="K32">
        <f t="shared" si="3"/>
        <v>0.85372491551275476</v>
      </c>
      <c r="L32">
        <f t="shared" si="4"/>
        <v>0.25609020024882262</v>
      </c>
    </row>
    <row r="33" spans="1:12" x14ac:dyDescent="0.75">
      <c r="A33">
        <v>65</v>
      </c>
      <c r="B33">
        <v>271.23500000000001</v>
      </c>
      <c r="C33">
        <v>219.64599999999999</v>
      </c>
      <c r="D33">
        <v>626.971</v>
      </c>
      <c r="E33">
        <v>517.34400000000005</v>
      </c>
      <c r="G33">
        <f t="shared" si="0"/>
        <v>51.589000000000027</v>
      </c>
      <c r="H33">
        <f t="shared" si="1"/>
        <v>109.62699999999995</v>
      </c>
      <c r="J33">
        <f t="shared" si="2"/>
        <v>65</v>
      </c>
      <c r="K33">
        <f t="shared" si="3"/>
        <v>0.87231210933995296</v>
      </c>
      <c r="L33">
        <f t="shared" si="4"/>
        <v>0.68250892024947929</v>
      </c>
    </row>
    <row r="34" spans="1:12" x14ac:dyDescent="0.75">
      <c r="A34">
        <v>66</v>
      </c>
      <c r="B34">
        <v>277.52199999999999</v>
      </c>
      <c r="C34">
        <v>222.15100000000001</v>
      </c>
      <c r="D34">
        <v>674.95600000000002</v>
      </c>
      <c r="E34">
        <v>591.67200000000003</v>
      </c>
      <c r="G34">
        <f t="shared" si="0"/>
        <v>55.370999999999981</v>
      </c>
      <c r="H34">
        <f t="shared" si="1"/>
        <v>83.283999999999992</v>
      </c>
      <c r="J34">
        <f t="shared" si="2"/>
        <v>66</v>
      </c>
      <c r="K34">
        <f t="shared" si="3"/>
        <v>0.9288662260370244</v>
      </c>
      <c r="L34">
        <f t="shared" si="4"/>
        <v>0.57434499295823793</v>
      </c>
    </row>
    <row r="35" spans="1:12" x14ac:dyDescent="0.75">
      <c r="A35">
        <v>67</v>
      </c>
      <c r="B35">
        <v>278.77199999999999</v>
      </c>
      <c r="C35">
        <v>228.78100000000001</v>
      </c>
      <c r="D35">
        <v>566.45600000000002</v>
      </c>
      <c r="E35">
        <v>623.05200000000002</v>
      </c>
      <c r="G35">
        <f t="shared" si="0"/>
        <v>49.990999999999985</v>
      </c>
      <c r="H35">
        <f t="shared" si="1"/>
        <v>-56.596000000000004</v>
      </c>
      <c r="J35">
        <f t="shared" si="2"/>
        <v>67</v>
      </c>
      <c r="K35">
        <f t="shared" si="3"/>
        <v>0.84841642491850311</v>
      </c>
      <c r="L35">
        <f t="shared" si="4"/>
        <v>0</v>
      </c>
    </row>
    <row r="36" spans="1:12" x14ac:dyDescent="0.75">
      <c r="A36">
        <v>68</v>
      </c>
      <c r="B36">
        <v>274.41899999999998</v>
      </c>
      <c r="C36">
        <v>219.714</v>
      </c>
      <c r="D36">
        <v>502.23500000000001</v>
      </c>
      <c r="E36">
        <v>518.46400000000006</v>
      </c>
      <c r="G36">
        <f t="shared" si="0"/>
        <v>54.704999999999984</v>
      </c>
      <c r="H36">
        <f t="shared" si="1"/>
        <v>-16.229000000000042</v>
      </c>
      <c r="J36">
        <f t="shared" si="2"/>
        <v>68</v>
      </c>
      <c r="K36">
        <f t="shared" si="3"/>
        <v>0.91890719861231529</v>
      </c>
      <c r="L36">
        <f t="shared" si="4"/>
        <v>0.16574624199846419</v>
      </c>
    </row>
    <row r="37" spans="1:12" x14ac:dyDescent="0.75">
      <c r="A37">
        <v>69</v>
      </c>
      <c r="B37">
        <v>277.971</v>
      </c>
      <c r="C37">
        <v>226.18199999999999</v>
      </c>
      <c r="D37">
        <v>582.66899999999998</v>
      </c>
      <c r="E37">
        <v>595.13</v>
      </c>
      <c r="G37">
        <f t="shared" si="0"/>
        <v>51.789000000000016</v>
      </c>
      <c r="H37">
        <f t="shared" si="1"/>
        <v>-12.461000000000013</v>
      </c>
      <c r="J37">
        <f t="shared" si="2"/>
        <v>69</v>
      </c>
      <c r="K37">
        <f t="shared" si="3"/>
        <v>0.87530280826629192</v>
      </c>
      <c r="L37">
        <f t="shared" si="4"/>
        <v>0.18121758839156296</v>
      </c>
    </row>
    <row r="38" spans="1:12" x14ac:dyDescent="0.75">
      <c r="A38">
        <v>70</v>
      </c>
      <c r="B38">
        <v>278.64</v>
      </c>
      <c r="C38">
        <v>235.89599999999999</v>
      </c>
      <c r="D38">
        <v>555.94899999999996</v>
      </c>
      <c r="E38">
        <v>513.04700000000003</v>
      </c>
      <c r="G38">
        <f t="shared" si="0"/>
        <v>42.744</v>
      </c>
      <c r="H38">
        <f t="shared" si="1"/>
        <v>42.90199999999993</v>
      </c>
      <c r="J38">
        <f t="shared" si="2"/>
        <v>70</v>
      </c>
      <c r="K38">
        <f t="shared" si="3"/>
        <v>0.74004844932260661</v>
      </c>
      <c r="L38">
        <f t="shared" si="4"/>
        <v>0.40853716120502376</v>
      </c>
    </row>
    <row r="39" spans="1:12" x14ac:dyDescent="0.75">
      <c r="A39">
        <v>71</v>
      </c>
      <c r="B39">
        <v>282.95600000000002</v>
      </c>
      <c r="C39">
        <v>224.995</v>
      </c>
      <c r="D39">
        <v>518.625</v>
      </c>
      <c r="E39">
        <v>485.82799999999997</v>
      </c>
      <c r="G39">
        <f t="shared" si="0"/>
        <v>57.961000000000013</v>
      </c>
      <c r="H39">
        <f t="shared" si="1"/>
        <v>32.797000000000025</v>
      </c>
      <c r="J39">
        <f t="shared" si="2"/>
        <v>71</v>
      </c>
      <c r="K39">
        <f t="shared" si="3"/>
        <v>0.96759577713311595</v>
      </c>
      <c r="L39">
        <f t="shared" si="4"/>
        <v>0.36704619642204594</v>
      </c>
    </row>
    <row r="40" spans="1:12" x14ac:dyDescent="0.75">
      <c r="A40">
        <v>72</v>
      </c>
      <c r="B40">
        <v>267.61399999999998</v>
      </c>
      <c r="C40">
        <v>218.63800000000001</v>
      </c>
      <c r="D40">
        <v>445.62900000000002</v>
      </c>
      <c r="E40">
        <v>486.12200000000001</v>
      </c>
      <c r="G40">
        <f t="shared" si="0"/>
        <v>48.975999999999971</v>
      </c>
      <c r="H40">
        <f t="shared" si="1"/>
        <v>-40.492999999999995</v>
      </c>
      <c r="J40">
        <f t="shared" si="2"/>
        <v>72</v>
      </c>
      <c r="K40">
        <f t="shared" si="3"/>
        <v>0.83323862786733205</v>
      </c>
      <c r="L40">
        <f t="shared" si="4"/>
        <v>6.611865471551695E-2</v>
      </c>
    </row>
    <row r="41" spans="1:12" x14ac:dyDescent="0.75">
      <c r="A41">
        <v>73</v>
      </c>
      <c r="B41">
        <v>265.81099999999998</v>
      </c>
      <c r="C41">
        <v>212.899</v>
      </c>
      <c r="D41">
        <v>483.06099999999998</v>
      </c>
      <c r="E41">
        <v>517.70699999999999</v>
      </c>
      <c r="G41">
        <f t="shared" si="0"/>
        <v>52.911999999999978</v>
      </c>
      <c r="H41">
        <f t="shared" si="1"/>
        <v>-34.646000000000015</v>
      </c>
      <c r="J41">
        <f t="shared" si="2"/>
        <v>73</v>
      </c>
      <c r="K41">
        <f t="shared" si="3"/>
        <v>0.8920955827376853</v>
      </c>
      <c r="L41">
        <f t="shared" si="4"/>
        <v>9.012634111690962E-2</v>
      </c>
    </row>
    <row r="42" spans="1:12" x14ac:dyDescent="0.75">
      <c r="A42">
        <v>74</v>
      </c>
      <c r="B42">
        <v>268.74299999999999</v>
      </c>
      <c r="C42">
        <v>211.89099999999999</v>
      </c>
      <c r="D42">
        <v>476.29399999999998</v>
      </c>
      <c r="E42">
        <v>487.34399999999999</v>
      </c>
      <c r="G42">
        <f t="shared" si="0"/>
        <v>56.852000000000004</v>
      </c>
      <c r="H42">
        <f t="shared" si="1"/>
        <v>-11.050000000000011</v>
      </c>
      <c r="J42">
        <f t="shared" si="2"/>
        <v>74</v>
      </c>
      <c r="K42">
        <f t="shared" si="3"/>
        <v>0.95101235158656561</v>
      </c>
      <c r="L42">
        <f t="shared" si="4"/>
        <v>0.18701113132167502</v>
      </c>
    </row>
    <row r="43" spans="1:12" x14ac:dyDescent="0.75">
      <c r="A43">
        <v>75</v>
      </c>
      <c r="B43">
        <v>264.64400000000001</v>
      </c>
      <c r="C43">
        <v>214.54300000000001</v>
      </c>
      <c r="D43">
        <v>551.99199999999996</v>
      </c>
      <c r="E43">
        <v>537.34199999999998</v>
      </c>
      <c r="G43">
        <f t="shared" si="0"/>
        <v>50.100999999999999</v>
      </c>
      <c r="H43">
        <f t="shared" si="1"/>
        <v>14.649999999999977</v>
      </c>
      <c r="J43">
        <f t="shared" si="2"/>
        <v>75</v>
      </c>
      <c r="K43">
        <f t="shared" si="3"/>
        <v>0.85006130932798973</v>
      </c>
      <c r="L43">
        <f t="shared" si="4"/>
        <v>0.29253491112598379</v>
      </c>
    </row>
    <row r="44" spans="1:12" x14ac:dyDescent="0.75">
      <c r="A44">
        <v>76</v>
      </c>
      <c r="B44">
        <v>262.68900000000002</v>
      </c>
      <c r="C44">
        <v>211.096</v>
      </c>
      <c r="D44">
        <v>552.40899999999999</v>
      </c>
      <c r="E44">
        <v>495.87799999999999</v>
      </c>
      <c r="G44">
        <f t="shared" si="0"/>
        <v>51.593000000000018</v>
      </c>
      <c r="H44">
        <f t="shared" si="1"/>
        <v>56.531000000000006</v>
      </c>
      <c r="J44">
        <f t="shared" si="2"/>
        <v>76</v>
      </c>
      <c r="K44">
        <f t="shared" si="3"/>
        <v>0.87237192331847957</v>
      </c>
      <c r="L44">
        <f t="shared" si="4"/>
        <v>0.46449761237050752</v>
      </c>
    </row>
    <row r="45" spans="1:12" x14ac:dyDescent="0.75">
      <c r="A45">
        <v>77</v>
      </c>
      <c r="B45">
        <v>266.221</v>
      </c>
      <c r="C45">
        <v>210.97900000000001</v>
      </c>
      <c r="D45">
        <v>475.46300000000002</v>
      </c>
      <c r="E45">
        <v>484.20299999999997</v>
      </c>
      <c r="G45">
        <f t="shared" si="0"/>
        <v>55.24199999999999</v>
      </c>
      <c r="H45">
        <f t="shared" si="1"/>
        <v>-8.7399999999999523</v>
      </c>
      <c r="J45">
        <f t="shared" si="2"/>
        <v>77</v>
      </c>
      <c r="K45">
        <f t="shared" si="3"/>
        <v>0.92693722522953581</v>
      </c>
      <c r="L45">
        <f t="shared" si="4"/>
        <v>0.19649595355311314</v>
      </c>
    </row>
    <row r="46" spans="1:12" x14ac:dyDescent="0.75">
      <c r="A46">
        <v>78</v>
      </c>
      <c r="B46">
        <v>262.64</v>
      </c>
      <c r="C46">
        <v>213.64599999999999</v>
      </c>
      <c r="D46">
        <v>524.375</v>
      </c>
      <c r="E46">
        <v>484.49</v>
      </c>
      <c r="G46">
        <f t="shared" si="0"/>
        <v>48.994</v>
      </c>
      <c r="H46">
        <f t="shared" si="1"/>
        <v>39.884999999999991</v>
      </c>
      <c r="J46">
        <f t="shared" si="2"/>
        <v>78</v>
      </c>
      <c r="K46">
        <f t="shared" si="3"/>
        <v>0.83350779077070292</v>
      </c>
      <c r="L46">
        <f t="shared" si="4"/>
        <v>0.39614940853305514</v>
      </c>
    </row>
    <row r="47" spans="1:12" x14ac:dyDescent="0.75">
      <c r="A47">
        <v>79</v>
      </c>
      <c r="B47">
        <v>261.99299999999999</v>
      </c>
      <c r="C47">
        <v>214.28100000000001</v>
      </c>
      <c r="D47">
        <v>471.56599999999997</v>
      </c>
      <c r="E47">
        <v>506.12</v>
      </c>
      <c r="G47">
        <f t="shared" si="0"/>
        <v>47.711999999999989</v>
      </c>
      <c r="H47">
        <f t="shared" si="1"/>
        <v>-34.55400000000003</v>
      </c>
      <c r="J47">
        <f t="shared" si="2"/>
        <v>79</v>
      </c>
      <c r="K47">
        <f t="shared" si="3"/>
        <v>0.81433741065286924</v>
      </c>
      <c r="L47">
        <f t="shared" si="4"/>
        <v>9.0504091612707074E-2</v>
      </c>
    </row>
    <row r="48" spans="1:12" x14ac:dyDescent="0.75">
      <c r="A48">
        <v>80</v>
      </c>
      <c r="B48">
        <v>267.40899999999999</v>
      </c>
      <c r="C48">
        <v>221.06399999999999</v>
      </c>
      <c r="D48">
        <v>504.61399999999998</v>
      </c>
      <c r="E48">
        <v>469.05900000000003</v>
      </c>
      <c r="G48">
        <f t="shared" si="0"/>
        <v>46.344999999999999</v>
      </c>
      <c r="H48">
        <f t="shared" si="1"/>
        <v>35.55499999999995</v>
      </c>
      <c r="J48">
        <f t="shared" si="2"/>
        <v>80</v>
      </c>
      <c r="K48">
        <f t="shared" si="3"/>
        <v>0.79389598349134172</v>
      </c>
      <c r="L48">
        <f t="shared" si="4"/>
        <v>0.37837049932867145</v>
      </c>
    </row>
    <row r="49" spans="1:12" x14ac:dyDescent="0.75">
      <c r="A49">
        <v>81</v>
      </c>
      <c r="B49">
        <v>282.78699999999998</v>
      </c>
      <c r="C49">
        <v>229.02600000000001</v>
      </c>
      <c r="D49">
        <v>541.56600000000003</v>
      </c>
      <c r="E49">
        <v>506.22399999999999</v>
      </c>
      <c r="G49">
        <f t="shared" si="0"/>
        <v>53.760999999999967</v>
      </c>
      <c r="H49">
        <f t="shared" si="1"/>
        <v>35.342000000000041</v>
      </c>
      <c r="J49">
        <f t="shared" si="2"/>
        <v>81</v>
      </c>
      <c r="K49">
        <f t="shared" si="3"/>
        <v>0.90479109967999449</v>
      </c>
      <c r="L49">
        <f t="shared" si="4"/>
        <v>0.37749592481122757</v>
      </c>
    </row>
    <row r="50" spans="1:12" x14ac:dyDescent="0.75">
      <c r="A50">
        <v>82</v>
      </c>
      <c r="B50">
        <v>277.214</v>
      </c>
      <c r="C50">
        <v>219.245</v>
      </c>
      <c r="D50">
        <v>534.08600000000001</v>
      </c>
      <c r="E50">
        <v>502.42899999999997</v>
      </c>
      <c r="G50">
        <f t="shared" si="0"/>
        <v>57.968999999999994</v>
      </c>
      <c r="H50">
        <f t="shared" si="1"/>
        <v>31.657000000000039</v>
      </c>
      <c r="J50">
        <f t="shared" si="2"/>
        <v>82</v>
      </c>
      <c r="K50">
        <f t="shared" si="3"/>
        <v>0.96771540509016929</v>
      </c>
      <c r="L50">
        <f t="shared" si="4"/>
        <v>0.36236537506107663</v>
      </c>
    </row>
    <row r="51" spans="1:12" x14ac:dyDescent="0.75">
      <c r="A51">
        <v>83</v>
      </c>
      <c r="B51">
        <v>275.50700000000001</v>
      </c>
      <c r="C51">
        <v>219.77</v>
      </c>
      <c r="D51">
        <v>555.84299999999996</v>
      </c>
      <c r="E51">
        <v>579.45399999999995</v>
      </c>
      <c r="G51">
        <f t="shared" si="0"/>
        <v>55.736999999999995</v>
      </c>
      <c r="H51">
        <f t="shared" si="1"/>
        <v>-23.61099999999999</v>
      </c>
      <c r="J51">
        <f t="shared" si="2"/>
        <v>83</v>
      </c>
      <c r="K51">
        <f t="shared" si="3"/>
        <v>0.93433920507222512</v>
      </c>
      <c r="L51">
        <f t="shared" si="4"/>
        <v>0.13543587069436294</v>
      </c>
    </row>
    <row r="52" spans="1:12" x14ac:dyDescent="0.75">
      <c r="A52">
        <v>84</v>
      </c>
      <c r="B52">
        <v>281.41399999999999</v>
      </c>
      <c r="C52">
        <v>223.179</v>
      </c>
      <c r="D52">
        <v>616.62099999999998</v>
      </c>
      <c r="E52">
        <v>567.36199999999997</v>
      </c>
      <c r="G52">
        <f t="shared" si="0"/>
        <v>58.234999999999985</v>
      </c>
      <c r="H52">
        <f t="shared" si="1"/>
        <v>49.259000000000015</v>
      </c>
      <c r="J52">
        <f t="shared" si="2"/>
        <v>84</v>
      </c>
      <c r="K52">
        <f t="shared" si="3"/>
        <v>0.97169303466220014</v>
      </c>
      <c r="L52">
        <f t="shared" si="4"/>
        <v>0.43463889926790317</v>
      </c>
    </row>
    <row r="53" spans="1:12" x14ac:dyDescent="0.75">
      <c r="A53">
        <v>85</v>
      </c>
      <c r="B53">
        <v>270.64299999999997</v>
      </c>
      <c r="C53">
        <v>215.47399999999999</v>
      </c>
      <c r="D53">
        <v>557.31399999999996</v>
      </c>
      <c r="E53">
        <v>596.26499999999999</v>
      </c>
      <c r="G53">
        <f t="shared" si="0"/>
        <v>55.168999999999983</v>
      </c>
      <c r="H53">
        <f t="shared" si="1"/>
        <v>-38.951000000000022</v>
      </c>
      <c r="J53">
        <f t="shared" si="2"/>
        <v>85</v>
      </c>
      <c r="K53">
        <f t="shared" si="3"/>
        <v>0.92584562012142191</v>
      </c>
      <c r="L53">
        <f t="shared" si="4"/>
        <v>7.2450081503775368E-2</v>
      </c>
    </row>
    <row r="54" spans="1:12" x14ac:dyDescent="0.75">
      <c r="A54">
        <v>86</v>
      </c>
      <c r="B54">
        <v>269.73599999999999</v>
      </c>
      <c r="C54">
        <v>216.22399999999999</v>
      </c>
      <c r="D54">
        <v>562.29999999999995</v>
      </c>
      <c r="E54">
        <v>545.91800000000001</v>
      </c>
      <c r="G54">
        <f t="shared" si="0"/>
        <v>53.512</v>
      </c>
      <c r="H54">
        <f t="shared" si="1"/>
        <v>16.381999999999948</v>
      </c>
      <c r="J54">
        <f t="shared" si="2"/>
        <v>86</v>
      </c>
      <c r="K54">
        <f t="shared" si="3"/>
        <v>0.90106767951670286</v>
      </c>
      <c r="L54">
        <f t="shared" si="4"/>
        <v>0.2996464748077371</v>
      </c>
    </row>
    <row r="55" spans="1:12" x14ac:dyDescent="0.75">
      <c r="A55">
        <v>87</v>
      </c>
      <c r="B55">
        <v>264.69600000000003</v>
      </c>
      <c r="C55">
        <v>219.845</v>
      </c>
      <c r="D55">
        <v>588.02</v>
      </c>
      <c r="E55">
        <v>533.41499999999996</v>
      </c>
      <c r="G55">
        <f t="shared" si="0"/>
        <v>44.851000000000028</v>
      </c>
      <c r="H55">
        <f t="shared" si="1"/>
        <v>54.605000000000018</v>
      </c>
      <c r="J55">
        <f t="shared" si="2"/>
        <v>87</v>
      </c>
      <c r="K55">
        <f t="shared" si="3"/>
        <v>0.77155546251158924</v>
      </c>
      <c r="L55">
        <f t="shared" si="4"/>
        <v>0.45658948786065939</v>
      </c>
    </row>
    <row r="56" spans="1:12" x14ac:dyDescent="0.75">
      <c r="A56">
        <v>88</v>
      </c>
      <c r="B56">
        <v>272.94400000000002</v>
      </c>
      <c r="C56">
        <v>221.96</v>
      </c>
      <c r="D56">
        <v>623.70799999999997</v>
      </c>
      <c r="E56">
        <v>601.09500000000003</v>
      </c>
      <c r="G56">
        <f t="shared" si="0"/>
        <v>50.984000000000009</v>
      </c>
      <c r="H56">
        <f t="shared" si="1"/>
        <v>22.612999999999943</v>
      </c>
      <c r="J56">
        <f t="shared" si="2"/>
        <v>88</v>
      </c>
      <c r="K56">
        <f t="shared" si="3"/>
        <v>0.86326524508777702</v>
      </c>
      <c r="L56">
        <f t="shared" si="4"/>
        <v>0.32523085893071946</v>
      </c>
    </row>
    <row r="57" spans="1:12" x14ac:dyDescent="0.75">
      <c r="A57">
        <v>89</v>
      </c>
      <c r="B57">
        <v>272.17399999999998</v>
      </c>
      <c r="C57">
        <v>223.3</v>
      </c>
      <c r="D57">
        <v>591.125</v>
      </c>
      <c r="E57">
        <v>565.80499999999995</v>
      </c>
      <c r="G57">
        <f t="shared" si="0"/>
        <v>48.873999999999967</v>
      </c>
      <c r="H57">
        <f t="shared" si="1"/>
        <v>25.32000000000005</v>
      </c>
      <c r="J57">
        <f t="shared" si="2"/>
        <v>89</v>
      </c>
      <c r="K57">
        <f t="shared" si="3"/>
        <v>0.83171337141489898</v>
      </c>
      <c r="L57">
        <f t="shared" si="4"/>
        <v>0.33634575667119709</v>
      </c>
    </row>
    <row r="58" spans="1:12" x14ac:dyDescent="0.75">
      <c r="A58">
        <v>90</v>
      </c>
      <c r="B58">
        <v>283.13600000000002</v>
      </c>
      <c r="C58">
        <v>237.02</v>
      </c>
      <c r="D58">
        <v>678.48599999999999</v>
      </c>
      <c r="E58">
        <v>647.13800000000003</v>
      </c>
      <c r="G58">
        <f t="shared" si="0"/>
        <v>46.116000000000014</v>
      </c>
      <c r="H58">
        <f t="shared" si="1"/>
        <v>31.347999999999956</v>
      </c>
      <c r="J58">
        <f t="shared" si="2"/>
        <v>90</v>
      </c>
      <c r="K58">
        <f t="shared" si="3"/>
        <v>0.7904716332206837</v>
      </c>
      <c r="L58">
        <f t="shared" si="4"/>
        <v>0.36109662611323462</v>
      </c>
    </row>
    <row r="59" spans="1:12" x14ac:dyDescent="0.75">
      <c r="A59">
        <v>91</v>
      </c>
      <c r="B59">
        <v>275.5</v>
      </c>
      <c r="C59">
        <v>235.47399999999999</v>
      </c>
      <c r="D59">
        <v>602.62900000000002</v>
      </c>
      <c r="E59">
        <v>580.04600000000005</v>
      </c>
      <c r="G59">
        <f t="shared" si="0"/>
        <v>40.02600000000001</v>
      </c>
      <c r="H59">
        <f t="shared" si="1"/>
        <v>22.58299999999997</v>
      </c>
      <c r="J59">
        <f t="shared" si="2"/>
        <v>91</v>
      </c>
      <c r="K59">
        <f t="shared" si="3"/>
        <v>0.69940485091365856</v>
      </c>
      <c r="L59">
        <f t="shared" si="4"/>
        <v>0.32510767942122043</v>
      </c>
    </row>
    <row r="60" spans="1:12" x14ac:dyDescent="0.75">
      <c r="A60">
        <v>92</v>
      </c>
      <c r="B60">
        <v>283.69299999999998</v>
      </c>
      <c r="C60">
        <v>237.036</v>
      </c>
      <c r="D60">
        <v>643.48599999999999</v>
      </c>
      <c r="E60">
        <v>628.26499999999999</v>
      </c>
      <c r="G60">
        <f t="shared" si="0"/>
        <v>46.656999999999982</v>
      </c>
      <c r="H60">
        <f t="shared" si="1"/>
        <v>15.221000000000004</v>
      </c>
      <c r="J60">
        <f t="shared" si="2"/>
        <v>92</v>
      </c>
      <c r="K60">
        <f t="shared" si="3"/>
        <v>0.7985614738164305</v>
      </c>
      <c r="L60">
        <f t="shared" si="4"/>
        <v>0.29487942779011855</v>
      </c>
    </row>
    <row r="61" spans="1:12" x14ac:dyDescent="0.75">
      <c r="A61">
        <v>93</v>
      </c>
      <c r="B61">
        <v>262.721</v>
      </c>
      <c r="C61">
        <v>227.52</v>
      </c>
      <c r="D61">
        <v>541.98599999999999</v>
      </c>
      <c r="E61">
        <v>566.41800000000001</v>
      </c>
      <c r="G61">
        <f t="shared" si="0"/>
        <v>35.200999999999993</v>
      </c>
      <c r="H61">
        <f t="shared" si="1"/>
        <v>-24.432000000000016</v>
      </c>
      <c r="J61">
        <f t="shared" si="2"/>
        <v>93</v>
      </c>
      <c r="K61">
        <f t="shared" si="3"/>
        <v>0.62725423931572788</v>
      </c>
      <c r="L61">
        <f t="shared" si="4"/>
        <v>0.13206485811773491</v>
      </c>
    </row>
    <row r="62" spans="1:12" x14ac:dyDescent="0.75">
      <c r="A62">
        <v>94</v>
      </c>
      <c r="B62">
        <v>269.471</v>
      </c>
      <c r="C62">
        <v>232.65299999999999</v>
      </c>
      <c r="D62">
        <v>563.85699999999997</v>
      </c>
      <c r="E62">
        <v>562.06600000000003</v>
      </c>
      <c r="G62">
        <f t="shared" si="0"/>
        <v>36.818000000000012</v>
      </c>
      <c r="H62">
        <f t="shared" si="1"/>
        <v>1.79099999999994</v>
      </c>
      <c r="J62">
        <f t="shared" si="2"/>
        <v>94</v>
      </c>
      <c r="K62">
        <f t="shared" si="3"/>
        <v>0.65143404013517969</v>
      </c>
      <c r="L62">
        <f t="shared" si="4"/>
        <v>0.23973606737097947</v>
      </c>
    </row>
    <row r="63" spans="1:12" x14ac:dyDescent="0.75">
      <c r="A63">
        <v>95</v>
      </c>
      <c r="B63">
        <v>277.46600000000001</v>
      </c>
      <c r="C63">
        <v>232.26499999999999</v>
      </c>
      <c r="D63">
        <v>617.31100000000004</v>
      </c>
      <c r="E63">
        <v>565.4</v>
      </c>
      <c r="G63">
        <f t="shared" si="0"/>
        <v>45.201000000000022</v>
      </c>
      <c r="H63">
        <f t="shared" si="1"/>
        <v>51.911000000000058</v>
      </c>
      <c r="J63">
        <f t="shared" si="2"/>
        <v>95</v>
      </c>
      <c r="K63">
        <f t="shared" si="3"/>
        <v>0.77678918563268251</v>
      </c>
      <c r="L63">
        <f t="shared" si="4"/>
        <v>0.44552796790763199</v>
      </c>
    </row>
    <row r="64" spans="1:12" x14ac:dyDescent="0.75">
      <c r="A64">
        <v>96</v>
      </c>
      <c r="B64">
        <v>275.75</v>
      </c>
      <c r="C64">
        <v>229.98</v>
      </c>
      <c r="D64">
        <v>595.76400000000001</v>
      </c>
      <c r="E64">
        <v>585.66</v>
      </c>
      <c r="G64">
        <f t="shared" si="0"/>
        <v>45.77000000000001</v>
      </c>
      <c r="H64">
        <f t="shared" si="1"/>
        <v>10.104000000000042</v>
      </c>
      <c r="J64">
        <f t="shared" si="2"/>
        <v>96</v>
      </c>
      <c r="K64">
        <f t="shared" si="3"/>
        <v>0.78529772407811704</v>
      </c>
      <c r="L64">
        <f t="shared" si="4"/>
        <v>0.27386910945320631</v>
      </c>
    </row>
    <row r="65" spans="1:12" x14ac:dyDescent="0.75">
      <c r="A65">
        <v>97</v>
      </c>
      <c r="B65">
        <v>266.71600000000001</v>
      </c>
      <c r="C65">
        <v>225.98</v>
      </c>
      <c r="D65">
        <v>554.25</v>
      </c>
      <c r="E65">
        <v>547.625</v>
      </c>
      <c r="G65">
        <f t="shared" si="0"/>
        <v>40.736000000000018</v>
      </c>
      <c r="H65">
        <f t="shared" si="1"/>
        <v>6.625</v>
      </c>
      <c r="J65">
        <f t="shared" si="2"/>
        <v>97</v>
      </c>
      <c r="K65">
        <f t="shared" si="3"/>
        <v>0.71002183210216241</v>
      </c>
      <c r="L65">
        <f t="shared" si="4"/>
        <v>0.25958439233494973</v>
      </c>
    </row>
    <row r="66" spans="1:12" x14ac:dyDescent="0.75">
      <c r="A66">
        <v>98</v>
      </c>
      <c r="B66">
        <v>265.27</v>
      </c>
      <c r="C66">
        <v>221.9</v>
      </c>
      <c r="D66">
        <v>569.43200000000002</v>
      </c>
      <c r="E66">
        <v>564.14</v>
      </c>
      <c r="G66">
        <f t="shared" si="0"/>
        <v>43.369999999999976</v>
      </c>
      <c r="H66">
        <f t="shared" si="1"/>
        <v>5.29200000000003</v>
      </c>
      <c r="J66">
        <f t="shared" si="2"/>
        <v>98</v>
      </c>
      <c r="K66">
        <f t="shared" si="3"/>
        <v>0.74940933696204759</v>
      </c>
      <c r="L66">
        <f t="shared" si="4"/>
        <v>0.25411111612953569</v>
      </c>
    </row>
    <row r="67" spans="1:12" x14ac:dyDescent="0.75">
      <c r="A67">
        <v>99</v>
      </c>
      <c r="B67">
        <v>269.09500000000003</v>
      </c>
      <c r="C67">
        <v>224.92500000000001</v>
      </c>
      <c r="D67">
        <v>533.09500000000003</v>
      </c>
      <c r="E67">
        <v>526.73500000000001</v>
      </c>
      <c r="G67">
        <f t="shared" si="0"/>
        <v>44.170000000000016</v>
      </c>
      <c r="H67">
        <f t="shared" si="1"/>
        <v>6.3600000000000136</v>
      </c>
      <c r="J67">
        <f t="shared" si="2"/>
        <v>99</v>
      </c>
      <c r="K67">
        <f t="shared" si="3"/>
        <v>0.76137213266740444</v>
      </c>
      <c r="L67">
        <f t="shared" si="4"/>
        <v>0.2584963066677069</v>
      </c>
    </row>
    <row r="68" spans="1:12" x14ac:dyDescent="0.75">
      <c r="A68">
        <v>100</v>
      </c>
      <c r="B68">
        <v>284.31099999999998</v>
      </c>
      <c r="C68">
        <v>238.47499999999999</v>
      </c>
      <c r="D68">
        <v>492.5</v>
      </c>
      <c r="E68">
        <v>503.82</v>
      </c>
      <c r="G68">
        <f t="shared" ref="G68:G131" si="5">B68-C68</f>
        <v>45.835999999999984</v>
      </c>
      <c r="H68">
        <f t="shared" ref="H68:H131" si="6">D68-E68</f>
        <v>-11.319999999999993</v>
      </c>
      <c r="J68">
        <f t="shared" ref="J68:J131" si="7">A68</f>
        <v>100</v>
      </c>
      <c r="K68">
        <f t="shared" ref="K68:K131" si="8">(G68-MIN(G$3:G$162))/(MAX(G$3:G$162)-MIN(G$3:G$162))</f>
        <v>0.7862846547238086</v>
      </c>
      <c r="L68">
        <f t="shared" ref="L68:L131" si="9">(H68-MIN(H$3:H$162))/(MAX(H$3:H$162)-MIN(H$3:H$162))</f>
        <v>0.18590251573618236</v>
      </c>
    </row>
    <row r="69" spans="1:12" x14ac:dyDescent="0.75">
      <c r="A69">
        <v>101</v>
      </c>
      <c r="B69">
        <v>270.53399999999999</v>
      </c>
      <c r="C69">
        <v>227.72</v>
      </c>
      <c r="D69">
        <v>498</v>
      </c>
      <c r="E69">
        <v>516.01</v>
      </c>
      <c r="G69">
        <f t="shared" si="5"/>
        <v>42.813999999999993</v>
      </c>
      <c r="H69">
        <f t="shared" si="6"/>
        <v>-18.009999999999991</v>
      </c>
      <c r="J69">
        <f t="shared" si="7"/>
        <v>101</v>
      </c>
      <c r="K69">
        <f t="shared" si="8"/>
        <v>0.7410951939468251</v>
      </c>
      <c r="L69">
        <f t="shared" si="9"/>
        <v>0.15843348511786229</v>
      </c>
    </row>
    <row r="70" spans="1:12" x14ac:dyDescent="0.75">
      <c r="A70">
        <v>102</v>
      </c>
      <c r="B70">
        <v>274.73</v>
      </c>
      <c r="C70">
        <v>232.55500000000001</v>
      </c>
      <c r="D70">
        <v>524.649</v>
      </c>
      <c r="E70">
        <v>526.255</v>
      </c>
      <c r="G70">
        <f t="shared" si="5"/>
        <v>42.175000000000011</v>
      </c>
      <c r="H70">
        <f t="shared" si="6"/>
        <v>-1.6059999999999945</v>
      </c>
      <c r="J70">
        <f t="shared" si="7"/>
        <v>102</v>
      </c>
      <c r="K70">
        <f t="shared" si="8"/>
        <v>0.73153991087717207</v>
      </c>
      <c r="L70">
        <f t="shared" si="9"/>
        <v>0.22578804091202109</v>
      </c>
    </row>
    <row r="71" spans="1:12" x14ac:dyDescent="0.75">
      <c r="A71">
        <v>103</v>
      </c>
      <c r="B71">
        <v>275.959</v>
      </c>
      <c r="C71">
        <v>236.035</v>
      </c>
      <c r="D71">
        <v>518.45899999999995</v>
      </c>
      <c r="E71">
        <v>502.07499999999999</v>
      </c>
      <c r="G71">
        <f t="shared" si="5"/>
        <v>39.924000000000007</v>
      </c>
      <c r="H71">
        <f t="shared" si="6"/>
        <v>16.383999999999958</v>
      </c>
      <c r="J71">
        <f t="shared" si="7"/>
        <v>103</v>
      </c>
      <c r="K71">
        <f t="shared" si="8"/>
        <v>0.69787959446122561</v>
      </c>
      <c r="L71">
        <f t="shared" si="9"/>
        <v>0.29965468677503709</v>
      </c>
    </row>
    <row r="72" spans="1:12" x14ac:dyDescent="0.75">
      <c r="A72">
        <v>104</v>
      </c>
      <c r="B72">
        <v>269.81799999999998</v>
      </c>
      <c r="C72">
        <v>234.77</v>
      </c>
      <c r="D72">
        <v>546.27700000000004</v>
      </c>
      <c r="E72">
        <v>507.94499999999999</v>
      </c>
      <c r="G72">
        <f t="shared" si="5"/>
        <v>35.047999999999973</v>
      </c>
      <c r="H72">
        <f t="shared" si="6"/>
        <v>38.33200000000005</v>
      </c>
      <c r="J72">
        <f t="shared" si="7"/>
        <v>104</v>
      </c>
      <c r="K72">
        <f t="shared" si="8"/>
        <v>0.62496635463707817</v>
      </c>
      <c r="L72">
        <f t="shared" si="9"/>
        <v>0.38977281592464719</v>
      </c>
    </row>
    <row r="73" spans="1:12" x14ac:dyDescent="0.75">
      <c r="A73">
        <v>105</v>
      </c>
      <c r="B73">
        <v>276.608</v>
      </c>
      <c r="C73">
        <v>239.67</v>
      </c>
      <c r="D73">
        <v>526.52</v>
      </c>
      <c r="E73">
        <v>518.49</v>
      </c>
      <c r="G73">
        <f t="shared" si="5"/>
        <v>36.938000000000017</v>
      </c>
      <c r="H73">
        <f t="shared" si="6"/>
        <v>8.0299999999999727</v>
      </c>
      <c r="J73">
        <f t="shared" si="7"/>
        <v>105</v>
      </c>
      <c r="K73">
        <f t="shared" si="8"/>
        <v>0.65322845949098318</v>
      </c>
      <c r="L73">
        <f t="shared" si="9"/>
        <v>0.26535329936316182</v>
      </c>
    </row>
    <row r="74" spans="1:12" x14ac:dyDescent="0.75">
      <c r="A74">
        <v>106</v>
      </c>
      <c r="B74">
        <v>275.46499999999997</v>
      </c>
      <c r="C74">
        <v>240.08500000000001</v>
      </c>
      <c r="D74">
        <v>552.02800000000002</v>
      </c>
      <c r="E74">
        <v>521.09</v>
      </c>
      <c r="G74">
        <f t="shared" si="5"/>
        <v>35.379999999999967</v>
      </c>
      <c r="H74">
        <f t="shared" si="6"/>
        <v>30.937999999999988</v>
      </c>
      <c r="J74">
        <f t="shared" si="7"/>
        <v>106</v>
      </c>
      <c r="K74">
        <f t="shared" si="8"/>
        <v>0.62993091485480102</v>
      </c>
      <c r="L74">
        <f t="shared" si="9"/>
        <v>0.35941317281674579</v>
      </c>
    </row>
    <row r="75" spans="1:12" x14ac:dyDescent="0.75">
      <c r="A75">
        <v>107</v>
      </c>
      <c r="B75">
        <v>284.51400000000001</v>
      </c>
      <c r="C75">
        <v>240.42500000000001</v>
      </c>
      <c r="D75">
        <v>476.28399999999999</v>
      </c>
      <c r="E75">
        <v>462.03500000000003</v>
      </c>
      <c r="G75">
        <f t="shared" si="5"/>
        <v>44.088999999999999</v>
      </c>
      <c r="H75">
        <f t="shared" si="6"/>
        <v>14.248999999999967</v>
      </c>
      <c r="J75">
        <f t="shared" si="7"/>
        <v>107</v>
      </c>
      <c r="K75">
        <f t="shared" si="8"/>
        <v>0.76016089960223687</v>
      </c>
      <c r="L75">
        <f t="shared" si="9"/>
        <v>0.29088841168234453</v>
      </c>
    </row>
    <row r="76" spans="1:12" x14ac:dyDescent="0.75">
      <c r="A76">
        <v>108</v>
      </c>
      <c r="B76">
        <v>287.74299999999999</v>
      </c>
      <c r="C76">
        <v>232.26499999999999</v>
      </c>
      <c r="D76">
        <v>500.06099999999998</v>
      </c>
      <c r="E76">
        <v>504.065</v>
      </c>
      <c r="G76">
        <f t="shared" si="5"/>
        <v>55.478000000000009</v>
      </c>
      <c r="H76">
        <f t="shared" si="6"/>
        <v>-4.0040000000000191</v>
      </c>
      <c r="J76">
        <f t="shared" si="7"/>
        <v>108</v>
      </c>
      <c r="K76">
        <f t="shared" si="8"/>
        <v>0.93046624996261618</v>
      </c>
      <c r="L76">
        <f t="shared" si="9"/>
        <v>0.2159418921193855</v>
      </c>
    </row>
    <row r="77" spans="1:12" x14ac:dyDescent="0.75">
      <c r="A77">
        <v>109</v>
      </c>
      <c r="B77">
        <v>277.49299999999999</v>
      </c>
      <c r="C77">
        <v>235.70500000000001</v>
      </c>
      <c r="D77">
        <v>499.899</v>
      </c>
      <c r="E77">
        <v>473.57</v>
      </c>
      <c r="G77">
        <f t="shared" si="5"/>
        <v>41.787999999999982</v>
      </c>
      <c r="H77">
        <f t="shared" si="6"/>
        <v>26.329000000000008</v>
      </c>
      <c r="J77">
        <f t="shared" si="7"/>
        <v>109</v>
      </c>
      <c r="K77">
        <f t="shared" si="8"/>
        <v>0.72575290845470553</v>
      </c>
      <c r="L77">
        <f t="shared" si="9"/>
        <v>0.34048869417401983</v>
      </c>
    </row>
    <row r="78" spans="1:12" x14ac:dyDescent="0.75">
      <c r="A78">
        <v>110</v>
      </c>
      <c r="B78">
        <v>290.32900000000001</v>
      </c>
      <c r="C78">
        <v>230.20099999999999</v>
      </c>
      <c r="D78">
        <v>502.54599999999999</v>
      </c>
      <c r="E78">
        <v>527.45100000000002</v>
      </c>
      <c r="G78">
        <f t="shared" si="5"/>
        <v>60.128000000000014</v>
      </c>
      <c r="H78">
        <f t="shared" si="6"/>
        <v>-24.90500000000003</v>
      </c>
      <c r="J78">
        <f t="shared" si="7"/>
        <v>110</v>
      </c>
      <c r="K78">
        <f t="shared" si="8"/>
        <v>1</v>
      </c>
      <c r="L78">
        <f t="shared" si="9"/>
        <v>0.13012272785129758</v>
      </c>
    </row>
    <row r="79" spans="1:12" x14ac:dyDescent="0.75">
      <c r="A79">
        <v>111</v>
      </c>
      <c r="B79">
        <v>283.63200000000001</v>
      </c>
      <c r="C79">
        <v>233.971</v>
      </c>
      <c r="D79">
        <v>558.303</v>
      </c>
      <c r="E79">
        <v>542.61099999999999</v>
      </c>
      <c r="G79">
        <f t="shared" si="5"/>
        <v>49.661000000000001</v>
      </c>
      <c r="H79">
        <f t="shared" si="6"/>
        <v>15.692000000000007</v>
      </c>
      <c r="J79">
        <f t="shared" si="7"/>
        <v>111</v>
      </c>
      <c r="K79">
        <f t="shared" si="8"/>
        <v>0.84348177169004379</v>
      </c>
      <c r="L79">
        <f t="shared" si="9"/>
        <v>0.29681334608925591</v>
      </c>
    </row>
    <row r="80" spans="1:12" x14ac:dyDescent="0.75">
      <c r="A80">
        <v>112</v>
      </c>
      <c r="B80">
        <v>271.822</v>
      </c>
      <c r="C80">
        <v>225.46100000000001</v>
      </c>
      <c r="D80">
        <v>519.57899999999995</v>
      </c>
      <c r="E80">
        <v>551.06899999999996</v>
      </c>
      <c r="G80">
        <f t="shared" si="5"/>
        <v>46.36099999999999</v>
      </c>
      <c r="H80">
        <f t="shared" si="6"/>
        <v>-31.490000000000009</v>
      </c>
      <c r="J80">
        <f t="shared" si="7"/>
        <v>112</v>
      </c>
      <c r="K80">
        <f t="shared" si="8"/>
        <v>0.79413523940544872</v>
      </c>
      <c r="L80">
        <f t="shared" si="9"/>
        <v>0.10308482551622476</v>
      </c>
    </row>
    <row r="81" spans="1:12" x14ac:dyDescent="0.75">
      <c r="A81">
        <v>113</v>
      </c>
      <c r="B81">
        <v>276.13200000000001</v>
      </c>
      <c r="C81">
        <v>225.84299999999999</v>
      </c>
      <c r="D81">
        <v>488.44099999999997</v>
      </c>
      <c r="E81">
        <v>509.34800000000001</v>
      </c>
      <c r="G81">
        <f t="shared" si="5"/>
        <v>50.289000000000016</v>
      </c>
      <c r="H81">
        <f t="shared" si="6"/>
        <v>-20.907000000000039</v>
      </c>
      <c r="J81">
        <f t="shared" si="7"/>
        <v>113</v>
      </c>
      <c r="K81">
        <f t="shared" si="8"/>
        <v>0.85287256631874875</v>
      </c>
      <c r="L81">
        <f t="shared" si="9"/>
        <v>0.14653845048389003</v>
      </c>
    </row>
    <row r="82" spans="1:12" x14ac:dyDescent="0.75">
      <c r="A82">
        <v>114</v>
      </c>
      <c r="B82">
        <v>279.90100000000001</v>
      </c>
      <c r="C82">
        <v>240.08799999999999</v>
      </c>
      <c r="D82">
        <v>495.33600000000001</v>
      </c>
      <c r="E82">
        <v>490.19099999999997</v>
      </c>
      <c r="G82">
        <f t="shared" si="5"/>
        <v>39.813000000000017</v>
      </c>
      <c r="H82">
        <f t="shared" si="6"/>
        <v>5.1450000000000387</v>
      </c>
      <c r="J82">
        <f t="shared" si="7"/>
        <v>114</v>
      </c>
      <c r="K82">
        <f t="shared" si="8"/>
        <v>0.69621975655710755</v>
      </c>
      <c r="L82">
        <f t="shared" si="9"/>
        <v>0.25350753653298969</v>
      </c>
    </row>
    <row r="83" spans="1:12" x14ac:dyDescent="0.75">
      <c r="A83">
        <v>115</v>
      </c>
      <c r="B83">
        <v>278.74299999999999</v>
      </c>
      <c r="C83">
        <v>240.14699999999999</v>
      </c>
      <c r="D83">
        <v>513.56600000000003</v>
      </c>
      <c r="E83">
        <v>525.05399999999997</v>
      </c>
      <c r="G83">
        <f t="shared" si="5"/>
        <v>38.596000000000004</v>
      </c>
      <c r="H83">
        <f t="shared" si="6"/>
        <v>-11.487999999999943</v>
      </c>
      <c r="J83">
        <f t="shared" si="7"/>
        <v>115</v>
      </c>
      <c r="K83">
        <f t="shared" si="8"/>
        <v>0.678021353590334</v>
      </c>
      <c r="L83">
        <f t="shared" si="9"/>
        <v>0.1852127104829871</v>
      </c>
    </row>
    <row r="84" spans="1:12" x14ac:dyDescent="0.75">
      <c r="A84">
        <v>116</v>
      </c>
      <c r="B84">
        <v>273.61200000000002</v>
      </c>
      <c r="C84">
        <v>241.27500000000001</v>
      </c>
      <c r="D84">
        <v>531.072</v>
      </c>
      <c r="E84">
        <v>529.80399999999997</v>
      </c>
      <c r="G84">
        <f t="shared" si="5"/>
        <v>32.337000000000018</v>
      </c>
      <c r="H84">
        <f t="shared" si="6"/>
        <v>1.2680000000000291</v>
      </c>
      <c r="J84">
        <f t="shared" si="7"/>
        <v>116</v>
      </c>
      <c r="K84">
        <f t="shared" si="8"/>
        <v>0.58442743069055259</v>
      </c>
      <c r="L84">
        <f t="shared" si="9"/>
        <v>0.2375886379220439</v>
      </c>
    </row>
    <row r="85" spans="1:12" x14ac:dyDescent="0.75">
      <c r="A85">
        <v>117</v>
      </c>
      <c r="B85">
        <v>276.35500000000002</v>
      </c>
      <c r="C85">
        <v>238.59299999999999</v>
      </c>
      <c r="D85">
        <v>528.07899999999995</v>
      </c>
      <c r="E85">
        <v>551.42200000000003</v>
      </c>
      <c r="G85">
        <f t="shared" si="5"/>
        <v>37.762000000000029</v>
      </c>
      <c r="H85">
        <f t="shared" si="6"/>
        <v>-23.343000000000075</v>
      </c>
      <c r="J85">
        <f t="shared" si="7"/>
        <v>117</v>
      </c>
      <c r="K85">
        <f t="shared" si="8"/>
        <v>0.66555013906750038</v>
      </c>
      <c r="L85">
        <f t="shared" si="9"/>
        <v>0.13653627431255538</v>
      </c>
    </row>
    <row r="86" spans="1:12" x14ac:dyDescent="0.75">
      <c r="A86">
        <v>118</v>
      </c>
      <c r="B86">
        <v>260.62799999999999</v>
      </c>
      <c r="C86">
        <v>240.98500000000001</v>
      </c>
      <c r="D86">
        <v>537.08799999999997</v>
      </c>
      <c r="E86">
        <v>574.12</v>
      </c>
      <c r="G86">
        <f t="shared" si="5"/>
        <v>19.642999999999972</v>
      </c>
      <c r="H86">
        <f t="shared" si="6"/>
        <v>-37.032000000000039</v>
      </c>
      <c r="J86">
        <f t="shared" si="7"/>
        <v>118</v>
      </c>
      <c r="K86">
        <f t="shared" si="8"/>
        <v>0.3946077698358102</v>
      </c>
      <c r="L86">
        <f t="shared" si="9"/>
        <v>8.0329464128073694E-2</v>
      </c>
    </row>
    <row r="87" spans="1:12" x14ac:dyDescent="0.75">
      <c r="A87">
        <v>119</v>
      </c>
      <c r="B87">
        <v>254.101</v>
      </c>
      <c r="C87">
        <v>227.13499999999999</v>
      </c>
      <c r="D87">
        <v>563.149</v>
      </c>
      <c r="E87">
        <v>596.03</v>
      </c>
      <c r="G87">
        <f t="shared" si="5"/>
        <v>26.966000000000008</v>
      </c>
      <c r="H87">
        <f t="shared" si="6"/>
        <v>-32.880999999999972</v>
      </c>
      <c r="J87">
        <f t="shared" si="7"/>
        <v>119</v>
      </c>
      <c r="K87">
        <f t="shared" si="8"/>
        <v>0.50411221102371628</v>
      </c>
      <c r="L87">
        <f t="shared" si="9"/>
        <v>9.7373402259112327E-2</v>
      </c>
    </row>
    <row r="88" spans="1:12" x14ac:dyDescent="0.75">
      <c r="A88">
        <v>120</v>
      </c>
      <c r="B88">
        <v>230.22300000000001</v>
      </c>
      <c r="C88">
        <v>215.21</v>
      </c>
      <c r="D88">
        <v>535.33799999999997</v>
      </c>
      <c r="E88">
        <v>488.40499999999997</v>
      </c>
      <c r="G88">
        <f t="shared" si="5"/>
        <v>15.013000000000005</v>
      </c>
      <c r="H88">
        <f t="shared" si="6"/>
        <v>46.932999999999993</v>
      </c>
      <c r="J88">
        <f t="shared" si="7"/>
        <v>120</v>
      </c>
      <c r="K88">
        <f t="shared" si="8"/>
        <v>0.32537308969106088</v>
      </c>
      <c r="L88">
        <f t="shared" si="9"/>
        <v>0.42508838129806559</v>
      </c>
    </row>
    <row r="89" spans="1:12" x14ac:dyDescent="0.75">
      <c r="A89">
        <v>121</v>
      </c>
      <c r="B89">
        <v>235.63499999999999</v>
      </c>
      <c r="C89">
        <v>219.44499999999999</v>
      </c>
      <c r="D89">
        <v>488.851</v>
      </c>
      <c r="E89">
        <v>531.70500000000004</v>
      </c>
      <c r="G89">
        <f t="shared" si="5"/>
        <v>16.189999999999998</v>
      </c>
      <c r="H89">
        <f t="shared" si="6"/>
        <v>-42.854000000000042</v>
      </c>
      <c r="J89">
        <f t="shared" si="7"/>
        <v>121</v>
      </c>
      <c r="K89">
        <f t="shared" si="8"/>
        <v>0.34297335287256631</v>
      </c>
      <c r="L89">
        <f t="shared" si="9"/>
        <v>5.6424427317930258E-2</v>
      </c>
    </row>
    <row r="90" spans="1:12" x14ac:dyDescent="0.75">
      <c r="A90">
        <v>122</v>
      </c>
      <c r="B90">
        <v>230.09899999999999</v>
      </c>
      <c r="C90">
        <v>218.98500000000001</v>
      </c>
      <c r="D90">
        <v>605.68399999999997</v>
      </c>
      <c r="E90">
        <v>543.63699999999994</v>
      </c>
      <c r="G90">
        <f t="shared" si="5"/>
        <v>11.113999999999976</v>
      </c>
      <c r="H90">
        <f t="shared" si="6"/>
        <v>62.047000000000025</v>
      </c>
      <c r="J90">
        <f t="shared" si="7"/>
        <v>122</v>
      </c>
      <c r="K90">
        <f t="shared" si="8"/>
        <v>0.26706941412208002</v>
      </c>
      <c r="L90">
        <f t="shared" si="9"/>
        <v>0.48714621818375925</v>
      </c>
    </row>
    <row r="91" spans="1:12" x14ac:dyDescent="0.75">
      <c r="A91">
        <v>123</v>
      </c>
      <c r="B91">
        <v>237.20400000000001</v>
      </c>
      <c r="C91">
        <v>210.93600000000001</v>
      </c>
      <c r="D91">
        <v>541.77599999999995</v>
      </c>
      <c r="E91">
        <v>495.59300000000002</v>
      </c>
      <c r="G91">
        <f t="shared" si="5"/>
        <v>26.268000000000001</v>
      </c>
      <c r="H91">
        <f t="shared" si="6"/>
        <v>46.182999999999936</v>
      </c>
      <c r="J91">
        <f t="shared" si="7"/>
        <v>123</v>
      </c>
      <c r="K91">
        <f t="shared" si="8"/>
        <v>0.49367467177079283</v>
      </c>
      <c r="L91">
        <f t="shared" si="9"/>
        <v>0.42200889356058557</v>
      </c>
    </row>
    <row r="92" spans="1:12" x14ac:dyDescent="0.75">
      <c r="A92">
        <v>124</v>
      </c>
      <c r="B92">
        <v>236.72300000000001</v>
      </c>
      <c r="C92">
        <v>209.43</v>
      </c>
      <c r="D92">
        <v>481.23599999999999</v>
      </c>
      <c r="E92">
        <v>489.04</v>
      </c>
      <c r="G92">
        <f t="shared" si="5"/>
        <v>27.293000000000006</v>
      </c>
      <c r="H92">
        <f t="shared" si="6"/>
        <v>-7.8040000000000305</v>
      </c>
      <c r="J92">
        <f t="shared" si="7"/>
        <v>124</v>
      </c>
      <c r="K92">
        <f t="shared" si="8"/>
        <v>0.50900200376828075</v>
      </c>
      <c r="L92">
        <f t="shared" si="9"/>
        <v>0.20033915424948764</v>
      </c>
    </row>
    <row r="93" spans="1:12" x14ac:dyDescent="0.75">
      <c r="A93">
        <v>125</v>
      </c>
      <c r="B93">
        <v>256.26400000000001</v>
      </c>
      <c r="C93">
        <v>211.04</v>
      </c>
      <c r="D93">
        <v>486.899</v>
      </c>
      <c r="E93">
        <v>484.53500000000003</v>
      </c>
      <c r="G93">
        <f t="shared" si="5"/>
        <v>45.224000000000018</v>
      </c>
      <c r="H93">
        <f t="shared" si="6"/>
        <v>2.3639999999999759</v>
      </c>
      <c r="J93">
        <f t="shared" si="7"/>
        <v>125</v>
      </c>
      <c r="K93">
        <f t="shared" si="8"/>
        <v>0.77713311600921153</v>
      </c>
      <c r="L93">
        <f t="shared" si="9"/>
        <v>0.2420887960024142</v>
      </c>
    </row>
    <row r="94" spans="1:12" x14ac:dyDescent="0.75">
      <c r="A94">
        <v>126</v>
      </c>
      <c r="B94">
        <v>246.73</v>
      </c>
      <c r="C94">
        <v>213.68100000000001</v>
      </c>
      <c r="D94">
        <v>499.67099999999999</v>
      </c>
      <c r="E94">
        <v>520.29399999999998</v>
      </c>
      <c r="G94">
        <f t="shared" si="5"/>
        <v>33.048999999999978</v>
      </c>
      <c r="H94">
        <f t="shared" si="6"/>
        <v>-20.62299999999999</v>
      </c>
      <c r="J94">
        <f t="shared" si="7"/>
        <v>126</v>
      </c>
      <c r="K94">
        <f t="shared" si="8"/>
        <v>0.59507431886831907</v>
      </c>
      <c r="L94">
        <f t="shared" si="9"/>
        <v>0.14770454984048256</v>
      </c>
    </row>
    <row r="95" spans="1:12" x14ac:dyDescent="0.75">
      <c r="A95">
        <v>127</v>
      </c>
      <c r="B95">
        <v>250.60499999999999</v>
      </c>
      <c r="C95">
        <v>215.995</v>
      </c>
      <c r="D95">
        <v>529.46699999999998</v>
      </c>
      <c r="E95">
        <v>538.91800000000001</v>
      </c>
      <c r="G95">
        <f t="shared" si="5"/>
        <v>34.609999999999985</v>
      </c>
      <c r="H95">
        <f t="shared" si="6"/>
        <v>-9.4510000000000218</v>
      </c>
      <c r="J95">
        <f t="shared" si="7"/>
        <v>127</v>
      </c>
      <c r="K95">
        <f t="shared" si="8"/>
        <v>0.61841672398839576</v>
      </c>
      <c r="L95">
        <f t="shared" si="9"/>
        <v>0.19357659917798198</v>
      </c>
    </row>
    <row r="96" spans="1:12" x14ac:dyDescent="0.75">
      <c r="A96">
        <v>128</v>
      </c>
      <c r="B96">
        <v>246.554</v>
      </c>
      <c r="C96">
        <v>214.23</v>
      </c>
      <c r="D96">
        <v>531.09500000000003</v>
      </c>
      <c r="E96">
        <v>497.83499999999998</v>
      </c>
      <c r="G96">
        <f t="shared" si="5"/>
        <v>32.324000000000012</v>
      </c>
      <c r="H96">
        <f t="shared" si="6"/>
        <v>33.260000000000048</v>
      </c>
      <c r="J96">
        <f t="shared" si="7"/>
        <v>128</v>
      </c>
      <c r="K96">
        <f t="shared" si="8"/>
        <v>0.58423303526034043</v>
      </c>
      <c r="L96">
        <f t="shared" si="9"/>
        <v>0.36894726685198359</v>
      </c>
    </row>
    <row r="97" spans="1:12" x14ac:dyDescent="0.75">
      <c r="A97">
        <v>129</v>
      </c>
      <c r="B97">
        <v>254.36199999999999</v>
      </c>
      <c r="C97">
        <v>215.86799999999999</v>
      </c>
      <c r="D97">
        <v>530.36800000000005</v>
      </c>
      <c r="E97">
        <v>539.83299999999997</v>
      </c>
      <c r="G97">
        <f t="shared" si="5"/>
        <v>38.494</v>
      </c>
      <c r="H97">
        <f t="shared" si="6"/>
        <v>-9.4649999999999181</v>
      </c>
      <c r="J97">
        <f t="shared" si="7"/>
        <v>129</v>
      </c>
      <c r="K97">
        <f t="shared" si="8"/>
        <v>0.67649609713790104</v>
      </c>
      <c r="L97">
        <f t="shared" si="9"/>
        <v>0.19351911540688277</v>
      </c>
    </row>
    <row r="98" spans="1:12" x14ac:dyDescent="0.75">
      <c r="A98">
        <v>130</v>
      </c>
      <c r="B98">
        <v>242.35499999999999</v>
      </c>
      <c r="C98">
        <v>204.39699999999999</v>
      </c>
      <c r="D98">
        <v>529.65099999999995</v>
      </c>
      <c r="E98">
        <v>496.66699999999997</v>
      </c>
      <c r="G98">
        <f t="shared" si="5"/>
        <v>37.957999999999998</v>
      </c>
      <c r="H98">
        <f t="shared" si="6"/>
        <v>32.98399999999998</v>
      </c>
      <c r="J98">
        <f t="shared" si="7"/>
        <v>130</v>
      </c>
      <c r="K98">
        <f t="shared" si="8"/>
        <v>0.66848102401531229</v>
      </c>
      <c r="L98">
        <f t="shared" si="9"/>
        <v>0.36781401536459074</v>
      </c>
    </row>
    <row r="99" spans="1:12" x14ac:dyDescent="0.75">
      <c r="A99">
        <v>131</v>
      </c>
      <c r="B99">
        <v>238.75700000000001</v>
      </c>
      <c r="C99">
        <v>192.52500000000001</v>
      </c>
      <c r="D99">
        <v>530.399</v>
      </c>
      <c r="E99">
        <v>485.86</v>
      </c>
      <c r="G99">
        <f t="shared" si="5"/>
        <v>46.231999999999999</v>
      </c>
      <c r="H99">
        <f t="shared" si="6"/>
        <v>44.538999999999987</v>
      </c>
      <c r="J99">
        <f t="shared" si="7"/>
        <v>131</v>
      </c>
      <c r="K99">
        <f t="shared" si="8"/>
        <v>0.79220623859796024</v>
      </c>
      <c r="L99">
        <f t="shared" si="9"/>
        <v>0.41525865644002996</v>
      </c>
    </row>
    <row r="100" spans="1:12" x14ac:dyDescent="0.75">
      <c r="A100">
        <v>132</v>
      </c>
      <c r="B100">
        <v>245.12799999999999</v>
      </c>
      <c r="C100">
        <v>198.68</v>
      </c>
      <c r="D100">
        <v>507.53399999999999</v>
      </c>
      <c r="E100">
        <v>515.51</v>
      </c>
      <c r="G100">
        <f t="shared" si="5"/>
        <v>46.447999999999979</v>
      </c>
      <c r="H100">
        <f t="shared" si="6"/>
        <v>-7.9759999999999991</v>
      </c>
      <c r="J100">
        <f t="shared" si="7"/>
        <v>132</v>
      </c>
      <c r="K100">
        <f t="shared" si="8"/>
        <v>0.7954361934384061</v>
      </c>
      <c r="L100">
        <f t="shared" si="9"/>
        <v>0.19963292506169239</v>
      </c>
    </row>
    <row r="101" spans="1:12" x14ac:dyDescent="0.75">
      <c r="A101">
        <v>133</v>
      </c>
      <c r="B101">
        <v>253.12200000000001</v>
      </c>
      <c r="C101">
        <v>205.44</v>
      </c>
      <c r="D101">
        <v>568.39200000000005</v>
      </c>
      <c r="E101">
        <v>498.33499999999998</v>
      </c>
      <c r="G101">
        <f t="shared" si="5"/>
        <v>47.682000000000016</v>
      </c>
      <c r="H101">
        <f t="shared" si="6"/>
        <v>70.057000000000073</v>
      </c>
      <c r="J101">
        <f t="shared" si="7"/>
        <v>133</v>
      </c>
      <c r="K101">
        <f t="shared" si="8"/>
        <v>0.81388880581391876</v>
      </c>
      <c r="L101">
        <f t="shared" si="9"/>
        <v>0.52003514722004407</v>
      </c>
    </row>
    <row r="102" spans="1:12" x14ac:dyDescent="0.75">
      <c r="A102">
        <v>134</v>
      </c>
      <c r="B102">
        <v>247.51400000000001</v>
      </c>
      <c r="C102">
        <v>203.34</v>
      </c>
      <c r="D102">
        <v>504.892</v>
      </c>
      <c r="E102">
        <v>484.73500000000001</v>
      </c>
      <c r="G102">
        <f t="shared" si="5"/>
        <v>44.174000000000007</v>
      </c>
      <c r="H102">
        <f t="shared" si="6"/>
        <v>20.156999999999982</v>
      </c>
      <c r="J102">
        <f t="shared" si="7"/>
        <v>134</v>
      </c>
      <c r="K102">
        <f t="shared" si="8"/>
        <v>0.76143194664593117</v>
      </c>
      <c r="L102">
        <f t="shared" si="9"/>
        <v>0.31514656308638572</v>
      </c>
    </row>
    <row r="103" spans="1:12" x14ac:dyDescent="0.75">
      <c r="A103">
        <v>135</v>
      </c>
      <c r="B103">
        <v>250.73699999999999</v>
      </c>
      <c r="C103">
        <v>201.62700000000001</v>
      </c>
      <c r="D103">
        <v>538.24300000000005</v>
      </c>
      <c r="E103">
        <v>486.19600000000003</v>
      </c>
      <c r="G103">
        <f t="shared" si="5"/>
        <v>49.109999999999985</v>
      </c>
      <c r="H103">
        <f t="shared" si="6"/>
        <v>52.047000000000025</v>
      </c>
      <c r="J103">
        <f t="shared" si="7"/>
        <v>135</v>
      </c>
      <c r="K103">
        <f t="shared" si="8"/>
        <v>0.83524239614797946</v>
      </c>
      <c r="L103">
        <f t="shared" si="9"/>
        <v>0.4460863816840282</v>
      </c>
    </row>
    <row r="104" spans="1:12" x14ac:dyDescent="0.75">
      <c r="A104">
        <v>136</v>
      </c>
      <c r="B104">
        <v>231.48699999999999</v>
      </c>
      <c r="C104">
        <v>197.654</v>
      </c>
      <c r="D104">
        <v>533.13199999999995</v>
      </c>
      <c r="E104">
        <v>526.33199999999999</v>
      </c>
      <c r="G104">
        <f t="shared" si="5"/>
        <v>33.832999999999998</v>
      </c>
      <c r="H104">
        <f t="shared" si="6"/>
        <v>6.7999999999999545</v>
      </c>
      <c r="J104">
        <f t="shared" si="7"/>
        <v>136</v>
      </c>
      <c r="K104">
        <f t="shared" si="8"/>
        <v>0.60679785865956859</v>
      </c>
      <c r="L104">
        <f t="shared" si="9"/>
        <v>0.26030293947369482</v>
      </c>
    </row>
    <row r="105" spans="1:12" x14ac:dyDescent="0.75">
      <c r="A105">
        <v>137</v>
      </c>
      <c r="B105">
        <v>244.52600000000001</v>
      </c>
      <c r="C105">
        <v>206.84100000000001</v>
      </c>
      <c r="D105">
        <v>562.14099999999996</v>
      </c>
      <c r="E105">
        <v>557.923</v>
      </c>
      <c r="G105">
        <f t="shared" si="5"/>
        <v>37.685000000000002</v>
      </c>
      <c r="H105">
        <f t="shared" si="6"/>
        <v>4.2179999999999609</v>
      </c>
      <c r="J105">
        <f t="shared" si="7"/>
        <v>137</v>
      </c>
      <c r="K105">
        <f t="shared" si="8"/>
        <v>0.66439871998085942</v>
      </c>
      <c r="L105">
        <f t="shared" si="9"/>
        <v>0.24970128968946428</v>
      </c>
    </row>
    <row r="106" spans="1:12" x14ac:dyDescent="0.75">
      <c r="A106">
        <v>138</v>
      </c>
      <c r="B106">
        <v>223.71199999999999</v>
      </c>
      <c r="C106">
        <v>199.00899999999999</v>
      </c>
      <c r="D106">
        <v>519.30799999999999</v>
      </c>
      <c r="E106">
        <v>510.98099999999999</v>
      </c>
      <c r="G106">
        <f t="shared" si="5"/>
        <v>24.703000000000003</v>
      </c>
      <c r="H106">
        <f t="shared" si="6"/>
        <v>8.3269999999999982</v>
      </c>
      <c r="J106">
        <f t="shared" si="7"/>
        <v>138</v>
      </c>
      <c r="K106">
        <f t="shared" si="8"/>
        <v>0.47027245267218953</v>
      </c>
      <c r="L106">
        <f t="shared" si="9"/>
        <v>0.2665727765072039</v>
      </c>
    </row>
    <row r="107" spans="1:12" x14ac:dyDescent="0.75">
      <c r="A107">
        <v>139</v>
      </c>
      <c r="B107">
        <v>224.99299999999999</v>
      </c>
      <c r="C107">
        <v>198.87100000000001</v>
      </c>
      <c r="D107">
        <v>506.47699999999998</v>
      </c>
      <c r="E107">
        <v>554.13400000000001</v>
      </c>
      <c r="G107">
        <f t="shared" si="5"/>
        <v>26.121999999999986</v>
      </c>
      <c r="H107">
        <f t="shared" si="6"/>
        <v>-47.657000000000039</v>
      </c>
      <c r="J107">
        <f t="shared" si="7"/>
        <v>139</v>
      </c>
      <c r="K107">
        <f t="shared" si="8"/>
        <v>0.49149146155456508</v>
      </c>
      <c r="L107">
        <f t="shared" si="9"/>
        <v>3.6703387847109442E-2</v>
      </c>
    </row>
    <row r="108" spans="1:12" x14ac:dyDescent="0.75">
      <c r="A108">
        <v>140</v>
      </c>
      <c r="B108">
        <v>230.13399999999999</v>
      </c>
      <c r="C108">
        <v>204.41499999999999</v>
      </c>
      <c r="D108">
        <v>565.61099999999999</v>
      </c>
      <c r="E108">
        <v>575.29300000000001</v>
      </c>
      <c r="G108">
        <f t="shared" si="5"/>
        <v>25.718999999999994</v>
      </c>
      <c r="H108">
        <f t="shared" si="6"/>
        <v>-9.6820000000000164</v>
      </c>
      <c r="J108">
        <f t="shared" si="7"/>
        <v>140</v>
      </c>
      <c r="K108">
        <f t="shared" si="8"/>
        <v>0.48546520321799191</v>
      </c>
      <c r="L108">
        <f t="shared" si="9"/>
        <v>0.19262811695483822</v>
      </c>
    </row>
    <row r="109" spans="1:12" x14ac:dyDescent="0.75">
      <c r="A109">
        <v>141</v>
      </c>
      <c r="B109">
        <v>228.886</v>
      </c>
      <c r="C109">
        <v>193.97200000000001</v>
      </c>
      <c r="D109">
        <v>567.27200000000005</v>
      </c>
      <c r="E109">
        <v>470.346</v>
      </c>
      <c r="G109">
        <f t="shared" si="5"/>
        <v>34.913999999999987</v>
      </c>
      <c r="H109">
        <f t="shared" si="6"/>
        <v>96.926000000000045</v>
      </c>
      <c r="J109">
        <f t="shared" si="7"/>
        <v>141</v>
      </c>
      <c r="K109">
        <f t="shared" si="8"/>
        <v>0.6229625863564312</v>
      </c>
      <c r="L109">
        <f t="shared" si="9"/>
        <v>0.63035882191117132</v>
      </c>
    </row>
    <row r="110" spans="1:12" x14ac:dyDescent="0.75">
      <c r="A110">
        <v>142</v>
      </c>
      <c r="B110">
        <v>228.21</v>
      </c>
      <c r="C110">
        <v>198.202</v>
      </c>
      <c r="D110">
        <v>495.97899999999998</v>
      </c>
      <c r="E110">
        <v>487.14800000000002</v>
      </c>
      <c r="G110">
        <f t="shared" si="5"/>
        <v>30.00800000000001</v>
      </c>
      <c r="H110">
        <f t="shared" si="6"/>
        <v>8.8309999999999604</v>
      </c>
      <c r="J110">
        <f t="shared" si="7"/>
        <v>142</v>
      </c>
      <c r="K110">
        <f t="shared" si="8"/>
        <v>0.54960074169333384</v>
      </c>
      <c r="L110">
        <f t="shared" si="9"/>
        <v>0.2686421922667902</v>
      </c>
    </row>
    <row r="111" spans="1:12" x14ac:dyDescent="0.75">
      <c r="A111">
        <v>143</v>
      </c>
      <c r="B111">
        <v>222.542</v>
      </c>
      <c r="C111">
        <v>197.34</v>
      </c>
      <c r="D111">
        <v>557.15499999999997</v>
      </c>
      <c r="E111">
        <v>530.31500000000005</v>
      </c>
      <c r="G111">
        <f t="shared" si="5"/>
        <v>25.201999999999998</v>
      </c>
      <c r="H111">
        <f t="shared" si="6"/>
        <v>26.839999999999918</v>
      </c>
      <c r="J111">
        <f t="shared" si="7"/>
        <v>143</v>
      </c>
      <c r="K111">
        <f t="shared" si="8"/>
        <v>0.47773424649340546</v>
      </c>
      <c r="L111">
        <f t="shared" si="9"/>
        <v>0.34258685181915571</v>
      </c>
    </row>
    <row r="112" spans="1:12" x14ac:dyDescent="0.75">
      <c r="A112">
        <v>144</v>
      </c>
      <c r="B112">
        <v>226.958</v>
      </c>
      <c r="C112">
        <v>198.32300000000001</v>
      </c>
      <c r="D112">
        <v>449.48599999999999</v>
      </c>
      <c r="E112">
        <v>482.57100000000003</v>
      </c>
      <c r="G112">
        <f t="shared" si="5"/>
        <v>28.634999999999991</v>
      </c>
      <c r="H112">
        <f t="shared" si="6"/>
        <v>-33.085000000000036</v>
      </c>
      <c r="J112">
        <f t="shared" si="7"/>
        <v>144</v>
      </c>
      <c r="K112">
        <f t="shared" si="8"/>
        <v>0.52906959356401573</v>
      </c>
      <c r="L112">
        <f t="shared" si="9"/>
        <v>9.6535781594517547E-2</v>
      </c>
    </row>
    <row r="113" spans="1:12" x14ac:dyDescent="0.75">
      <c r="A113">
        <v>145</v>
      </c>
      <c r="B113">
        <v>216.86500000000001</v>
      </c>
      <c r="C113">
        <v>188.785</v>
      </c>
      <c r="D113">
        <v>545.83799999999997</v>
      </c>
      <c r="E113">
        <v>516.68499999999995</v>
      </c>
      <c r="G113">
        <f t="shared" si="5"/>
        <v>28.080000000000013</v>
      </c>
      <c r="H113">
        <f t="shared" si="6"/>
        <v>29.15300000000002</v>
      </c>
      <c r="J113">
        <f t="shared" si="7"/>
        <v>145</v>
      </c>
      <c r="K113">
        <f t="shared" si="8"/>
        <v>0.52077040404342512</v>
      </c>
      <c r="L113">
        <f t="shared" si="9"/>
        <v>0.35208399200154389</v>
      </c>
    </row>
    <row r="114" spans="1:12" x14ac:dyDescent="0.75">
      <c r="A114">
        <v>146</v>
      </c>
      <c r="B114">
        <v>222.73</v>
      </c>
      <c r="C114">
        <v>190.52500000000001</v>
      </c>
      <c r="D114">
        <v>557.52700000000004</v>
      </c>
      <c r="E114">
        <v>526.45500000000004</v>
      </c>
      <c r="G114">
        <f t="shared" si="5"/>
        <v>32.204999999999984</v>
      </c>
      <c r="H114">
        <f t="shared" si="6"/>
        <v>31.072000000000003</v>
      </c>
      <c r="J114">
        <f t="shared" si="7"/>
        <v>146</v>
      </c>
      <c r="K114">
        <f t="shared" si="8"/>
        <v>0.58245356939916826</v>
      </c>
      <c r="L114">
        <f t="shared" si="9"/>
        <v>0.35996337462584221</v>
      </c>
    </row>
    <row r="115" spans="1:12" x14ac:dyDescent="0.75">
      <c r="A115">
        <v>147</v>
      </c>
      <c r="B115">
        <v>227.197</v>
      </c>
      <c r="C115">
        <v>191.69200000000001</v>
      </c>
      <c r="D115">
        <v>560.79600000000005</v>
      </c>
      <c r="E115">
        <v>514.90899999999999</v>
      </c>
      <c r="G115">
        <f t="shared" si="5"/>
        <v>35.504999999999995</v>
      </c>
      <c r="H115">
        <f t="shared" si="6"/>
        <v>45.887000000000057</v>
      </c>
      <c r="J115">
        <f t="shared" si="7"/>
        <v>147</v>
      </c>
      <c r="K115">
        <f t="shared" si="8"/>
        <v>0.63180010168376333</v>
      </c>
      <c r="L115">
        <f t="shared" si="9"/>
        <v>0.42079352240019402</v>
      </c>
    </row>
    <row r="116" spans="1:12" x14ac:dyDescent="0.75">
      <c r="A116">
        <v>148</v>
      </c>
      <c r="B116">
        <v>235.11799999999999</v>
      </c>
      <c r="C116">
        <v>204.26400000000001</v>
      </c>
      <c r="D116">
        <v>543.178</v>
      </c>
      <c r="E116">
        <v>526.31200000000001</v>
      </c>
      <c r="G116">
        <f t="shared" si="5"/>
        <v>30.853999999999985</v>
      </c>
      <c r="H116">
        <f t="shared" si="6"/>
        <v>16.865999999999985</v>
      </c>
      <c r="J116">
        <f t="shared" si="7"/>
        <v>148</v>
      </c>
      <c r="K116">
        <f t="shared" si="8"/>
        <v>0.56225139815174774</v>
      </c>
      <c r="L116">
        <f t="shared" si="9"/>
        <v>0.30163377089432425</v>
      </c>
    </row>
    <row r="117" spans="1:12" x14ac:dyDescent="0.75">
      <c r="A117">
        <v>149</v>
      </c>
      <c r="B117">
        <v>230.21700000000001</v>
      </c>
      <c r="C117">
        <v>201.34800000000001</v>
      </c>
      <c r="D117">
        <v>519.80899999999997</v>
      </c>
      <c r="E117">
        <v>505.48099999999999</v>
      </c>
      <c r="G117">
        <f t="shared" si="5"/>
        <v>28.869</v>
      </c>
      <c r="H117">
        <f t="shared" si="6"/>
        <v>14.327999999999975</v>
      </c>
      <c r="J117">
        <f t="shared" si="7"/>
        <v>149</v>
      </c>
      <c r="K117">
        <f t="shared" si="8"/>
        <v>0.53256871130783257</v>
      </c>
      <c r="L117">
        <f t="shared" si="9"/>
        <v>0.29121278439069243</v>
      </c>
    </row>
    <row r="118" spans="1:12" x14ac:dyDescent="0.75">
      <c r="A118">
        <v>150</v>
      </c>
      <c r="B118">
        <v>220.39500000000001</v>
      </c>
      <c r="C118">
        <v>198.76599999999999</v>
      </c>
      <c r="D118">
        <v>597.16999999999996</v>
      </c>
      <c r="E118">
        <v>545.68299999999999</v>
      </c>
      <c r="G118">
        <f t="shared" si="5"/>
        <v>21.629000000000019</v>
      </c>
      <c r="H118">
        <f t="shared" si="6"/>
        <v>51.486999999999966</v>
      </c>
      <c r="J118">
        <f t="shared" si="7"/>
        <v>150</v>
      </c>
      <c r="K118">
        <f t="shared" si="8"/>
        <v>0.42430541017435802</v>
      </c>
      <c r="L118">
        <f t="shared" si="9"/>
        <v>0.44378703084004301</v>
      </c>
    </row>
    <row r="119" spans="1:12" x14ac:dyDescent="0.75">
      <c r="A119">
        <v>151</v>
      </c>
      <c r="B119">
        <v>221.15299999999999</v>
      </c>
      <c r="C119">
        <v>198.08699999999999</v>
      </c>
      <c r="D119">
        <v>538.59</v>
      </c>
      <c r="E119">
        <v>553.18399999999997</v>
      </c>
      <c r="G119">
        <f t="shared" si="5"/>
        <v>23.066000000000003</v>
      </c>
      <c r="H119">
        <f t="shared" si="6"/>
        <v>-14.593999999999937</v>
      </c>
      <c r="J119">
        <f t="shared" si="7"/>
        <v>151</v>
      </c>
      <c r="K119">
        <f t="shared" si="8"/>
        <v>0.4457935819601041</v>
      </c>
      <c r="L119">
        <f t="shared" si="9"/>
        <v>0.17245952526617064</v>
      </c>
    </row>
    <row r="120" spans="1:12" x14ac:dyDescent="0.75">
      <c r="A120">
        <v>152</v>
      </c>
      <c r="B120">
        <v>214.435</v>
      </c>
      <c r="C120">
        <v>203.922</v>
      </c>
      <c r="D120">
        <v>553.49699999999996</v>
      </c>
      <c r="E120">
        <v>554.22900000000004</v>
      </c>
      <c r="G120">
        <f t="shared" si="5"/>
        <v>10.513000000000005</v>
      </c>
      <c r="H120">
        <f t="shared" si="6"/>
        <v>-0.73200000000008458</v>
      </c>
      <c r="J120">
        <f t="shared" si="7"/>
        <v>152</v>
      </c>
      <c r="K120">
        <f t="shared" si="8"/>
        <v>0.25808236384843153</v>
      </c>
      <c r="L120">
        <f t="shared" si="9"/>
        <v>0.22937667062209724</v>
      </c>
    </row>
    <row r="121" spans="1:12" x14ac:dyDescent="0.75">
      <c r="A121">
        <v>153</v>
      </c>
      <c r="B121">
        <v>210.84100000000001</v>
      </c>
      <c r="C121">
        <v>194.024</v>
      </c>
      <c r="D121">
        <v>534.26499999999999</v>
      </c>
      <c r="E121">
        <v>513.36800000000005</v>
      </c>
      <c r="G121">
        <f t="shared" si="5"/>
        <v>16.817000000000007</v>
      </c>
      <c r="H121">
        <f t="shared" si="6"/>
        <v>20.896999999999935</v>
      </c>
      <c r="J121">
        <f t="shared" si="7"/>
        <v>153</v>
      </c>
      <c r="K121">
        <f t="shared" si="8"/>
        <v>0.3523491940066395</v>
      </c>
      <c r="L121">
        <f t="shared" si="9"/>
        <v>0.31818499098736558</v>
      </c>
    </row>
    <row r="122" spans="1:12" x14ac:dyDescent="0.75">
      <c r="A122">
        <v>154</v>
      </c>
      <c r="B122">
        <v>219.846</v>
      </c>
      <c r="C122">
        <v>191.56800000000001</v>
      </c>
      <c r="D122">
        <v>510.68400000000003</v>
      </c>
      <c r="E122">
        <v>519.74</v>
      </c>
      <c r="G122">
        <f t="shared" si="5"/>
        <v>28.277999999999992</v>
      </c>
      <c r="H122">
        <f t="shared" si="6"/>
        <v>-9.0559999999999832</v>
      </c>
      <c r="J122">
        <f t="shared" si="7"/>
        <v>154</v>
      </c>
      <c r="K122">
        <f t="shared" si="8"/>
        <v>0.52373119598050044</v>
      </c>
      <c r="L122">
        <f t="shared" si="9"/>
        <v>0.19519846271972152</v>
      </c>
    </row>
    <row r="123" spans="1:12" x14ac:dyDescent="0.75">
      <c r="A123">
        <v>155</v>
      </c>
      <c r="B123">
        <v>218.285</v>
      </c>
      <c r="C123">
        <v>199.6</v>
      </c>
      <c r="D123">
        <v>563.94399999999996</v>
      </c>
      <c r="E123">
        <v>489.06</v>
      </c>
      <c r="G123">
        <f t="shared" si="5"/>
        <v>18.685000000000002</v>
      </c>
      <c r="H123">
        <f t="shared" si="6"/>
        <v>74.883999999999958</v>
      </c>
      <c r="J123">
        <f t="shared" si="7"/>
        <v>155</v>
      </c>
      <c r="K123">
        <f t="shared" si="8"/>
        <v>0.38028232197864648</v>
      </c>
      <c r="L123">
        <f t="shared" si="9"/>
        <v>0.53985473029846376</v>
      </c>
    </row>
    <row r="124" spans="1:12" x14ac:dyDescent="0.75">
      <c r="A124">
        <v>156</v>
      </c>
      <c r="B124">
        <v>218.84</v>
      </c>
      <c r="C124">
        <v>196.33500000000001</v>
      </c>
      <c r="D124">
        <v>595.97900000000004</v>
      </c>
      <c r="E124">
        <v>539.85500000000002</v>
      </c>
      <c r="G124">
        <f t="shared" si="5"/>
        <v>22.504999999999995</v>
      </c>
      <c r="H124">
        <f t="shared" si="6"/>
        <v>56.124000000000024</v>
      </c>
      <c r="J124">
        <f t="shared" si="7"/>
        <v>156</v>
      </c>
      <c r="K124">
        <f t="shared" si="8"/>
        <v>0.43740467147172285</v>
      </c>
      <c r="L124">
        <f t="shared" si="9"/>
        <v>0.46282647702496854</v>
      </c>
    </row>
    <row r="125" spans="1:12" x14ac:dyDescent="0.75">
      <c r="A125">
        <v>157</v>
      </c>
      <c r="B125">
        <v>210.191</v>
      </c>
      <c r="C125">
        <v>187.81800000000001</v>
      </c>
      <c r="D125">
        <v>527.279</v>
      </c>
      <c r="E125">
        <v>476.64600000000002</v>
      </c>
      <c r="G125">
        <f t="shared" si="5"/>
        <v>22.37299999999999</v>
      </c>
      <c r="H125">
        <f t="shared" si="6"/>
        <v>50.632999999999981</v>
      </c>
      <c r="J125">
        <f t="shared" si="7"/>
        <v>157</v>
      </c>
      <c r="K125">
        <f t="shared" si="8"/>
        <v>0.43543081018033897</v>
      </c>
      <c r="L125">
        <f t="shared" si="9"/>
        <v>0.44028052080296604</v>
      </c>
    </row>
    <row r="126" spans="1:12" x14ac:dyDescent="0.75">
      <c r="A126">
        <v>158</v>
      </c>
      <c r="B126">
        <v>206.9</v>
      </c>
      <c r="C126">
        <v>180.55600000000001</v>
      </c>
      <c r="D126">
        <v>559.12099999999998</v>
      </c>
      <c r="E126">
        <v>502.26499999999999</v>
      </c>
      <c r="G126">
        <f t="shared" si="5"/>
        <v>26.343999999999994</v>
      </c>
      <c r="H126">
        <f t="shared" si="6"/>
        <v>56.855999999999995</v>
      </c>
      <c r="J126">
        <f t="shared" si="7"/>
        <v>158</v>
      </c>
      <c r="K126">
        <f t="shared" si="8"/>
        <v>0.49481113736280158</v>
      </c>
      <c r="L126">
        <f t="shared" si="9"/>
        <v>0.46583205705674874</v>
      </c>
    </row>
    <row r="127" spans="1:12" x14ac:dyDescent="0.75">
      <c r="A127">
        <v>159</v>
      </c>
      <c r="B127">
        <v>203.27</v>
      </c>
      <c r="C127">
        <v>186.41</v>
      </c>
      <c r="D127">
        <v>570.31100000000004</v>
      </c>
      <c r="E127">
        <v>542.97</v>
      </c>
      <c r="G127">
        <f t="shared" si="5"/>
        <v>16.860000000000014</v>
      </c>
      <c r="H127">
        <f t="shared" si="6"/>
        <v>27.341000000000008</v>
      </c>
      <c r="J127">
        <f t="shared" si="7"/>
        <v>159</v>
      </c>
      <c r="K127">
        <f t="shared" si="8"/>
        <v>0.35299219427580247</v>
      </c>
      <c r="L127">
        <f t="shared" si="9"/>
        <v>0.3446439496277926</v>
      </c>
    </row>
    <row r="128" spans="1:12" x14ac:dyDescent="0.75">
      <c r="A128">
        <v>160</v>
      </c>
      <c r="B128">
        <v>218.596</v>
      </c>
      <c r="C128">
        <v>194.25</v>
      </c>
      <c r="D128">
        <v>543.76499999999999</v>
      </c>
      <c r="E128">
        <v>484.661</v>
      </c>
      <c r="G128">
        <f t="shared" si="5"/>
        <v>24.346000000000004</v>
      </c>
      <c r="H128">
        <f t="shared" si="6"/>
        <v>59.103999999999985</v>
      </c>
      <c r="J128">
        <f t="shared" si="7"/>
        <v>160</v>
      </c>
      <c r="K128">
        <f t="shared" si="8"/>
        <v>0.46493405508867425</v>
      </c>
      <c r="L128">
        <f t="shared" si="9"/>
        <v>0.47506230830188823</v>
      </c>
    </row>
    <row r="129" spans="1:12" x14ac:dyDescent="0.75">
      <c r="A129">
        <v>161</v>
      </c>
      <c r="B129">
        <v>221.5</v>
      </c>
      <c r="C129">
        <v>196</v>
      </c>
      <c r="D129">
        <v>516.74300000000005</v>
      </c>
      <c r="E129">
        <v>508.59399999999999</v>
      </c>
      <c r="G129">
        <f t="shared" si="5"/>
        <v>25.5</v>
      </c>
      <c r="H129">
        <f t="shared" si="6"/>
        <v>8.1490000000000578</v>
      </c>
      <c r="J129">
        <f t="shared" si="7"/>
        <v>161</v>
      </c>
      <c r="K129">
        <f t="shared" si="8"/>
        <v>0.48219038789365071</v>
      </c>
      <c r="L129">
        <f t="shared" si="9"/>
        <v>0.26584191141750896</v>
      </c>
    </row>
    <row r="130" spans="1:12" x14ac:dyDescent="0.75">
      <c r="A130">
        <v>162</v>
      </c>
      <c r="B130">
        <v>229.14699999999999</v>
      </c>
      <c r="C130">
        <v>195.39599999999999</v>
      </c>
      <c r="D130">
        <v>522.42600000000004</v>
      </c>
      <c r="E130">
        <v>493.41699999999997</v>
      </c>
      <c r="G130">
        <f t="shared" si="5"/>
        <v>33.751000000000005</v>
      </c>
      <c r="H130">
        <f t="shared" si="6"/>
        <v>29.009000000000071</v>
      </c>
      <c r="J130">
        <f t="shared" si="7"/>
        <v>162</v>
      </c>
      <c r="K130">
        <f t="shared" si="8"/>
        <v>0.6055716720997697</v>
      </c>
      <c r="L130">
        <f t="shared" si="9"/>
        <v>0.35149273035594797</v>
      </c>
    </row>
    <row r="131" spans="1:12" x14ac:dyDescent="0.75">
      <c r="A131">
        <v>163</v>
      </c>
      <c r="B131">
        <v>226.20699999999999</v>
      </c>
      <c r="C131">
        <v>194.76499999999999</v>
      </c>
      <c r="D131">
        <v>522.11400000000003</v>
      </c>
      <c r="E131">
        <v>489.88299999999998</v>
      </c>
      <c r="G131">
        <f t="shared" si="5"/>
        <v>31.442000000000007</v>
      </c>
      <c r="H131">
        <f t="shared" si="6"/>
        <v>32.231000000000051</v>
      </c>
      <c r="J131">
        <f t="shared" si="7"/>
        <v>163</v>
      </c>
      <c r="K131">
        <f t="shared" si="8"/>
        <v>0.57104405299518501</v>
      </c>
      <c r="L131">
        <f t="shared" si="9"/>
        <v>0.36472220967616126</v>
      </c>
    </row>
    <row r="132" spans="1:12" x14ac:dyDescent="0.75">
      <c r="A132">
        <v>164</v>
      </c>
      <c r="B132">
        <v>237.52699999999999</v>
      </c>
      <c r="C132">
        <v>205.285</v>
      </c>
      <c r="D132">
        <v>563.56100000000004</v>
      </c>
      <c r="E132">
        <v>520.72500000000002</v>
      </c>
      <c r="G132">
        <f t="shared" ref="G132:G162" si="10">B132-C132</f>
        <v>32.24199999999999</v>
      </c>
      <c r="H132">
        <f t="shared" ref="H132:H162" si="11">D132-E132</f>
        <v>42.836000000000013</v>
      </c>
      <c r="J132">
        <f t="shared" ref="J132:J162" si="12">A132</f>
        <v>164</v>
      </c>
      <c r="K132">
        <f t="shared" ref="K132:K162" si="13">(G132-MIN(G$3:G$162))/(MAX(G$3:G$162)-MIN(G$3:G$162))</f>
        <v>0.58300684870054109</v>
      </c>
      <c r="L132">
        <f t="shared" ref="L132:L162" si="14">(H132-MIN(H$3:H$162))/(MAX(H$3:H$162)-MIN(H$3:H$162))</f>
        <v>0.40826616628412588</v>
      </c>
    </row>
    <row r="133" spans="1:12" x14ac:dyDescent="0.75">
      <c r="A133">
        <v>165</v>
      </c>
      <c r="B133">
        <v>232.583</v>
      </c>
      <c r="C133">
        <v>202.35499999999999</v>
      </c>
      <c r="D133">
        <v>645.03499999999997</v>
      </c>
      <c r="E133">
        <v>526.66499999999996</v>
      </c>
      <c r="G133">
        <f t="shared" si="10"/>
        <v>30.228000000000009</v>
      </c>
      <c r="H133">
        <f t="shared" si="11"/>
        <v>118.37</v>
      </c>
      <c r="J133">
        <f t="shared" si="12"/>
        <v>165</v>
      </c>
      <c r="K133">
        <f t="shared" si="13"/>
        <v>0.55289051051230675</v>
      </c>
      <c r="L133">
        <f t="shared" si="14"/>
        <v>0.71840753530119439</v>
      </c>
    </row>
    <row r="134" spans="1:12" x14ac:dyDescent="0.75">
      <c r="A134">
        <v>166</v>
      </c>
      <c r="B134">
        <v>222.99299999999999</v>
      </c>
      <c r="C134">
        <v>194.44</v>
      </c>
      <c r="D134">
        <v>573.625</v>
      </c>
      <c r="E134">
        <v>505.75</v>
      </c>
      <c r="G134">
        <f t="shared" si="10"/>
        <v>28.552999999999997</v>
      </c>
      <c r="H134">
        <f t="shared" si="11"/>
        <v>67.875</v>
      </c>
      <c r="J134">
        <f t="shared" si="12"/>
        <v>166</v>
      </c>
      <c r="K134">
        <f t="shared" si="13"/>
        <v>0.52784340700421684</v>
      </c>
      <c r="L134">
        <f t="shared" si="14"/>
        <v>0.51107589089580241</v>
      </c>
    </row>
    <row r="135" spans="1:12" x14ac:dyDescent="0.75">
      <c r="A135">
        <v>167</v>
      </c>
      <c r="B135">
        <v>220.02099999999999</v>
      </c>
      <c r="C135">
        <v>191</v>
      </c>
      <c r="D135">
        <v>667.07600000000002</v>
      </c>
      <c r="E135">
        <v>550.09500000000003</v>
      </c>
      <c r="G135">
        <f t="shared" si="10"/>
        <v>29.020999999999987</v>
      </c>
      <c r="H135">
        <f t="shared" si="11"/>
        <v>116.98099999999999</v>
      </c>
      <c r="J135">
        <f t="shared" si="12"/>
        <v>167</v>
      </c>
      <c r="K135">
        <f t="shared" si="13"/>
        <v>0.53484164249185007</v>
      </c>
      <c r="L135">
        <f t="shared" si="14"/>
        <v>0.71270432401138173</v>
      </c>
    </row>
    <row r="136" spans="1:12" x14ac:dyDescent="0.75">
      <c r="A136">
        <v>168</v>
      </c>
      <c r="B136">
        <v>228.85400000000001</v>
      </c>
      <c r="C136">
        <v>191.5</v>
      </c>
      <c r="D136">
        <v>602.68799999999999</v>
      </c>
      <c r="E136">
        <v>566.91499999999996</v>
      </c>
      <c r="G136">
        <f t="shared" si="10"/>
        <v>37.354000000000013</v>
      </c>
      <c r="H136">
        <f t="shared" si="11"/>
        <v>35.773000000000025</v>
      </c>
      <c r="J136">
        <f t="shared" si="12"/>
        <v>168</v>
      </c>
      <c r="K136">
        <f t="shared" si="13"/>
        <v>0.65944911325776845</v>
      </c>
      <c r="L136">
        <f t="shared" si="14"/>
        <v>0.37926560376436591</v>
      </c>
    </row>
    <row r="137" spans="1:12" x14ac:dyDescent="0.75">
      <c r="A137">
        <v>169</v>
      </c>
      <c r="B137">
        <v>231.11099999999999</v>
      </c>
      <c r="C137">
        <v>193.505</v>
      </c>
      <c r="D137">
        <v>482.52800000000002</v>
      </c>
      <c r="E137">
        <v>484.92</v>
      </c>
      <c r="G137">
        <f t="shared" si="10"/>
        <v>37.605999999999995</v>
      </c>
      <c r="H137">
        <f t="shared" si="11"/>
        <v>-2.3919999999999959</v>
      </c>
      <c r="J137">
        <f t="shared" si="12"/>
        <v>169</v>
      </c>
      <c r="K137">
        <f t="shared" si="13"/>
        <v>0.66321739390495538</v>
      </c>
      <c r="L137">
        <f t="shared" si="14"/>
        <v>0.22256073776314222</v>
      </c>
    </row>
    <row r="138" spans="1:12" x14ac:dyDescent="0.75">
      <c r="A138">
        <v>170</v>
      </c>
      <c r="B138">
        <v>231.59</v>
      </c>
      <c r="C138">
        <v>196.89500000000001</v>
      </c>
      <c r="D138">
        <v>626.86099999999999</v>
      </c>
      <c r="E138">
        <v>524.03499999999997</v>
      </c>
      <c r="G138">
        <f t="shared" si="10"/>
        <v>34.694999999999993</v>
      </c>
      <c r="H138">
        <f t="shared" si="11"/>
        <v>102.82600000000002</v>
      </c>
      <c r="J138">
        <f t="shared" si="12"/>
        <v>170</v>
      </c>
      <c r="K138">
        <f t="shared" si="13"/>
        <v>0.61968777103209005</v>
      </c>
      <c r="L138">
        <f t="shared" si="14"/>
        <v>0.65458412544601252</v>
      </c>
    </row>
    <row r="139" spans="1:12" x14ac:dyDescent="0.75">
      <c r="A139">
        <v>171</v>
      </c>
      <c r="B139">
        <v>246.51400000000001</v>
      </c>
      <c r="C139">
        <v>204.505</v>
      </c>
      <c r="D139">
        <v>563.23</v>
      </c>
      <c r="E139">
        <v>558.16</v>
      </c>
      <c r="G139">
        <f t="shared" si="10"/>
        <v>42.009000000000015</v>
      </c>
      <c r="H139">
        <f t="shared" si="11"/>
        <v>5.07000000000005</v>
      </c>
      <c r="J139">
        <f t="shared" si="12"/>
        <v>171</v>
      </c>
      <c r="K139">
        <f t="shared" si="13"/>
        <v>0.72905763076831065</v>
      </c>
      <c r="L139">
        <f t="shared" si="14"/>
        <v>0.25319958775924173</v>
      </c>
    </row>
    <row r="140" spans="1:12" x14ac:dyDescent="0.75">
      <c r="A140">
        <v>172</v>
      </c>
      <c r="B140">
        <v>236.99299999999999</v>
      </c>
      <c r="C140">
        <v>198.45</v>
      </c>
      <c r="D140">
        <v>574.37800000000004</v>
      </c>
      <c r="E140">
        <v>526.65</v>
      </c>
      <c r="G140">
        <f t="shared" si="10"/>
        <v>38.543000000000006</v>
      </c>
      <c r="H140">
        <f t="shared" si="11"/>
        <v>47.728000000000065</v>
      </c>
      <c r="J140">
        <f t="shared" si="12"/>
        <v>172</v>
      </c>
      <c r="K140">
        <f t="shared" si="13"/>
        <v>0.67722881837485416</v>
      </c>
      <c r="L140">
        <f t="shared" si="14"/>
        <v>0.42835263829979453</v>
      </c>
    </row>
    <row r="141" spans="1:12" x14ac:dyDescent="0.75">
      <c r="A141">
        <v>173</v>
      </c>
      <c r="B141">
        <v>225.167</v>
      </c>
      <c r="C141">
        <v>199.3</v>
      </c>
      <c r="D141">
        <v>535.00699999999995</v>
      </c>
      <c r="E141">
        <v>497.06</v>
      </c>
      <c r="G141">
        <f t="shared" si="10"/>
        <v>25.86699999999999</v>
      </c>
      <c r="H141">
        <f t="shared" si="11"/>
        <v>37.946999999999946</v>
      </c>
      <c r="J141">
        <f t="shared" si="12"/>
        <v>173</v>
      </c>
      <c r="K141">
        <f t="shared" si="13"/>
        <v>0.4876783204234828</v>
      </c>
      <c r="L141">
        <f t="shared" si="14"/>
        <v>0.38819201221940708</v>
      </c>
    </row>
    <row r="142" spans="1:12" x14ac:dyDescent="0.75">
      <c r="A142">
        <v>174</v>
      </c>
      <c r="B142">
        <v>231.16399999999999</v>
      </c>
      <c r="C142">
        <v>196.077</v>
      </c>
      <c r="D142">
        <v>543.33600000000001</v>
      </c>
      <c r="E142">
        <v>510.05099999999999</v>
      </c>
      <c r="G142">
        <f t="shared" si="10"/>
        <v>35.086999999999989</v>
      </c>
      <c r="H142">
        <f t="shared" si="11"/>
        <v>33.285000000000025</v>
      </c>
      <c r="J142">
        <f t="shared" si="12"/>
        <v>174</v>
      </c>
      <c r="K142">
        <f t="shared" si="13"/>
        <v>0.62554954092771453</v>
      </c>
      <c r="L142">
        <f t="shared" si="14"/>
        <v>0.36904991644323282</v>
      </c>
    </row>
    <row r="143" spans="1:12" x14ac:dyDescent="0.75">
      <c r="A143">
        <v>175</v>
      </c>
      <c r="B143">
        <v>224.542</v>
      </c>
      <c r="C143">
        <v>192.35499999999999</v>
      </c>
      <c r="D143">
        <v>562.31200000000001</v>
      </c>
      <c r="E143">
        <v>491.95</v>
      </c>
      <c r="G143">
        <f t="shared" si="10"/>
        <v>32.187000000000012</v>
      </c>
      <c r="H143">
        <f t="shared" si="11"/>
        <v>70.362000000000023</v>
      </c>
      <c r="J143">
        <f t="shared" si="12"/>
        <v>175</v>
      </c>
      <c r="K143">
        <f t="shared" si="13"/>
        <v>0.58218440649579817</v>
      </c>
      <c r="L143">
        <f t="shared" si="14"/>
        <v>0.52128747223328564</v>
      </c>
    </row>
    <row r="144" spans="1:12" x14ac:dyDescent="0.75">
      <c r="A144">
        <v>176</v>
      </c>
      <c r="B144">
        <v>215.851</v>
      </c>
      <c r="C144">
        <v>185.63499999999999</v>
      </c>
      <c r="D144">
        <v>479.142</v>
      </c>
      <c r="E144">
        <v>481.7</v>
      </c>
      <c r="G144">
        <f t="shared" si="10"/>
        <v>30.216000000000008</v>
      </c>
      <c r="H144">
        <f t="shared" si="11"/>
        <v>-2.5579999999999927</v>
      </c>
      <c r="J144">
        <f t="shared" si="12"/>
        <v>176</v>
      </c>
      <c r="K144">
        <f t="shared" si="13"/>
        <v>0.55271106857672647</v>
      </c>
      <c r="L144">
        <f t="shared" si="14"/>
        <v>0.22187914447724671</v>
      </c>
    </row>
    <row r="145" spans="1:12" x14ac:dyDescent="0.75">
      <c r="A145">
        <v>177</v>
      </c>
      <c r="B145">
        <v>223.70099999999999</v>
      </c>
      <c r="C145">
        <v>191.48</v>
      </c>
      <c r="D145">
        <v>504.77800000000002</v>
      </c>
      <c r="E145">
        <v>476.995</v>
      </c>
      <c r="G145">
        <f t="shared" si="10"/>
        <v>32.221000000000004</v>
      </c>
      <c r="H145">
        <f t="shared" si="11"/>
        <v>27.783000000000015</v>
      </c>
      <c r="J145">
        <f t="shared" si="12"/>
        <v>177</v>
      </c>
      <c r="K145">
        <f t="shared" si="13"/>
        <v>0.58269282531327571</v>
      </c>
      <c r="L145">
        <f t="shared" si="14"/>
        <v>0.34645879440108074</v>
      </c>
    </row>
    <row r="146" spans="1:12" x14ac:dyDescent="0.75">
      <c r="A146">
        <v>178</v>
      </c>
      <c r="B146">
        <v>220.82900000000001</v>
      </c>
      <c r="C146">
        <v>188.98500000000001</v>
      </c>
      <c r="D146">
        <v>555.91399999999999</v>
      </c>
      <c r="E146">
        <v>523.30600000000004</v>
      </c>
      <c r="G146">
        <f t="shared" si="10"/>
        <v>31.843999999999994</v>
      </c>
      <c r="H146">
        <f t="shared" si="11"/>
        <v>32.607999999999947</v>
      </c>
      <c r="J146">
        <f t="shared" si="12"/>
        <v>178</v>
      </c>
      <c r="K146">
        <f t="shared" si="13"/>
        <v>0.57705535783712636</v>
      </c>
      <c r="L146">
        <f t="shared" si="14"/>
        <v>0.36627016551220071</v>
      </c>
    </row>
    <row r="147" spans="1:12" x14ac:dyDescent="0.75">
      <c r="A147">
        <v>179</v>
      </c>
      <c r="B147">
        <v>226.9</v>
      </c>
      <c r="C147">
        <v>196.46899999999999</v>
      </c>
      <c r="D147">
        <v>604.42899999999997</v>
      </c>
      <c r="E147">
        <v>550.43399999999997</v>
      </c>
      <c r="G147">
        <f t="shared" si="10"/>
        <v>30.431000000000012</v>
      </c>
      <c r="H147">
        <f t="shared" si="11"/>
        <v>53.995000000000005</v>
      </c>
      <c r="J147">
        <f t="shared" si="12"/>
        <v>179</v>
      </c>
      <c r="K147">
        <f t="shared" si="13"/>
        <v>0.55592606992254101</v>
      </c>
      <c r="L147">
        <f t="shared" si="14"/>
        <v>0.45408483783417575</v>
      </c>
    </row>
    <row r="148" spans="1:12" x14ac:dyDescent="0.75">
      <c r="A148">
        <v>180</v>
      </c>
      <c r="B148">
        <v>215.429</v>
      </c>
      <c r="C148">
        <v>188.77600000000001</v>
      </c>
      <c r="D148">
        <v>490.779</v>
      </c>
      <c r="E148">
        <v>488.827</v>
      </c>
      <c r="G148">
        <f t="shared" si="10"/>
        <v>26.652999999999992</v>
      </c>
      <c r="H148">
        <f t="shared" si="11"/>
        <v>1.9519999999999982</v>
      </c>
      <c r="J148">
        <f t="shared" si="12"/>
        <v>180</v>
      </c>
      <c r="K148">
        <f t="shared" si="13"/>
        <v>0.4994317672039954</v>
      </c>
      <c r="L148">
        <f t="shared" si="14"/>
        <v>0.24039713073862537</v>
      </c>
    </row>
    <row r="149" spans="1:12" x14ac:dyDescent="0.75">
      <c r="A149">
        <v>181</v>
      </c>
      <c r="B149">
        <v>224.76499999999999</v>
      </c>
      <c r="C149">
        <v>190.839</v>
      </c>
      <c r="D149">
        <v>505.20600000000002</v>
      </c>
      <c r="E149">
        <v>518.65599999999995</v>
      </c>
      <c r="G149">
        <f t="shared" si="10"/>
        <v>33.925999999999988</v>
      </c>
      <c r="H149">
        <f t="shared" si="11"/>
        <v>-13.449999999999932</v>
      </c>
      <c r="J149">
        <f t="shared" si="12"/>
        <v>181</v>
      </c>
      <c r="K149">
        <f t="shared" si="13"/>
        <v>0.60818853366031611</v>
      </c>
      <c r="L149">
        <f t="shared" si="14"/>
        <v>0.1771567705617399</v>
      </c>
    </row>
    <row r="150" spans="1:12" x14ac:dyDescent="0.75">
      <c r="A150">
        <v>182</v>
      </c>
      <c r="B150">
        <v>231.31399999999999</v>
      </c>
      <c r="C150">
        <v>199.80799999999999</v>
      </c>
      <c r="D150">
        <v>553.58399999999995</v>
      </c>
      <c r="E150">
        <v>517.202</v>
      </c>
      <c r="G150">
        <f t="shared" si="10"/>
        <v>31.506</v>
      </c>
      <c r="H150">
        <f t="shared" si="11"/>
        <v>36.381999999999948</v>
      </c>
      <c r="J150">
        <f t="shared" si="12"/>
        <v>182</v>
      </c>
      <c r="K150">
        <f t="shared" si="13"/>
        <v>0.57200107665161337</v>
      </c>
      <c r="L150">
        <f t="shared" si="14"/>
        <v>0.3817661478071992</v>
      </c>
    </row>
    <row r="151" spans="1:12" x14ac:dyDescent="0.75">
      <c r="A151">
        <v>183</v>
      </c>
      <c r="B151">
        <v>227.21299999999999</v>
      </c>
      <c r="C151">
        <v>194.65100000000001</v>
      </c>
      <c r="D151">
        <v>559.529</v>
      </c>
      <c r="E151">
        <v>514.93799999999999</v>
      </c>
      <c r="G151">
        <f t="shared" si="10"/>
        <v>32.561999999999983</v>
      </c>
      <c r="H151">
        <f t="shared" si="11"/>
        <v>44.591000000000008</v>
      </c>
      <c r="J151">
        <f t="shared" si="12"/>
        <v>183</v>
      </c>
      <c r="K151">
        <f t="shared" si="13"/>
        <v>0.58779196698268354</v>
      </c>
      <c r="L151">
        <f t="shared" si="14"/>
        <v>0.41547216758982869</v>
      </c>
    </row>
    <row r="152" spans="1:12" x14ac:dyDescent="0.75">
      <c r="A152">
        <v>184</v>
      </c>
      <c r="B152">
        <v>214.76300000000001</v>
      </c>
      <c r="C152">
        <v>195.49199999999999</v>
      </c>
      <c r="D152">
        <v>537.35299999999995</v>
      </c>
      <c r="E152">
        <v>502.37599999999998</v>
      </c>
      <c r="G152">
        <f t="shared" si="10"/>
        <v>19.271000000000015</v>
      </c>
      <c r="H152">
        <f t="shared" si="11"/>
        <v>34.976999999999975</v>
      </c>
      <c r="J152">
        <f t="shared" si="12"/>
        <v>184</v>
      </c>
      <c r="K152">
        <f t="shared" si="13"/>
        <v>0.38904506983282017</v>
      </c>
      <c r="L152">
        <f t="shared" si="14"/>
        <v>0.37599724077898711</v>
      </c>
    </row>
    <row r="153" spans="1:12" x14ac:dyDescent="0.75">
      <c r="A153">
        <v>185</v>
      </c>
      <c r="B153">
        <v>225.27500000000001</v>
      </c>
      <c r="C153">
        <v>194.87100000000001</v>
      </c>
      <c r="D153">
        <v>542.25400000000002</v>
      </c>
      <c r="E153">
        <v>538.17499999999995</v>
      </c>
      <c r="G153">
        <f t="shared" si="10"/>
        <v>30.403999999999996</v>
      </c>
      <c r="H153">
        <f t="shared" si="11"/>
        <v>4.0790000000000646</v>
      </c>
      <c r="J153">
        <f t="shared" si="12"/>
        <v>185</v>
      </c>
      <c r="K153">
        <f t="shared" si="13"/>
        <v>0.55552232556748504</v>
      </c>
      <c r="L153">
        <f t="shared" si="14"/>
        <v>0.24913055796211844</v>
      </c>
    </row>
    <row r="154" spans="1:12" x14ac:dyDescent="0.75">
      <c r="A154">
        <v>186</v>
      </c>
      <c r="B154">
        <v>224.66900000000001</v>
      </c>
      <c r="C154">
        <v>199.423</v>
      </c>
      <c r="D154">
        <v>474.51499999999999</v>
      </c>
      <c r="E154">
        <v>475.59300000000002</v>
      </c>
      <c r="G154">
        <f t="shared" si="10"/>
        <v>25.246000000000009</v>
      </c>
      <c r="H154">
        <f t="shared" si="11"/>
        <v>-1.0780000000000314</v>
      </c>
      <c r="J154">
        <f t="shared" si="12"/>
        <v>186</v>
      </c>
      <c r="K154">
        <f t="shared" si="13"/>
        <v>0.4783922002572002</v>
      </c>
      <c r="L154">
        <f t="shared" si="14"/>
        <v>0.22795600027920676</v>
      </c>
    </row>
    <row r="155" spans="1:12" x14ac:dyDescent="0.75">
      <c r="A155">
        <v>187</v>
      </c>
      <c r="B155">
        <v>218.73</v>
      </c>
      <c r="C155">
        <v>189.08500000000001</v>
      </c>
      <c r="D155">
        <v>480.22</v>
      </c>
      <c r="E155">
        <v>476.41699999999997</v>
      </c>
      <c r="G155">
        <f t="shared" si="10"/>
        <v>29.644999999999982</v>
      </c>
      <c r="H155">
        <f t="shared" si="11"/>
        <v>3.8030000000000541</v>
      </c>
      <c r="J155">
        <f t="shared" si="12"/>
        <v>187</v>
      </c>
      <c r="K155">
        <f t="shared" si="13"/>
        <v>0.54417262314202797</v>
      </c>
      <c r="L155">
        <f t="shared" si="14"/>
        <v>0.24799730647472584</v>
      </c>
    </row>
    <row r="156" spans="1:12" x14ac:dyDescent="0.75">
      <c r="A156">
        <v>188</v>
      </c>
      <c r="B156">
        <v>214.34299999999999</v>
      </c>
      <c r="C156">
        <v>183.249</v>
      </c>
      <c r="D156">
        <v>519.37900000000002</v>
      </c>
      <c r="E156">
        <v>494.31799999999998</v>
      </c>
      <c r="G156">
        <f t="shared" si="10"/>
        <v>31.093999999999994</v>
      </c>
      <c r="H156">
        <f t="shared" si="11"/>
        <v>25.061000000000035</v>
      </c>
      <c r="J156">
        <f t="shared" si="12"/>
        <v>188</v>
      </c>
      <c r="K156">
        <f t="shared" si="13"/>
        <v>0.56584023686335483</v>
      </c>
      <c r="L156">
        <f t="shared" si="14"/>
        <v>0.33528230690585403</v>
      </c>
    </row>
    <row r="157" spans="1:12" x14ac:dyDescent="0.75">
      <c r="A157">
        <v>189</v>
      </c>
      <c r="B157">
        <v>208.31899999999999</v>
      </c>
      <c r="C157">
        <v>177.21600000000001</v>
      </c>
      <c r="D157">
        <v>530.79399999999998</v>
      </c>
      <c r="E157">
        <v>466.29599999999999</v>
      </c>
      <c r="G157">
        <f t="shared" si="10"/>
        <v>31.10299999999998</v>
      </c>
      <c r="H157">
        <f t="shared" si="11"/>
        <v>64.49799999999999</v>
      </c>
      <c r="J157">
        <f t="shared" si="12"/>
        <v>189</v>
      </c>
      <c r="K157">
        <f t="shared" si="13"/>
        <v>0.56597481831503982</v>
      </c>
      <c r="L157">
        <f t="shared" si="14"/>
        <v>0.49720998410984318</v>
      </c>
    </row>
    <row r="158" spans="1:12" x14ac:dyDescent="0.75">
      <c r="A158">
        <v>190</v>
      </c>
      <c r="B158">
        <v>214.83799999999999</v>
      </c>
      <c r="C158">
        <v>182.655</v>
      </c>
      <c r="D158">
        <v>556.62800000000004</v>
      </c>
      <c r="E158">
        <v>469.995</v>
      </c>
      <c r="G158">
        <f t="shared" si="10"/>
        <v>32.182999999999993</v>
      </c>
      <c r="H158">
        <f t="shared" si="11"/>
        <v>86.633000000000038</v>
      </c>
      <c r="J158">
        <f t="shared" si="12"/>
        <v>190</v>
      </c>
      <c r="K158">
        <f t="shared" si="13"/>
        <v>0.58212459251727111</v>
      </c>
      <c r="L158">
        <f t="shared" si="14"/>
        <v>0.58809593220199807</v>
      </c>
    </row>
    <row r="159" spans="1:12" x14ac:dyDescent="0.75">
      <c r="A159">
        <v>191</v>
      </c>
      <c r="B159">
        <v>211.15799999999999</v>
      </c>
      <c r="C159">
        <v>182.68</v>
      </c>
      <c r="D159">
        <v>583.08600000000001</v>
      </c>
      <c r="E159">
        <v>508.29899999999998</v>
      </c>
      <c r="G159">
        <f t="shared" si="10"/>
        <v>28.47799999999998</v>
      </c>
      <c r="H159">
        <f t="shared" si="11"/>
        <v>74.787000000000035</v>
      </c>
      <c r="J159">
        <f t="shared" si="12"/>
        <v>191</v>
      </c>
      <c r="K159">
        <f t="shared" si="13"/>
        <v>0.52672189490683941</v>
      </c>
      <c r="L159">
        <f t="shared" si="14"/>
        <v>0.53945644988441666</v>
      </c>
    </row>
    <row r="160" spans="1:12" x14ac:dyDescent="0.75">
      <c r="A160">
        <v>192</v>
      </c>
      <c r="B160">
        <v>212.19</v>
      </c>
      <c r="C160">
        <v>183.363</v>
      </c>
      <c r="D160">
        <v>638.17499999999995</v>
      </c>
      <c r="E160">
        <v>573.66300000000001</v>
      </c>
      <c r="G160">
        <f t="shared" si="10"/>
        <v>28.826999999999998</v>
      </c>
      <c r="H160">
        <f t="shared" si="11"/>
        <v>64.511999999999944</v>
      </c>
      <c r="J160">
        <f t="shared" si="12"/>
        <v>192</v>
      </c>
      <c r="K160">
        <f t="shared" si="13"/>
        <v>0.53194066453330136</v>
      </c>
      <c r="L160">
        <f t="shared" si="14"/>
        <v>0.49726746788094262</v>
      </c>
    </row>
    <row r="161" spans="1:12" x14ac:dyDescent="0.75">
      <c r="A161">
        <v>193</v>
      </c>
      <c r="B161">
        <v>218.58</v>
      </c>
      <c r="C161">
        <v>188.21100000000001</v>
      </c>
      <c r="D161">
        <v>693.79</v>
      </c>
      <c r="E161">
        <v>553.38099999999997</v>
      </c>
      <c r="G161">
        <f t="shared" si="10"/>
        <v>30.369</v>
      </c>
      <c r="H161">
        <f t="shared" si="11"/>
        <v>140.40899999999999</v>
      </c>
      <c r="J161">
        <f t="shared" si="12"/>
        <v>193</v>
      </c>
      <c r="K161">
        <f t="shared" si="13"/>
        <v>0.55499895325537574</v>
      </c>
      <c r="L161">
        <f t="shared" si="14"/>
        <v>0.80889930896295159</v>
      </c>
    </row>
    <row r="162" spans="1:12" x14ac:dyDescent="0.75">
      <c r="A162">
        <v>194</v>
      </c>
      <c r="B162">
        <v>219.048</v>
      </c>
      <c r="C162">
        <v>187.39599999999999</v>
      </c>
      <c r="D162">
        <v>617.34900000000005</v>
      </c>
      <c r="E162">
        <v>563.40099999999995</v>
      </c>
      <c r="G162">
        <f t="shared" si="10"/>
        <v>31.652000000000015</v>
      </c>
      <c r="H162">
        <f t="shared" si="11"/>
        <v>53.948000000000093</v>
      </c>
      <c r="J162">
        <f t="shared" si="12"/>
        <v>194</v>
      </c>
      <c r="K162">
        <f t="shared" si="13"/>
        <v>0.57418428686784118</v>
      </c>
      <c r="L162">
        <f t="shared" si="14"/>
        <v>0.45389185660262737</v>
      </c>
    </row>
  </sheetData>
  <sortState xmlns:xlrd2="http://schemas.microsoft.com/office/spreadsheetml/2017/richdata2" ref="A3:C322">
    <sortCondition ref="A3:A322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9453-D2F5-4E2B-BA5E-3F63AFA96A9A}">
  <dimension ref="A1:L173"/>
  <sheetViews>
    <sheetView zoomScale="80" zoomScaleNormal="80" workbookViewId="0"/>
  </sheetViews>
  <sheetFormatPr defaultRowHeight="14.75" x14ac:dyDescent="0.75"/>
  <sheetData>
    <row r="1" spans="1:12" x14ac:dyDescent="0.75">
      <c r="A1" t="s">
        <v>41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24</v>
      </c>
      <c r="B3">
        <v>220.46899999999999</v>
      </c>
      <c r="C3">
        <v>231.495</v>
      </c>
      <c r="D3">
        <v>616.49400000000003</v>
      </c>
      <c r="E3">
        <v>679.50900000000001</v>
      </c>
      <c r="G3">
        <f>B3-C3</f>
        <v>-11.02600000000001</v>
      </c>
      <c r="H3">
        <f>D3-E3</f>
        <v>-63.014999999999986</v>
      </c>
      <c r="J3">
        <f>A3</f>
        <v>24</v>
      </c>
      <c r="K3">
        <f>(G3-MIN(G$3:G$173))/(MAX(G$3:G$173)-MIN(G$3:G$173))</f>
        <v>0.20786524001577616</v>
      </c>
      <c r="L3">
        <f>(H3-MIN(H$3:H$173))/(MAX(H$3:H$173)-MIN(H$3:H$173))</f>
        <v>8.0429677114413359E-2</v>
      </c>
    </row>
    <row r="4" spans="1:12" x14ac:dyDescent="0.75">
      <c r="A4">
        <v>25</v>
      </c>
      <c r="B4">
        <v>215.006</v>
      </c>
      <c r="C4">
        <v>223.44900000000001</v>
      </c>
      <c r="D4">
        <v>597.05600000000004</v>
      </c>
      <c r="E4">
        <v>679.62</v>
      </c>
      <c r="G4">
        <f t="shared" ref="G4:G67" si="0">B4-C4</f>
        <v>-8.4430000000000121</v>
      </c>
      <c r="H4">
        <f t="shared" ref="H4:H67" si="1">D4-E4</f>
        <v>-82.563999999999965</v>
      </c>
      <c r="J4">
        <f t="shared" ref="J4:J67" si="2">A4</f>
        <v>25</v>
      </c>
      <c r="K4">
        <f t="shared" ref="K4:K67" si="3">(G4-MIN(G$3:G$173))/(MAX(G$3:G$173)-MIN(G$3:G$173))</f>
        <v>0.24072825354012123</v>
      </c>
      <c r="L4">
        <f t="shared" ref="L4:L67" si="4">(H4-MIN(H$3:H$173))/(MAX(H$3:H$173)-MIN(H$3:H$173))</f>
        <v>8.2420017133913465E-3</v>
      </c>
    </row>
    <row r="5" spans="1:12" x14ac:dyDescent="0.75">
      <c r="A5">
        <v>26</v>
      </c>
      <c r="B5">
        <v>215.488</v>
      </c>
      <c r="C5">
        <v>227.92099999999999</v>
      </c>
      <c r="D5">
        <v>649.07500000000005</v>
      </c>
      <c r="E5">
        <v>696.81</v>
      </c>
      <c r="G5">
        <f t="shared" si="0"/>
        <v>-12.432999999999993</v>
      </c>
      <c r="H5">
        <f t="shared" si="1"/>
        <v>-47.7349999999999</v>
      </c>
      <c r="J5">
        <f t="shared" si="2"/>
        <v>26</v>
      </c>
      <c r="K5">
        <f t="shared" si="3"/>
        <v>0.18996424890901931</v>
      </c>
      <c r="L5">
        <f t="shared" si="4"/>
        <v>0.1368534164426462</v>
      </c>
    </row>
    <row r="6" spans="1:12" x14ac:dyDescent="0.75">
      <c r="A6">
        <v>27</v>
      </c>
      <c r="B6">
        <v>218.506</v>
      </c>
      <c r="C6">
        <v>233.24100000000001</v>
      </c>
      <c r="D6">
        <v>629.98699999999997</v>
      </c>
      <c r="E6">
        <v>711.14400000000001</v>
      </c>
      <c r="G6">
        <f t="shared" si="0"/>
        <v>-14.735000000000014</v>
      </c>
      <c r="H6">
        <f t="shared" si="1"/>
        <v>-81.157000000000039</v>
      </c>
      <c r="J6">
        <f t="shared" si="2"/>
        <v>27</v>
      </c>
      <c r="K6">
        <f t="shared" si="3"/>
        <v>0.16067634448275409</v>
      </c>
      <c r="L6">
        <f t="shared" si="4"/>
        <v>1.3437564621429235E-2</v>
      </c>
    </row>
    <row r="7" spans="1:12" x14ac:dyDescent="0.75">
      <c r="A7">
        <v>28</v>
      </c>
      <c r="B7">
        <v>202.25</v>
      </c>
      <c r="C7">
        <v>217.875</v>
      </c>
      <c r="D7">
        <v>651.46900000000005</v>
      </c>
      <c r="E7">
        <v>666.38400000000001</v>
      </c>
      <c r="G7">
        <f t="shared" si="0"/>
        <v>-15.625</v>
      </c>
      <c r="H7">
        <f t="shared" si="1"/>
        <v>-14.914999999999964</v>
      </c>
      <c r="J7">
        <f t="shared" si="2"/>
        <v>28</v>
      </c>
      <c r="K7">
        <f t="shared" si="3"/>
        <v>0.14935304520413747</v>
      </c>
      <c r="L7">
        <f t="shared" si="4"/>
        <v>0.25804629109922916</v>
      </c>
    </row>
    <row r="8" spans="1:12" x14ac:dyDescent="0.75">
      <c r="A8">
        <v>29</v>
      </c>
      <c r="B8">
        <v>212.94399999999999</v>
      </c>
      <c r="C8">
        <v>227.65700000000001</v>
      </c>
      <c r="D8">
        <v>545.5</v>
      </c>
      <c r="E8">
        <v>630.29600000000005</v>
      </c>
      <c r="G8">
        <f t="shared" si="0"/>
        <v>-14.713000000000022</v>
      </c>
      <c r="H8">
        <f t="shared" si="1"/>
        <v>-84.796000000000049</v>
      </c>
      <c r="J8">
        <f t="shared" si="2"/>
        <v>29</v>
      </c>
      <c r="K8">
        <f t="shared" si="3"/>
        <v>0.16095624626267482</v>
      </c>
      <c r="L8">
        <f t="shared" si="4"/>
        <v>0</v>
      </c>
    </row>
    <row r="9" spans="1:12" x14ac:dyDescent="0.75">
      <c r="A9">
        <v>30</v>
      </c>
      <c r="B9">
        <v>212.46299999999999</v>
      </c>
      <c r="C9">
        <v>228.102</v>
      </c>
      <c r="D9">
        <v>601.93100000000004</v>
      </c>
      <c r="E9">
        <v>632.21799999999996</v>
      </c>
      <c r="G9">
        <f t="shared" si="0"/>
        <v>-15.63900000000001</v>
      </c>
      <c r="H9">
        <f t="shared" si="1"/>
        <v>-30.286999999999921</v>
      </c>
      <c r="J9">
        <f t="shared" si="2"/>
        <v>30</v>
      </c>
      <c r="K9">
        <f t="shared" si="3"/>
        <v>0.14917492588964226</v>
      </c>
      <c r="L9">
        <f t="shared" si="4"/>
        <v>0.20128282768603625</v>
      </c>
    </row>
    <row r="10" spans="1:12" x14ac:dyDescent="0.75">
      <c r="A10">
        <v>31</v>
      </c>
      <c r="B10">
        <v>221.899</v>
      </c>
      <c r="C10">
        <v>249.26300000000001</v>
      </c>
      <c r="D10">
        <v>614.66099999999994</v>
      </c>
      <c r="E10">
        <v>596.00400000000002</v>
      </c>
      <c r="G10">
        <f t="shared" si="0"/>
        <v>-27.364000000000004</v>
      </c>
      <c r="H10">
        <f t="shared" si="1"/>
        <v>18.656999999999925</v>
      </c>
      <c r="J10">
        <f t="shared" si="2"/>
        <v>31</v>
      </c>
      <c r="K10">
        <f t="shared" si="3"/>
        <v>0</v>
      </c>
      <c r="L10">
        <f t="shared" si="4"/>
        <v>0.38201604088505486</v>
      </c>
    </row>
    <row r="11" spans="1:12" x14ac:dyDescent="0.75">
      <c r="A11">
        <v>32</v>
      </c>
      <c r="B11">
        <v>227.565</v>
      </c>
      <c r="C11">
        <v>244.37100000000001</v>
      </c>
      <c r="D11">
        <v>610.44000000000005</v>
      </c>
      <c r="E11">
        <v>610.52200000000005</v>
      </c>
      <c r="G11">
        <f t="shared" si="0"/>
        <v>-16.806000000000012</v>
      </c>
      <c r="H11">
        <f t="shared" si="1"/>
        <v>-8.1999999999993634E-2</v>
      </c>
      <c r="J11">
        <f t="shared" si="2"/>
        <v>32</v>
      </c>
      <c r="K11">
        <f t="shared" si="3"/>
        <v>0.13432740874565821</v>
      </c>
      <c r="L11">
        <f t="shared" si="4"/>
        <v>0.31281941449292494</v>
      </c>
    </row>
    <row r="12" spans="1:12" x14ac:dyDescent="0.75">
      <c r="A12">
        <v>33</v>
      </c>
      <c r="B12">
        <v>221.595</v>
      </c>
      <c r="C12">
        <v>240.43799999999999</v>
      </c>
      <c r="D12">
        <v>625.78599999999994</v>
      </c>
      <c r="E12">
        <v>641.89300000000003</v>
      </c>
      <c r="G12">
        <f t="shared" si="0"/>
        <v>-18.842999999999989</v>
      </c>
      <c r="H12">
        <f t="shared" si="1"/>
        <v>-16.107000000000085</v>
      </c>
      <c r="J12">
        <f t="shared" si="2"/>
        <v>33</v>
      </c>
      <c r="K12">
        <f t="shared" si="3"/>
        <v>0.10841104848662213</v>
      </c>
      <c r="L12">
        <f t="shared" si="4"/>
        <v>0.25364464860713104</v>
      </c>
    </row>
    <row r="13" spans="1:12" x14ac:dyDescent="0.75">
      <c r="A13">
        <v>34</v>
      </c>
      <c r="B13">
        <v>218.274</v>
      </c>
      <c r="C13">
        <v>235.69200000000001</v>
      </c>
      <c r="D13">
        <v>673.54200000000003</v>
      </c>
      <c r="E13">
        <v>616.21400000000006</v>
      </c>
      <c r="G13">
        <f t="shared" si="0"/>
        <v>-17.418000000000006</v>
      </c>
      <c r="H13">
        <f t="shared" si="1"/>
        <v>57.327999999999975</v>
      </c>
      <c r="J13">
        <f t="shared" si="2"/>
        <v>34</v>
      </c>
      <c r="K13">
        <f t="shared" si="3"/>
        <v>0.12654105014058697</v>
      </c>
      <c r="L13">
        <f t="shared" si="4"/>
        <v>0.52481462881451058</v>
      </c>
    </row>
    <row r="14" spans="1:12" x14ac:dyDescent="0.75">
      <c r="A14">
        <v>35</v>
      </c>
      <c r="B14">
        <v>212.911</v>
      </c>
      <c r="C14">
        <v>225.89699999999999</v>
      </c>
      <c r="D14">
        <v>572.93499999999995</v>
      </c>
      <c r="E14">
        <v>587.31200000000001</v>
      </c>
      <c r="G14">
        <f t="shared" si="0"/>
        <v>-12.98599999999999</v>
      </c>
      <c r="H14">
        <f t="shared" si="1"/>
        <v>-14.377000000000066</v>
      </c>
      <c r="J14">
        <f t="shared" si="2"/>
        <v>35</v>
      </c>
      <c r="K14">
        <f t="shared" si="3"/>
        <v>0.18292853598646308</v>
      </c>
      <c r="L14">
        <f t="shared" si="4"/>
        <v>0.26003293846562864</v>
      </c>
    </row>
    <row r="15" spans="1:12" x14ac:dyDescent="0.75">
      <c r="A15">
        <v>36</v>
      </c>
      <c r="B15">
        <v>215.327</v>
      </c>
      <c r="C15">
        <v>222.39699999999999</v>
      </c>
      <c r="D15">
        <v>576.726</v>
      </c>
      <c r="E15">
        <v>597.83000000000004</v>
      </c>
      <c r="G15">
        <f t="shared" si="0"/>
        <v>-7.0699999999999932</v>
      </c>
      <c r="H15">
        <f t="shared" si="1"/>
        <v>-21.104000000000042</v>
      </c>
      <c r="J15">
        <f t="shared" si="2"/>
        <v>36</v>
      </c>
      <c r="K15">
        <f t="shared" si="3"/>
        <v>0.258196669168819</v>
      </c>
      <c r="L15">
        <f t="shared" si="4"/>
        <v>0.23519246107943628</v>
      </c>
    </row>
    <row r="16" spans="1:12" x14ac:dyDescent="0.75">
      <c r="A16">
        <v>37</v>
      </c>
      <c r="B16">
        <v>212.19</v>
      </c>
      <c r="C16">
        <v>222.5</v>
      </c>
      <c r="D16">
        <v>568.774</v>
      </c>
      <c r="E16">
        <v>579.43299999999999</v>
      </c>
      <c r="G16">
        <f t="shared" si="0"/>
        <v>-10.310000000000002</v>
      </c>
      <c r="H16">
        <f t="shared" si="1"/>
        <v>-10.658999999999992</v>
      </c>
      <c r="J16">
        <f t="shared" si="2"/>
        <v>37</v>
      </c>
      <c r="K16">
        <f t="shared" si="3"/>
        <v>0.21697477067138257</v>
      </c>
      <c r="L16">
        <f t="shared" si="4"/>
        <v>0.27376222268175249</v>
      </c>
    </row>
    <row r="17" spans="1:12" x14ac:dyDescent="0.75">
      <c r="A17">
        <v>38</v>
      </c>
      <c r="B17">
        <v>218.75</v>
      </c>
      <c r="C17">
        <v>228.23699999999999</v>
      </c>
      <c r="D17">
        <v>538.58900000000006</v>
      </c>
      <c r="E17">
        <v>538.34799999999996</v>
      </c>
      <c r="G17">
        <f t="shared" si="0"/>
        <v>-9.4869999999999948</v>
      </c>
      <c r="H17">
        <f t="shared" si="1"/>
        <v>0.24100000000009913</v>
      </c>
      <c r="J17">
        <f t="shared" si="2"/>
        <v>38</v>
      </c>
      <c r="K17">
        <f t="shared" si="3"/>
        <v>0.22744564180205862</v>
      </c>
      <c r="L17">
        <f t="shared" si="4"/>
        <v>0.31401214144338468</v>
      </c>
    </row>
    <row r="18" spans="1:12" x14ac:dyDescent="0.75">
      <c r="A18">
        <v>39</v>
      </c>
      <c r="B18">
        <v>227.44</v>
      </c>
      <c r="C18">
        <v>242.893</v>
      </c>
      <c r="D18">
        <v>576.11900000000003</v>
      </c>
      <c r="E18">
        <v>604.54499999999996</v>
      </c>
      <c r="G18">
        <f t="shared" si="0"/>
        <v>-15.453000000000003</v>
      </c>
      <c r="H18">
        <f t="shared" si="1"/>
        <v>-28.425999999999931</v>
      </c>
      <c r="J18">
        <f t="shared" si="2"/>
        <v>39</v>
      </c>
      <c r="K18">
        <f t="shared" si="3"/>
        <v>0.15154136821079148</v>
      </c>
      <c r="L18">
        <f t="shared" si="4"/>
        <v>0.2081548551002928</v>
      </c>
    </row>
    <row r="19" spans="1:12" x14ac:dyDescent="0.75">
      <c r="A19">
        <v>40</v>
      </c>
      <c r="B19">
        <v>231.452</v>
      </c>
      <c r="C19">
        <v>253.52699999999999</v>
      </c>
      <c r="D19">
        <v>612.82100000000003</v>
      </c>
      <c r="E19">
        <v>596.22299999999996</v>
      </c>
      <c r="G19">
        <f t="shared" si="0"/>
        <v>-22.074999999999989</v>
      </c>
      <c r="H19">
        <f t="shared" si="1"/>
        <v>16.59800000000007</v>
      </c>
      <c r="J19">
        <f t="shared" si="2"/>
        <v>40</v>
      </c>
      <c r="K19">
        <f t="shared" si="3"/>
        <v>6.7290932454611568E-2</v>
      </c>
      <c r="L19">
        <f t="shared" si="4"/>
        <v>0.37441286815751412</v>
      </c>
    </row>
    <row r="20" spans="1:12" x14ac:dyDescent="0.75">
      <c r="A20">
        <v>41</v>
      </c>
      <c r="B20">
        <v>240.786</v>
      </c>
      <c r="C20">
        <v>247.607</v>
      </c>
      <c r="D20">
        <v>729.33299999999997</v>
      </c>
      <c r="E20">
        <v>604.00400000000002</v>
      </c>
      <c r="G20">
        <f t="shared" si="0"/>
        <v>-6.820999999999998</v>
      </c>
      <c r="H20">
        <f t="shared" si="1"/>
        <v>125.32899999999995</v>
      </c>
      <c r="J20">
        <f t="shared" si="2"/>
        <v>41</v>
      </c>
      <c r="K20">
        <f t="shared" si="3"/>
        <v>0.26136464840519602</v>
      </c>
      <c r="L20">
        <f t="shared" si="4"/>
        <v>0.77591873209063222</v>
      </c>
    </row>
    <row r="21" spans="1:12" x14ac:dyDescent="0.75">
      <c r="A21">
        <v>42</v>
      </c>
      <c r="B21">
        <v>241.214</v>
      </c>
      <c r="C21">
        <v>244.911</v>
      </c>
      <c r="D21">
        <v>684.71400000000006</v>
      </c>
      <c r="E21">
        <v>596.51300000000003</v>
      </c>
      <c r="G21">
        <f t="shared" si="0"/>
        <v>-3.6970000000000027</v>
      </c>
      <c r="H21">
        <f t="shared" si="1"/>
        <v>88.201000000000022</v>
      </c>
      <c r="J21">
        <f t="shared" si="2"/>
        <v>42</v>
      </c>
      <c r="K21">
        <f t="shared" si="3"/>
        <v>0.30111070115395866</v>
      </c>
      <c r="L21">
        <f t="shared" si="4"/>
        <v>0.63881790789046111</v>
      </c>
    </row>
    <row r="22" spans="1:12" x14ac:dyDescent="0.75">
      <c r="A22">
        <v>43</v>
      </c>
      <c r="B22">
        <v>245.214</v>
      </c>
      <c r="C22">
        <v>251.61600000000001</v>
      </c>
      <c r="D22">
        <v>583.11300000000006</v>
      </c>
      <c r="E22">
        <v>566.33000000000004</v>
      </c>
      <c r="G22">
        <f t="shared" si="0"/>
        <v>-6.4020000000000152</v>
      </c>
      <c r="H22">
        <f t="shared" si="1"/>
        <v>16.783000000000015</v>
      </c>
      <c r="J22">
        <f t="shared" si="2"/>
        <v>43</v>
      </c>
      <c r="K22">
        <f t="shared" si="3"/>
        <v>0.26669550503187045</v>
      </c>
      <c r="L22">
        <f t="shared" si="4"/>
        <v>0.37509600898053241</v>
      </c>
    </row>
    <row r="23" spans="1:12" x14ac:dyDescent="0.75">
      <c r="A23">
        <v>44</v>
      </c>
      <c r="B23">
        <v>244.84700000000001</v>
      </c>
      <c r="C23">
        <v>249.197</v>
      </c>
      <c r="D23">
        <v>560.92600000000004</v>
      </c>
      <c r="E23">
        <v>575.29399999999998</v>
      </c>
      <c r="G23">
        <f t="shared" si="0"/>
        <v>-4.3499999999999943</v>
      </c>
      <c r="H23">
        <f t="shared" si="1"/>
        <v>-14.367999999999938</v>
      </c>
      <c r="J23">
        <f t="shared" si="2"/>
        <v>44</v>
      </c>
      <c r="K23">
        <f t="shared" si="3"/>
        <v>0.29280270741358039</v>
      </c>
      <c r="L23">
        <f t="shared" si="4"/>
        <v>0.26006617234350565</v>
      </c>
    </row>
    <row r="24" spans="1:12" x14ac:dyDescent="0.75">
      <c r="A24">
        <v>45</v>
      </c>
      <c r="B24">
        <v>250.631</v>
      </c>
      <c r="C24">
        <v>245.316</v>
      </c>
      <c r="D24">
        <v>608.13099999999997</v>
      </c>
      <c r="E24">
        <v>574.14499999999998</v>
      </c>
      <c r="G24">
        <f t="shared" si="0"/>
        <v>5.3149999999999977</v>
      </c>
      <c r="H24">
        <f t="shared" si="1"/>
        <v>33.98599999999999</v>
      </c>
      <c r="J24">
        <f t="shared" si="2"/>
        <v>45</v>
      </c>
      <c r="K24">
        <f t="shared" si="3"/>
        <v>0.41576864845608713</v>
      </c>
      <c r="L24">
        <f t="shared" si="4"/>
        <v>0.4386207202150601</v>
      </c>
    </row>
    <row r="25" spans="1:12" x14ac:dyDescent="0.75">
      <c r="A25">
        <v>46</v>
      </c>
      <c r="B25">
        <v>261.77300000000002</v>
      </c>
      <c r="C25">
        <v>250.44300000000001</v>
      </c>
      <c r="D25">
        <v>659.45500000000004</v>
      </c>
      <c r="E25">
        <v>602.75400000000002</v>
      </c>
      <c r="G25">
        <f t="shared" si="0"/>
        <v>11.330000000000013</v>
      </c>
      <c r="H25">
        <f t="shared" si="1"/>
        <v>56.701000000000022</v>
      </c>
      <c r="J25">
        <f t="shared" si="2"/>
        <v>46</v>
      </c>
      <c r="K25">
        <f t="shared" si="3"/>
        <v>0.49229633964808722</v>
      </c>
      <c r="L25">
        <f t="shared" si="4"/>
        <v>0.52249933532244253</v>
      </c>
    </row>
    <row r="26" spans="1:12" x14ac:dyDescent="0.75">
      <c r="A26">
        <v>47</v>
      </c>
      <c r="B26">
        <v>250.631</v>
      </c>
      <c r="C26">
        <v>252.804</v>
      </c>
      <c r="D26">
        <v>652.22</v>
      </c>
      <c r="E26">
        <v>578.89300000000003</v>
      </c>
      <c r="G26">
        <f t="shared" si="0"/>
        <v>-2.1730000000000018</v>
      </c>
      <c r="H26">
        <f t="shared" si="1"/>
        <v>73.326999999999998</v>
      </c>
      <c r="J26">
        <f t="shared" si="2"/>
        <v>47</v>
      </c>
      <c r="K26">
        <f t="shared" si="3"/>
        <v>0.32050026081756761</v>
      </c>
      <c r="L26">
        <f t="shared" si="4"/>
        <v>0.5838933857197719</v>
      </c>
    </row>
    <row r="27" spans="1:12" x14ac:dyDescent="0.75">
      <c r="A27">
        <v>48</v>
      </c>
      <c r="B27">
        <v>267.75599999999997</v>
      </c>
      <c r="C27">
        <v>259.07</v>
      </c>
      <c r="D27">
        <v>556.40899999999999</v>
      </c>
      <c r="E27">
        <v>503.98200000000003</v>
      </c>
      <c r="G27">
        <f t="shared" si="0"/>
        <v>8.6859999999999786</v>
      </c>
      <c r="H27">
        <f t="shared" si="1"/>
        <v>52.426999999999964</v>
      </c>
      <c r="J27">
        <f t="shared" si="2"/>
        <v>48</v>
      </c>
      <c r="K27">
        <f t="shared" si="3"/>
        <v>0.4586572348248702</v>
      </c>
      <c r="L27">
        <f t="shared" si="4"/>
        <v>0.50671693598416578</v>
      </c>
    </row>
    <row r="28" spans="1:12" x14ac:dyDescent="0.75">
      <c r="A28">
        <v>49</v>
      </c>
      <c r="B28">
        <v>259.83</v>
      </c>
      <c r="C28">
        <v>251.386</v>
      </c>
      <c r="D28">
        <v>577.64200000000005</v>
      </c>
      <c r="E28">
        <v>533.303</v>
      </c>
      <c r="G28">
        <f t="shared" si="0"/>
        <v>8.4439999999999884</v>
      </c>
      <c r="H28">
        <f t="shared" si="1"/>
        <v>44.339000000000055</v>
      </c>
      <c r="J28">
        <f t="shared" si="2"/>
        <v>49</v>
      </c>
      <c r="K28">
        <f t="shared" si="3"/>
        <v>0.45557831524574083</v>
      </c>
      <c r="L28">
        <f t="shared" si="4"/>
        <v>0.47685075773241581</v>
      </c>
    </row>
    <row r="29" spans="1:12" x14ac:dyDescent="0.75">
      <c r="A29">
        <v>50</v>
      </c>
      <c r="B29">
        <v>256.69299999999998</v>
      </c>
      <c r="C29">
        <v>254.96899999999999</v>
      </c>
      <c r="D29">
        <v>606.10799999999995</v>
      </c>
      <c r="E29">
        <v>585.32000000000005</v>
      </c>
      <c r="G29">
        <f t="shared" si="0"/>
        <v>1.7239999999999895</v>
      </c>
      <c r="H29">
        <f t="shared" si="1"/>
        <v>20.787999999999897</v>
      </c>
      <c r="J29">
        <f t="shared" si="2"/>
        <v>50</v>
      </c>
      <c r="K29">
        <f t="shared" si="3"/>
        <v>0.37008104428809513</v>
      </c>
      <c r="L29">
        <f t="shared" si="4"/>
        <v>0.38988508463560861</v>
      </c>
    </row>
    <row r="30" spans="1:12" x14ac:dyDescent="0.75">
      <c r="A30">
        <v>51</v>
      </c>
      <c r="B30">
        <v>253.994</v>
      </c>
      <c r="C30">
        <v>252.434</v>
      </c>
      <c r="D30">
        <v>608.95500000000004</v>
      </c>
      <c r="E30">
        <v>563.92499999999995</v>
      </c>
      <c r="G30">
        <f t="shared" si="0"/>
        <v>1.5600000000000023</v>
      </c>
      <c r="H30">
        <f t="shared" si="1"/>
        <v>45.030000000000086</v>
      </c>
      <c r="J30">
        <f t="shared" si="2"/>
        <v>51</v>
      </c>
      <c r="K30">
        <f t="shared" si="3"/>
        <v>0.36799450374686699</v>
      </c>
      <c r="L30">
        <f t="shared" si="4"/>
        <v>0.47940238102271754</v>
      </c>
    </row>
    <row r="31" spans="1:12" x14ac:dyDescent="0.75">
      <c r="A31">
        <v>52</v>
      </c>
      <c r="B31">
        <v>265.63400000000001</v>
      </c>
      <c r="C31">
        <v>266.42899999999997</v>
      </c>
      <c r="D31">
        <v>589.16300000000001</v>
      </c>
      <c r="E31">
        <v>553.67899999999997</v>
      </c>
      <c r="G31">
        <f t="shared" si="0"/>
        <v>-0.79499999999995907</v>
      </c>
      <c r="H31">
        <f t="shared" si="1"/>
        <v>35.484000000000037</v>
      </c>
      <c r="J31">
        <f t="shared" si="2"/>
        <v>52</v>
      </c>
      <c r="K31">
        <f t="shared" si="3"/>
        <v>0.33803229048715683</v>
      </c>
      <c r="L31">
        <f t="shared" si="4"/>
        <v>0.44415231455496157</v>
      </c>
    </row>
    <row r="32" spans="1:12" x14ac:dyDescent="0.75">
      <c r="A32">
        <v>53</v>
      </c>
      <c r="B32">
        <v>278.29700000000003</v>
      </c>
      <c r="C32">
        <v>265.77199999999999</v>
      </c>
      <c r="D32">
        <v>593.17999999999995</v>
      </c>
      <c r="E32">
        <v>571.49099999999999</v>
      </c>
      <c r="G32">
        <f t="shared" si="0"/>
        <v>12.525000000000034</v>
      </c>
      <c r="H32">
        <f t="shared" si="1"/>
        <v>21.688999999999965</v>
      </c>
      <c r="J32">
        <f t="shared" si="2"/>
        <v>53</v>
      </c>
      <c r="K32">
        <f t="shared" si="3"/>
        <v>0.50750009542106167</v>
      </c>
      <c r="L32">
        <f t="shared" si="4"/>
        <v>0.39321216507636397</v>
      </c>
    </row>
    <row r="33" spans="1:12" x14ac:dyDescent="0.75">
      <c r="A33">
        <v>54</v>
      </c>
      <c r="B33">
        <v>285.65899999999999</v>
      </c>
      <c r="C33">
        <v>274.18</v>
      </c>
      <c r="D33">
        <v>634.70500000000004</v>
      </c>
      <c r="E33">
        <v>542.904</v>
      </c>
      <c r="G33">
        <f t="shared" si="0"/>
        <v>11.478999999999985</v>
      </c>
      <c r="H33">
        <f t="shared" si="1"/>
        <v>91.801000000000045</v>
      </c>
      <c r="J33">
        <f t="shared" si="2"/>
        <v>54</v>
      </c>
      <c r="K33">
        <f t="shared" si="3"/>
        <v>0.4941920380666418</v>
      </c>
      <c r="L33">
        <f t="shared" si="4"/>
        <v>0.65211145904109191</v>
      </c>
    </row>
    <row r="34" spans="1:12" x14ac:dyDescent="0.75">
      <c r="A34">
        <v>55</v>
      </c>
      <c r="B34">
        <v>288.267</v>
      </c>
      <c r="C34">
        <v>264.24200000000002</v>
      </c>
      <c r="D34">
        <v>736.96100000000001</v>
      </c>
      <c r="E34">
        <v>550.94899999999996</v>
      </c>
      <c r="G34">
        <f t="shared" si="0"/>
        <v>24.024999999999977</v>
      </c>
      <c r="H34">
        <f t="shared" si="1"/>
        <v>186.01200000000006</v>
      </c>
      <c r="J34">
        <f t="shared" si="2"/>
        <v>55</v>
      </c>
      <c r="K34">
        <f t="shared" si="3"/>
        <v>0.65381238947060361</v>
      </c>
      <c r="L34">
        <f t="shared" si="4"/>
        <v>1</v>
      </c>
    </row>
    <row r="35" spans="1:12" x14ac:dyDescent="0.75">
      <c r="A35">
        <v>56</v>
      </c>
      <c r="B35">
        <v>289.78399999999999</v>
      </c>
      <c r="C35">
        <v>276.23200000000003</v>
      </c>
      <c r="D35">
        <v>707.55700000000002</v>
      </c>
      <c r="E35">
        <v>574.11800000000005</v>
      </c>
      <c r="G35">
        <f t="shared" si="0"/>
        <v>13.551999999999964</v>
      </c>
      <c r="H35">
        <f t="shared" si="1"/>
        <v>133.43899999999996</v>
      </c>
      <c r="J35">
        <f t="shared" si="2"/>
        <v>56</v>
      </c>
      <c r="K35">
        <f t="shared" si="3"/>
        <v>0.52056641942009385</v>
      </c>
      <c r="L35">
        <f t="shared" si="4"/>
        <v>0.80586614871052531</v>
      </c>
    </row>
    <row r="36" spans="1:12" x14ac:dyDescent="0.75">
      <c r="A36">
        <v>57</v>
      </c>
      <c r="B36">
        <v>275.68200000000002</v>
      </c>
      <c r="C36">
        <v>259.83300000000003</v>
      </c>
      <c r="D36">
        <v>657.04499999999996</v>
      </c>
      <c r="E36">
        <v>578.803</v>
      </c>
      <c r="G36">
        <f t="shared" si="0"/>
        <v>15.84899999999999</v>
      </c>
      <c r="H36">
        <f t="shared" si="1"/>
        <v>78.241999999999962</v>
      </c>
      <c r="J36">
        <f t="shared" si="2"/>
        <v>57</v>
      </c>
      <c r="K36">
        <f t="shared" si="3"/>
        <v>0.54979070980546807</v>
      </c>
      <c r="L36">
        <f t="shared" si="4"/>
        <v>0.60204277569348008</v>
      </c>
    </row>
    <row r="37" spans="1:12" x14ac:dyDescent="0.75">
      <c r="A37">
        <v>58</v>
      </c>
      <c r="B37">
        <v>279.04700000000003</v>
      </c>
      <c r="C37">
        <v>263.36599999999999</v>
      </c>
      <c r="D37">
        <v>606.07000000000005</v>
      </c>
      <c r="E37">
        <v>574.80399999999997</v>
      </c>
      <c r="G37">
        <f t="shared" si="0"/>
        <v>15.68100000000004</v>
      </c>
      <c r="H37">
        <f t="shared" si="1"/>
        <v>31.266000000000076</v>
      </c>
      <c r="J37">
        <f t="shared" si="2"/>
        <v>58</v>
      </c>
      <c r="K37">
        <f t="shared" si="3"/>
        <v>0.54765327803152752</v>
      </c>
      <c r="L37">
        <f t="shared" si="4"/>
        <v>0.42857670379013946</v>
      </c>
    </row>
    <row r="38" spans="1:12" x14ac:dyDescent="0.75">
      <c r="A38">
        <v>59</v>
      </c>
      <c r="B38">
        <v>293.81200000000001</v>
      </c>
      <c r="C38">
        <v>270.88600000000002</v>
      </c>
      <c r="D38">
        <v>631.38099999999997</v>
      </c>
      <c r="E38">
        <v>523.33799999999997</v>
      </c>
      <c r="G38">
        <f t="shared" si="0"/>
        <v>22.925999999999988</v>
      </c>
      <c r="H38">
        <f t="shared" si="1"/>
        <v>108.04300000000001</v>
      </c>
      <c r="J38">
        <f t="shared" si="2"/>
        <v>59</v>
      </c>
      <c r="K38">
        <f t="shared" si="3"/>
        <v>0.63983002328273875</v>
      </c>
      <c r="L38">
        <f t="shared" si="4"/>
        <v>0.71208753064902064</v>
      </c>
    </row>
    <row r="39" spans="1:12" x14ac:dyDescent="0.75">
      <c r="A39">
        <v>60</v>
      </c>
      <c r="B39">
        <v>280.97199999999998</v>
      </c>
      <c r="C39">
        <v>261</v>
      </c>
      <c r="D39">
        <v>630.61400000000003</v>
      </c>
      <c r="E39">
        <v>569.98199999999997</v>
      </c>
      <c r="G39">
        <f t="shared" si="0"/>
        <v>19.97199999999998</v>
      </c>
      <c r="H39">
        <f t="shared" si="1"/>
        <v>60.632000000000062</v>
      </c>
      <c r="J39">
        <f t="shared" si="2"/>
        <v>60</v>
      </c>
      <c r="K39">
        <f t="shared" si="3"/>
        <v>0.60224684792427352</v>
      </c>
      <c r="L39">
        <f t="shared" si="4"/>
        <v>0.53701515464831195</v>
      </c>
    </row>
    <row r="40" spans="1:12" x14ac:dyDescent="0.75">
      <c r="A40">
        <v>61</v>
      </c>
      <c r="B40">
        <v>276.43599999999998</v>
      </c>
      <c r="C40">
        <v>259.85300000000001</v>
      </c>
      <c r="D40">
        <v>565.56399999999996</v>
      </c>
      <c r="E40">
        <v>556.78599999999994</v>
      </c>
      <c r="G40">
        <f t="shared" si="0"/>
        <v>16.58299999999997</v>
      </c>
      <c r="H40">
        <f t="shared" si="1"/>
        <v>8.77800000000002</v>
      </c>
      <c r="J40">
        <f t="shared" si="2"/>
        <v>61</v>
      </c>
      <c r="K40">
        <f t="shared" si="3"/>
        <v>0.55912925100828215</v>
      </c>
      <c r="L40">
        <f t="shared" si="4"/>
        <v>0.34553632093586611</v>
      </c>
    </row>
    <row r="41" spans="1:12" x14ac:dyDescent="0.75">
      <c r="A41">
        <v>62</v>
      </c>
      <c r="B41">
        <v>281.52800000000002</v>
      </c>
      <c r="C41">
        <v>254.108</v>
      </c>
      <c r="D41">
        <v>629.16499999999996</v>
      </c>
      <c r="E41">
        <v>562.51300000000003</v>
      </c>
      <c r="G41">
        <f t="shared" si="0"/>
        <v>27.420000000000016</v>
      </c>
      <c r="H41">
        <f t="shared" si="1"/>
        <v>66.65199999999993</v>
      </c>
      <c r="J41">
        <f t="shared" si="2"/>
        <v>62</v>
      </c>
      <c r="K41">
        <f t="shared" si="3"/>
        <v>0.69700632323566469</v>
      </c>
      <c r="L41">
        <f t="shared" si="4"/>
        <v>0.55924492629464384</v>
      </c>
    </row>
    <row r="42" spans="1:12" x14ac:dyDescent="0.75">
      <c r="A42">
        <v>63</v>
      </c>
      <c r="B42">
        <v>273.10500000000002</v>
      </c>
      <c r="C42">
        <v>251.29499999999999</v>
      </c>
      <c r="D42">
        <v>528.79100000000005</v>
      </c>
      <c r="E42">
        <v>513.95500000000004</v>
      </c>
      <c r="G42">
        <f t="shared" si="0"/>
        <v>21.810000000000031</v>
      </c>
      <c r="H42">
        <f t="shared" si="1"/>
        <v>14.836000000000013</v>
      </c>
      <c r="J42">
        <f t="shared" si="2"/>
        <v>63</v>
      </c>
      <c r="K42">
        <f t="shared" si="3"/>
        <v>0.62563136935584451</v>
      </c>
      <c r="L42">
        <f t="shared" si="4"/>
        <v>0.36790641339989966</v>
      </c>
    </row>
    <row r="43" spans="1:12" x14ac:dyDescent="0.75">
      <c r="A43">
        <v>64</v>
      </c>
      <c r="B43">
        <v>267.84899999999999</v>
      </c>
      <c r="C43">
        <v>247.03100000000001</v>
      </c>
      <c r="D43">
        <v>554.14</v>
      </c>
      <c r="E43">
        <v>511.88400000000001</v>
      </c>
      <c r="G43">
        <f t="shared" si="0"/>
        <v>20.817999999999984</v>
      </c>
      <c r="H43">
        <f t="shared" si="1"/>
        <v>42.255999999999972</v>
      </c>
      <c r="J43">
        <f t="shared" si="2"/>
        <v>64</v>
      </c>
      <c r="K43">
        <f t="shared" si="3"/>
        <v>0.61301034364304863</v>
      </c>
      <c r="L43">
        <f t="shared" si="4"/>
        <v>0.46915896133053664</v>
      </c>
    </row>
    <row r="44" spans="1:12" x14ac:dyDescent="0.75">
      <c r="A44">
        <v>65</v>
      </c>
      <c r="B44">
        <v>256.53500000000003</v>
      </c>
      <c r="C44">
        <v>240.39699999999999</v>
      </c>
      <c r="D44">
        <v>542.21500000000003</v>
      </c>
      <c r="E44">
        <v>556.375</v>
      </c>
      <c r="G44">
        <f t="shared" si="0"/>
        <v>16.138000000000034</v>
      </c>
      <c r="H44">
        <f t="shared" si="1"/>
        <v>-14.159999999999968</v>
      </c>
      <c r="J44">
        <f t="shared" si="2"/>
        <v>65</v>
      </c>
      <c r="K44">
        <f t="shared" si="3"/>
        <v>0.55346760136897455</v>
      </c>
      <c r="L44">
        <f t="shared" si="4"/>
        <v>0.26083424418776424</v>
      </c>
    </row>
    <row r="45" spans="1:12" x14ac:dyDescent="0.75">
      <c r="A45">
        <v>66</v>
      </c>
      <c r="B45">
        <v>264.209</v>
      </c>
      <c r="C45">
        <v>238.72800000000001</v>
      </c>
      <c r="D45">
        <v>456.721</v>
      </c>
      <c r="E45">
        <v>451.67399999999998</v>
      </c>
      <c r="G45">
        <f t="shared" si="0"/>
        <v>25.480999999999995</v>
      </c>
      <c r="H45">
        <f t="shared" si="1"/>
        <v>5.0470000000000255</v>
      </c>
      <c r="J45">
        <f t="shared" si="2"/>
        <v>66</v>
      </c>
      <c r="K45">
        <f t="shared" si="3"/>
        <v>0.67233679817809366</v>
      </c>
      <c r="L45">
        <f t="shared" si="4"/>
        <v>0.33175903222947639</v>
      </c>
    </row>
    <row r="46" spans="1:12" x14ac:dyDescent="0.75">
      <c r="A46">
        <v>67</v>
      </c>
      <c r="B46">
        <v>275.233</v>
      </c>
      <c r="C46">
        <v>245.947</v>
      </c>
      <c r="D46">
        <v>488.18200000000002</v>
      </c>
      <c r="E46">
        <v>481.45600000000002</v>
      </c>
      <c r="G46">
        <f t="shared" si="0"/>
        <v>29.286000000000001</v>
      </c>
      <c r="H46">
        <f t="shared" si="1"/>
        <v>6.7259999999999991</v>
      </c>
      <c r="J46">
        <f t="shared" si="2"/>
        <v>67</v>
      </c>
      <c r="K46">
        <f t="shared" si="3"/>
        <v>0.72074708329622506</v>
      </c>
      <c r="L46">
        <f t="shared" si="4"/>
        <v>0.33795899678000657</v>
      </c>
    </row>
    <row r="47" spans="1:12" x14ac:dyDescent="0.75">
      <c r="A47">
        <v>68</v>
      </c>
      <c r="B47">
        <v>280.34699999999998</v>
      </c>
      <c r="C47">
        <v>252.86799999999999</v>
      </c>
      <c r="D47">
        <v>467.892</v>
      </c>
      <c r="E47">
        <v>453.202</v>
      </c>
      <c r="G47">
        <f t="shared" si="0"/>
        <v>27.478999999999985</v>
      </c>
      <c r="H47">
        <f t="shared" si="1"/>
        <v>14.689999999999998</v>
      </c>
      <c r="J47">
        <f t="shared" si="2"/>
        <v>68</v>
      </c>
      <c r="K47">
        <f t="shared" si="3"/>
        <v>0.69775696891817929</v>
      </c>
      <c r="L47">
        <f t="shared" si="4"/>
        <v>0.36736728604767954</v>
      </c>
    </row>
    <row r="48" spans="1:12" x14ac:dyDescent="0.75">
      <c r="A48">
        <v>69</v>
      </c>
      <c r="B48">
        <v>287.91500000000002</v>
      </c>
      <c r="C48">
        <v>263.92700000000002</v>
      </c>
      <c r="D48">
        <v>500.13600000000002</v>
      </c>
      <c r="E48">
        <v>470.84899999999999</v>
      </c>
      <c r="G48">
        <f t="shared" si="0"/>
        <v>23.988</v>
      </c>
      <c r="H48">
        <f t="shared" si="1"/>
        <v>29.287000000000035</v>
      </c>
      <c r="J48">
        <f t="shared" si="2"/>
        <v>69</v>
      </c>
      <c r="K48">
        <f t="shared" si="3"/>
        <v>0.65334164556800967</v>
      </c>
      <c r="L48">
        <f t="shared" si="4"/>
        <v>0.42126894331038978</v>
      </c>
    </row>
    <row r="49" spans="1:12" x14ac:dyDescent="0.75">
      <c r="A49">
        <v>70</v>
      </c>
      <c r="B49">
        <v>287.08499999999998</v>
      </c>
      <c r="C49">
        <v>266.87299999999999</v>
      </c>
      <c r="D49">
        <v>510.27800000000002</v>
      </c>
      <c r="E49">
        <v>476.53500000000003</v>
      </c>
      <c r="G49">
        <f t="shared" si="0"/>
        <v>20.211999999999989</v>
      </c>
      <c r="H49">
        <f t="shared" si="1"/>
        <v>33.742999999999995</v>
      </c>
      <c r="J49">
        <f t="shared" si="2"/>
        <v>70</v>
      </c>
      <c r="K49">
        <f t="shared" si="3"/>
        <v>0.60530032188704663</v>
      </c>
      <c r="L49">
        <f t="shared" si="4"/>
        <v>0.43772340551239253</v>
      </c>
    </row>
    <row r="50" spans="1:12" x14ac:dyDescent="0.75">
      <c r="A50">
        <v>71</v>
      </c>
      <c r="B50">
        <v>282.43200000000002</v>
      </c>
      <c r="C50">
        <v>265.24099999999999</v>
      </c>
      <c r="D50">
        <v>502.90300000000002</v>
      </c>
      <c r="E50">
        <v>466.00400000000002</v>
      </c>
      <c r="G50">
        <f t="shared" si="0"/>
        <v>17.191000000000031</v>
      </c>
      <c r="H50">
        <f t="shared" si="1"/>
        <v>36.899000000000001</v>
      </c>
      <c r="J50">
        <f t="shared" si="2"/>
        <v>71</v>
      </c>
      <c r="K50">
        <f t="shared" si="3"/>
        <v>0.56686471838064134</v>
      </c>
      <c r="L50">
        <f t="shared" si="4"/>
        <v>0.44937741868777881</v>
      </c>
    </row>
    <row r="51" spans="1:12" x14ac:dyDescent="0.75">
      <c r="A51">
        <v>72</v>
      </c>
      <c r="B51">
        <v>281.74400000000003</v>
      </c>
      <c r="C51">
        <v>261.197</v>
      </c>
      <c r="D51">
        <v>524.34699999999998</v>
      </c>
      <c r="E51">
        <v>511.596</v>
      </c>
      <c r="G51">
        <f t="shared" si="0"/>
        <v>20.547000000000025</v>
      </c>
      <c r="H51">
        <f t="shared" si="1"/>
        <v>12.750999999999976</v>
      </c>
      <c r="J51">
        <f t="shared" si="2"/>
        <v>72</v>
      </c>
      <c r="K51">
        <f t="shared" si="3"/>
        <v>0.60956246262675118</v>
      </c>
      <c r="L51">
        <f t="shared" si="4"/>
        <v>0.36020723169182589</v>
      </c>
    </row>
    <row r="52" spans="1:12" x14ac:dyDescent="0.75">
      <c r="A52">
        <v>73</v>
      </c>
      <c r="B52">
        <v>279.74400000000003</v>
      </c>
      <c r="C52">
        <v>265.56099999999998</v>
      </c>
      <c r="D52">
        <v>531.75599999999997</v>
      </c>
      <c r="E52">
        <v>481.77199999999999</v>
      </c>
      <c r="G52">
        <f t="shared" si="0"/>
        <v>14.18300000000005</v>
      </c>
      <c r="H52">
        <f t="shared" si="1"/>
        <v>49.98399999999998</v>
      </c>
      <c r="J52">
        <f t="shared" si="2"/>
        <v>73</v>
      </c>
      <c r="K52">
        <f t="shared" si="3"/>
        <v>0.52859451138055247</v>
      </c>
      <c r="L52">
        <f t="shared" si="4"/>
        <v>0.4976957844672239</v>
      </c>
    </row>
    <row r="53" spans="1:12" x14ac:dyDescent="0.75">
      <c r="A53">
        <v>74</v>
      </c>
      <c r="B53">
        <v>282.08</v>
      </c>
      <c r="C53">
        <v>264.39</v>
      </c>
      <c r="D53">
        <v>505.15899999999999</v>
      </c>
      <c r="E53">
        <v>520.13599999999997</v>
      </c>
      <c r="G53">
        <f t="shared" si="0"/>
        <v>17.689999999999998</v>
      </c>
      <c r="H53">
        <f t="shared" si="1"/>
        <v>-14.976999999999975</v>
      </c>
      <c r="J53">
        <f t="shared" si="2"/>
        <v>74</v>
      </c>
      <c r="K53">
        <f t="shared" si="3"/>
        <v>0.57321339966157325</v>
      </c>
      <c r="L53">
        <f t="shared" si="4"/>
        <v>0.25781734660719052</v>
      </c>
    </row>
    <row r="54" spans="1:12" x14ac:dyDescent="0.75">
      <c r="A54">
        <v>75</v>
      </c>
      <c r="B54">
        <v>288.25599999999997</v>
      </c>
      <c r="C54">
        <v>248.97800000000001</v>
      </c>
      <c r="D54">
        <v>531.11900000000003</v>
      </c>
      <c r="E54">
        <v>505.315</v>
      </c>
      <c r="G54">
        <f t="shared" si="0"/>
        <v>39.277999999999963</v>
      </c>
      <c r="H54">
        <f t="shared" si="1"/>
        <v>25.80400000000003</v>
      </c>
      <c r="J54">
        <f t="shared" si="2"/>
        <v>75</v>
      </c>
      <c r="K54">
        <f t="shared" si="3"/>
        <v>0.84787338261300971</v>
      </c>
      <c r="L54">
        <f t="shared" si="4"/>
        <v>0.40840743257215456</v>
      </c>
    </row>
    <row r="55" spans="1:12" x14ac:dyDescent="0.75">
      <c r="A55">
        <v>76</v>
      </c>
      <c r="B55">
        <v>273.33</v>
      </c>
      <c r="C55">
        <v>248.59200000000001</v>
      </c>
      <c r="D55">
        <v>505.26100000000002</v>
      </c>
      <c r="E55">
        <v>505.803</v>
      </c>
      <c r="G55">
        <f t="shared" si="0"/>
        <v>24.737999999999971</v>
      </c>
      <c r="H55">
        <f t="shared" si="1"/>
        <v>-0.54199999999997317</v>
      </c>
      <c r="J55">
        <f t="shared" si="2"/>
        <v>76</v>
      </c>
      <c r="K55">
        <f t="shared" si="3"/>
        <v>0.66288375170167513</v>
      </c>
      <c r="L55">
        <f t="shared" si="4"/>
        <v>0.31112079406812221</v>
      </c>
    </row>
    <row r="56" spans="1:12" x14ac:dyDescent="0.75">
      <c r="A56">
        <v>77</v>
      </c>
      <c r="B56">
        <v>287.55099999999999</v>
      </c>
      <c r="C56">
        <v>258.38400000000001</v>
      </c>
      <c r="D56">
        <v>560.89200000000005</v>
      </c>
      <c r="E56">
        <v>517.37099999999998</v>
      </c>
      <c r="G56">
        <f t="shared" si="0"/>
        <v>29.166999999999973</v>
      </c>
      <c r="H56">
        <f t="shared" si="1"/>
        <v>43.521000000000072</v>
      </c>
      <c r="J56">
        <f t="shared" si="2"/>
        <v>77</v>
      </c>
      <c r="K56">
        <f t="shared" si="3"/>
        <v>0.71923306912301643</v>
      </c>
      <c r="L56">
        <f t="shared" si="4"/>
        <v>0.47383016749874474</v>
      </c>
    </row>
    <row r="57" spans="1:12" x14ac:dyDescent="0.75">
      <c r="A57">
        <v>78</v>
      </c>
      <c r="B57">
        <v>286.93200000000002</v>
      </c>
      <c r="C57">
        <v>258.97800000000001</v>
      </c>
      <c r="D57">
        <v>522.76099999999997</v>
      </c>
      <c r="E57">
        <v>528.66200000000003</v>
      </c>
      <c r="G57">
        <f t="shared" si="0"/>
        <v>27.954000000000008</v>
      </c>
      <c r="H57">
        <f t="shared" si="1"/>
        <v>-5.9010000000000673</v>
      </c>
      <c r="J57">
        <f t="shared" si="2"/>
        <v>78</v>
      </c>
      <c r="K57">
        <f t="shared" si="3"/>
        <v>0.70380030280283468</v>
      </c>
      <c r="L57">
        <f t="shared" si="4"/>
        <v>0.29133186611916911</v>
      </c>
    </row>
    <row r="58" spans="1:12" x14ac:dyDescent="0.75">
      <c r="A58">
        <v>79</v>
      </c>
      <c r="B58">
        <v>299.20600000000002</v>
      </c>
      <c r="C58">
        <v>255.43600000000001</v>
      </c>
      <c r="D58">
        <v>539.56700000000001</v>
      </c>
      <c r="E58">
        <v>500.63600000000002</v>
      </c>
      <c r="G58">
        <f t="shared" si="0"/>
        <v>43.77000000000001</v>
      </c>
      <c r="H58">
        <f t="shared" si="1"/>
        <v>38.930999999999983</v>
      </c>
      <c r="J58">
        <f t="shared" si="2"/>
        <v>79</v>
      </c>
      <c r="K58">
        <f t="shared" si="3"/>
        <v>0.90502423694957945</v>
      </c>
      <c r="L58">
        <f t="shared" si="4"/>
        <v>0.45688088978169028</v>
      </c>
    </row>
    <row r="59" spans="1:12" x14ac:dyDescent="0.75">
      <c r="A59">
        <v>80</v>
      </c>
      <c r="B59">
        <v>297.09399999999999</v>
      </c>
      <c r="C59">
        <v>263.5</v>
      </c>
      <c r="D59">
        <v>560.98900000000003</v>
      </c>
      <c r="E59">
        <v>503.35599999999999</v>
      </c>
      <c r="G59">
        <f t="shared" si="0"/>
        <v>33.593999999999994</v>
      </c>
      <c r="H59">
        <f t="shared" si="1"/>
        <v>57.633000000000038</v>
      </c>
      <c r="J59">
        <f t="shared" si="2"/>
        <v>80</v>
      </c>
      <c r="K59">
        <f t="shared" si="3"/>
        <v>0.77555694092800143</v>
      </c>
      <c r="L59">
        <f t="shared" si="4"/>
        <v>0.52594088800921701</v>
      </c>
    </row>
    <row r="60" spans="1:12" x14ac:dyDescent="0.75">
      <c r="A60">
        <v>81</v>
      </c>
      <c r="B60">
        <v>316.43799999999999</v>
      </c>
      <c r="C60">
        <v>270.358</v>
      </c>
      <c r="D60">
        <v>547.59100000000001</v>
      </c>
      <c r="E60">
        <v>521.16399999999999</v>
      </c>
      <c r="G60">
        <f t="shared" si="0"/>
        <v>46.079999999999984</v>
      </c>
      <c r="H60">
        <f t="shared" si="1"/>
        <v>26.427000000000021</v>
      </c>
      <c r="J60">
        <f t="shared" si="2"/>
        <v>81</v>
      </c>
      <c r="K60">
        <f t="shared" si="3"/>
        <v>0.93441392384126987</v>
      </c>
      <c r="L60">
        <f t="shared" si="4"/>
        <v>0.41070795545183314</v>
      </c>
    </row>
    <row r="61" spans="1:12" x14ac:dyDescent="0.75">
      <c r="A61">
        <v>82</v>
      </c>
      <c r="B61">
        <v>309.68799999999999</v>
      </c>
      <c r="C61">
        <v>275.5</v>
      </c>
      <c r="D61">
        <v>509.40300000000002</v>
      </c>
      <c r="E61">
        <v>526.74099999999999</v>
      </c>
      <c r="G61">
        <f t="shared" si="0"/>
        <v>34.187999999999988</v>
      </c>
      <c r="H61">
        <f t="shared" si="1"/>
        <v>-17.337999999999965</v>
      </c>
      <c r="J61">
        <f t="shared" si="2"/>
        <v>82</v>
      </c>
      <c r="K61">
        <f t="shared" si="3"/>
        <v>0.78311428898586466</v>
      </c>
      <c r="L61">
        <f t="shared" si="4"/>
        <v>0.24909899264423524</v>
      </c>
    </row>
    <row r="62" spans="1:12" x14ac:dyDescent="0.75">
      <c r="A62">
        <v>83</v>
      </c>
      <c r="B62">
        <v>314.39800000000002</v>
      </c>
      <c r="C62">
        <v>277.11200000000002</v>
      </c>
      <c r="D62">
        <v>556.24400000000003</v>
      </c>
      <c r="E62">
        <v>554.56500000000005</v>
      </c>
      <c r="G62">
        <f t="shared" si="0"/>
        <v>37.286000000000001</v>
      </c>
      <c r="H62">
        <f t="shared" si="1"/>
        <v>1.6789999999999736</v>
      </c>
      <c r="J62">
        <f t="shared" si="2"/>
        <v>83</v>
      </c>
      <c r="K62">
        <f t="shared" si="3"/>
        <v>0.8225295487219938</v>
      </c>
      <c r="L62">
        <f t="shared" si="4"/>
        <v>0.31932217659744166</v>
      </c>
    </row>
    <row r="63" spans="1:12" x14ac:dyDescent="0.75">
      <c r="A63">
        <v>84</v>
      </c>
      <c r="B63">
        <v>308.55099999999999</v>
      </c>
      <c r="C63">
        <v>271.14699999999999</v>
      </c>
      <c r="D63">
        <v>555.78399999999999</v>
      </c>
      <c r="E63">
        <v>563.90499999999997</v>
      </c>
      <c r="G63">
        <f t="shared" si="0"/>
        <v>37.403999999999996</v>
      </c>
      <c r="H63">
        <f t="shared" si="1"/>
        <v>-8.1209999999999809</v>
      </c>
      <c r="J63">
        <f t="shared" si="2"/>
        <v>84</v>
      </c>
      <c r="K63">
        <f t="shared" si="3"/>
        <v>0.82403084008702387</v>
      </c>
      <c r="L63">
        <f t="shared" si="4"/>
        <v>0.28313417624294718</v>
      </c>
    </row>
    <row r="64" spans="1:12" x14ac:dyDescent="0.75">
      <c r="A64">
        <v>85</v>
      </c>
      <c r="B64">
        <v>304.59699999999998</v>
      </c>
      <c r="C64">
        <v>265.59500000000003</v>
      </c>
      <c r="D64">
        <v>601.69299999999998</v>
      </c>
      <c r="E64">
        <v>555.36599999999999</v>
      </c>
      <c r="G64">
        <f t="shared" si="0"/>
        <v>39.001999999999953</v>
      </c>
      <c r="H64">
        <f t="shared" si="1"/>
        <v>46.326999999999998</v>
      </c>
      <c r="J64">
        <f t="shared" si="2"/>
        <v>85</v>
      </c>
      <c r="K64">
        <f t="shared" si="3"/>
        <v>0.84436188755582053</v>
      </c>
      <c r="L64">
        <f t="shared" si="4"/>
        <v>0.48419175209004162</v>
      </c>
    </row>
    <row r="65" spans="1:12" x14ac:dyDescent="0.75">
      <c r="A65">
        <v>86</v>
      </c>
      <c r="B65">
        <v>297.72699999999998</v>
      </c>
      <c r="C65">
        <v>265.44799999999998</v>
      </c>
      <c r="D65">
        <v>555.79</v>
      </c>
      <c r="E65">
        <v>557.66399999999999</v>
      </c>
      <c r="G65">
        <f t="shared" si="0"/>
        <v>32.278999999999996</v>
      </c>
      <c r="H65">
        <f t="shared" si="1"/>
        <v>-1.8740000000000236</v>
      </c>
      <c r="J65">
        <f t="shared" si="2"/>
        <v>86</v>
      </c>
      <c r="K65">
        <f t="shared" si="3"/>
        <v>0.75882644817364076</v>
      </c>
      <c r="L65">
        <f t="shared" si="4"/>
        <v>0.3062021801423887</v>
      </c>
    </row>
    <row r="66" spans="1:12" x14ac:dyDescent="0.75">
      <c r="A66">
        <v>87</v>
      </c>
      <c r="B66">
        <v>302.97199999999998</v>
      </c>
      <c r="C66">
        <v>271.39699999999999</v>
      </c>
      <c r="D66">
        <v>554.77300000000002</v>
      </c>
      <c r="E66">
        <v>532.21100000000001</v>
      </c>
      <c r="G66">
        <f t="shared" si="0"/>
        <v>31.574999999999989</v>
      </c>
      <c r="H66">
        <f t="shared" si="1"/>
        <v>22.562000000000012</v>
      </c>
      <c r="J66">
        <f t="shared" si="2"/>
        <v>87</v>
      </c>
      <c r="K66">
        <f t="shared" si="3"/>
        <v>0.74986959121617303</v>
      </c>
      <c r="L66">
        <f t="shared" si="4"/>
        <v>0.3964358512303921</v>
      </c>
    </row>
    <row r="67" spans="1:12" x14ac:dyDescent="0.75">
      <c r="A67">
        <v>88</v>
      </c>
      <c r="B67">
        <v>308.01100000000002</v>
      </c>
      <c r="C67">
        <v>270.25900000000001</v>
      </c>
      <c r="D67">
        <v>567.71</v>
      </c>
      <c r="E67">
        <v>551.02599999999995</v>
      </c>
      <c r="G67">
        <f t="shared" si="0"/>
        <v>37.75200000000001</v>
      </c>
      <c r="H67">
        <f t="shared" si="1"/>
        <v>16.684000000000083</v>
      </c>
      <c r="J67">
        <f t="shared" si="2"/>
        <v>88</v>
      </c>
      <c r="K67">
        <f t="shared" si="3"/>
        <v>0.82845837733304495</v>
      </c>
      <c r="L67">
        <f t="shared" si="4"/>
        <v>0.3747304363238903</v>
      </c>
    </row>
    <row r="68" spans="1:12" x14ac:dyDescent="0.75">
      <c r="A68">
        <v>89</v>
      </c>
      <c r="B68">
        <v>309.43900000000002</v>
      </c>
      <c r="C68">
        <v>265.91899999999998</v>
      </c>
      <c r="D68">
        <v>585.38300000000004</v>
      </c>
      <c r="E68">
        <v>579.18200000000002</v>
      </c>
      <c r="G68">
        <f t="shared" ref="G68:G131" si="5">B68-C68</f>
        <v>43.520000000000039</v>
      </c>
      <c r="H68">
        <f t="shared" ref="H68:H131" si="6">D68-E68</f>
        <v>6.2010000000000218</v>
      </c>
      <c r="J68">
        <f t="shared" ref="J68:J131" si="7">A68</f>
        <v>89</v>
      </c>
      <c r="K68">
        <f t="shared" ref="K68:K131" si="8">(G68-MIN(G$3:G$173))/(MAX(G$3:G$173)-MIN(G$3:G$173))</f>
        <v>0.90184353490502456</v>
      </c>
      <c r="L68">
        <f t="shared" ref="L68:L131" si="9">(H68-MIN(H$3:H$173))/(MAX(H$3:H$173)-MIN(H$3:H$173))</f>
        <v>0.33602035390387297</v>
      </c>
    </row>
    <row r="69" spans="1:12" x14ac:dyDescent="0.75">
      <c r="A69">
        <v>90</v>
      </c>
      <c r="B69">
        <v>299.52800000000002</v>
      </c>
      <c r="C69">
        <v>261.77100000000002</v>
      </c>
      <c r="D69">
        <v>613.572</v>
      </c>
      <c r="E69">
        <v>614.51700000000005</v>
      </c>
      <c r="G69">
        <f t="shared" si="5"/>
        <v>37.757000000000005</v>
      </c>
      <c r="H69">
        <f t="shared" si="6"/>
        <v>-0.94500000000005002</v>
      </c>
      <c r="J69">
        <f t="shared" si="7"/>
        <v>90</v>
      </c>
      <c r="K69">
        <f t="shared" si="8"/>
        <v>0.82852199137393601</v>
      </c>
      <c r="L69">
        <f t="shared" si="9"/>
        <v>0.30963265486987079</v>
      </c>
    </row>
    <row r="70" spans="1:12" x14ac:dyDescent="0.75">
      <c r="A70">
        <v>91</v>
      </c>
      <c r="B70">
        <v>313.70600000000002</v>
      </c>
      <c r="C70">
        <v>271.18599999999998</v>
      </c>
      <c r="D70">
        <v>572.64400000000001</v>
      </c>
      <c r="E70">
        <v>570.98299999999995</v>
      </c>
      <c r="G70">
        <f t="shared" si="5"/>
        <v>42.520000000000039</v>
      </c>
      <c r="H70">
        <f t="shared" si="6"/>
        <v>1.6610000000000582</v>
      </c>
      <c r="J70">
        <f t="shared" si="7"/>
        <v>91</v>
      </c>
      <c r="K70">
        <f t="shared" si="8"/>
        <v>0.88912072672680353</v>
      </c>
      <c r="L70">
        <f t="shared" si="9"/>
        <v>0.31925570884168886</v>
      </c>
    </row>
    <row r="71" spans="1:12" x14ac:dyDescent="0.75">
      <c r="A71">
        <v>92</v>
      </c>
      <c r="B71">
        <v>311.428</v>
      </c>
      <c r="C71">
        <v>264.08100000000002</v>
      </c>
      <c r="D71">
        <v>622.25599999999997</v>
      </c>
      <c r="E71">
        <v>574.322</v>
      </c>
      <c r="G71">
        <f t="shared" si="5"/>
        <v>47.34699999999998</v>
      </c>
      <c r="H71">
        <f t="shared" si="6"/>
        <v>47.933999999999969</v>
      </c>
      <c r="J71">
        <f t="shared" si="7"/>
        <v>92</v>
      </c>
      <c r="K71">
        <f t="shared" si="8"/>
        <v>0.95053372180307594</v>
      </c>
      <c r="L71">
        <f t="shared" si="9"/>
        <v>0.49012584561755917</v>
      </c>
    </row>
    <row r="72" spans="1:12" x14ac:dyDescent="0.75">
      <c r="A72">
        <v>93</v>
      </c>
      <c r="B72">
        <v>294.20600000000002</v>
      </c>
      <c r="C72">
        <v>253.72</v>
      </c>
      <c r="D72">
        <v>555</v>
      </c>
      <c r="E72">
        <v>550.81799999999998</v>
      </c>
      <c r="G72">
        <f t="shared" si="5"/>
        <v>40.486000000000018</v>
      </c>
      <c r="H72">
        <f t="shared" si="6"/>
        <v>4.1820000000000164</v>
      </c>
      <c r="J72">
        <f t="shared" si="7"/>
        <v>93</v>
      </c>
      <c r="K72">
        <f t="shared" si="8"/>
        <v>0.86324253489230152</v>
      </c>
      <c r="L72">
        <f t="shared" si="9"/>
        <v>0.32856488730022759</v>
      </c>
    </row>
    <row r="73" spans="1:12" x14ac:dyDescent="0.75">
      <c r="A73">
        <v>94</v>
      </c>
      <c r="B73">
        <v>301.678</v>
      </c>
      <c r="C73">
        <v>263.60199999999998</v>
      </c>
      <c r="D73">
        <v>558.70600000000002</v>
      </c>
      <c r="E73">
        <v>543.78399999999999</v>
      </c>
      <c r="G73">
        <f t="shared" si="5"/>
        <v>38.076000000000022</v>
      </c>
      <c r="H73">
        <f t="shared" si="6"/>
        <v>14.922000000000025</v>
      </c>
      <c r="J73">
        <f t="shared" si="7"/>
        <v>94</v>
      </c>
      <c r="K73">
        <f t="shared" si="8"/>
        <v>0.83258056718278872</v>
      </c>
      <c r="L73">
        <f t="shared" si="9"/>
        <v>0.36822398156627589</v>
      </c>
    </row>
    <row r="74" spans="1:12" x14ac:dyDescent="0.75">
      <c r="A74">
        <v>95</v>
      </c>
      <c r="B74">
        <v>301.255</v>
      </c>
      <c r="C74">
        <v>262.387</v>
      </c>
      <c r="D74">
        <v>552.32100000000003</v>
      </c>
      <c r="E74">
        <v>555.13300000000004</v>
      </c>
      <c r="G74">
        <f t="shared" si="5"/>
        <v>38.867999999999995</v>
      </c>
      <c r="H74">
        <f t="shared" si="6"/>
        <v>-2.8120000000000118</v>
      </c>
      <c r="J74">
        <f t="shared" si="7"/>
        <v>95</v>
      </c>
      <c r="K74">
        <f t="shared" si="8"/>
        <v>0.84265703125993952</v>
      </c>
      <c r="L74">
        <f t="shared" si="9"/>
        <v>0.30273847153702993</v>
      </c>
    </row>
    <row r="75" spans="1:12" x14ac:dyDescent="0.75">
      <c r="A75">
        <v>96</v>
      </c>
      <c r="B75">
        <v>299.58</v>
      </c>
      <c r="C75">
        <v>258.83199999999999</v>
      </c>
      <c r="D75">
        <v>560.87800000000004</v>
      </c>
      <c r="E75">
        <v>613.88900000000001</v>
      </c>
      <c r="G75">
        <f t="shared" si="5"/>
        <v>40.74799999999999</v>
      </c>
      <c r="H75">
        <f t="shared" si="6"/>
        <v>-53.010999999999967</v>
      </c>
      <c r="J75">
        <f t="shared" si="7"/>
        <v>96</v>
      </c>
      <c r="K75">
        <f t="shared" si="8"/>
        <v>0.86657591063499506</v>
      </c>
      <c r="L75">
        <f t="shared" si="9"/>
        <v>0.11737097870077719</v>
      </c>
    </row>
    <row r="76" spans="1:12" x14ac:dyDescent="0.75">
      <c r="A76">
        <v>97</v>
      </c>
      <c r="B76">
        <v>298.32400000000001</v>
      </c>
      <c r="C76">
        <v>263.02999999999997</v>
      </c>
      <c r="D76">
        <v>552.66499999999996</v>
      </c>
      <c r="E76">
        <v>581.85799999999995</v>
      </c>
      <c r="G76">
        <f t="shared" si="5"/>
        <v>35.29400000000004</v>
      </c>
      <c r="H76">
        <f t="shared" si="6"/>
        <v>-29.192999999999984</v>
      </c>
      <c r="J76">
        <f t="shared" si="7"/>
        <v>97</v>
      </c>
      <c r="K76">
        <f t="shared" si="8"/>
        <v>0.79718571483097789</v>
      </c>
      <c r="L76">
        <f t="shared" si="9"/>
        <v>0.20532259017458879</v>
      </c>
    </row>
    <row r="77" spans="1:12" x14ac:dyDescent="0.75">
      <c r="A77">
        <v>98</v>
      </c>
      <c r="B77">
        <v>306.8</v>
      </c>
      <c r="C77">
        <v>263.31400000000002</v>
      </c>
      <c r="D77">
        <v>624.25</v>
      </c>
      <c r="E77">
        <v>595.64</v>
      </c>
      <c r="G77">
        <f t="shared" si="5"/>
        <v>43.48599999999999</v>
      </c>
      <c r="H77">
        <f t="shared" si="6"/>
        <v>28.610000000000014</v>
      </c>
      <c r="J77">
        <f t="shared" si="7"/>
        <v>98</v>
      </c>
      <c r="K77">
        <f t="shared" si="8"/>
        <v>0.90141095942696448</v>
      </c>
      <c r="L77">
        <f t="shared" si="9"/>
        <v>0.41876901716345166</v>
      </c>
    </row>
    <row r="78" spans="1:12" x14ac:dyDescent="0.75">
      <c r="A78">
        <v>99</v>
      </c>
      <c r="B78">
        <v>315.40199999999999</v>
      </c>
      <c r="C78">
        <v>264.16699999999997</v>
      </c>
      <c r="D78">
        <v>586.41800000000001</v>
      </c>
      <c r="E78">
        <v>572.21699999999998</v>
      </c>
      <c r="G78">
        <f t="shared" si="5"/>
        <v>51.235000000000014</v>
      </c>
      <c r="H78">
        <f t="shared" si="6"/>
        <v>14.201000000000022</v>
      </c>
      <c r="J78">
        <f t="shared" si="7"/>
        <v>99</v>
      </c>
      <c r="K78">
        <f t="shared" si="8"/>
        <v>1</v>
      </c>
      <c r="L78">
        <f t="shared" si="9"/>
        <v>0.36556157868305234</v>
      </c>
    </row>
    <row r="79" spans="1:12" x14ac:dyDescent="0.75">
      <c r="A79">
        <v>100</v>
      </c>
      <c r="B79">
        <v>309.89999999999998</v>
      </c>
      <c r="C79">
        <v>265.56400000000002</v>
      </c>
      <c r="D79">
        <v>554.81100000000004</v>
      </c>
      <c r="E79">
        <v>574.75800000000004</v>
      </c>
      <c r="G79">
        <f t="shared" si="5"/>
        <v>44.335999999999956</v>
      </c>
      <c r="H79">
        <f t="shared" si="6"/>
        <v>-19.947000000000003</v>
      </c>
      <c r="J79">
        <f t="shared" si="7"/>
        <v>100</v>
      </c>
      <c r="K79">
        <f t="shared" si="8"/>
        <v>0.91222534637845198</v>
      </c>
      <c r="L79">
        <f t="shared" si="9"/>
        <v>0.23946486071312525</v>
      </c>
    </row>
    <row r="80" spans="1:12" x14ac:dyDescent="0.75">
      <c r="A80">
        <v>101</v>
      </c>
      <c r="B80">
        <v>313.85000000000002</v>
      </c>
      <c r="C80">
        <v>265.161</v>
      </c>
      <c r="D80">
        <v>570.57799999999997</v>
      </c>
      <c r="E80">
        <v>554.08500000000004</v>
      </c>
      <c r="G80">
        <f t="shared" si="5"/>
        <v>48.689000000000021</v>
      </c>
      <c r="H80">
        <f t="shared" si="6"/>
        <v>16.492999999999938</v>
      </c>
      <c r="J80">
        <f t="shared" si="7"/>
        <v>101</v>
      </c>
      <c r="K80">
        <f t="shared" si="8"/>
        <v>0.96760773037824921</v>
      </c>
      <c r="L80">
        <f t="shared" si="9"/>
        <v>0.37402513958228689</v>
      </c>
    </row>
    <row r="81" spans="1:12" x14ac:dyDescent="0.75">
      <c r="A81">
        <v>102</v>
      </c>
      <c r="B81">
        <v>307.85000000000002</v>
      </c>
      <c r="C81">
        <v>260.86</v>
      </c>
      <c r="D81">
        <v>558.38900000000001</v>
      </c>
      <c r="E81">
        <v>528.43200000000002</v>
      </c>
      <c r="G81">
        <f t="shared" si="5"/>
        <v>46.990000000000009</v>
      </c>
      <c r="H81">
        <f t="shared" si="6"/>
        <v>29.956999999999994</v>
      </c>
      <c r="J81">
        <f t="shared" si="7"/>
        <v>102</v>
      </c>
      <c r="K81">
        <f t="shared" si="8"/>
        <v>0.9459916792834514</v>
      </c>
      <c r="L81">
        <f t="shared" si="9"/>
        <v>0.42374302088564592</v>
      </c>
    </row>
    <row r="82" spans="1:12" x14ac:dyDescent="0.75">
      <c r="A82">
        <v>103</v>
      </c>
      <c r="B82">
        <v>313.15199999999999</v>
      </c>
      <c r="C82">
        <v>264.80399999999997</v>
      </c>
      <c r="D82">
        <v>633.495</v>
      </c>
      <c r="E82">
        <v>578.93799999999999</v>
      </c>
      <c r="G82">
        <f t="shared" si="5"/>
        <v>48.348000000000013</v>
      </c>
      <c r="H82">
        <f t="shared" si="6"/>
        <v>54.557000000000016</v>
      </c>
      <c r="J82">
        <f t="shared" si="7"/>
        <v>103</v>
      </c>
      <c r="K82">
        <f t="shared" si="8"/>
        <v>0.96326925278947573</v>
      </c>
      <c r="L82">
        <f t="shared" si="9"/>
        <v>0.51458228708162246</v>
      </c>
    </row>
    <row r="83" spans="1:12" x14ac:dyDescent="0.75">
      <c r="A83">
        <v>104</v>
      </c>
      <c r="B83">
        <v>305.78300000000002</v>
      </c>
      <c r="C83">
        <v>262.08699999999999</v>
      </c>
      <c r="D83">
        <v>625.70699999999999</v>
      </c>
      <c r="E83">
        <v>584.97500000000002</v>
      </c>
      <c r="G83">
        <f t="shared" si="5"/>
        <v>43.696000000000026</v>
      </c>
      <c r="H83">
        <f t="shared" si="6"/>
        <v>40.731999999999971</v>
      </c>
      <c r="J83">
        <f t="shared" si="7"/>
        <v>104</v>
      </c>
      <c r="K83">
        <f t="shared" si="8"/>
        <v>0.90408274914439135</v>
      </c>
      <c r="L83">
        <f t="shared" si="9"/>
        <v>0.46353135801010298</v>
      </c>
    </row>
    <row r="84" spans="1:12" x14ac:dyDescent="0.75">
      <c r="A84">
        <v>105</v>
      </c>
      <c r="B84">
        <v>288.05399999999997</v>
      </c>
      <c r="C84">
        <v>257.363</v>
      </c>
      <c r="D84">
        <v>600.17899999999997</v>
      </c>
      <c r="E84">
        <v>590.72500000000002</v>
      </c>
      <c r="G84">
        <f t="shared" si="5"/>
        <v>30.690999999999974</v>
      </c>
      <c r="H84">
        <f t="shared" si="6"/>
        <v>9.4539999999999509</v>
      </c>
      <c r="J84">
        <f t="shared" si="7"/>
        <v>105</v>
      </c>
      <c r="K84">
        <f t="shared" si="8"/>
        <v>0.73862262878662532</v>
      </c>
      <c r="L84">
        <f t="shared" si="9"/>
        <v>0.34803255442970654</v>
      </c>
    </row>
    <row r="85" spans="1:12" x14ac:dyDescent="0.75">
      <c r="A85">
        <v>106</v>
      </c>
      <c r="B85">
        <v>296.34199999999998</v>
      </c>
      <c r="C85">
        <v>260.74599999999998</v>
      </c>
      <c r="D85">
        <v>635.17399999999998</v>
      </c>
      <c r="E85">
        <v>561.01300000000003</v>
      </c>
      <c r="G85">
        <f t="shared" si="5"/>
        <v>35.596000000000004</v>
      </c>
      <c r="H85">
        <f t="shared" si="6"/>
        <v>74.160999999999945</v>
      </c>
      <c r="J85">
        <f t="shared" si="7"/>
        <v>106</v>
      </c>
      <c r="K85">
        <f t="shared" si="8"/>
        <v>0.80102800290080023</v>
      </c>
      <c r="L85">
        <f t="shared" si="9"/>
        <v>0.58697305840300118</v>
      </c>
    </row>
    <row r="86" spans="1:12" x14ac:dyDescent="0.75">
      <c r="A86">
        <v>107</v>
      </c>
      <c r="B86">
        <v>290.98899999999998</v>
      </c>
      <c r="C86">
        <v>266.029</v>
      </c>
      <c r="D86">
        <v>633.048</v>
      </c>
      <c r="E86">
        <v>650.42999999999995</v>
      </c>
      <c r="G86">
        <f t="shared" si="5"/>
        <v>24.95999999999998</v>
      </c>
      <c r="H86">
        <f t="shared" si="6"/>
        <v>-17.381999999999948</v>
      </c>
      <c r="J86">
        <f t="shared" si="7"/>
        <v>107</v>
      </c>
      <c r="K86">
        <f t="shared" si="8"/>
        <v>0.66570821511724032</v>
      </c>
      <c r="L86">
        <f t="shared" si="9"/>
        <v>0.24893651590794982</v>
      </c>
    </row>
    <row r="87" spans="1:12" x14ac:dyDescent="0.75">
      <c r="A87">
        <v>108</v>
      </c>
      <c r="B87">
        <v>290.97500000000002</v>
      </c>
      <c r="C87">
        <v>259.327</v>
      </c>
      <c r="D87">
        <v>617.62599999999998</v>
      </c>
      <c r="E87">
        <v>580.40899999999999</v>
      </c>
      <c r="G87">
        <f t="shared" si="5"/>
        <v>31.648000000000025</v>
      </c>
      <c r="H87">
        <f t="shared" si="6"/>
        <v>37.216999999999985</v>
      </c>
      <c r="J87">
        <f t="shared" si="7"/>
        <v>108</v>
      </c>
      <c r="K87">
        <f t="shared" si="8"/>
        <v>0.75079835621318358</v>
      </c>
      <c r="L87">
        <f t="shared" si="9"/>
        <v>0.45055168237275112</v>
      </c>
    </row>
    <row r="88" spans="1:12" x14ac:dyDescent="0.75">
      <c r="A88">
        <v>109</v>
      </c>
      <c r="B88">
        <v>274.06900000000002</v>
      </c>
      <c r="C88">
        <v>256.23700000000002</v>
      </c>
      <c r="D88">
        <v>612.04200000000003</v>
      </c>
      <c r="E88">
        <v>611.14700000000005</v>
      </c>
      <c r="G88">
        <f t="shared" si="5"/>
        <v>17.831999999999994</v>
      </c>
      <c r="H88">
        <f t="shared" si="6"/>
        <v>0.89499999999998181</v>
      </c>
      <c r="J88">
        <f t="shared" si="7"/>
        <v>109</v>
      </c>
      <c r="K88">
        <f t="shared" si="8"/>
        <v>0.57502003842288052</v>
      </c>
      <c r="L88">
        <f t="shared" si="9"/>
        <v>0.31642713656908217</v>
      </c>
    </row>
    <row r="89" spans="1:12" x14ac:dyDescent="0.75">
      <c r="A89">
        <v>110</v>
      </c>
      <c r="B89">
        <v>270.69600000000003</v>
      </c>
      <c r="C89">
        <v>249.05</v>
      </c>
      <c r="D89">
        <v>575.65200000000004</v>
      </c>
      <c r="E89">
        <v>570.97900000000004</v>
      </c>
      <c r="G89">
        <f t="shared" si="5"/>
        <v>21.646000000000015</v>
      </c>
      <c r="H89">
        <f t="shared" si="6"/>
        <v>4.6730000000000018</v>
      </c>
      <c r="J89">
        <f t="shared" si="7"/>
        <v>110</v>
      </c>
      <c r="K89">
        <f t="shared" si="8"/>
        <v>0.62354482881461604</v>
      </c>
      <c r="L89">
        <f t="shared" si="9"/>
        <v>0.33037797997104967</v>
      </c>
    </row>
    <row r="90" spans="1:12" x14ac:dyDescent="0.75">
      <c r="A90">
        <v>111</v>
      </c>
      <c r="B90">
        <v>273.714</v>
      </c>
      <c r="C90">
        <v>252.20599999999999</v>
      </c>
      <c r="D90">
        <v>591.048</v>
      </c>
      <c r="E90">
        <v>545.67200000000003</v>
      </c>
      <c r="G90">
        <f t="shared" si="5"/>
        <v>21.50800000000001</v>
      </c>
      <c r="H90">
        <f t="shared" si="6"/>
        <v>45.375999999999976</v>
      </c>
      <c r="J90">
        <f t="shared" si="7"/>
        <v>111</v>
      </c>
      <c r="K90">
        <f t="shared" si="8"/>
        <v>0.62178908128602151</v>
      </c>
      <c r="L90">
        <f t="shared" si="9"/>
        <v>0.48068003899441664</v>
      </c>
    </row>
    <row r="91" spans="1:12" x14ac:dyDescent="0.75">
      <c r="A91">
        <v>112</v>
      </c>
      <c r="B91">
        <v>269.39400000000001</v>
      </c>
      <c r="C91">
        <v>244.376</v>
      </c>
      <c r="D91">
        <v>592.14</v>
      </c>
      <c r="E91">
        <v>518.92200000000003</v>
      </c>
      <c r="G91">
        <f t="shared" si="5"/>
        <v>25.018000000000001</v>
      </c>
      <c r="H91">
        <f t="shared" si="6"/>
        <v>73.217999999999961</v>
      </c>
      <c r="J91">
        <f t="shared" si="7"/>
        <v>112</v>
      </c>
      <c r="K91">
        <f t="shared" si="8"/>
        <v>0.66644613799157737</v>
      </c>
      <c r="L91">
        <f t="shared" si="9"/>
        <v>0.58349088653215542</v>
      </c>
    </row>
    <row r="92" spans="1:12" x14ac:dyDescent="0.75">
      <c r="A92">
        <v>113</v>
      </c>
      <c r="B92">
        <v>248.99</v>
      </c>
      <c r="C92">
        <v>241.084</v>
      </c>
      <c r="D92">
        <v>557.79300000000001</v>
      </c>
      <c r="E92">
        <v>546.08000000000004</v>
      </c>
      <c r="G92">
        <f t="shared" si="5"/>
        <v>7.9060000000000059</v>
      </c>
      <c r="H92">
        <f t="shared" si="6"/>
        <v>11.712999999999965</v>
      </c>
      <c r="J92">
        <f t="shared" si="7"/>
        <v>113</v>
      </c>
      <c r="K92">
        <f t="shared" si="8"/>
        <v>0.44873344444585811</v>
      </c>
      <c r="L92">
        <f t="shared" si="9"/>
        <v>0.35637425777672732</v>
      </c>
    </row>
    <row r="93" spans="1:12" x14ac:dyDescent="0.75">
      <c r="A93">
        <v>114</v>
      </c>
      <c r="B93">
        <v>258.03699999999998</v>
      </c>
      <c r="C93">
        <v>254.45099999999999</v>
      </c>
      <c r="D93">
        <v>553.005</v>
      </c>
      <c r="E93">
        <v>572.35799999999995</v>
      </c>
      <c r="G93">
        <f t="shared" si="5"/>
        <v>3.5859999999999843</v>
      </c>
      <c r="H93">
        <f t="shared" si="6"/>
        <v>-19.352999999999952</v>
      </c>
      <c r="J93">
        <f t="shared" si="7"/>
        <v>114</v>
      </c>
      <c r="K93">
        <f t="shared" si="8"/>
        <v>0.3937709131159427</v>
      </c>
      <c r="L93">
        <f t="shared" si="9"/>
        <v>0.2416582966529795</v>
      </c>
    </row>
    <row r="94" spans="1:12" x14ac:dyDescent="0.75">
      <c r="A94">
        <v>115</v>
      </c>
      <c r="B94">
        <v>270.06299999999999</v>
      </c>
      <c r="C94">
        <v>255.345</v>
      </c>
      <c r="D94">
        <v>649.9</v>
      </c>
      <c r="E94">
        <v>594.11199999999997</v>
      </c>
      <c r="G94">
        <f t="shared" si="5"/>
        <v>14.717999999999989</v>
      </c>
      <c r="H94">
        <f t="shared" si="6"/>
        <v>55.788000000000011</v>
      </c>
      <c r="J94">
        <f t="shared" si="7"/>
        <v>115</v>
      </c>
      <c r="K94">
        <f t="shared" si="8"/>
        <v>0.5354012137559</v>
      </c>
      <c r="L94">
        <f t="shared" si="9"/>
        <v>0.51912794304451859</v>
      </c>
    </row>
    <row r="95" spans="1:12" x14ac:dyDescent="0.75">
      <c r="A95">
        <v>116</v>
      </c>
      <c r="B95">
        <v>260.85899999999998</v>
      </c>
      <c r="C95">
        <v>254.72300000000001</v>
      </c>
      <c r="D95">
        <v>615.91800000000001</v>
      </c>
      <c r="E95">
        <v>611.62</v>
      </c>
      <c r="G95">
        <f t="shared" si="5"/>
        <v>6.1359999999999673</v>
      </c>
      <c r="H95">
        <f t="shared" si="6"/>
        <v>4.2980000000000018</v>
      </c>
      <c r="J95">
        <f t="shared" si="7"/>
        <v>116</v>
      </c>
      <c r="K95">
        <f t="shared" si="8"/>
        <v>0.42621407397040628</v>
      </c>
      <c r="L95">
        <f t="shared" si="9"/>
        <v>0.3289932350595256</v>
      </c>
    </row>
    <row r="96" spans="1:12" x14ac:dyDescent="0.75">
      <c r="A96">
        <v>117</v>
      </c>
      <c r="B96">
        <v>259.995</v>
      </c>
      <c r="C96">
        <v>249.43299999999999</v>
      </c>
      <c r="D96">
        <v>640.20100000000002</v>
      </c>
      <c r="E96">
        <v>647.779</v>
      </c>
      <c r="G96">
        <f t="shared" si="5"/>
        <v>10.562000000000012</v>
      </c>
      <c r="H96">
        <f t="shared" si="6"/>
        <v>-7.5779999999999745</v>
      </c>
      <c r="J96">
        <f t="shared" si="7"/>
        <v>117</v>
      </c>
      <c r="K96">
        <f t="shared" si="8"/>
        <v>0.4825252229672134</v>
      </c>
      <c r="L96">
        <f t="shared" si="9"/>
        <v>0.28513928687483397</v>
      </c>
    </row>
    <row r="97" spans="1:12" x14ac:dyDescent="0.75">
      <c r="A97">
        <v>118</v>
      </c>
      <c r="B97">
        <v>269.82400000000001</v>
      </c>
      <c r="C97">
        <v>259.90199999999999</v>
      </c>
      <c r="D97">
        <v>628.15</v>
      </c>
      <c r="E97">
        <v>627.42899999999997</v>
      </c>
      <c r="G97">
        <f t="shared" si="5"/>
        <v>9.9220000000000255</v>
      </c>
      <c r="H97">
        <f t="shared" si="6"/>
        <v>0.72100000000000364</v>
      </c>
      <c r="J97">
        <f t="shared" si="7"/>
        <v>118</v>
      </c>
      <c r="K97">
        <f t="shared" si="8"/>
        <v>0.4743826257331521</v>
      </c>
      <c r="L97">
        <f t="shared" si="9"/>
        <v>0.3157846149301351</v>
      </c>
    </row>
    <row r="98" spans="1:12" x14ac:dyDescent="0.75">
      <c r="A98">
        <v>119</v>
      </c>
      <c r="B98">
        <v>272.88900000000001</v>
      </c>
      <c r="C98">
        <v>258.47199999999998</v>
      </c>
      <c r="D98">
        <v>632.03700000000003</v>
      </c>
      <c r="E98">
        <v>598.99599999999998</v>
      </c>
      <c r="G98">
        <f t="shared" si="5"/>
        <v>14.41700000000003</v>
      </c>
      <c r="H98">
        <f t="shared" si="6"/>
        <v>33.041000000000054</v>
      </c>
      <c r="J98">
        <f t="shared" si="7"/>
        <v>119</v>
      </c>
      <c r="K98">
        <f t="shared" si="8"/>
        <v>0.53157164849425598</v>
      </c>
      <c r="L98">
        <f t="shared" si="9"/>
        <v>0.43513116303801974</v>
      </c>
    </row>
    <row r="99" spans="1:12" x14ac:dyDescent="0.75">
      <c r="A99">
        <v>120</v>
      </c>
      <c r="B99">
        <v>286.52199999999999</v>
      </c>
      <c r="C99">
        <v>257.15199999999999</v>
      </c>
      <c r="D99">
        <v>572.88199999999995</v>
      </c>
      <c r="E99">
        <v>549.76599999999996</v>
      </c>
      <c r="G99">
        <f t="shared" si="5"/>
        <v>29.370000000000005</v>
      </c>
      <c r="H99">
        <f t="shared" si="6"/>
        <v>23.115999999999985</v>
      </c>
      <c r="J99">
        <f t="shared" si="7"/>
        <v>120</v>
      </c>
      <c r="K99">
        <f t="shared" si="8"/>
        <v>0.72181579918319572</v>
      </c>
      <c r="L99">
        <f t="shared" si="9"/>
        <v>0.39848158104635018</v>
      </c>
    </row>
    <row r="100" spans="1:12" x14ac:dyDescent="0.75">
      <c r="A100">
        <v>121</v>
      </c>
      <c r="B100">
        <v>256.61500000000001</v>
      </c>
      <c r="C100">
        <v>241.7</v>
      </c>
      <c r="D100">
        <v>581.03700000000003</v>
      </c>
      <c r="E100">
        <v>572.52700000000004</v>
      </c>
      <c r="G100">
        <f t="shared" si="5"/>
        <v>14.91500000000002</v>
      </c>
      <c r="H100">
        <f t="shared" si="6"/>
        <v>8.5099999999999909</v>
      </c>
      <c r="J100">
        <f t="shared" si="7"/>
        <v>121</v>
      </c>
      <c r="K100">
        <f t="shared" si="8"/>
        <v>0.5379076069670099</v>
      </c>
      <c r="L100">
        <f t="shared" si="9"/>
        <v>0.34454668990576348</v>
      </c>
    </row>
    <row r="101" spans="1:12" x14ac:dyDescent="0.75">
      <c r="A101">
        <v>122</v>
      </c>
      <c r="B101">
        <v>271.83699999999999</v>
      </c>
      <c r="C101">
        <v>245.7</v>
      </c>
      <c r="D101">
        <v>629.88</v>
      </c>
      <c r="E101">
        <v>586.57899999999995</v>
      </c>
      <c r="G101">
        <f t="shared" si="5"/>
        <v>26.137</v>
      </c>
      <c r="H101">
        <f t="shared" si="6"/>
        <v>43.301000000000045</v>
      </c>
      <c r="J101">
        <f t="shared" si="7"/>
        <v>122</v>
      </c>
      <c r="K101">
        <f t="shared" si="8"/>
        <v>0.68068296034300679</v>
      </c>
      <c r="L101">
        <f t="shared" si="9"/>
        <v>0.47301778381731724</v>
      </c>
    </row>
    <row r="102" spans="1:12" x14ac:dyDescent="0.75">
      <c r="A102">
        <v>123</v>
      </c>
      <c r="B102">
        <v>266.15600000000001</v>
      </c>
      <c r="C102">
        <v>224.369</v>
      </c>
      <c r="D102">
        <v>604.89400000000001</v>
      </c>
      <c r="E102">
        <v>524.71600000000001</v>
      </c>
      <c r="G102">
        <f t="shared" si="5"/>
        <v>41.787000000000006</v>
      </c>
      <c r="H102">
        <f t="shared" si="6"/>
        <v>80.177999999999997</v>
      </c>
      <c r="J102">
        <f t="shared" si="7"/>
        <v>123</v>
      </c>
      <c r="K102">
        <f t="shared" si="8"/>
        <v>0.879794908332167</v>
      </c>
      <c r="L102">
        <f t="shared" si="9"/>
        <v>0.60919175209004162</v>
      </c>
    </row>
    <row r="103" spans="1:12" x14ac:dyDescent="0.75">
      <c r="A103">
        <v>124</v>
      </c>
      <c r="B103">
        <v>271.517</v>
      </c>
      <c r="C103">
        <v>235.886</v>
      </c>
      <c r="D103">
        <v>571.33900000000006</v>
      </c>
      <c r="E103">
        <v>552.27499999999998</v>
      </c>
      <c r="G103">
        <f t="shared" si="5"/>
        <v>35.631</v>
      </c>
      <c r="H103">
        <f t="shared" si="6"/>
        <v>19.064000000000078</v>
      </c>
      <c r="J103">
        <f t="shared" si="7"/>
        <v>124</v>
      </c>
      <c r="K103">
        <f t="shared" si="8"/>
        <v>0.80147330118703786</v>
      </c>
      <c r="L103">
        <f t="shared" si="9"/>
        <v>0.38351895069569614</v>
      </c>
    </row>
    <row r="104" spans="1:12" x14ac:dyDescent="0.75">
      <c r="A104">
        <v>125</v>
      </c>
      <c r="B104">
        <v>273.56700000000001</v>
      </c>
      <c r="C104">
        <v>235.93199999999999</v>
      </c>
      <c r="D104">
        <v>594.15599999999995</v>
      </c>
      <c r="E104">
        <v>557.89400000000001</v>
      </c>
      <c r="G104">
        <f t="shared" si="5"/>
        <v>37.635000000000019</v>
      </c>
      <c r="H104">
        <f t="shared" si="6"/>
        <v>36.261999999999944</v>
      </c>
      <c r="J104">
        <f t="shared" si="7"/>
        <v>125</v>
      </c>
      <c r="K104">
        <f t="shared" si="8"/>
        <v>0.82696980877619319</v>
      </c>
      <c r="L104">
        <f t="shared" si="9"/>
        <v>0.44702519866473645</v>
      </c>
    </row>
    <row r="105" spans="1:12" x14ac:dyDescent="0.75">
      <c r="A105">
        <v>126</v>
      </c>
      <c r="B105">
        <v>268.19299999999998</v>
      </c>
      <c r="C105">
        <v>229.72399999999999</v>
      </c>
      <c r="D105">
        <v>595.88099999999997</v>
      </c>
      <c r="E105">
        <v>536.80200000000002</v>
      </c>
      <c r="G105">
        <f t="shared" si="5"/>
        <v>38.468999999999994</v>
      </c>
      <c r="H105">
        <f t="shared" si="6"/>
        <v>59.078999999999951</v>
      </c>
      <c r="J105">
        <f t="shared" si="7"/>
        <v>126</v>
      </c>
      <c r="K105">
        <f t="shared" si="8"/>
        <v>0.83758063079682932</v>
      </c>
      <c r="L105">
        <f t="shared" si="9"/>
        <v>0.53128046438805332</v>
      </c>
    </row>
    <row r="106" spans="1:12" x14ac:dyDescent="0.75">
      <c r="A106">
        <v>127</v>
      </c>
      <c r="B106">
        <v>281.93200000000002</v>
      </c>
      <c r="C106">
        <v>239.155</v>
      </c>
      <c r="D106">
        <v>549.47199999999998</v>
      </c>
      <c r="E106">
        <v>538.58199999999999</v>
      </c>
      <c r="G106">
        <f t="shared" si="5"/>
        <v>42.777000000000015</v>
      </c>
      <c r="H106">
        <f t="shared" si="6"/>
        <v>10.889999999999986</v>
      </c>
      <c r="J106">
        <f t="shared" si="7"/>
        <v>127</v>
      </c>
      <c r="K106">
        <f t="shared" si="8"/>
        <v>0.89239048842860602</v>
      </c>
      <c r="L106">
        <f t="shared" si="9"/>
        <v>0.35333520427756931</v>
      </c>
    </row>
    <row r="107" spans="1:12" x14ac:dyDescent="0.75">
      <c r="A107">
        <v>128</v>
      </c>
      <c r="B107">
        <v>279.35599999999999</v>
      </c>
      <c r="C107">
        <v>237.90700000000001</v>
      </c>
      <c r="D107">
        <v>572.66099999999994</v>
      </c>
      <c r="E107">
        <v>582.35599999999999</v>
      </c>
      <c r="G107">
        <f t="shared" si="5"/>
        <v>41.448999999999984</v>
      </c>
      <c r="H107">
        <f t="shared" si="6"/>
        <v>-9.69500000000005</v>
      </c>
      <c r="J107">
        <f t="shared" si="7"/>
        <v>128</v>
      </c>
      <c r="K107">
        <f t="shared" si="8"/>
        <v>0.87549459916792804</v>
      </c>
      <c r="L107">
        <f t="shared" si="9"/>
        <v>0.2773219402676434</v>
      </c>
    </row>
    <row r="108" spans="1:12" x14ac:dyDescent="0.75">
      <c r="A108">
        <v>129</v>
      </c>
      <c r="B108">
        <v>283.72699999999998</v>
      </c>
      <c r="C108">
        <v>241.096</v>
      </c>
      <c r="D108">
        <v>530.77800000000002</v>
      </c>
      <c r="E108">
        <v>561.399</v>
      </c>
      <c r="G108">
        <f t="shared" si="5"/>
        <v>42.630999999999972</v>
      </c>
      <c r="H108">
        <f t="shared" si="6"/>
        <v>-30.620999999999981</v>
      </c>
      <c r="J108">
        <f t="shared" si="7"/>
        <v>129</v>
      </c>
      <c r="K108">
        <f t="shared" si="8"/>
        <v>0.89053295843458513</v>
      </c>
      <c r="L108">
        <f t="shared" si="9"/>
        <v>0.20004948155150529</v>
      </c>
    </row>
    <row r="109" spans="1:12" x14ac:dyDescent="0.75">
      <c r="A109">
        <v>130</v>
      </c>
      <c r="B109">
        <v>273.27300000000002</v>
      </c>
      <c r="C109">
        <v>238.482</v>
      </c>
      <c r="D109">
        <v>491.63099999999997</v>
      </c>
      <c r="E109">
        <v>514.01800000000003</v>
      </c>
      <c r="G109">
        <f t="shared" si="5"/>
        <v>34.791000000000025</v>
      </c>
      <c r="H109">
        <f t="shared" si="6"/>
        <v>-22.387000000000057</v>
      </c>
      <c r="J109">
        <f t="shared" si="7"/>
        <v>130</v>
      </c>
      <c r="K109">
        <f t="shared" si="8"/>
        <v>0.79078614231733246</v>
      </c>
      <c r="L109">
        <f t="shared" si="9"/>
        <v>0.23045478715547535</v>
      </c>
    </row>
    <row r="110" spans="1:12" x14ac:dyDescent="0.75">
      <c r="A110">
        <v>131</v>
      </c>
      <c r="B110">
        <v>262.22199999999998</v>
      </c>
      <c r="C110">
        <v>229.197</v>
      </c>
      <c r="D110">
        <v>484.38099999999997</v>
      </c>
      <c r="E110">
        <v>470.952</v>
      </c>
      <c r="G110">
        <f t="shared" si="5"/>
        <v>33.024999999999977</v>
      </c>
      <c r="H110">
        <f t="shared" si="6"/>
        <v>13.428999999999974</v>
      </c>
      <c r="J110">
        <f t="shared" si="7"/>
        <v>131</v>
      </c>
      <c r="K110">
        <f t="shared" si="8"/>
        <v>0.76831766307459337</v>
      </c>
      <c r="L110">
        <f t="shared" si="9"/>
        <v>0.36271085049186136</v>
      </c>
    </row>
    <row r="111" spans="1:12" x14ac:dyDescent="0.75">
      <c r="A111">
        <v>132</v>
      </c>
      <c r="B111">
        <v>262.56799999999998</v>
      </c>
      <c r="C111">
        <v>228.066</v>
      </c>
      <c r="D111">
        <v>531.89800000000002</v>
      </c>
      <c r="E111">
        <v>472.57</v>
      </c>
      <c r="G111">
        <f t="shared" si="5"/>
        <v>34.501999999999981</v>
      </c>
      <c r="H111">
        <f t="shared" si="6"/>
        <v>59.328000000000031</v>
      </c>
      <c r="J111">
        <f t="shared" si="7"/>
        <v>132</v>
      </c>
      <c r="K111">
        <f t="shared" si="8"/>
        <v>0.78710925075382598</v>
      </c>
      <c r="L111">
        <f t="shared" si="9"/>
        <v>0.53219993500930562</v>
      </c>
    </row>
    <row r="112" spans="1:12" x14ac:dyDescent="0.75">
      <c r="A112">
        <v>133</v>
      </c>
      <c r="B112">
        <v>270.97699999999998</v>
      </c>
      <c r="C112">
        <v>239.45599999999999</v>
      </c>
      <c r="D112">
        <v>573.89800000000002</v>
      </c>
      <c r="E112">
        <v>536.58299999999997</v>
      </c>
      <c r="G112">
        <f t="shared" si="5"/>
        <v>31.520999999999987</v>
      </c>
      <c r="H112">
        <f t="shared" si="6"/>
        <v>37.315000000000055</v>
      </c>
      <c r="J112">
        <f t="shared" si="7"/>
        <v>133</v>
      </c>
      <c r="K112">
        <f t="shared" si="8"/>
        <v>0.74918255957454905</v>
      </c>
      <c r="L112">
        <f t="shared" si="9"/>
        <v>0.45091356237629632</v>
      </c>
    </row>
    <row r="113" spans="1:12" x14ac:dyDescent="0.75">
      <c r="A113">
        <v>134</v>
      </c>
      <c r="B113">
        <v>271.94200000000001</v>
      </c>
      <c r="C113">
        <v>244.43299999999999</v>
      </c>
      <c r="D113">
        <v>592.76199999999994</v>
      </c>
      <c r="E113">
        <v>544.45500000000004</v>
      </c>
      <c r="G113">
        <f t="shared" si="5"/>
        <v>27.509000000000015</v>
      </c>
      <c r="H113">
        <f t="shared" si="6"/>
        <v>48.306999999999903</v>
      </c>
      <c r="J113">
        <f t="shared" si="7"/>
        <v>134</v>
      </c>
      <c r="K113">
        <f t="shared" si="8"/>
        <v>0.6981386531635263</v>
      </c>
      <c r="L113">
        <f t="shared" si="9"/>
        <v>0.49150320522288815</v>
      </c>
    </row>
    <row r="114" spans="1:12" x14ac:dyDescent="0.75">
      <c r="A114">
        <v>135</v>
      </c>
      <c r="B114">
        <v>270.30799999999999</v>
      </c>
      <c r="C114">
        <v>241.99100000000001</v>
      </c>
      <c r="D114">
        <v>688.96500000000003</v>
      </c>
      <c r="E114">
        <v>579.08500000000004</v>
      </c>
      <c r="G114">
        <f t="shared" si="5"/>
        <v>28.316999999999979</v>
      </c>
      <c r="H114">
        <f t="shared" si="6"/>
        <v>109.88</v>
      </c>
      <c r="J114">
        <f t="shared" si="7"/>
        <v>135</v>
      </c>
      <c r="K114">
        <f t="shared" si="8"/>
        <v>0.70841868217152848</v>
      </c>
      <c r="L114">
        <f t="shared" si="9"/>
        <v>0.71887093438893968</v>
      </c>
    </row>
    <row r="115" spans="1:12" x14ac:dyDescent="0.75">
      <c r="A115">
        <v>136</v>
      </c>
      <c r="B115">
        <v>266.49400000000003</v>
      </c>
      <c r="C115">
        <v>235.286</v>
      </c>
      <c r="D115">
        <v>609.5</v>
      </c>
      <c r="E115">
        <v>555.77200000000005</v>
      </c>
      <c r="G115">
        <f t="shared" si="5"/>
        <v>31.208000000000027</v>
      </c>
      <c r="H115">
        <f t="shared" si="6"/>
        <v>53.727999999999952</v>
      </c>
      <c r="J115">
        <f t="shared" si="7"/>
        <v>136</v>
      </c>
      <c r="K115">
        <f t="shared" si="8"/>
        <v>0.74520032061476627</v>
      </c>
      <c r="L115">
        <f t="shared" si="9"/>
        <v>0.51152107766387978</v>
      </c>
    </row>
    <row r="116" spans="1:12" x14ac:dyDescent="0.75">
      <c r="A116">
        <v>137</v>
      </c>
      <c r="B116">
        <v>262.839</v>
      </c>
      <c r="C116">
        <v>232.75899999999999</v>
      </c>
      <c r="D116">
        <v>544.85699999999997</v>
      </c>
      <c r="E116">
        <v>568.33500000000004</v>
      </c>
      <c r="G116">
        <f t="shared" si="5"/>
        <v>30.080000000000013</v>
      </c>
      <c r="H116">
        <f t="shared" si="6"/>
        <v>-23.478000000000065</v>
      </c>
      <c r="J116">
        <f t="shared" si="7"/>
        <v>137</v>
      </c>
      <c r="K116">
        <f t="shared" si="8"/>
        <v>0.73084899298973272</v>
      </c>
      <c r="L116">
        <f t="shared" si="9"/>
        <v>0.22642610262621474</v>
      </c>
    </row>
    <row r="117" spans="1:12" x14ac:dyDescent="0.75">
      <c r="A117">
        <v>138</v>
      </c>
      <c r="B117">
        <v>255.32</v>
      </c>
      <c r="C117">
        <v>223.54900000000001</v>
      </c>
      <c r="D117">
        <v>532.48299999999995</v>
      </c>
      <c r="E117">
        <v>534.11599999999999</v>
      </c>
      <c r="G117">
        <f t="shared" si="5"/>
        <v>31.770999999999987</v>
      </c>
      <c r="H117">
        <f t="shared" si="6"/>
        <v>-1.6330000000000382</v>
      </c>
      <c r="J117">
        <f t="shared" si="7"/>
        <v>138</v>
      </c>
      <c r="K117">
        <f t="shared" si="8"/>
        <v>0.75236326161910427</v>
      </c>
      <c r="L117">
        <f t="shared" si="9"/>
        <v>0.3070921095388614</v>
      </c>
    </row>
    <row r="118" spans="1:12" x14ac:dyDescent="0.75">
      <c r="A118">
        <v>139</v>
      </c>
      <c r="B118">
        <v>261.983</v>
      </c>
      <c r="C118">
        <v>226.857</v>
      </c>
      <c r="D118">
        <v>548.91899999999998</v>
      </c>
      <c r="E118">
        <v>572.27700000000004</v>
      </c>
      <c r="G118">
        <f t="shared" si="5"/>
        <v>35.126000000000005</v>
      </c>
      <c r="H118">
        <f t="shared" si="6"/>
        <v>-23.358000000000061</v>
      </c>
      <c r="J118">
        <f t="shared" si="7"/>
        <v>139</v>
      </c>
      <c r="K118">
        <f t="shared" si="8"/>
        <v>0.79504828305703623</v>
      </c>
      <c r="L118">
        <f t="shared" si="9"/>
        <v>0.22686922099790244</v>
      </c>
    </row>
    <row r="119" spans="1:12" x14ac:dyDescent="0.75">
      <c r="A119">
        <v>140</v>
      </c>
      <c r="B119">
        <v>269.94299999999998</v>
      </c>
      <c r="C119">
        <v>229.267</v>
      </c>
      <c r="D119">
        <v>595.60799999999995</v>
      </c>
      <c r="E119">
        <v>565.51300000000003</v>
      </c>
      <c r="G119">
        <f t="shared" si="5"/>
        <v>40.675999999999988</v>
      </c>
      <c r="H119">
        <f t="shared" si="6"/>
        <v>30.094999999999914</v>
      </c>
      <c r="J119">
        <f t="shared" si="7"/>
        <v>140</v>
      </c>
      <c r="K119">
        <f t="shared" si="8"/>
        <v>0.86565986844616316</v>
      </c>
      <c r="L119">
        <f t="shared" si="9"/>
        <v>0.42425260701308648</v>
      </c>
    </row>
    <row r="120" spans="1:12" x14ac:dyDescent="0.75">
      <c r="A120">
        <v>141</v>
      </c>
      <c r="B120">
        <v>266.36900000000003</v>
      </c>
      <c r="C120">
        <v>225.27600000000001</v>
      </c>
      <c r="D120">
        <v>528.72699999999998</v>
      </c>
      <c r="E120">
        <v>517.25</v>
      </c>
      <c r="G120">
        <f t="shared" si="5"/>
        <v>41.093000000000018</v>
      </c>
      <c r="H120">
        <f t="shared" si="6"/>
        <v>11.476999999999975</v>
      </c>
      <c r="J120">
        <f t="shared" si="7"/>
        <v>141</v>
      </c>
      <c r="K120">
        <f t="shared" si="8"/>
        <v>0.87096527945648172</v>
      </c>
      <c r="L120">
        <f t="shared" si="9"/>
        <v>0.35550279164574156</v>
      </c>
    </row>
    <row r="121" spans="1:12" x14ac:dyDescent="0.75">
      <c r="A121">
        <v>142</v>
      </c>
      <c r="B121">
        <v>264.20999999999998</v>
      </c>
      <c r="C121">
        <v>224.08199999999999</v>
      </c>
      <c r="D121">
        <v>528.15899999999999</v>
      </c>
      <c r="E121">
        <v>506.483</v>
      </c>
      <c r="G121">
        <f t="shared" si="5"/>
        <v>40.127999999999986</v>
      </c>
      <c r="H121">
        <f t="shared" si="6"/>
        <v>21.675999999999988</v>
      </c>
      <c r="J121">
        <f t="shared" si="7"/>
        <v>142</v>
      </c>
      <c r="K121">
        <f t="shared" si="8"/>
        <v>0.85868776956449799</v>
      </c>
      <c r="L121">
        <f t="shared" si="9"/>
        <v>0.39316416058609788</v>
      </c>
    </row>
    <row r="122" spans="1:12" x14ac:dyDescent="0.75">
      <c r="A122">
        <v>143</v>
      </c>
      <c r="B122">
        <v>257.58</v>
      </c>
      <c r="C122">
        <v>218.69</v>
      </c>
      <c r="D122">
        <v>546.54499999999996</v>
      </c>
      <c r="E122">
        <v>520.38400000000001</v>
      </c>
      <c r="G122">
        <f t="shared" si="5"/>
        <v>38.889999999999986</v>
      </c>
      <c r="H122">
        <f t="shared" si="6"/>
        <v>26.160999999999945</v>
      </c>
      <c r="J122">
        <f t="shared" si="7"/>
        <v>143</v>
      </c>
      <c r="K122">
        <f t="shared" si="8"/>
        <v>0.84293693303986028</v>
      </c>
      <c r="L122">
        <f t="shared" si="9"/>
        <v>0.40972570972792516</v>
      </c>
    </row>
    <row r="123" spans="1:12" x14ac:dyDescent="0.75">
      <c r="A123">
        <v>144</v>
      </c>
      <c r="B123">
        <v>255.83</v>
      </c>
      <c r="C123">
        <v>215.61199999999999</v>
      </c>
      <c r="D123">
        <v>500.83499999999998</v>
      </c>
      <c r="E123">
        <v>494.22</v>
      </c>
      <c r="G123">
        <f t="shared" si="5"/>
        <v>40.218000000000018</v>
      </c>
      <c r="H123">
        <f t="shared" si="6"/>
        <v>6.6149999999999523</v>
      </c>
      <c r="J123">
        <f t="shared" si="7"/>
        <v>144</v>
      </c>
      <c r="K123">
        <f t="shared" si="8"/>
        <v>0.85983282230053826</v>
      </c>
      <c r="L123">
        <f t="shared" si="9"/>
        <v>0.33754911228619527</v>
      </c>
    </row>
    <row r="124" spans="1:12" x14ac:dyDescent="0.75">
      <c r="A124">
        <v>145</v>
      </c>
      <c r="B124">
        <v>258.20299999999997</v>
      </c>
      <c r="C124">
        <v>224.50899999999999</v>
      </c>
      <c r="D124">
        <v>530.30799999999999</v>
      </c>
      <c r="E124">
        <v>503.47800000000001</v>
      </c>
      <c r="G124">
        <f t="shared" si="5"/>
        <v>33.693999999999988</v>
      </c>
      <c r="H124">
        <f t="shared" si="6"/>
        <v>26.829999999999984</v>
      </c>
      <c r="J124">
        <f t="shared" si="7"/>
        <v>145</v>
      </c>
      <c r="K124">
        <f t="shared" si="8"/>
        <v>0.77682922174582347</v>
      </c>
      <c r="L124">
        <f t="shared" si="9"/>
        <v>0.41219609465008417</v>
      </c>
    </row>
    <row r="125" spans="1:12" x14ac:dyDescent="0.75">
      <c r="A125">
        <v>146</v>
      </c>
      <c r="B125">
        <v>256.892</v>
      </c>
      <c r="C125">
        <v>219.07900000000001</v>
      </c>
      <c r="D125">
        <v>506.13099999999997</v>
      </c>
      <c r="E125">
        <v>494.89</v>
      </c>
      <c r="G125">
        <f t="shared" si="5"/>
        <v>37.812999999999988</v>
      </c>
      <c r="H125">
        <f t="shared" si="6"/>
        <v>11.240999999999985</v>
      </c>
      <c r="J125">
        <f t="shared" si="7"/>
        <v>146</v>
      </c>
      <c r="K125">
        <f t="shared" si="8"/>
        <v>0.82923446863191619</v>
      </c>
      <c r="L125">
        <f t="shared" si="9"/>
        <v>0.35463132551475585</v>
      </c>
    </row>
    <row r="126" spans="1:12" x14ac:dyDescent="0.75">
      <c r="A126">
        <v>147</v>
      </c>
      <c r="B126">
        <v>253.54</v>
      </c>
      <c r="C126">
        <v>219.114</v>
      </c>
      <c r="D126">
        <v>546.00599999999997</v>
      </c>
      <c r="E126">
        <v>481.68400000000003</v>
      </c>
      <c r="G126">
        <f t="shared" si="5"/>
        <v>34.425999999999988</v>
      </c>
      <c r="H126">
        <f t="shared" si="6"/>
        <v>64.321999999999946</v>
      </c>
      <c r="J126">
        <f t="shared" si="7"/>
        <v>147</v>
      </c>
      <c r="K126">
        <f t="shared" si="8"/>
        <v>0.78614231733228135</v>
      </c>
      <c r="L126">
        <f t="shared" si="9"/>
        <v>0.55064104457770791</v>
      </c>
    </row>
    <row r="127" spans="1:12" x14ac:dyDescent="0.75">
      <c r="A127">
        <v>148</v>
      </c>
      <c r="B127">
        <v>277.27300000000002</v>
      </c>
      <c r="C127">
        <v>233.27600000000001</v>
      </c>
      <c r="D127">
        <v>562.39800000000002</v>
      </c>
      <c r="E127">
        <v>529.83600000000001</v>
      </c>
      <c r="G127">
        <f t="shared" si="5"/>
        <v>43.997000000000014</v>
      </c>
      <c r="H127">
        <f t="shared" si="6"/>
        <v>32.562000000000012</v>
      </c>
      <c r="J127">
        <f t="shared" si="7"/>
        <v>148</v>
      </c>
      <c r="K127">
        <f t="shared" si="8"/>
        <v>0.9079123144060357</v>
      </c>
      <c r="L127">
        <f t="shared" si="9"/>
        <v>0.43336238220436624</v>
      </c>
    </row>
    <row r="128" spans="1:12" x14ac:dyDescent="0.75">
      <c r="A128">
        <v>149</v>
      </c>
      <c r="B128">
        <v>271.71600000000001</v>
      </c>
      <c r="C128">
        <v>232.547</v>
      </c>
      <c r="D128">
        <v>547.85799999999995</v>
      </c>
      <c r="E128">
        <v>566.25</v>
      </c>
      <c r="G128">
        <f t="shared" si="5"/>
        <v>39.169000000000011</v>
      </c>
      <c r="H128">
        <f t="shared" si="6"/>
        <v>-18.392000000000053</v>
      </c>
      <c r="J128">
        <f t="shared" si="7"/>
        <v>149</v>
      </c>
      <c r="K128">
        <f t="shared" si="8"/>
        <v>0.8464865965215842</v>
      </c>
      <c r="L128">
        <f t="shared" si="9"/>
        <v>0.24520693627957804</v>
      </c>
    </row>
    <row r="129" spans="1:12" x14ac:dyDescent="0.75">
      <c r="A129">
        <v>150</v>
      </c>
      <c r="B129">
        <v>275.40899999999999</v>
      </c>
      <c r="C129">
        <v>227.78399999999999</v>
      </c>
      <c r="D129">
        <v>577.16999999999996</v>
      </c>
      <c r="E129">
        <v>563.03399999999999</v>
      </c>
      <c r="G129">
        <f t="shared" si="5"/>
        <v>47.625</v>
      </c>
      <c r="H129">
        <f t="shared" si="6"/>
        <v>14.135999999999967</v>
      </c>
      <c r="J129">
        <f t="shared" si="7"/>
        <v>150</v>
      </c>
      <c r="K129">
        <f t="shared" si="8"/>
        <v>0.95407066247662164</v>
      </c>
      <c r="L129">
        <f t="shared" si="9"/>
        <v>0.3653215562317213</v>
      </c>
    </row>
    <row r="130" spans="1:12" x14ac:dyDescent="0.75">
      <c r="A130">
        <v>151</v>
      </c>
      <c r="B130">
        <v>272.15300000000002</v>
      </c>
      <c r="C130">
        <v>229.61</v>
      </c>
      <c r="D130">
        <v>578.44299999999998</v>
      </c>
      <c r="E130">
        <v>577.17499999999995</v>
      </c>
      <c r="G130">
        <f t="shared" si="5"/>
        <v>42.543000000000006</v>
      </c>
      <c r="H130">
        <f t="shared" si="6"/>
        <v>1.2680000000000291</v>
      </c>
      <c r="J130">
        <f t="shared" si="7"/>
        <v>151</v>
      </c>
      <c r="K130">
        <f t="shared" si="8"/>
        <v>0.88941335131490218</v>
      </c>
      <c r="L130">
        <f t="shared" si="9"/>
        <v>0.31780449617441153</v>
      </c>
    </row>
    <row r="131" spans="1:12" x14ac:dyDescent="0.75">
      <c r="A131">
        <v>152</v>
      </c>
      <c r="B131">
        <v>274.56799999999998</v>
      </c>
      <c r="C131">
        <v>232.97800000000001</v>
      </c>
      <c r="D131">
        <v>592.84100000000001</v>
      </c>
      <c r="E131">
        <v>577.43899999999996</v>
      </c>
      <c r="G131">
        <f t="shared" si="5"/>
        <v>41.589999999999975</v>
      </c>
      <c r="H131">
        <f t="shared" si="6"/>
        <v>15.402000000000044</v>
      </c>
      <c r="J131">
        <f t="shared" si="7"/>
        <v>152</v>
      </c>
      <c r="K131">
        <f t="shared" si="8"/>
        <v>0.8772885151210571</v>
      </c>
      <c r="L131">
        <f t="shared" si="9"/>
        <v>0.3699964550530267</v>
      </c>
    </row>
    <row r="132" spans="1:12" x14ac:dyDescent="0.75">
      <c r="A132">
        <v>153</v>
      </c>
      <c r="B132">
        <v>274.94299999999998</v>
      </c>
      <c r="C132">
        <v>237.96899999999999</v>
      </c>
      <c r="D132">
        <v>564.60199999999998</v>
      </c>
      <c r="E132">
        <v>551.71100000000001</v>
      </c>
      <c r="G132">
        <f t="shared" ref="G132:G162" si="10">B132-C132</f>
        <v>36.97399999999999</v>
      </c>
      <c r="H132">
        <f t="shared" ref="H132:H162" si="11">D132-E132</f>
        <v>12.890999999999963</v>
      </c>
      <c r="J132">
        <f t="shared" ref="J132:J162" si="12">A132</f>
        <v>153</v>
      </c>
      <c r="K132">
        <f t="shared" ref="K132:K173" si="13">(G132-MIN(G$3:G$173))/(MAX(G$3:G$173)-MIN(G$3:G$173))</f>
        <v>0.81856003257038867</v>
      </c>
      <c r="L132">
        <f t="shared" ref="L132:L173" si="14">(H132-MIN(H$3:H$173))/(MAX(H$3:H$173)-MIN(H$3:H$173))</f>
        <v>0.3607242031254615</v>
      </c>
    </row>
    <row r="133" spans="1:12" x14ac:dyDescent="0.75">
      <c r="A133">
        <v>154</v>
      </c>
      <c r="B133">
        <v>275.70999999999998</v>
      </c>
      <c r="C133">
        <v>233.99100000000001</v>
      </c>
      <c r="D133">
        <v>632.27800000000002</v>
      </c>
      <c r="E133">
        <v>589.49099999999999</v>
      </c>
      <c r="G133">
        <f t="shared" si="10"/>
        <v>41.718999999999966</v>
      </c>
      <c r="H133">
        <f t="shared" si="11"/>
        <v>42.787000000000035</v>
      </c>
      <c r="J133">
        <f t="shared" si="12"/>
        <v>154</v>
      </c>
      <c r="K133">
        <f t="shared" si="13"/>
        <v>0.8789297573760475</v>
      </c>
      <c r="L133">
        <f t="shared" si="14"/>
        <v>0.47111976012525492</v>
      </c>
    </row>
    <row r="134" spans="1:12" x14ac:dyDescent="0.75">
      <c r="A134">
        <v>155</v>
      </c>
      <c r="B134">
        <v>270.40300000000002</v>
      </c>
      <c r="C134">
        <v>234.80699999999999</v>
      </c>
      <c r="D134">
        <v>618.50599999999997</v>
      </c>
      <c r="E134">
        <v>538.06100000000004</v>
      </c>
      <c r="G134">
        <f t="shared" si="10"/>
        <v>35.596000000000032</v>
      </c>
      <c r="H134">
        <f t="shared" si="11"/>
        <v>80.444999999999936</v>
      </c>
      <c r="J134">
        <f t="shared" si="12"/>
        <v>155</v>
      </c>
      <c r="K134">
        <f t="shared" si="13"/>
        <v>0.80102800290080056</v>
      </c>
      <c r="L134">
        <f t="shared" si="14"/>
        <v>0.61017769046704651</v>
      </c>
    </row>
    <row r="135" spans="1:12" x14ac:dyDescent="0.75">
      <c r="A135">
        <v>156</v>
      </c>
      <c r="B135">
        <v>274.875</v>
      </c>
      <c r="C135">
        <v>241.149</v>
      </c>
      <c r="D135">
        <v>615.48900000000003</v>
      </c>
      <c r="E135">
        <v>547.55700000000002</v>
      </c>
      <c r="G135">
        <f t="shared" si="10"/>
        <v>33.725999999999999</v>
      </c>
      <c r="H135">
        <f t="shared" si="11"/>
        <v>67.932000000000016</v>
      </c>
      <c r="J135">
        <f t="shared" si="12"/>
        <v>156</v>
      </c>
      <c r="K135">
        <f t="shared" si="13"/>
        <v>0.77723635160752669</v>
      </c>
      <c r="L135">
        <f t="shared" si="14"/>
        <v>0.56397152225931291</v>
      </c>
    </row>
    <row r="136" spans="1:12" x14ac:dyDescent="0.75">
      <c r="A136">
        <v>157</v>
      </c>
      <c r="B136">
        <v>269.30700000000002</v>
      </c>
      <c r="C136">
        <v>226.42699999999999</v>
      </c>
      <c r="D136">
        <v>573.30100000000004</v>
      </c>
      <c r="E136">
        <v>527.86599999999999</v>
      </c>
      <c r="G136">
        <f t="shared" si="10"/>
        <v>42.880000000000024</v>
      </c>
      <c r="H136">
        <f t="shared" si="11"/>
        <v>45.435000000000059</v>
      </c>
      <c r="J136">
        <f t="shared" si="12"/>
        <v>157</v>
      </c>
      <c r="K136">
        <f t="shared" si="13"/>
        <v>0.89370093767096292</v>
      </c>
      <c r="L136">
        <f t="shared" si="14"/>
        <v>0.48089790552716338</v>
      </c>
    </row>
    <row r="137" spans="1:12" x14ac:dyDescent="0.75">
      <c r="A137">
        <v>158</v>
      </c>
      <c r="B137">
        <v>263.988</v>
      </c>
      <c r="C137">
        <v>225.89699999999999</v>
      </c>
      <c r="D137">
        <v>614.45899999999995</v>
      </c>
      <c r="E137">
        <v>584.56200000000001</v>
      </c>
      <c r="G137">
        <f t="shared" si="10"/>
        <v>38.091000000000008</v>
      </c>
      <c r="H137">
        <f t="shared" si="11"/>
        <v>29.896999999999935</v>
      </c>
      <c r="J137">
        <f t="shared" si="12"/>
        <v>158</v>
      </c>
      <c r="K137">
        <f t="shared" si="13"/>
        <v>0.8327714093054619</v>
      </c>
      <c r="L137">
        <f t="shared" si="14"/>
        <v>0.42352146169980187</v>
      </c>
    </row>
    <row r="138" spans="1:12" x14ac:dyDescent="0.75">
      <c r="A138">
        <v>159</v>
      </c>
      <c r="B138">
        <v>258.66500000000002</v>
      </c>
      <c r="C138">
        <v>216.07499999999999</v>
      </c>
      <c r="D138">
        <v>631.21</v>
      </c>
      <c r="E138">
        <v>507.22800000000001</v>
      </c>
      <c r="G138">
        <f t="shared" si="10"/>
        <v>42.590000000000032</v>
      </c>
      <c r="H138">
        <f t="shared" si="11"/>
        <v>123.98200000000003</v>
      </c>
      <c r="J138">
        <f t="shared" si="12"/>
        <v>159</v>
      </c>
      <c r="K138">
        <f t="shared" si="13"/>
        <v>0.8900113232992789</v>
      </c>
      <c r="L138">
        <f t="shared" si="14"/>
        <v>0.77094472836843808</v>
      </c>
    </row>
    <row r="139" spans="1:12" x14ac:dyDescent="0.75">
      <c r="A139">
        <v>160</v>
      </c>
      <c r="B139">
        <v>270.66300000000001</v>
      </c>
      <c r="C139">
        <v>226.53100000000001</v>
      </c>
      <c r="D139">
        <v>582.32600000000002</v>
      </c>
      <c r="E139">
        <v>505.58</v>
      </c>
      <c r="G139">
        <f t="shared" si="10"/>
        <v>44.132000000000005</v>
      </c>
      <c r="H139">
        <f t="shared" si="11"/>
        <v>76.746000000000038</v>
      </c>
      <c r="J139">
        <f t="shared" si="12"/>
        <v>160</v>
      </c>
      <c r="K139">
        <f t="shared" si="13"/>
        <v>0.90962989351009549</v>
      </c>
      <c r="L139">
        <f t="shared" si="14"/>
        <v>0.59651856665977376</v>
      </c>
    </row>
    <row r="140" spans="1:12" x14ac:dyDescent="0.75">
      <c r="A140">
        <v>161</v>
      </c>
      <c r="B140">
        <v>273.52800000000002</v>
      </c>
      <c r="C140">
        <v>229.38399999999999</v>
      </c>
      <c r="D140">
        <v>606.94899999999996</v>
      </c>
      <c r="E140">
        <v>522.43100000000004</v>
      </c>
      <c r="G140">
        <f t="shared" si="10"/>
        <v>44.144000000000034</v>
      </c>
      <c r="H140">
        <f t="shared" si="11"/>
        <v>84.517999999999915</v>
      </c>
      <c r="J140">
        <f t="shared" si="12"/>
        <v>161</v>
      </c>
      <c r="K140">
        <f t="shared" si="13"/>
        <v>0.90978256720823447</v>
      </c>
      <c r="L140">
        <f t="shared" si="14"/>
        <v>0.62521786653274602</v>
      </c>
    </row>
    <row r="141" spans="1:12" x14ac:dyDescent="0.75">
      <c r="A141">
        <v>162</v>
      </c>
      <c r="B141">
        <v>274.11399999999998</v>
      </c>
      <c r="C141">
        <v>232.93100000000001</v>
      </c>
      <c r="D141">
        <v>598.90300000000002</v>
      </c>
      <c r="E141">
        <v>548.33199999999999</v>
      </c>
      <c r="G141">
        <f t="shared" si="10"/>
        <v>41.182999999999964</v>
      </c>
      <c r="H141">
        <f t="shared" si="11"/>
        <v>50.571000000000026</v>
      </c>
      <c r="J141">
        <f t="shared" si="12"/>
        <v>162</v>
      </c>
      <c r="K141">
        <f t="shared" si="13"/>
        <v>0.87211033219252099</v>
      </c>
      <c r="L141">
        <f t="shared" si="14"/>
        <v>0.49986337183539636</v>
      </c>
    </row>
    <row r="142" spans="1:12" x14ac:dyDescent="0.75">
      <c r="A142">
        <v>163</v>
      </c>
      <c r="B142">
        <v>264.541</v>
      </c>
      <c r="C142">
        <v>231.94200000000001</v>
      </c>
      <c r="D142">
        <v>572.54100000000005</v>
      </c>
      <c r="E142">
        <v>586.69200000000001</v>
      </c>
      <c r="G142">
        <f t="shared" si="10"/>
        <v>32.59899999999999</v>
      </c>
      <c r="H142">
        <f t="shared" si="11"/>
        <v>-14.150999999999954</v>
      </c>
      <c r="J142">
        <f t="shared" si="12"/>
        <v>163</v>
      </c>
      <c r="K142">
        <f t="shared" si="13"/>
        <v>0.76289774679067135</v>
      </c>
      <c r="L142">
        <f t="shared" si="14"/>
        <v>0.26086747806564087</v>
      </c>
    </row>
    <row r="143" spans="1:12" x14ac:dyDescent="0.75">
      <c r="A143">
        <v>164</v>
      </c>
      <c r="B143">
        <v>260.52300000000002</v>
      </c>
      <c r="C143">
        <v>228.268</v>
      </c>
      <c r="D143">
        <v>547.72199999999998</v>
      </c>
      <c r="E143">
        <v>559.654</v>
      </c>
      <c r="G143">
        <f t="shared" si="10"/>
        <v>32.255000000000024</v>
      </c>
      <c r="H143">
        <f t="shared" si="11"/>
        <v>-11.932000000000016</v>
      </c>
      <c r="J143">
        <f t="shared" si="12"/>
        <v>164</v>
      </c>
      <c r="K143">
        <f t="shared" si="13"/>
        <v>0.75852110077736379</v>
      </c>
      <c r="L143">
        <f t="shared" si="14"/>
        <v>0.26906147528876551</v>
      </c>
    </row>
    <row r="144" spans="1:12" x14ac:dyDescent="0.75">
      <c r="A144">
        <v>165</v>
      </c>
      <c r="B144">
        <v>260.05099999999999</v>
      </c>
      <c r="C144">
        <v>237.64</v>
      </c>
      <c r="D144">
        <v>607.27300000000002</v>
      </c>
      <c r="E144">
        <v>603.62699999999995</v>
      </c>
      <c r="G144">
        <f t="shared" si="10"/>
        <v>22.411000000000001</v>
      </c>
      <c r="H144">
        <f t="shared" si="11"/>
        <v>3.6460000000000719</v>
      </c>
      <c r="J144">
        <f t="shared" si="12"/>
        <v>165</v>
      </c>
      <c r="K144">
        <f t="shared" si="13"/>
        <v>0.63327777707095501</v>
      </c>
      <c r="L144">
        <f t="shared" si="14"/>
        <v>0.32658562524002277</v>
      </c>
    </row>
    <row r="145" spans="1:12" x14ac:dyDescent="0.75">
      <c r="A145">
        <v>166</v>
      </c>
      <c r="B145">
        <v>257.78399999999999</v>
      </c>
      <c r="C145">
        <v>229.684</v>
      </c>
      <c r="D145">
        <v>700.55700000000002</v>
      </c>
      <c r="E145">
        <v>631.52599999999995</v>
      </c>
      <c r="G145">
        <f t="shared" si="10"/>
        <v>28.099999999999994</v>
      </c>
      <c r="H145">
        <f t="shared" si="11"/>
        <v>69.031000000000063</v>
      </c>
      <c r="J145">
        <f t="shared" si="12"/>
        <v>166</v>
      </c>
      <c r="K145">
        <f t="shared" si="13"/>
        <v>0.70565783279685479</v>
      </c>
      <c r="L145">
        <f t="shared" si="14"/>
        <v>0.56802974801335282</v>
      </c>
    </row>
    <row r="146" spans="1:12" x14ac:dyDescent="0.75">
      <c r="A146">
        <v>167</v>
      </c>
      <c r="B146">
        <v>261.83</v>
      </c>
      <c r="C146">
        <v>235.096</v>
      </c>
      <c r="D146">
        <v>723.63599999999997</v>
      </c>
      <c r="E146">
        <v>607.88599999999997</v>
      </c>
      <c r="G146">
        <f t="shared" si="10"/>
        <v>26.73399999999998</v>
      </c>
      <c r="H146">
        <f t="shared" si="11"/>
        <v>115.75</v>
      </c>
      <c r="J146">
        <f t="shared" si="12"/>
        <v>167</v>
      </c>
      <c r="K146">
        <f t="shared" si="13"/>
        <v>0.68827847682540455</v>
      </c>
      <c r="L146">
        <f t="shared" si="14"/>
        <v>0.74054680807066253</v>
      </c>
    </row>
    <row r="147" spans="1:12" x14ac:dyDescent="0.75">
      <c r="A147">
        <v>168</v>
      </c>
      <c r="B147">
        <v>258.13099999999997</v>
      </c>
      <c r="C147">
        <v>233.15799999999999</v>
      </c>
      <c r="D147">
        <v>639.54</v>
      </c>
      <c r="E147">
        <v>594.899</v>
      </c>
      <c r="G147">
        <f t="shared" si="10"/>
        <v>24.972999999999985</v>
      </c>
      <c r="H147">
        <f t="shared" si="11"/>
        <v>44.640999999999963</v>
      </c>
      <c r="J147">
        <f t="shared" si="12"/>
        <v>168</v>
      </c>
      <c r="K147">
        <f t="shared" si="13"/>
        <v>0.66587361162355729</v>
      </c>
      <c r="L147">
        <f t="shared" si="14"/>
        <v>0.47796593896782946</v>
      </c>
    </row>
    <row r="148" spans="1:12" x14ac:dyDescent="0.75">
      <c r="A148">
        <v>169</v>
      </c>
      <c r="B148">
        <v>253.79499999999999</v>
      </c>
      <c r="C148">
        <v>227.61799999999999</v>
      </c>
      <c r="D148">
        <v>695.09699999999998</v>
      </c>
      <c r="E148">
        <v>621.14499999999998</v>
      </c>
      <c r="G148">
        <f t="shared" si="10"/>
        <v>26.176999999999992</v>
      </c>
      <c r="H148">
        <f t="shared" si="11"/>
        <v>73.951999999999998</v>
      </c>
      <c r="J148">
        <f t="shared" si="12"/>
        <v>169</v>
      </c>
      <c r="K148">
        <f t="shared" si="13"/>
        <v>0.68119187267013559</v>
      </c>
      <c r="L148">
        <f t="shared" si="14"/>
        <v>0.58620129390564524</v>
      </c>
    </row>
    <row r="149" spans="1:12" x14ac:dyDescent="0.75">
      <c r="A149">
        <v>170</v>
      </c>
      <c r="B149">
        <v>266.13600000000002</v>
      </c>
      <c r="C149">
        <v>235.89</v>
      </c>
      <c r="D149">
        <v>617.04</v>
      </c>
      <c r="E149">
        <v>572.83799999999997</v>
      </c>
      <c r="G149">
        <f t="shared" si="10"/>
        <v>30.246000000000038</v>
      </c>
      <c r="H149">
        <f t="shared" si="11"/>
        <v>44.201999999999998</v>
      </c>
      <c r="J149">
        <f t="shared" si="12"/>
        <v>170</v>
      </c>
      <c r="K149">
        <f t="shared" si="13"/>
        <v>0.73296097914731773</v>
      </c>
      <c r="L149">
        <f t="shared" si="14"/>
        <v>0.47634486425807215</v>
      </c>
    </row>
    <row r="150" spans="1:12" x14ac:dyDescent="0.75">
      <c r="A150">
        <v>171</v>
      </c>
      <c r="B150">
        <v>274.14</v>
      </c>
      <c r="C150">
        <v>247.72300000000001</v>
      </c>
      <c r="D150">
        <v>605.26199999999994</v>
      </c>
      <c r="E150">
        <v>600.75400000000002</v>
      </c>
      <c r="G150">
        <f t="shared" si="10"/>
        <v>26.416999999999973</v>
      </c>
      <c r="H150">
        <f t="shared" si="11"/>
        <v>4.5079999999999245</v>
      </c>
      <c r="J150">
        <f t="shared" si="12"/>
        <v>171</v>
      </c>
      <c r="K150">
        <f t="shared" si="13"/>
        <v>0.68424534663290837</v>
      </c>
      <c r="L150">
        <f t="shared" si="14"/>
        <v>0.32976869220997879</v>
      </c>
    </row>
    <row r="151" spans="1:12" x14ac:dyDescent="0.75">
      <c r="A151">
        <v>172</v>
      </c>
      <c r="B151">
        <v>262.08499999999998</v>
      </c>
      <c r="C151">
        <v>232.85499999999999</v>
      </c>
      <c r="D151">
        <v>657.61900000000003</v>
      </c>
      <c r="E151">
        <v>594.62699999999995</v>
      </c>
      <c r="G151">
        <f t="shared" si="10"/>
        <v>29.22999999999999</v>
      </c>
      <c r="H151">
        <f t="shared" si="11"/>
        <v>62.992000000000075</v>
      </c>
      <c r="J151">
        <f t="shared" si="12"/>
        <v>172</v>
      </c>
      <c r="K151">
        <f t="shared" si="13"/>
        <v>0.72003460603824454</v>
      </c>
      <c r="L151">
        <f t="shared" si="14"/>
        <v>0.54572981595816983</v>
      </c>
    </row>
    <row r="152" spans="1:12" x14ac:dyDescent="0.75">
      <c r="A152">
        <v>173</v>
      </c>
      <c r="B152">
        <v>248.989</v>
      </c>
      <c r="C152">
        <v>224.703</v>
      </c>
      <c r="D152">
        <v>609.01099999999997</v>
      </c>
      <c r="E152">
        <v>581.375</v>
      </c>
      <c r="G152">
        <f t="shared" si="10"/>
        <v>24.286000000000001</v>
      </c>
      <c r="H152">
        <f t="shared" si="11"/>
        <v>27.635999999999967</v>
      </c>
      <c r="J152">
        <f t="shared" si="12"/>
        <v>173</v>
      </c>
      <c r="K152">
        <f t="shared" si="13"/>
        <v>0.65713304240511961</v>
      </c>
      <c r="L152">
        <f t="shared" si="14"/>
        <v>0.41517237304658638</v>
      </c>
    </row>
    <row r="153" spans="1:12" x14ac:dyDescent="0.75">
      <c r="A153">
        <v>174</v>
      </c>
      <c r="B153">
        <v>244.767</v>
      </c>
      <c r="C153">
        <v>222.26300000000001</v>
      </c>
      <c r="D153">
        <v>614.02200000000005</v>
      </c>
      <c r="E153">
        <v>579.59699999999998</v>
      </c>
      <c r="G153">
        <f t="shared" si="10"/>
        <v>22.503999999999991</v>
      </c>
      <c r="H153">
        <f t="shared" si="11"/>
        <v>34.425000000000068</v>
      </c>
      <c r="J153">
        <f t="shared" si="12"/>
        <v>174</v>
      </c>
      <c r="K153">
        <f t="shared" si="13"/>
        <v>0.63446099823152946</v>
      </c>
      <c r="L153">
        <f t="shared" si="14"/>
        <v>0.44024179492481785</v>
      </c>
    </row>
    <row r="154" spans="1:12" x14ac:dyDescent="0.75">
      <c r="A154">
        <v>175</v>
      </c>
      <c r="B154">
        <v>243.625</v>
      </c>
      <c r="C154">
        <v>222.375</v>
      </c>
      <c r="D154">
        <v>613.81200000000001</v>
      </c>
      <c r="E154">
        <v>565.52599999999995</v>
      </c>
      <c r="G154">
        <f t="shared" si="10"/>
        <v>21.25</v>
      </c>
      <c r="H154">
        <f t="shared" si="11"/>
        <v>48.286000000000058</v>
      </c>
      <c r="J154">
        <f t="shared" si="12"/>
        <v>175</v>
      </c>
      <c r="K154">
        <f t="shared" si="13"/>
        <v>0.61850659677604036</v>
      </c>
      <c r="L154">
        <f t="shared" si="14"/>
        <v>0.49142565950784339</v>
      </c>
    </row>
    <row r="155" spans="1:12" x14ac:dyDescent="0.75">
      <c r="A155">
        <v>176</v>
      </c>
      <c r="B155">
        <v>240.15299999999999</v>
      </c>
      <c r="C155">
        <v>218.315</v>
      </c>
      <c r="D155">
        <v>635.33000000000004</v>
      </c>
      <c r="E155">
        <v>566.92700000000002</v>
      </c>
      <c r="G155">
        <f t="shared" si="10"/>
        <v>21.837999999999994</v>
      </c>
      <c r="H155">
        <f t="shared" si="11"/>
        <v>68.40300000000002</v>
      </c>
      <c r="J155">
        <f t="shared" si="12"/>
        <v>176</v>
      </c>
      <c r="K155">
        <f t="shared" si="13"/>
        <v>0.62598760798483422</v>
      </c>
      <c r="L155">
        <f t="shared" si="14"/>
        <v>0.56571076186818714</v>
      </c>
    </row>
    <row r="156" spans="1:12" x14ac:dyDescent="0.75">
      <c r="A156">
        <v>177</v>
      </c>
      <c r="B156">
        <v>248.364</v>
      </c>
      <c r="C156">
        <v>223.13800000000001</v>
      </c>
      <c r="D156">
        <v>576.24400000000003</v>
      </c>
      <c r="E156">
        <v>554.34500000000003</v>
      </c>
      <c r="G156">
        <f t="shared" si="10"/>
        <v>25.225999999999999</v>
      </c>
      <c r="H156">
        <f t="shared" si="11"/>
        <v>21.899000000000001</v>
      </c>
      <c r="J156">
        <f t="shared" si="12"/>
        <v>177</v>
      </c>
      <c r="K156">
        <f t="shared" si="13"/>
        <v>0.66909248209264738</v>
      </c>
      <c r="L156">
        <f t="shared" si="14"/>
        <v>0.39398762222681755</v>
      </c>
    </row>
    <row r="157" spans="1:12" x14ac:dyDescent="0.75">
      <c r="A157">
        <v>178</v>
      </c>
      <c r="B157">
        <v>245.41499999999999</v>
      </c>
      <c r="C157">
        <v>226.82300000000001</v>
      </c>
      <c r="D157">
        <v>614.40899999999999</v>
      </c>
      <c r="E157">
        <v>623.25900000000001</v>
      </c>
      <c r="G157">
        <f t="shared" si="10"/>
        <v>18.591999999999985</v>
      </c>
      <c r="H157">
        <f t="shared" si="11"/>
        <v>-8.8500000000000227</v>
      </c>
      <c r="J157">
        <f t="shared" si="12"/>
        <v>178</v>
      </c>
      <c r="K157">
        <f t="shared" si="13"/>
        <v>0.58468937263832843</v>
      </c>
      <c r="L157">
        <f t="shared" si="14"/>
        <v>0.28044223213494429</v>
      </c>
    </row>
    <row r="158" spans="1:12" x14ac:dyDescent="0.75">
      <c r="A158">
        <v>179</v>
      </c>
      <c r="B158">
        <v>249.023</v>
      </c>
      <c r="C158">
        <v>229.33199999999999</v>
      </c>
      <c r="D158">
        <v>698.72699999999998</v>
      </c>
      <c r="E158">
        <v>586.80600000000004</v>
      </c>
      <c r="G158">
        <f t="shared" si="10"/>
        <v>19.691000000000003</v>
      </c>
      <c r="H158">
        <f t="shared" si="11"/>
        <v>111.92099999999994</v>
      </c>
      <c r="J158">
        <f t="shared" si="12"/>
        <v>179</v>
      </c>
      <c r="K158">
        <f t="shared" si="13"/>
        <v>0.59867173882619362</v>
      </c>
      <c r="L158">
        <f t="shared" si="14"/>
        <v>0.72640763936072761</v>
      </c>
    </row>
    <row r="159" spans="1:12" x14ac:dyDescent="0.75">
      <c r="A159">
        <v>180</v>
      </c>
      <c r="B159">
        <v>239.42599999999999</v>
      </c>
      <c r="C159">
        <v>217.101</v>
      </c>
      <c r="D159">
        <v>624.52800000000002</v>
      </c>
      <c r="E159">
        <v>563.851</v>
      </c>
      <c r="G159">
        <f t="shared" si="10"/>
        <v>22.324999999999989</v>
      </c>
      <c r="H159">
        <f t="shared" si="11"/>
        <v>60.677000000000021</v>
      </c>
      <c r="J159">
        <f t="shared" si="12"/>
        <v>180</v>
      </c>
      <c r="K159">
        <f t="shared" si="13"/>
        <v>0.63218361556762781</v>
      </c>
      <c r="L159">
        <f t="shared" si="14"/>
        <v>0.5371813240376947</v>
      </c>
    </row>
    <row r="160" spans="1:12" x14ac:dyDescent="0.75">
      <c r="A160">
        <v>181</v>
      </c>
      <c r="B160">
        <v>254.84700000000001</v>
      </c>
      <c r="C160">
        <v>224.518</v>
      </c>
      <c r="D160">
        <v>647.72199999999998</v>
      </c>
      <c r="E160">
        <v>556.24599999999998</v>
      </c>
      <c r="G160">
        <f t="shared" si="10"/>
        <v>30.329000000000008</v>
      </c>
      <c r="H160">
        <f t="shared" si="11"/>
        <v>91.475999999999999</v>
      </c>
      <c r="J160">
        <f t="shared" si="12"/>
        <v>181</v>
      </c>
      <c r="K160">
        <f t="shared" si="13"/>
        <v>0.73401697222610973</v>
      </c>
      <c r="L160">
        <f t="shared" si="14"/>
        <v>0.65091134678443763</v>
      </c>
    </row>
    <row r="161" spans="1:12" x14ac:dyDescent="0.75">
      <c r="A161">
        <v>182</v>
      </c>
      <c r="B161">
        <v>253.011</v>
      </c>
      <c r="C161">
        <v>232.97</v>
      </c>
      <c r="D161">
        <v>629.36400000000003</v>
      </c>
      <c r="E161">
        <v>576.80999999999995</v>
      </c>
      <c r="G161">
        <f t="shared" si="10"/>
        <v>20.040999999999997</v>
      </c>
      <c r="H161">
        <f t="shared" si="11"/>
        <v>52.554000000000087</v>
      </c>
      <c r="J161">
        <f t="shared" si="12"/>
        <v>182</v>
      </c>
      <c r="K161">
        <f t="shared" si="13"/>
        <v>0.60312472168857101</v>
      </c>
      <c r="L161">
        <f t="shared" si="14"/>
        <v>0.50718590292753563</v>
      </c>
    </row>
    <row r="162" spans="1:12" x14ac:dyDescent="0.75">
      <c r="A162">
        <v>183</v>
      </c>
      <c r="B162">
        <v>249.02799999999999</v>
      </c>
      <c r="C162">
        <v>223.904</v>
      </c>
      <c r="D162">
        <v>669.48299999999995</v>
      </c>
      <c r="E162">
        <v>590.96500000000003</v>
      </c>
      <c r="G162">
        <f t="shared" si="10"/>
        <v>25.123999999999995</v>
      </c>
      <c r="H162">
        <f t="shared" si="11"/>
        <v>78.517999999999915</v>
      </c>
      <c r="J162">
        <f t="shared" si="12"/>
        <v>183</v>
      </c>
      <c r="K162">
        <f t="shared" si="13"/>
        <v>0.6677947556584688</v>
      </c>
      <c r="L162">
        <f t="shared" si="14"/>
        <v>0.60306194794836154</v>
      </c>
    </row>
    <row r="163" spans="1:12" x14ac:dyDescent="0.75">
      <c r="A163">
        <v>184</v>
      </c>
      <c r="B163">
        <v>248.46600000000001</v>
      </c>
      <c r="C163">
        <v>224.535</v>
      </c>
      <c r="D163">
        <v>611.22199999999998</v>
      </c>
      <c r="E163">
        <v>598.07899999999995</v>
      </c>
      <c r="G163">
        <f t="shared" ref="G163:G173" si="15">B163-C163</f>
        <v>23.931000000000012</v>
      </c>
      <c r="H163">
        <f t="shared" ref="H163:H173" si="16">D163-E163</f>
        <v>13.143000000000029</v>
      </c>
      <c r="J163">
        <f t="shared" ref="J163:J173" si="17">A163</f>
        <v>184</v>
      </c>
      <c r="K163">
        <f t="shared" si="13"/>
        <v>0.65261644550185127</v>
      </c>
      <c r="L163">
        <f t="shared" si="14"/>
        <v>0.36165475170600586</v>
      </c>
    </row>
    <row r="164" spans="1:12" x14ac:dyDescent="0.75">
      <c r="A164">
        <v>185</v>
      </c>
      <c r="B164">
        <v>253.40899999999999</v>
      </c>
      <c r="C164">
        <v>225.29400000000001</v>
      </c>
      <c r="D164">
        <v>623.05100000000004</v>
      </c>
      <c r="E164">
        <v>584.404</v>
      </c>
      <c r="G164">
        <f t="shared" si="15"/>
        <v>28.114999999999981</v>
      </c>
      <c r="H164">
        <f t="shared" si="16"/>
        <v>38.647000000000048</v>
      </c>
      <c r="J164">
        <f t="shared" si="17"/>
        <v>185</v>
      </c>
      <c r="K164">
        <f t="shared" si="13"/>
        <v>0.70584867491952785</v>
      </c>
      <c r="L164">
        <f t="shared" si="14"/>
        <v>0.45583217630202966</v>
      </c>
    </row>
    <row r="165" spans="1:12" x14ac:dyDescent="0.75">
      <c r="A165">
        <v>186</v>
      </c>
      <c r="B165">
        <v>248.852</v>
      </c>
      <c r="C165">
        <v>222.67099999999999</v>
      </c>
      <c r="D165">
        <v>649.13099999999997</v>
      </c>
      <c r="E165">
        <v>657.66700000000003</v>
      </c>
      <c r="G165">
        <f t="shared" si="15"/>
        <v>26.181000000000012</v>
      </c>
      <c r="H165">
        <f t="shared" si="16"/>
        <v>-8.5360000000000582</v>
      </c>
      <c r="J165">
        <f t="shared" si="17"/>
        <v>186</v>
      </c>
      <c r="K165">
        <f t="shared" si="13"/>
        <v>0.68124276390284866</v>
      </c>
      <c r="L165">
        <f t="shared" si="14"/>
        <v>0.28160172520752697</v>
      </c>
    </row>
    <row r="166" spans="1:12" x14ac:dyDescent="0.75">
      <c r="A166">
        <v>187</v>
      </c>
      <c r="B166">
        <v>247.52799999999999</v>
      </c>
      <c r="C166">
        <v>222.92500000000001</v>
      </c>
      <c r="D166">
        <v>685.27800000000002</v>
      </c>
      <c r="E166">
        <v>577.62699999999995</v>
      </c>
      <c r="G166">
        <f t="shared" si="15"/>
        <v>24.60299999999998</v>
      </c>
      <c r="H166">
        <f t="shared" si="16"/>
        <v>107.65100000000007</v>
      </c>
      <c r="J166">
        <f t="shared" si="17"/>
        <v>187</v>
      </c>
      <c r="K166">
        <f t="shared" si="13"/>
        <v>0.66116617259761534</v>
      </c>
      <c r="L166">
        <f t="shared" si="14"/>
        <v>0.71064001063484106</v>
      </c>
    </row>
    <row r="167" spans="1:12" x14ac:dyDescent="0.75">
      <c r="A167">
        <v>188</v>
      </c>
      <c r="B167">
        <v>243.233</v>
      </c>
      <c r="C167">
        <v>210.49100000000001</v>
      </c>
      <c r="D167">
        <v>639.15300000000002</v>
      </c>
      <c r="E167">
        <v>604.154</v>
      </c>
      <c r="G167">
        <f t="shared" si="15"/>
        <v>32.74199999999999</v>
      </c>
      <c r="H167">
        <f t="shared" si="16"/>
        <v>34.999000000000024</v>
      </c>
      <c r="J167">
        <f t="shared" si="17"/>
        <v>188</v>
      </c>
      <c r="K167">
        <f t="shared" si="13"/>
        <v>0.76471710836015705</v>
      </c>
      <c r="L167">
        <f t="shared" si="14"/>
        <v>0.44236137780272378</v>
      </c>
    </row>
    <row r="168" spans="1:12" x14ac:dyDescent="0.75">
      <c r="A168">
        <v>189</v>
      </c>
      <c r="B168">
        <v>244.06200000000001</v>
      </c>
      <c r="C168">
        <v>215.28899999999999</v>
      </c>
      <c r="D168">
        <v>636</v>
      </c>
      <c r="E168">
        <v>579.76800000000003</v>
      </c>
      <c r="G168">
        <f t="shared" si="15"/>
        <v>28.773000000000025</v>
      </c>
      <c r="H168">
        <f t="shared" si="16"/>
        <v>56.231999999999971</v>
      </c>
      <c r="J168">
        <f t="shared" si="17"/>
        <v>189</v>
      </c>
      <c r="K168">
        <f t="shared" si="13"/>
        <v>0.71422028270079796</v>
      </c>
      <c r="L168">
        <f t="shared" si="14"/>
        <v>0.520767481019763</v>
      </c>
    </row>
    <row r="169" spans="1:12" x14ac:dyDescent="0.75">
      <c r="A169">
        <v>190</v>
      </c>
      <c r="B169">
        <v>243.42</v>
      </c>
      <c r="C169">
        <v>214.518</v>
      </c>
      <c r="D169">
        <v>679.84699999999998</v>
      </c>
      <c r="E169">
        <v>654.11400000000003</v>
      </c>
      <c r="G169">
        <f t="shared" si="15"/>
        <v>28.901999999999987</v>
      </c>
      <c r="H169">
        <f t="shared" si="16"/>
        <v>25.732999999999947</v>
      </c>
      <c r="J169">
        <f t="shared" si="17"/>
        <v>190</v>
      </c>
      <c r="K169">
        <f t="shared" si="13"/>
        <v>0.71586152495578792</v>
      </c>
      <c r="L169">
        <f t="shared" si="14"/>
        <v>0.40814525420223907</v>
      </c>
    </row>
    <row r="170" spans="1:12" x14ac:dyDescent="0.75">
      <c r="A170">
        <v>191</v>
      </c>
      <c r="B170">
        <v>239.261</v>
      </c>
      <c r="C170">
        <v>211.5</v>
      </c>
      <c r="D170">
        <v>692.19899999999996</v>
      </c>
      <c r="E170">
        <v>644.899</v>
      </c>
      <c r="G170">
        <f t="shared" si="15"/>
        <v>27.760999999999996</v>
      </c>
      <c r="H170">
        <f t="shared" si="16"/>
        <v>47.299999999999955</v>
      </c>
      <c r="J170">
        <f t="shared" si="17"/>
        <v>191</v>
      </c>
      <c r="K170">
        <f t="shared" si="13"/>
        <v>0.70134480082443784</v>
      </c>
      <c r="L170">
        <f t="shared" si="14"/>
        <v>0.48778470355380915</v>
      </c>
    </row>
    <row r="171" spans="1:12" x14ac:dyDescent="0.75">
      <c r="A171">
        <v>192</v>
      </c>
      <c r="B171">
        <v>245.227</v>
      </c>
      <c r="C171">
        <v>213.636</v>
      </c>
      <c r="D171">
        <v>700.38599999999997</v>
      </c>
      <c r="E171">
        <v>664.67100000000005</v>
      </c>
      <c r="G171">
        <f t="shared" si="15"/>
        <v>31.591000000000008</v>
      </c>
      <c r="H171">
        <f t="shared" si="16"/>
        <v>35.714999999999918</v>
      </c>
      <c r="J171">
        <f t="shared" si="17"/>
        <v>192</v>
      </c>
      <c r="K171">
        <f t="shared" si="13"/>
        <v>0.75007315614702474</v>
      </c>
      <c r="L171">
        <f t="shared" si="14"/>
        <v>0.44500531742045996</v>
      </c>
    </row>
    <row r="172" spans="1:12" x14ac:dyDescent="0.75">
      <c r="A172">
        <v>193</v>
      </c>
      <c r="B172">
        <v>248.875</v>
      </c>
      <c r="C172">
        <v>216.053</v>
      </c>
      <c r="D172">
        <v>728.04499999999996</v>
      </c>
      <c r="E172">
        <v>651.01300000000003</v>
      </c>
      <c r="G172">
        <f t="shared" si="15"/>
        <v>32.822000000000003</v>
      </c>
      <c r="H172">
        <f t="shared" si="16"/>
        <v>77.031999999999925</v>
      </c>
      <c r="J172">
        <f t="shared" si="17"/>
        <v>193</v>
      </c>
      <c r="K172">
        <f t="shared" si="13"/>
        <v>0.76573493301441486</v>
      </c>
      <c r="L172">
        <f t="shared" si="14"/>
        <v>0.59757466544562909</v>
      </c>
    </row>
    <row r="173" spans="1:12" x14ac:dyDescent="0.75">
      <c r="A173">
        <v>194</v>
      </c>
      <c r="B173">
        <v>243.43600000000001</v>
      </c>
      <c r="C173">
        <v>212.11199999999999</v>
      </c>
      <c r="D173">
        <v>720.60500000000002</v>
      </c>
      <c r="E173">
        <v>632.29899999999998</v>
      </c>
      <c r="G173">
        <f t="shared" si="15"/>
        <v>31.324000000000012</v>
      </c>
      <c r="H173">
        <f t="shared" si="16"/>
        <v>88.30600000000004</v>
      </c>
      <c r="J173">
        <f t="shared" si="17"/>
        <v>194</v>
      </c>
      <c r="K173">
        <f t="shared" si="13"/>
        <v>0.74667616636343981</v>
      </c>
      <c r="L173">
        <f t="shared" si="14"/>
        <v>0.63920563646568795</v>
      </c>
    </row>
  </sheetData>
  <sortState xmlns:xlrd2="http://schemas.microsoft.com/office/spreadsheetml/2017/richdata2" ref="A3:C344">
    <sortCondition ref="A25:A344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C0C2-2711-4B3F-ADEC-68F06FE73931}">
  <dimension ref="A1:L159"/>
  <sheetViews>
    <sheetView zoomScale="80" zoomScaleNormal="80" workbookViewId="0"/>
  </sheetViews>
  <sheetFormatPr defaultRowHeight="14.75" x14ac:dyDescent="0.75"/>
  <sheetData>
    <row r="1" spans="1:12" x14ac:dyDescent="0.75">
      <c r="A1" t="s">
        <v>42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38</v>
      </c>
      <c r="B3">
        <v>241.21199999999999</v>
      </c>
      <c r="C3">
        <v>271.76100000000002</v>
      </c>
      <c r="D3">
        <v>718.54499999999996</v>
      </c>
      <c r="E3">
        <v>707.91800000000001</v>
      </c>
      <c r="G3">
        <f>B3-C3</f>
        <v>-30.549000000000035</v>
      </c>
      <c r="H3">
        <f>D3-E3</f>
        <v>10.626999999999953</v>
      </c>
      <c r="J3">
        <f>A3</f>
        <v>38</v>
      </c>
      <c r="K3">
        <f>(G3-MIN(G$3:G$159))/(MAX(G$3:G$159)-MIN(G$3:G$159))</f>
        <v>0</v>
      </c>
      <c r="L3">
        <f>(H3-MIN(H$3:H$159))/(MAX(H$3:H$159)-MIN(H$3:H$159))</f>
        <v>0.44284870712772656</v>
      </c>
    </row>
    <row r="4" spans="1:12" x14ac:dyDescent="0.75">
      <c r="A4">
        <v>39</v>
      </c>
      <c r="B4">
        <v>252.65199999999999</v>
      </c>
      <c r="C4">
        <v>277.86200000000002</v>
      </c>
      <c r="D4">
        <v>795.81100000000004</v>
      </c>
      <c r="E4">
        <v>730.05899999999997</v>
      </c>
      <c r="G4">
        <f t="shared" ref="G4:G67" si="0">B4-C4</f>
        <v>-25.210000000000036</v>
      </c>
      <c r="H4">
        <f t="shared" ref="H4:H67" si="1">D4-E4</f>
        <v>65.752000000000066</v>
      </c>
      <c r="J4">
        <f t="shared" ref="J4:J67" si="2">A4</f>
        <v>39</v>
      </c>
      <c r="K4">
        <f t="shared" ref="K4:K67" si="3">(G4-MIN(G$3:G$159))/(MAX(G$3:G$159)-MIN(G$3:G$159))</f>
        <v>8.8827884535396251E-2</v>
      </c>
      <c r="L4">
        <f t="shared" ref="L4:L67" si="4">(H4-MIN(H$3:H$159))/(MAX(H$3:H$159)-MIN(H$3:H$159))</f>
        <v>0.74148513725086573</v>
      </c>
    </row>
    <row r="5" spans="1:12" x14ac:dyDescent="0.75">
      <c r="A5">
        <v>40</v>
      </c>
      <c r="B5">
        <v>255.13200000000001</v>
      </c>
      <c r="C5">
        <v>276.339</v>
      </c>
      <c r="D5">
        <v>733.50699999999995</v>
      </c>
      <c r="E5">
        <v>661.92200000000003</v>
      </c>
      <c r="G5">
        <f t="shared" si="0"/>
        <v>-21.206999999999994</v>
      </c>
      <c r="H5">
        <f t="shared" si="1"/>
        <v>71.584999999999923</v>
      </c>
      <c r="J5">
        <f t="shared" si="2"/>
        <v>40</v>
      </c>
      <c r="K5">
        <f t="shared" si="3"/>
        <v>0.15542800099825355</v>
      </c>
      <c r="L5">
        <f t="shared" si="4"/>
        <v>0.7730850700745977</v>
      </c>
    </row>
    <row r="6" spans="1:12" x14ac:dyDescent="0.75">
      <c r="A6">
        <v>41</v>
      </c>
      <c r="B6">
        <v>263.61799999999999</v>
      </c>
      <c r="C6">
        <v>281.56200000000001</v>
      </c>
      <c r="D6">
        <v>693.721</v>
      </c>
      <c r="E6">
        <v>668.44299999999998</v>
      </c>
      <c r="G6">
        <f t="shared" si="0"/>
        <v>-17.944000000000017</v>
      </c>
      <c r="H6">
        <f t="shared" si="1"/>
        <v>25.27800000000002</v>
      </c>
      <c r="J6">
        <f t="shared" si="2"/>
        <v>41</v>
      </c>
      <c r="K6">
        <f t="shared" si="3"/>
        <v>0.20971632975625992</v>
      </c>
      <c r="L6">
        <f t="shared" si="4"/>
        <v>0.52221963388934334</v>
      </c>
    </row>
    <row r="7" spans="1:12" x14ac:dyDescent="0.75">
      <c r="A7">
        <v>42</v>
      </c>
      <c r="B7">
        <v>259.36799999999999</v>
      </c>
      <c r="C7">
        <v>281.97899999999998</v>
      </c>
      <c r="D7">
        <v>745.86800000000005</v>
      </c>
      <c r="E7">
        <v>779.26</v>
      </c>
      <c r="G7">
        <f t="shared" si="0"/>
        <v>-22.61099999999999</v>
      </c>
      <c r="H7">
        <f t="shared" si="1"/>
        <v>-33.391999999999939</v>
      </c>
      <c r="J7">
        <f t="shared" si="2"/>
        <v>42</v>
      </c>
      <c r="K7">
        <f t="shared" si="3"/>
        <v>0.13206887946094392</v>
      </c>
      <c r="L7">
        <f t="shared" si="4"/>
        <v>0.20437837574286663</v>
      </c>
    </row>
    <row r="8" spans="1:12" x14ac:dyDescent="0.75">
      <c r="A8">
        <v>43</v>
      </c>
      <c r="B8">
        <v>258.15300000000002</v>
      </c>
      <c r="C8">
        <v>282.10500000000002</v>
      </c>
      <c r="D8">
        <v>752.09</v>
      </c>
      <c r="E8">
        <v>712.71500000000003</v>
      </c>
      <c r="G8">
        <f t="shared" si="0"/>
        <v>-23.951999999999998</v>
      </c>
      <c r="H8">
        <f t="shared" si="1"/>
        <v>39.375</v>
      </c>
      <c r="J8">
        <f t="shared" si="2"/>
        <v>43</v>
      </c>
      <c r="K8">
        <f t="shared" si="3"/>
        <v>0.1097579236336416</v>
      </c>
      <c r="L8">
        <f t="shared" si="4"/>
        <v>0.59858929838722774</v>
      </c>
    </row>
    <row r="9" spans="1:12" x14ac:dyDescent="0.75">
      <c r="A9">
        <v>44</v>
      </c>
      <c r="B9">
        <v>270.34699999999998</v>
      </c>
      <c r="C9">
        <v>277.26</v>
      </c>
      <c r="D9">
        <v>789.61099999999999</v>
      </c>
      <c r="E9">
        <v>727.98</v>
      </c>
      <c r="G9">
        <f t="shared" si="0"/>
        <v>-6.9130000000000109</v>
      </c>
      <c r="H9">
        <f t="shared" si="1"/>
        <v>61.630999999999972</v>
      </c>
      <c r="J9">
        <f t="shared" si="2"/>
        <v>44</v>
      </c>
      <c r="K9">
        <f t="shared" si="3"/>
        <v>0.39324515431328499</v>
      </c>
      <c r="L9">
        <f t="shared" si="4"/>
        <v>0.71915986326379122</v>
      </c>
    </row>
    <row r="10" spans="1:12" x14ac:dyDescent="0.75">
      <c r="A10">
        <v>45</v>
      </c>
      <c r="B10">
        <v>261.47199999999998</v>
      </c>
      <c r="C10">
        <v>272.06</v>
      </c>
      <c r="D10">
        <v>696.55600000000004</v>
      </c>
      <c r="E10">
        <v>710.90499999999997</v>
      </c>
      <c r="G10">
        <f t="shared" si="0"/>
        <v>-10.588000000000022</v>
      </c>
      <c r="H10">
        <f t="shared" si="1"/>
        <v>-14.348999999999933</v>
      </c>
      <c r="J10">
        <f t="shared" si="2"/>
        <v>45</v>
      </c>
      <c r="K10">
        <f t="shared" si="3"/>
        <v>0.33210215456284814</v>
      </c>
      <c r="L10">
        <f t="shared" si="4"/>
        <v>0.30754270297796737</v>
      </c>
    </row>
    <row r="11" spans="1:12" x14ac:dyDescent="0.75">
      <c r="A11">
        <v>46</v>
      </c>
      <c r="B11">
        <v>256.29700000000003</v>
      </c>
      <c r="C11">
        <v>277.19499999999999</v>
      </c>
      <c r="D11">
        <v>752.56799999999998</v>
      </c>
      <c r="E11">
        <v>714.38499999999999</v>
      </c>
      <c r="G11">
        <f t="shared" si="0"/>
        <v>-20.897999999999968</v>
      </c>
      <c r="H11">
        <f t="shared" si="1"/>
        <v>38.182999999999993</v>
      </c>
      <c r="J11">
        <f t="shared" si="2"/>
        <v>46</v>
      </c>
      <c r="K11">
        <f t="shared" si="3"/>
        <v>0.16056900424257642</v>
      </c>
      <c r="L11">
        <f t="shared" si="4"/>
        <v>0.59213170882338584</v>
      </c>
    </row>
    <row r="12" spans="1:12" x14ac:dyDescent="0.75">
      <c r="A12">
        <v>47</v>
      </c>
      <c r="B12">
        <v>250.76400000000001</v>
      </c>
      <c r="C12">
        <v>267.56</v>
      </c>
      <c r="D12">
        <v>730.49300000000005</v>
      </c>
      <c r="E12">
        <v>703.14</v>
      </c>
      <c r="G12">
        <f t="shared" si="0"/>
        <v>-16.795999999999992</v>
      </c>
      <c r="H12">
        <f t="shared" si="1"/>
        <v>27.353000000000065</v>
      </c>
      <c r="J12">
        <f t="shared" si="2"/>
        <v>47</v>
      </c>
      <c r="K12">
        <f t="shared" si="3"/>
        <v>0.22881623824973008</v>
      </c>
      <c r="L12">
        <f t="shared" si="4"/>
        <v>0.53346082377606485</v>
      </c>
    </row>
    <row r="13" spans="1:12" x14ac:dyDescent="0.75">
      <c r="A13">
        <v>48</v>
      </c>
      <c r="B13">
        <v>257.66199999999998</v>
      </c>
      <c r="C13">
        <v>277.08999999999997</v>
      </c>
      <c r="D13">
        <v>640.29100000000005</v>
      </c>
      <c r="E13">
        <v>681.21500000000003</v>
      </c>
      <c r="G13">
        <f t="shared" si="0"/>
        <v>-19.427999999999997</v>
      </c>
      <c r="H13">
        <f t="shared" si="1"/>
        <v>-40.923999999999978</v>
      </c>
      <c r="J13">
        <f t="shared" si="2"/>
        <v>48</v>
      </c>
      <c r="K13">
        <f t="shared" si="3"/>
        <v>0.18502620414275059</v>
      </c>
      <c r="L13">
        <f t="shared" si="4"/>
        <v>0.16357421081429538</v>
      </c>
    </row>
    <row r="14" spans="1:12" x14ac:dyDescent="0.75">
      <c r="A14">
        <v>49</v>
      </c>
      <c r="B14">
        <v>251.37200000000001</v>
      </c>
      <c r="C14">
        <v>265.435</v>
      </c>
      <c r="D14">
        <v>667.95299999999997</v>
      </c>
      <c r="E14">
        <v>675.41499999999996</v>
      </c>
      <c r="G14">
        <f t="shared" si="0"/>
        <v>-14.062999999999988</v>
      </c>
      <c r="H14">
        <f t="shared" si="1"/>
        <v>-7.4619999999999891</v>
      </c>
      <c r="J14">
        <f t="shared" si="2"/>
        <v>49</v>
      </c>
      <c r="K14">
        <f t="shared" si="3"/>
        <v>0.27428666500291199</v>
      </c>
      <c r="L14">
        <f t="shared" si="4"/>
        <v>0.34485261852006333</v>
      </c>
    </row>
    <row r="15" spans="1:12" x14ac:dyDescent="0.75">
      <c r="A15">
        <v>50</v>
      </c>
      <c r="B15">
        <v>255.61500000000001</v>
      </c>
      <c r="C15">
        <v>275.31</v>
      </c>
      <c r="D15">
        <v>693.79700000000003</v>
      </c>
      <c r="E15">
        <v>723.91</v>
      </c>
      <c r="G15">
        <f t="shared" si="0"/>
        <v>-19.694999999999993</v>
      </c>
      <c r="H15">
        <f t="shared" si="1"/>
        <v>-30.112999999999943</v>
      </c>
      <c r="J15">
        <f t="shared" si="2"/>
        <v>50</v>
      </c>
      <c r="K15">
        <f t="shared" si="3"/>
        <v>0.18058397803843321</v>
      </c>
      <c r="L15">
        <f t="shared" si="4"/>
        <v>0.22214216448434093</v>
      </c>
    </row>
    <row r="16" spans="1:12" x14ac:dyDescent="0.75">
      <c r="A16">
        <v>51</v>
      </c>
      <c r="B16">
        <v>258.84500000000003</v>
      </c>
      <c r="C16">
        <v>279.67</v>
      </c>
      <c r="D16">
        <v>677.29700000000003</v>
      </c>
      <c r="E16">
        <v>688.32</v>
      </c>
      <c r="G16">
        <f t="shared" si="0"/>
        <v>-20.824999999999989</v>
      </c>
      <c r="H16">
        <f t="shared" si="1"/>
        <v>-11.023000000000025</v>
      </c>
      <c r="J16">
        <f t="shared" si="2"/>
        <v>51</v>
      </c>
      <c r="K16">
        <f t="shared" si="3"/>
        <v>0.16178354546210855</v>
      </c>
      <c r="L16">
        <f t="shared" si="4"/>
        <v>0.32556111144217659</v>
      </c>
    </row>
    <row r="17" spans="1:12" x14ac:dyDescent="0.75">
      <c r="A17">
        <v>52</v>
      </c>
      <c r="B17">
        <v>246.142</v>
      </c>
      <c r="C17">
        <v>267.58</v>
      </c>
      <c r="D17">
        <v>671.851</v>
      </c>
      <c r="E17">
        <v>696.72500000000002</v>
      </c>
      <c r="G17">
        <f t="shared" si="0"/>
        <v>-21.437999999999988</v>
      </c>
      <c r="H17">
        <f t="shared" si="1"/>
        <v>-24.874000000000024</v>
      </c>
      <c r="J17">
        <f t="shared" si="2"/>
        <v>52</v>
      </c>
      <c r="K17">
        <f t="shared" si="3"/>
        <v>0.1515847267282262</v>
      </c>
      <c r="L17">
        <f t="shared" si="4"/>
        <v>0.25052413740797086</v>
      </c>
    </row>
    <row r="18" spans="1:12" x14ac:dyDescent="0.75">
      <c r="A18">
        <v>53</v>
      </c>
      <c r="B18">
        <v>238.43199999999999</v>
      </c>
      <c r="C18">
        <v>260.12</v>
      </c>
      <c r="D18">
        <v>639.92600000000004</v>
      </c>
      <c r="E18">
        <v>703.48</v>
      </c>
      <c r="G18">
        <f t="shared" si="0"/>
        <v>-21.688000000000017</v>
      </c>
      <c r="H18">
        <f t="shared" si="1"/>
        <v>-63.553999999999974</v>
      </c>
      <c r="J18">
        <f t="shared" si="2"/>
        <v>53</v>
      </c>
      <c r="K18">
        <f t="shared" si="3"/>
        <v>0.14742533899010077</v>
      </c>
      <c r="L18">
        <f t="shared" si="4"/>
        <v>4.0977523037667288E-2</v>
      </c>
    </row>
    <row r="19" spans="1:12" x14ac:dyDescent="0.75">
      <c r="A19">
        <v>54</v>
      </c>
      <c r="B19">
        <v>247.25</v>
      </c>
      <c r="C19">
        <v>267.11</v>
      </c>
      <c r="D19">
        <v>683.43899999999996</v>
      </c>
      <c r="E19">
        <v>721.72500000000002</v>
      </c>
      <c r="G19">
        <f t="shared" si="0"/>
        <v>-19.860000000000014</v>
      </c>
      <c r="H19">
        <f t="shared" si="1"/>
        <v>-38.286000000000058</v>
      </c>
      <c r="J19">
        <f t="shared" si="2"/>
        <v>54</v>
      </c>
      <c r="K19">
        <f t="shared" si="3"/>
        <v>0.17783878213127041</v>
      </c>
      <c r="L19">
        <f t="shared" si="4"/>
        <v>0.17786541993293148</v>
      </c>
    </row>
    <row r="20" spans="1:12" x14ac:dyDescent="0.75">
      <c r="A20">
        <v>55</v>
      </c>
      <c r="B20">
        <v>250.13499999999999</v>
      </c>
      <c r="C20">
        <v>278.95999999999998</v>
      </c>
      <c r="D20">
        <v>676.83799999999997</v>
      </c>
      <c r="E20">
        <v>746</v>
      </c>
      <c r="G20">
        <f t="shared" si="0"/>
        <v>-28.824999999999989</v>
      </c>
      <c r="H20">
        <f t="shared" si="1"/>
        <v>-69.162000000000035</v>
      </c>
      <c r="J20">
        <f t="shared" si="2"/>
        <v>55</v>
      </c>
      <c r="K20">
        <f t="shared" si="3"/>
        <v>2.8683137842110379E-2</v>
      </c>
      <c r="L20">
        <f t="shared" si="4"/>
        <v>1.0596514418518461E-2</v>
      </c>
    </row>
    <row r="21" spans="1:12" x14ac:dyDescent="0.75">
      <c r="A21">
        <v>56</v>
      </c>
      <c r="B21">
        <v>252.77699999999999</v>
      </c>
      <c r="C21">
        <v>275.125</v>
      </c>
      <c r="D21">
        <v>676.83799999999997</v>
      </c>
      <c r="E21">
        <v>669.32500000000005</v>
      </c>
      <c r="G21">
        <f t="shared" si="0"/>
        <v>-22.348000000000013</v>
      </c>
      <c r="H21">
        <f t="shared" si="1"/>
        <v>7.51299999999992</v>
      </c>
      <c r="J21">
        <f t="shared" si="2"/>
        <v>56</v>
      </c>
      <c r="K21">
        <f t="shared" si="3"/>
        <v>0.13644455536145098</v>
      </c>
      <c r="L21">
        <f t="shared" si="4"/>
        <v>0.42597879613628054</v>
      </c>
    </row>
    <row r="22" spans="1:12" x14ac:dyDescent="0.75">
      <c r="A22">
        <v>57</v>
      </c>
      <c r="B22">
        <v>255.74299999999999</v>
      </c>
      <c r="C22">
        <v>279.185</v>
      </c>
      <c r="D22">
        <v>647.13499999999999</v>
      </c>
      <c r="E22">
        <v>644.39</v>
      </c>
      <c r="G22">
        <f t="shared" si="0"/>
        <v>-23.442000000000007</v>
      </c>
      <c r="H22">
        <f t="shared" si="1"/>
        <v>2.7450000000000045</v>
      </c>
      <c r="J22">
        <f t="shared" si="2"/>
        <v>57</v>
      </c>
      <c r="K22">
        <f t="shared" si="3"/>
        <v>0.11824307461941634</v>
      </c>
      <c r="L22">
        <f t="shared" si="4"/>
        <v>0.40014843788091364</v>
      </c>
    </row>
    <row r="23" spans="1:12" x14ac:dyDescent="0.75">
      <c r="A23">
        <v>58</v>
      </c>
      <c r="B23">
        <v>262.38499999999999</v>
      </c>
      <c r="C23">
        <v>279.39499999999998</v>
      </c>
      <c r="D23">
        <v>676.70899999999995</v>
      </c>
      <c r="E23">
        <v>689.46500000000003</v>
      </c>
      <c r="G23">
        <f t="shared" si="0"/>
        <v>-17.009999999999991</v>
      </c>
      <c r="H23">
        <f t="shared" si="1"/>
        <v>-12.756000000000085</v>
      </c>
      <c r="J23">
        <f t="shared" si="2"/>
        <v>58</v>
      </c>
      <c r="K23">
        <f t="shared" si="3"/>
        <v>0.22525580234589515</v>
      </c>
      <c r="L23">
        <f t="shared" si="4"/>
        <v>0.31617268634642298</v>
      </c>
    </row>
    <row r="24" spans="1:12" x14ac:dyDescent="0.75">
      <c r="A24">
        <v>59</v>
      </c>
      <c r="B24">
        <v>262.28399999999999</v>
      </c>
      <c r="C24">
        <v>272.45999999999998</v>
      </c>
      <c r="D24">
        <v>665.14200000000005</v>
      </c>
      <c r="E24">
        <v>620.84500000000003</v>
      </c>
      <c r="G24">
        <f t="shared" si="0"/>
        <v>-10.175999999999988</v>
      </c>
      <c r="H24">
        <f t="shared" si="1"/>
        <v>44.297000000000025</v>
      </c>
      <c r="J24">
        <f t="shared" si="2"/>
        <v>59</v>
      </c>
      <c r="K24">
        <f t="shared" si="3"/>
        <v>0.33895682555527862</v>
      </c>
      <c r="L24">
        <f t="shared" si="4"/>
        <v>0.62525394254262168</v>
      </c>
    </row>
    <row r="25" spans="1:12" x14ac:dyDescent="0.75">
      <c r="A25">
        <v>60</v>
      </c>
      <c r="B25">
        <v>254.83099999999999</v>
      </c>
      <c r="C25">
        <v>272.70499999999998</v>
      </c>
      <c r="D25">
        <v>652.399</v>
      </c>
      <c r="E25">
        <v>639.59</v>
      </c>
      <c r="G25">
        <f t="shared" si="0"/>
        <v>-17.873999999999995</v>
      </c>
      <c r="H25">
        <f t="shared" si="1"/>
        <v>12.808999999999969</v>
      </c>
      <c r="J25">
        <f t="shared" si="2"/>
        <v>60</v>
      </c>
      <c r="K25">
        <f t="shared" si="3"/>
        <v>0.21088095832293527</v>
      </c>
      <c r="L25">
        <f t="shared" si="4"/>
        <v>0.45466956319173912</v>
      </c>
    </row>
    <row r="26" spans="1:12" x14ac:dyDescent="0.75">
      <c r="A26">
        <v>61</v>
      </c>
      <c r="B26">
        <v>265.00700000000001</v>
      </c>
      <c r="C26">
        <v>281.51499999999999</v>
      </c>
      <c r="D26">
        <v>680.33799999999997</v>
      </c>
      <c r="E26">
        <v>688.83</v>
      </c>
      <c r="G26">
        <f t="shared" si="0"/>
        <v>-16.507999999999981</v>
      </c>
      <c r="H26">
        <f t="shared" si="1"/>
        <v>-8.4920000000000755</v>
      </c>
      <c r="J26">
        <f t="shared" si="2"/>
        <v>61</v>
      </c>
      <c r="K26">
        <f t="shared" si="3"/>
        <v>0.23360785292405017</v>
      </c>
      <c r="L26">
        <f t="shared" si="4"/>
        <v>0.33927265438352167</v>
      </c>
    </row>
    <row r="27" spans="1:12" x14ac:dyDescent="0.75">
      <c r="A27">
        <v>62</v>
      </c>
      <c r="B27">
        <v>279.32400000000001</v>
      </c>
      <c r="C27">
        <v>296.64499999999998</v>
      </c>
      <c r="D27">
        <v>726.48599999999999</v>
      </c>
      <c r="E27">
        <v>735.48500000000001</v>
      </c>
      <c r="G27">
        <f t="shared" si="0"/>
        <v>-17.32099999999997</v>
      </c>
      <c r="H27">
        <f t="shared" si="1"/>
        <v>-8.9990000000000236</v>
      </c>
      <c r="J27">
        <f t="shared" si="2"/>
        <v>62</v>
      </c>
      <c r="K27">
        <f t="shared" si="3"/>
        <v>0.22008152399966807</v>
      </c>
      <c r="L27">
        <f t="shared" si="4"/>
        <v>0.33652601184252545</v>
      </c>
    </row>
    <row r="28" spans="1:12" x14ac:dyDescent="0.75">
      <c r="A28">
        <v>63</v>
      </c>
      <c r="B28">
        <v>267.26400000000001</v>
      </c>
      <c r="C28">
        <v>282.84500000000003</v>
      </c>
      <c r="D28">
        <v>709.75699999999995</v>
      </c>
      <c r="E28">
        <v>688.81500000000005</v>
      </c>
      <c r="G28">
        <f t="shared" si="0"/>
        <v>-15.581000000000017</v>
      </c>
      <c r="H28">
        <f t="shared" si="1"/>
        <v>20.941999999999894</v>
      </c>
      <c r="J28">
        <f t="shared" si="2"/>
        <v>63</v>
      </c>
      <c r="K28">
        <f t="shared" si="3"/>
        <v>0.24903086265701688</v>
      </c>
      <c r="L28">
        <f t="shared" si="4"/>
        <v>0.49872961010677702</v>
      </c>
    </row>
    <row r="29" spans="1:12" x14ac:dyDescent="0.75">
      <c r="A29">
        <v>64</v>
      </c>
      <c r="B29">
        <v>276.16399999999999</v>
      </c>
      <c r="C29">
        <v>281.81200000000001</v>
      </c>
      <c r="D29">
        <v>702.28300000000002</v>
      </c>
      <c r="E29">
        <v>664.226</v>
      </c>
      <c r="G29">
        <f t="shared" si="0"/>
        <v>-5.6480000000000246</v>
      </c>
      <c r="H29">
        <f t="shared" si="1"/>
        <v>38.057000000000016</v>
      </c>
      <c r="J29">
        <f t="shared" si="2"/>
        <v>64</v>
      </c>
      <c r="K29">
        <f t="shared" si="3"/>
        <v>0.41429165626819697</v>
      </c>
      <c r="L29">
        <f t="shared" si="4"/>
        <v>0.59144911126881883</v>
      </c>
    </row>
    <row r="30" spans="1:12" x14ac:dyDescent="0.75">
      <c r="A30">
        <v>65</v>
      </c>
      <c r="B30">
        <v>276.81599999999997</v>
      </c>
      <c r="C30">
        <v>281.375</v>
      </c>
      <c r="D30">
        <v>661.52</v>
      </c>
      <c r="E30">
        <v>655.649</v>
      </c>
      <c r="G30">
        <f t="shared" si="0"/>
        <v>-4.5590000000000259</v>
      </c>
      <c r="H30">
        <f t="shared" si="1"/>
        <v>5.8709999999999809</v>
      </c>
      <c r="J30">
        <f t="shared" si="2"/>
        <v>65</v>
      </c>
      <c r="K30">
        <f t="shared" si="3"/>
        <v>0.43240994925546922</v>
      </c>
      <c r="L30">
        <f t="shared" si="4"/>
        <v>0.41708335816327052</v>
      </c>
    </row>
    <row r="31" spans="1:12" x14ac:dyDescent="0.75">
      <c r="A31">
        <v>66</v>
      </c>
      <c r="B31">
        <v>264.49299999999999</v>
      </c>
      <c r="C31">
        <v>274.80799999999999</v>
      </c>
      <c r="D31">
        <v>632.48699999999997</v>
      </c>
      <c r="E31">
        <v>617.89400000000001</v>
      </c>
      <c r="G31">
        <f t="shared" si="0"/>
        <v>-10.314999999999998</v>
      </c>
      <c r="H31">
        <f t="shared" si="1"/>
        <v>14.592999999999961</v>
      </c>
      <c r="J31">
        <f t="shared" si="2"/>
        <v>66</v>
      </c>
      <c r="K31">
        <f t="shared" si="3"/>
        <v>0.33664420597288097</v>
      </c>
      <c r="L31">
        <f t="shared" si="4"/>
        <v>0.46433427777386477</v>
      </c>
    </row>
    <row r="32" spans="1:12" x14ac:dyDescent="0.75">
      <c r="A32">
        <v>67</v>
      </c>
      <c r="B32">
        <v>270.43400000000003</v>
      </c>
      <c r="C32">
        <v>281.471</v>
      </c>
      <c r="D32">
        <v>653.572</v>
      </c>
      <c r="E32">
        <v>625.84100000000001</v>
      </c>
      <c r="G32">
        <f t="shared" si="0"/>
        <v>-11.036999999999978</v>
      </c>
      <c r="H32">
        <f t="shared" si="1"/>
        <v>27.730999999999995</v>
      </c>
      <c r="J32">
        <f t="shared" si="2"/>
        <v>67</v>
      </c>
      <c r="K32">
        <f t="shared" si="3"/>
        <v>0.32463189418517652</v>
      </c>
      <c r="L32">
        <f t="shared" si="4"/>
        <v>0.53550861643976599</v>
      </c>
    </row>
    <row r="33" spans="1:12" x14ac:dyDescent="0.75">
      <c r="A33">
        <v>68</v>
      </c>
      <c r="B33">
        <v>268.178</v>
      </c>
      <c r="C33">
        <v>276.64400000000001</v>
      </c>
      <c r="D33">
        <v>656.31600000000003</v>
      </c>
      <c r="E33">
        <v>616.005</v>
      </c>
      <c r="G33">
        <f t="shared" si="0"/>
        <v>-8.4660000000000082</v>
      </c>
      <c r="H33">
        <f t="shared" si="1"/>
        <v>40.311000000000035</v>
      </c>
      <c r="J33">
        <f t="shared" si="2"/>
        <v>68</v>
      </c>
      <c r="K33">
        <f t="shared" si="3"/>
        <v>0.36740703768405292</v>
      </c>
      <c r="L33">
        <f t="shared" si="4"/>
        <v>0.60366002307829836</v>
      </c>
    </row>
    <row r="34" spans="1:12" x14ac:dyDescent="0.75">
      <c r="A34">
        <v>69</v>
      </c>
      <c r="B34">
        <v>265.40100000000001</v>
      </c>
      <c r="C34">
        <v>274.899</v>
      </c>
      <c r="D34">
        <v>596.61199999999997</v>
      </c>
      <c r="E34">
        <v>586.58699999999999</v>
      </c>
      <c r="G34">
        <f t="shared" si="0"/>
        <v>-9.4979999999999905</v>
      </c>
      <c r="H34">
        <f t="shared" si="1"/>
        <v>10.024999999999977</v>
      </c>
      <c r="J34">
        <f t="shared" si="2"/>
        <v>69</v>
      </c>
      <c r="K34">
        <f t="shared" si="3"/>
        <v>0.35023708510107343</v>
      </c>
      <c r="L34">
        <f t="shared" si="4"/>
        <v>0.43958740770035021</v>
      </c>
    </row>
    <row r="35" spans="1:12" x14ac:dyDescent="0.75">
      <c r="A35">
        <v>70</v>
      </c>
      <c r="B35">
        <v>271.822</v>
      </c>
      <c r="C35">
        <v>277.947</v>
      </c>
      <c r="D35">
        <v>621.86800000000005</v>
      </c>
      <c r="E35">
        <v>622.11500000000001</v>
      </c>
      <c r="G35">
        <f t="shared" si="0"/>
        <v>-6.125</v>
      </c>
      <c r="H35">
        <f t="shared" si="1"/>
        <v>-0.24699999999995725</v>
      </c>
      <c r="J35">
        <f t="shared" si="2"/>
        <v>70</v>
      </c>
      <c r="K35">
        <f t="shared" si="3"/>
        <v>0.40635554446385502</v>
      </c>
      <c r="L35">
        <f t="shared" si="4"/>
        <v>0.38393945468039808</v>
      </c>
    </row>
    <row r="36" spans="1:12" x14ac:dyDescent="0.75">
      <c r="A36">
        <v>71</v>
      </c>
      <c r="B36">
        <v>270.27600000000001</v>
      </c>
      <c r="C36">
        <v>275.08199999999999</v>
      </c>
      <c r="D36">
        <v>697.75699999999995</v>
      </c>
      <c r="E36">
        <v>676.80799999999999</v>
      </c>
      <c r="G36">
        <f t="shared" si="0"/>
        <v>-4.8059999999999832</v>
      </c>
      <c r="H36">
        <f t="shared" si="1"/>
        <v>20.948999999999955</v>
      </c>
      <c r="J36">
        <f t="shared" si="2"/>
        <v>71</v>
      </c>
      <c r="K36">
        <f t="shared" si="3"/>
        <v>0.42830047417020245</v>
      </c>
      <c r="L36">
        <f t="shared" si="4"/>
        <v>0.49876753219314218</v>
      </c>
    </row>
    <row r="37" spans="1:12" x14ac:dyDescent="0.75">
      <c r="A37">
        <v>72</v>
      </c>
      <c r="B37">
        <v>272.00700000000001</v>
      </c>
      <c r="C37">
        <v>275.495</v>
      </c>
      <c r="D37">
        <v>704.34900000000005</v>
      </c>
      <c r="E37">
        <v>683.83699999999999</v>
      </c>
      <c r="G37">
        <f t="shared" si="0"/>
        <v>-3.4879999999999995</v>
      </c>
      <c r="H37">
        <f t="shared" si="1"/>
        <v>20.512000000000057</v>
      </c>
      <c r="J37">
        <f t="shared" si="2"/>
        <v>72</v>
      </c>
      <c r="K37">
        <f t="shared" si="3"/>
        <v>0.45022876632559689</v>
      </c>
      <c r="L37">
        <f t="shared" si="4"/>
        <v>0.49640011051579469</v>
      </c>
    </row>
    <row r="38" spans="1:12" x14ac:dyDescent="0.75">
      <c r="A38">
        <v>73</v>
      </c>
      <c r="B38">
        <v>277.54599999999999</v>
      </c>
      <c r="C38">
        <v>280.01</v>
      </c>
      <c r="D38">
        <v>650.52</v>
      </c>
      <c r="E38">
        <v>650.029</v>
      </c>
      <c r="G38">
        <f t="shared" si="0"/>
        <v>-2.4639999999999986</v>
      </c>
      <c r="H38">
        <f t="shared" si="1"/>
        <v>0.49099999999998545</v>
      </c>
      <c r="J38">
        <f t="shared" si="2"/>
        <v>73</v>
      </c>
      <c r="K38">
        <f t="shared" si="3"/>
        <v>0.46726561850095666</v>
      </c>
      <c r="L38">
        <f t="shared" si="4"/>
        <v>0.38793752607143406</v>
      </c>
    </row>
    <row r="39" spans="1:12" x14ac:dyDescent="0.75">
      <c r="A39">
        <v>74</v>
      </c>
      <c r="B39">
        <v>290.303</v>
      </c>
      <c r="C39">
        <v>283.86099999999999</v>
      </c>
      <c r="D39">
        <v>717.02599999999995</v>
      </c>
      <c r="E39">
        <v>685.25</v>
      </c>
      <c r="G39">
        <f t="shared" si="0"/>
        <v>6.4420000000000073</v>
      </c>
      <c r="H39">
        <f t="shared" si="1"/>
        <v>31.775999999999954</v>
      </c>
      <c r="J39">
        <f t="shared" si="2"/>
        <v>74</v>
      </c>
      <c r="K39">
        <f t="shared" si="3"/>
        <v>0.61543964728391976</v>
      </c>
      <c r="L39">
        <f t="shared" si="4"/>
        <v>0.55742216491773577</v>
      </c>
    </row>
    <row r="40" spans="1:12" x14ac:dyDescent="0.75">
      <c r="A40">
        <v>75</v>
      </c>
      <c r="B40">
        <v>304.053</v>
      </c>
      <c r="C40">
        <v>292.58199999999999</v>
      </c>
      <c r="D40">
        <v>657.375</v>
      </c>
      <c r="E40">
        <v>658.91300000000001</v>
      </c>
      <c r="G40">
        <f t="shared" si="0"/>
        <v>11.471000000000004</v>
      </c>
      <c r="H40">
        <f t="shared" si="1"/>
        <v>-1.5380000000000109</v>
      </c>
      <c r="J40">
        <f t="shared" si="2"/>
        <v>75</v>
      </c>
      <c r="K40">
        <f t="shared" si="3"/>
        <v>0.69910989102404109</v>
      </c>
      <c r="L40">
        <f t="shared" si="4"/>
        <v>0.37694553846653889</v>
      </c>
    </row>
    <row r="41" spans="1:12" x14ac:dyDescent="0.75">
      <c r="A41">
        <v>76</v>
      </c>
      <c r="B41">
        <v>287.90100000000001</v>
      </c>
      <c r="C41">
        <v>287.399</v>
      </c>
      <c r="D41">
        <v>632.80899999999997</v>
      </c>
      <c r="E41">
        <v>642.399</v>
      </c>
      <c r="G41">
        <f t="shared" si="0"/>
        <v>0.50200000000000955</v>
      </c>
      <c r="H41">
        <f t="shared" si="1"/>
        <v>-9.5900000000000318</v>
      </c>
      <c r="J41">
        <f t="shared" si="2"/>
        <v>76</v>
      </c>
      <c r="K41">
        <f t="shared" si="3"/>
        <v>0.51661259462607112</v>
      </c>
      <c r="L41">
        <f t="shared" si="4"/>
        <v>0.33332430426515081</v>
      </c>
    </row>
    <row r="42" spans="1:12" x14ac:dyDescent="0.75">
      <c r="A42">
        <v>77</v>
      </c>
      <c r="B42">
        <v>298.428</v>
      </c>
      <c r="C42">
        <v>289.52</v>
      </c>
      <c r="D42">
        <v>663.35500000000002</v>
      </c>
      <c r="E42">
        <v>671.10799999999995</v>
      </c>
      <c r="G42">
        <f t="shared" si="0"/>
        <v>8.9080000000000155</v>
      </c>
      <c r="H42">
        <f t="shared" si="1"/>
        <v>-7.7529999999999291</v>
      </c>
      <c r="J42">
        <f t="shared" si="2"/>
        <v>77</v>
      </c>
      <c r="K42">
        <f t="shared" si="3"/>
        <v>0.65646784793278434</v>
      </c>
      <c r="L42">
        <f t="shared" si="4"/>
        <v>0.34327614321546801</v>
      </c>
    </row>
    <row r="43" spans="1:12" x14ac:dyDescent="0.75">
      <c r="A43">
        <v>78</v>
      </c>
      <c r="B43">
        <v>301.47399999999999</v>
      </c>
      <c r="C43">
        <v>285.899</v>
      </c>
      <c r="D43">
        <v>703.25</v>
      </c>
      <c r="E43">
        <v>668.346</v>
      </c>
      <c r="G43">
        <f t="shared" si="0"/>
        <v>15.574999999999989</v>
      </c>
      <c r="H43">
        <f t="shared" si="1"/>
        <v>34.903999999999996</v>
      </c>
      <c r="J43">
        <f t="shared" si="2"/>
        <v>78</v>
      </c>
      <c r="K43">
        <f t="shared" si="3"/>
        <v>0.76739040013309989</v>
      </c>
      <c r="L43">
        <f t="shared" si="4"/>
        <v>0.57436792008191151</v>
      </c>
    </row>
    <row r="44" spans="1:12" x14ac:dyDescent="0.75">
      <c r="A44">
        <v>79</v>
      </c>
      <c r="B44">
        <v>305.096</v>
      </c>
      <c r="C44">
        <v>289.80700000000002</v>
      </c>
      <c r="D44">
        <v>673.96799999999996</v>
      </c>
      <c r="E44">
        <v>666.93899999999996</v>
      </c>
      <c r="G44">
        <f t="shared" si="0"/>
        <v>15.288999999999987</v>
      </c>
      <c r="H44">
        <f t="shared" si="1"/>
        <v>7.0289999999999964</v>
      </c>
      <c r="J44">
        <f t="shared" si="2"/>
        <v>79</v>
      </c>
      <c r="K44">
        <f t="shared" si="3"/>
        <v>0.76263206056068489</v>
      </c>
      <c r="L44">
        <f t="shared" si="4"/>
        <v>0.42335675473619749</v>
      </c>
    </row>
    <row r="45" spans="1:12" x14ac:dyDescent="0.75">
      <c r="A45">
        <v>80</v>
      </c>
      <c r="B45">
        <v>312.89699999999999</v>
      </c>
      <c r="C45">
        <v>286.34899999999999</v>
      </c>
      <c r="D45">
        <v>709.27599999999995</v>
      </c>
      <c r="E45">
        <v>674.87300000000005</v>
      </c>
      <c r="G45">
        <f t="shared" si="0"/>
        <v>26.548000000000002</v>
      </c>
      <c r="H45">
        <f t="shared" si="1"/>
        <v>34.402999999999906</v>
      </c>
      <c r="J45">
        <f t="shared" si="2"/>
        <v>80</v>
      </c>
      <c r="K45">
        <f t="shared" si="3"/>
        <v>0.94995424673488005</v>
      </c>
      <c r="L45">
        <f t="shared" si="4"/>
        <v>0.57165378218637009</v>
      </c>
    </row>
    <row r="46" spans="1:12" x14ac:dyDescent="0.75">
      <c r="A46">
        <v>81</v>
      </c>
      <c r="B46">
        <v>322.48099999999999</v>
      </c>
      <c r="C46">
        <v>298.03300000000002</v>
      </c>
      <c r="D46">
        <v>709.14099999999996</v>
      </c>
      <c r="E46">
        <v>690.07100000000003</v>
      </c>
      <c r="G46">
        <f t="shared" si="0"/>
        <v>24.447999999999979</v>
      </c>
      <c r="H46">
        <f t="shared" si="1"/>
        <v>19.069999999999936</v>
      </c>
      <c r="J46">
        <f t="shared" si="2"/>
        <v>81</v>
      </c>
      <c r="K46">
        <f t="shared" si="3"/>
        <v>0.91501538973463015</v>
      </c>
      <c r="L46">
        <f t="shared" si="4"/>
        <v>0.48858816072463634</v>
      </c>
    </row>
    <row r="47" spans="1:12" x14ac:dyDescent="0.75">
      <c r="A47">
        <v>82</v>
      </c>
      <c r="B47">
        <v>315.02499999999998</v>
      </c>
      <c r="C47">
        <v>287.005</v>
      </c>
      <c r="D47">
        <v>726.22500000000002</v>
      </c>
      <c r="E47">
        <v>660.745</v>
      </c>
      <c r="G47">
        <f t="shared" si="0"/>
        <v>28.019999999999982</v>
      </c>
      <c r="H47">
        <f t="shared" si="1"/>
        <v>65.480000000000018</v>
      </c>
      <c r="J47">
        <f t="shared" si="2"/>
        <v>82</v>
      </c>
      <c r="K47">
        <f t="shared" si="3"/>
        <v>0.9744447217369594</v>
      </c>
      <c r="L47">
        <f t="shared" si="4"/>
        <v>0.74001159332354582</v>
      </c>
    </row>
    <row r="48" spans="1:12" x14ac:dyDescent="0.75">
      <c r="A48">
        <v>83</v>
      </c>
      <c r="B48">
        <v>314.16699999999997</v>
      </c>
      <c r="C48">
        <v>288.59899999999999</v>
      </c>
      <c r="D48">
        <v>723.98699999999997</v>
      </c>
      <c r="E48">
        <v>697.61300000000006</v>
      </c>
      <c r="G48">
        <f t="shared" si="0"/>
        <v>25.567999999999984</v>
      </c>
      <c r="H48">
        <f t="shared" si="1"/>
        <v>26.37399999999991</v>
      </c>
      <c r="J48">
        <f t="shared" si="2"/>
        <v>83</v>
      </c>
      <c r="K48">
        <f t="shared" si="3"/>
        <v>0.93364944680143003</v>
      </c>
      <c r="L48">
        <f t="shared" si="4"/>
        <v>0.52815714912589529</v>
      </c>
    </row>
    <row r="49" spans="1:12" x14ac:dyDescent="0.75">
      <c r="A49">
        <v>84</v>
      </c>
      <c r="B49">
        <v>312.51900000000001</v>
      </c>
      <c r="C49">
        <v>287.65100000000001</v>
      </c>
      <c r="D49">
        <v>723.73699999999997</v>
      </c>
      <c r="E49">
        <v>645.14599999999996</v>
      </c>
      <c r="G49">
        <f t="shared" si="0"/>
        <v>24.867999999999995</v>
      </c>
      <c r="H49">
        <f t="shared" si="1"/>
        <v>78.591000000000008</v>
      </c>
      <c r="J49">
        <f t="shared" si="2"/>
        <v>84</v>
      </c>
      <c r="K49">
        <f t="shared" si="3"/>
        <v>0.92200316113468028</v>
      </c>
      <c r="L49">
        <f t="shared" si="4"/>
        <v>0.81103966108489667</v>
      </c>
    </row>
    <row r="50" spans="1:12" x14ac:dyDescent="0.75">
      <c r="A50">
        <v>85</v>
      </c>
      <c r="B50">
        <v>295.88200000000001</v>
      </c>
      <c r="C50">
        <v>280.66800000000001</v>
      </c>
      <c r="D50">
        <v>668.822</v>
      </c>
      <c r="E50">
        <v>643.03800000000001</v>
      </c>
      <c r="G50">
        <f t="shared" si="0"/>
        <v>15.213999999999999</v>
      </c>
      <c r="H50">
        <f t="shared" si="1"/>
        <v>25.783999999999992</v>
      </c>
      <c r="J50">
        <f t="shared" si="2"/>
        <v>85</v>
      </c>
      <c r="K50">
        <f t="shared" si="3"/>
        <v>0.76138424423924755</v>
      </c>
      <c r="L50">
        <f t="shared" si="4"/>
        <v>0.52496085898943035</v>
      </c>
    </row>
    <row r="51" spans="1:12" x14ac:dyDescent="0.75">
      <c r="A51">
        <v>86</v>
      </c>
      <c r="B51">
        <v>301.5</v>
      </c>
      <c r="C51">
        <v>278.85399999999998</v>
      </c>
      <c r="D51">
        <v>685.01300000000003</v>
      </c>
      <c r="E51">
        <v>657.32500000000005</v>
      </c>
      <c r="G51">
        <f t="shared" si="0"/>
        <v>22.646000000000015</v>
      </c>
      <c r="H51">
        <f t="shared" si="1"/>
        <v>27.687999999999988</v>
      </c>
      <c r="J51">
        <f t="shared" si="2"/>
        <v>86</v>
      </c>
      <c r="K51">
        <f t="shared" si="3"/>
        <v>0.88503452291822615</v>
      </c>
      <c r="L51">
        <f t="shared" si="4"/>
        <v>0.5352756664806676</v>
      </c>
    </row>
    <row r="52" spans="1:12" x14ac:dyDescent="0.75">
      <c r="A52">
        <v>87</v>
      </c>
      <c r="B52">
        <v>301.83999999999997</v>
      </c>
      <c r="C52">
        <v>283.65600000000001</v>
      </c>
      <c r="D52">
        <v>660.76900000000001</v>
      </c>
      <c r="E52">
        <v>647.66</v>
      </c>
      <c r="G52">
        <f t="shared" si="0"/>
        <v>18.183999999999969</v>
      </c>
      <c r="H52">
        <f t="shared" si="1"/>
        <v>13.109000000000037</v>
      </c>
      <c r="J52">
        <f t="shared" si="2"/>
        <v>87</v>
      </c>
      <c r="K52">
        <f t="shared" si="3"/>
        <v>0.81079777056817137</v>
      </c>
      <c r="L52">
        <f t="shared" si="4"/>
        <v>0.45629479546451845</v>
      </c>
    </row>
    <row r="53" spans="1:12" x14ac:dyDescent="0.75">
      <c r="A53">
        <v>88</v>
      </c>
      <c r="B53">
        <v>301.94200000000001</v>
      </c>
      <c r="C53">
        <v>290.76900000000001</v>
      </c>
      <c r="D53">
        <v>677.79499999999996</v>
      </c>
      <c r="E53">
        <v>657.51900000000001</v>
      </c>
      <c r="G53">
        <f t="shared" si="0"/>
        <v>11.173000000000002</v>
      </c>
      <c r="H53">
        <f t="shared" si="1"/>
        <v>20.275999999999954</v>
      </c>
      <c r="J53">
        <f t="shared" si="2"/>
        <v>88</v>
      </c>
      <c r="K53">
        <f t="shared" si="3"/>
        <v>0.69415190084019607</v>
      </c>
      <c r="L53">
        <f t="shared" si="4"/>
        <v>0.49512159446120796</v>
      </c>
    </row>
    <row r="54" spans="1:12" x14ac:dyDescent="0.75">
      <c r="A54">
        <v>89</v>
      </c>
      <c r="B54">
        <v>306.19900000000001</v>
      </c>
      <c r="C54">
        <v>288.76900000000001</v>
      </c>
      <c r="D54">
        <v>685.19899999999996</v>
      </c>
      <c r="E54">
        <v>667.99099999999999</v>
      </c>
      <c r="G54">
        <f t="shared" si="0"/>
        <v>17.430000000000007</v>
      </c>
      <c r="H54">
        <f t="shared" si="1"/>
        <v>17.20799999999997</v>
      </c>
      <c r="J54">
        <f t="shared" si="2"/>
        <v>89</v>
      </c>
      <c r="K54">
        <f t="shared" si="3"/>
        <v>0.79825305714998718</v>
      </c>
      <c r="L54">
        <f t="shared" si="4"/>
        <v>0.47850088575158833</v>
      </c>
    </row>
    <row r="55" spans="1:12" x14ac:dyDescent="0.75">
      <c r="A55">
        <v>90</v>
      </c>
      <c r="B55">
        <v>316.38499999999999</v>
      </c>
      <c r="C55">
        <v>299.27800000000002</v>
      </c>
      <c r="D55">
        <v>674.62800000000004</v>
      </c>
      <c r="E55">
        <v>678.74099999999999</v>
      </c>
      <c r="G55">
        <f t="shared" si="0"/>
        <v>17.106999999999971</v>
      </c>
      <c r="H55">
        <f t="shared" si="1"/>
        <v>-4.1129999999999427</v>
      </c>
      <c r="J55">
        <f t="shared" si="2"/>
        <v>90</v>
      </c>
      <c r="K55">
        <f t="shared" si="3"/>
        <v>0.7928791281923292</v>
      </c>
      <c r="L55">
        <f t="shared" si="4"/>
        <v>0.36299562812518632</v>
      </c>
    </row>
    <row r="56" spans="1:12" x14ac:dyDescent="0.75">
      <c r="A56">
        <v>91</v>
      </c>
      <c r="B56">
        <v>316.44200000000001</v>
      </c>
      <c r="C56">
        <v>294.33</v>
      </c>
      <c r="D56">
        <v>687.56399999999996</v>
      </c>
      <c r="E56">
        <v>684.95799999999997</v>
      </c>
      <c r="G56">
        <f t="shared" si="0"/>
        <v>22.112000000000023</v>
      </c>
      <c r="H56">
        <f t="shared" si="1"/>
        <v>2.6059999999999945</v>
      </c>
      <c r="J56">
        <f t="shared" si="2"/>
        <v>91</v>
      </c>
      <c r="K56">
        <f t="shared" si="3"/>
        <v>0.87615007070959139</v>
      </c>
      <c r="L56">
        <f t="shared" si="4"/>
        <v>0.39939541359452596</v>
      </c>
    </row>
    <row r="57" spans="1:12" x14ac:dyDescent="0.75">
      <c r="A57">
        <v>92</v>
      </c>
      <c r="B57">
        <v>324.91000000000003</v>
      </c>
      <c r="C57">
        <v>295.35399999999998</v>
      </c>
      <c r="D57">
        <v>640.35299999999995</v>
      </c>
      <c r="E57">
        <v>636.36300000000006</v>
      </c>
      <c r="G57">
        <f t="shared" si="0"/>
        <v>29.55600000000004</v>
      </c>
      <c r="H57">
        <f t="shared" si="1"/>
        <v>3.9899999999998954</v>
      </c>
      <c r="J57">
        <f t="shared" si="2"/>
        <v>92</v>
      </c>
      <c r="K57">
        <f t="shared" si="3"/>
        <v>1</v>
      </c>
      <c r="L57">
        <f t="shared" si="4"/>
        <v>0.40689315181294583</v>
      </c>
    </row>
    <row r="58" spans="1:12" x14ac:dyDescent="0.75">
      <c r="A58">
        <v>93</v>
      </c>
      <c r="B58">
        <v>311.69900000000001</v>
      </c>
      <c r="C58">
        <v>289.99099999999999</v>
      </c>
      <c r="D58">
        <v>592.60900000000004</v>
      </c>
      <c r="E58">
        <v>598.48099999999999</v>
      </c>
      <c r="G58">
        <f t="shared" si="0"/>
        <v>21.708000000000027</v>
      </c>
      <c r="H58">
        <f t="shared" si="1"/>
        <v>-5.8719999999999573</v>
      </c>
      <c r="J58">
        <f t="shared" si="2"/>
        <v>93</v>
      </c>
      <c r="K58">
        <f t="shared" si="3"/>
        <v>0.86942850012478157</v>
      </c>
      <c r="L58">
        <f t="shared" si="4"/>
        <v>0.35346634956579209</v>
      </c>
    </row>
    <row r="59" spans="1:12" x14ac:dyDescent="0.75">
      <c r="A59">
        <v>94</v>
      </c>
      <c r="B59">
        <v>308.42899999999997</v>
      </c>
      <c r="C59">
        <v>289.25900000000001</v>
      </c>
      <c r="D59">
        <v>590.29499999999996</v>
      </c>
      <c r="E59">
        <v>578.21699999999998</v>
      </c>
      <c r="G59">
        <f t="shared" si="0"/>
        <v>19.169999999999959</v>
      </c>
      <c r="H59">
        <f t="shared" si="1"/>
        <v>12.077999999999975</v>
      </c>
      <c r="J59">
        <f t="shared" si="2"/>
        <v>94</v>
      </c>
      <c r="K59">
        <f t="shared" si="3"/>
        <v>0.82720239580733601</v>
      </c>
      <c r="L59">
        <f t="shared" si="4"/>
        <v>0.4507094138870677</v>
      </c>
    </row>
    <row r="60" spans="1:12" x14ac:dyDescent="0.75">
      <c r="A60">
        <v>95</v>
      </c>
      <c r="B60">
        <v>309</v>
      </c>
      <c r="C60">
        <v>282.09699999999998</v>
      </c>
      <c r="D60">
        <v>616.65599999999995</v>
      </c>
      <c r="E60">
        <v>603.10199999999998</v>
      </c>
      <c r="G60">
        <f t="shared" si="0"/>
        <v>26.90300000000002</v>
      </c>
      <c r="H60">
        <f t="shared" si="1"/>
        <v>13.553999999999974</v>
      </c>
      <c r="J60">
        <f t="shared" si="2"/>
        <v>95</v>
      </c>
      <c r="K60">
        <f t="shared" si="3"/>
        <v>0.95586057732301777</v>
      </c>
      <c r="L60">
        <f t="shared" si="4"/>
        <v>0.45870555666914031</v>
      </c>
    </row>
    <row r="61" spans="1:12" x14ac:dyDescent="0.75">
      <c r="A61">
        <v>96</v>
      </c>
      <c r="B61">
        <v>303.41500000000002</v>
      </c>
      <c r="C61">
        <v>277.94099999999997</v>
      </c>
      <c r="D61">
        <v>602.39</v>
      </c>
      <c r="E61">
        <v>590.30499999999995</v>
      </c>
      <c r="G61">
        <f t="shared" si="0"/>
        <v>25.474000000000046</v>
      </c>
      <c r="H61">
        <f t="shared" si="1"/>
        <v>12.085000000000036</v>
      </c>
      <c r="J61">
        <f t="shared" si="2"/>
        <v>96</v>
      </c>
      <c r="K61">
        <f t="shared" si="3"/>
        <v>0.93208551701189601</v>
      </c>
      <c r="L61">
        <f t="shared" si="4"/>
        <v>0.45074733597343286</v>
      </c>
    </row>
    <row r="62" spans="1:12" x14ac:dyDescent="0.75">
      <c r="A62">
        <v>97</v>
      </c>
      <c r="B62">
        <v>305.5</v>
      </c>
      <c r="C62">
        <v>278.13600000000002</v>
      </c>
      <c r="D62">
        <v>592.86599999999999</v>
      </c>
      <c r="E62">
        <v>576.45000000000005</v>
      </c>
      <c r="G62">
        <f t="shared" si="0"/>
        <v>27.363999999999976</v>
      </c>
      <c r="H62">
        <f t="shared" si="1"/>
        <v>16.41599999999994</v>
      </c>
      <c r="J62">
        <f t="shared" si="2"/>
        <v>97</v>
      </c>
      <c r="K62">
        <f t="shared" si="3"/>
        <v>0.9635304883121194</v>
      </c>
      <c r="L62">
        <f t="shared" si="4"/>
        <v>0.47421027255145165</v>
      </c>
    </row>
    <row r="63" spans="1:12" x14ac:dyDescent="0.75">
      <c r="A63">
        <v>98</v>
      </c>
      <c r="B63">
        <v>304.988</v>
      </c>
      <c r="C63">
        <v>280.745</v>
      </c>
      <c r="D63">
        <v>585.99400000000003</v>
      </c>
      <c r="E63">
        <v>605.25900000000001</v>
      </c>
      <c r="G63">
        <f t="shared" si="0"/>
        <v>24.242999999999995</v>
      </c>
      <c r="H63">
        <f t="shared" si="1"/>
        <v>-19.264999999999986</v>
      </c>
      <c r="J63">
        <f t="shared" si="2"/>
        <v>98</v>
      </c>
      <c r="K63">
        <f t="shared" si="3"/>
        <v>0.91160469178936798</v>
      </c>
      <c r="L63">
        <f t="shared" si="4"/>
        <v>0.28091056346802878</v>
      </c>
    </row>
    <row r="64" spans="1:12" x14ac:dyDescent="0.75">
      <c r="A64">
        <v>99</v>
      </c>
      <c r="B64">
        <v>304.14100000000002</v>
      </c>
      <c r="C64">
        <v>279.67500000000001</v>
      </c>
      <c r="D64">
        <v>606.41700000000003</v>
      </c>
      <c r="E64">
        <v>624.89200000000005</v>
      </c>
      <c r="G64">
        <f t="shared" si="0"/>
        <v>24.466000000000008</v>
      </c>
      <c r="H64">
        <f t="shared" si="1"/>
        <v>-18.475000000000023</v>
      </c>
      <c r="J64">
        <f t="shared" si="2"/>
        <v>99</v>
      </c>
      <c r="K64">
        <f t="shared" si="3"/>
        <v>0.91531486565177567</v>
      </c>
      <c r="L64">
        <f t="shared" si="4"/>
        <v>0.28519034178634661</v>
      </c>
    </row>
    <row r="65" spans="1:12" x14ac:dyDescent="0.75">
      <c r="A65">
        <v>100</v>
      </c>
      <c r="B65">
        <v>298.33300000000003</v>
      </c>
      <c r="C65">
        <v>279.54199999999997</v>
      </c>
      <c r="D65">
        <v>580.52599999999995</v>
      </c>
      <c r="E65">
        <v>579.21699999999998</v>
      </c>
      <c r="G65">
        <f t="shared" si="0"/>
        <v>18.791000000000054</v>
      </c>
      <c r="H65">
        <f t="shared" si="1"/>
        <v>1.3089999999999691</v>
      </c>
      <c r="J65">
        <f t="shared" si="2"/>
        <v>100</v>
      </c>
      <c r="K65">
        <f t="shared" si="3"/>
        <v>0.82089676399634015</v>
      </c>
      <c r="L65">
        <f t="shared" si="4"/>
        <v>0.39236899273521136</v>
      </c>
    </row>
    <row r="66" spans="1:12" x14ac:dyDescent="0.75">
      <c r="A66">
        <v>101</v>
      </c>
      <c r="B66">
        <v>296.32499999999999</v>
      </c>
      <c r="C66">
        <v>272.93099999999998</v>
      </c>
      <c r="D66">
        <v>629.4</v>
      </c>
      <c r="E66">
        <v>580.94399999999996</v>
      </c>
      <c r="G66">
        <f t="shared" si="0"/>
        <v>23.394000000000005</v>
      </c>
      <c r="H66">
        <f t="shared" si="1"/>
        <v>48.456000000000017</v>
      </c>
      <c r="J66">
        <f t="shared" si="2"/>
        <v>101</v>
      </c>
      <c r="K66">
        <f t="shared" si="3"/>
        <v>0.89747941103069584</v>
      </c>
      <c r="L66">
        <f t="shared" si="4"/>
        <v>0.64778507928424767</v>
      </c>
    </row>
    <row r="67" spans="1:12" x14ac:dyDescent="0.75">
      <c r="A67">
        <v>102</v>
      </c>
      <c r="B67">
        <v>293.04300000000001</v>
      </c>
      <c r="C67">
        <v>264.46800000000002</v>
      </c>
      <c r="D67">
        <v>598.08500000000004</v>
      </c>
      <c r="E67">
        <v>596.09100000000001</v>
      </c>
      <c r="G67">
        <f t="shared" si="0"/>
        <v>28.574999999999989</v>
      </c>
      <c r="H67">
        <f t="shared" si="1"/>
        <v>1.9940000000000282</v>
      </c>
      <c r="J67">
        <f t="shared" si="2"/>
        <v>102</v>
      </c>
      <c r="K67">
        <f t="shared" si="3"/>
        <v>0.98367856251559682</v>
      </c>
      <c r="L67">
        <f t="shared" si="4"/>
        <v>0.39607993975805705</v>
      </c>
    </row>
    <row r="68" spans="1:12" x14ac:dyDescent="0.75">
      <c r="A68">
        <v>103</v>
      </c>
      <c r="B68">
        <v>279.613</v>
      </c>
      <c r="C68">
        <v>259.17599999999999</v>
      </c>
      <c r="D68">
        <v>620.32500000000005</v>
      </c>
      <c r="E68">
        <v>609.78700000000003</v>
      </c>
      <c r="G68">
        <f t="shared" ref="G68:G131" si="5">B68-C68</f>
        <v>20.437000000000012</v>
      </c>
      <c r="H68">
        <f t="shared" ref="H68:H131" si="6">D68-E68</f>
        <v>10.538000000000011</v>
      </c>
      <c r="J68">
        <f t="shared" ref="J68:J131" si="7">A68</f>
        <v>103</v>
      </c>
      <c r="K68">
        <f t="shared" ref="K68:K131" si="8">(G68-MIN(G$3:G$159))/(MAX(G$3:G$159)-MIN(G$3:G$159))</f>
        <v>0.84828217286415408</v>
      </c>
      <c r="L68">
        <f t="shared" ref="L68:L131" si="9">(H68-MIN(H$3:H$159))/(MAX(H$3:H$159)-MIN(H$3:H$159))</f>
        <v>0.44236655488680243</v>
      </c>
    </row>
    <row r="69" spans="1:12" x14ac:dyDescent="0.75">
      <c r="A69">
        <v>104</v>
      </c>
      <c r="B69">
        <v>281.70600000000002</v>
      </c>
      <c r="C69">
        <v>259.05599999999998</v>
      </c>
      <c r="D69">
        <v>579.79999999999995</v>
      </c>
      <c r="E69">
        <v>582.47199999999998</v>
      </c>
      <c r="G69">
        <f t="shared" si="5"/>
        <v>22.650000000000034</v>
      </c>
      <c r="H69">
        <f t="shared" si="6"/>
        <v>-2.6720000000000255</v>
      </c>
      <c r="J69">
        <f t="shared" si="7"/>
        <v>104</v>
      </c>
      <c r="K69">
        <f t="shared" si="8"/>
        <v>0.88510107312203645</v>
      </c>
      <c r="L69">
        <f t="shared" si="9"/>
        <v>0.37080216047543424</v>
      </c>
    </row>
    <row r="70" spans="1:12" x14ac:dyDescent="0.75">
      <c r="A70">
        <v>105</v>
      </c>
      <c r="B70">
        <v>269.25</v>
      </c>
      <c r="C70">
        <v>256.66699999999997</v>
      </c>
      <c r="D70">
        <v>593.09400000000005</v>
      </c>
      <c r="E70">
        <v>577.13</v>
      </c>
      <c r="G70">
        <f t="shared" si="5"/>
        <v>12.583000000000027</v>
      </c>
      <c r="H70">
        <f t="shared" si="6"/>
        <v>15.964000000000055</v>
      </c>
      <c r="J70">
        <f t="shared" si="7"/>
        <v>105</v>
      </c>
      <c r="K70">
        <f t="shared" si="8"/>
        <v>0.71761084768322114</v>
      </c>
      <c r="L70">
        <f t="shared" si="9"/>
        <v>0.47176158926046524</v>
      </c>
    </row>
    <row r="71" spans="1:12" x14ac:dyDescent="0.75">
      <c r="A71">
        <v>106</v>
      </c>
      <c r="B71">
        <v>271.39100000000002</v>
      </c>
      <c r="C71">
        <v>254.06100000000001</v>
      </c>
      <c r="D71">
        <v>615.096</v>
      </c>
      <c r="E71">
        <v>585.38199999999995</v>
      </c>
      <c r="G71">
        <f t="shared" si="5"/>
        <v>17.330000000000013</v>
      </c>
      <c r="H71">
        <f t="shared" si="6"/>
        <v>29.714000000000055</v>
      </c>
      <c r="J71">
        <f t="shared" si="7"/>
        <v>106</v>
      </c>
      <c r="K71">
        <f t="shared" si="8"/>
        <v>0.79658930205473732</v>
      </c>
      <c r="L71">
        <f t="shared" si="9"/>
        <v>0.54625140176283538</v>
      </c>
    </row>
    <row r="72" spans="1:12" x14ac:dyDescent="0.75">
      <c r="A72">
        <v>107</v>
      </c>
      <c r="B72">
        <v>271.08600000000001</v>
      </c>
      <c r="C72">
        <v>262.274</v>
      </c>
      <c r="D72">
        <v>615.91399999999999</v>
      </c>
      <c r="E72">
        <v>593.64400000000001</v>
      </c>
      <c r="G72">
        <f t="shared" si="5"/>
        <v>8.8120000000000118</v>
      </c>
      <c r="H72">
        <f t="shared" si="6"/>
        <v>22.269999999999982</v>
      </c>
      <c r="J72">
        <f t="shared" si="7"/>
        <v>107</v>
      </c>
      <c r="K72">
        <f t="shared" si="8"/>
        <v>0.65487064304134424</v>
      </c>
      <c r="L72">
        <f t="shared" si="9"/>
        <v>0.50592397163427916</v>
      </c>
    </row>
    <row r="73" spans="1:12" x14ac:dyDescent="0.75">
      <c r="A73">
        <v>108</v>
      </c>
      <c r="B73">
        <v>277.66699999999997</v>
      </c>
      <c r="C73">
        <v>262.24099999999999</v>
      </c>
      <c r="D73">
        <v>663.82100000000003</v>
      </c>
      <c r="E73">
        <v>641.70799999999997</v>
      </c>
      <c r="G73">
        <f t="shared" si="5"/>
        <v>15.425999999999988</v>
      </c>
      <c r="H73">
        <f t="shared" si="6"/>
        <v>22.113000000000056</v>
      </c>
      <c r="J73">
        <f t="shared" si="7"/>
        <v>108</v>
      </c>
      <c r="K73">
        <f t="shared" si="8"/>
        <v>0.76491140504117738</v>
      </c>
      <c r="L73">
        <f t="shared" si="9"/>
        <v>0.50507343341152522</v>
      </c>
    </row>
    <row r="74" spans="1:12" x14ac:dyDescent="0.75">
      <c r="A74">
        <v>109</v>
      </c>
      <c r="B74">
        <v>272.654</v>
      </c>
      <c r="C74">
        <v>265.11799999999999</v>
      </c>
      <c r="D74">
        <v>615.64099999999996</v>
      </c>
      <c r="E74">
        <v>646.36300000000006</v>
      </c>
      <c r="G74">
        <f t="shared" si="5"/>
        <v>7.5360000000000014</v>
      </c>
      <c r="H74">
        <f t="shared" si="6"/>
        <v>-30.722000000000094</v>
      </c>
      <c r="J74">
        <f t="shared" si="7"/>
        <v>109</v>
      </c>
      <c r="K74">
        <f t="shared" si="8"/>
        <v>0.6336411280259544</v>
      </c>
      <c r="L74">
        <f t="shared" si="9"/>
        <v>0.21884294297059878</v>
      </c>
    </row>
    <row r="75" spans="1:12" x14ac:dyDescent="0.75">
      <c r="A75">
        <v>110</v>
      </c>
      <c r="B75">
        <v>278.05799999999999</v>
      </c>
      <c r="C75">
        <v>266.29700000000003</v>
      </c>
      <c r="D75">
        <v>599.26900000000001</v>
      </c>
      <c r="E75">
        <v>612.75900000000001</v>
      </c>
      <c r="G75">
        <f t="shared" si="5"/>
        <v>11.760999999999967</v>
      </c>
      <c r="H75">
        <f t="shared" si="6"/>
        <v>-13.490000000000009</v>
      </c>
      <c r="J75">
        <f t="shared" si="7"/>
        <v>110</v>
      </c>
      <c r="K75">
        <f t="shared" si="8"/>
        <v>0.70393478080026539</v>
      </c>
      <c r="L75">
        <f t="shared" si="9"/>
        <v>0.31219628471902416</v>
      </c>
    </row>
    <row r="76" spans="1:12" x14ac:dyDescent="0.75">
      <c r="A76">
        <v>111</v>
      </c>
      <c r="B76">
        <v>273.43599999999998</v>
      </c>
      <c r="C76">
        <v>258.42</v>
      </c>
      <c r="D76">
        <v>629.84</v>
      </c>
      <c r="E76">
        <v>605.62699999999995</v>
      </c>
      <c r="G76">
        <f t="shared" si="5"/>
        <v>15.015999999999963</v>
      </c>
      <c r="H76">
        <f t="shared" si="6"/>
        <v>24.213000000000079</v>
      </c>
      <c r="J76">
        <f t="shared" si="7"/>
        <v>111</v>
      </c>
      <c r="K76">
        <f t="shared" si="8"/>
        <v>0.75809000915065206</v>
      </c>
      <c r="L76">
        <f t="shared" si="9"/>
        <v>0.51645005932097821</v>
      </c>
    </row>
    <row r="77" spans="1:12" x14ac:dyDescent="0.75">
      <c r="A77">
        <v>112</v>
      </c>
      <c r="B77">
        <v>270.65600000000001</v>
      </c>
      <c r="C77">
        <v>255.792</v>
      </c>
      <c r="D77">
        <v>622.86900000000003</v>
      </c>
      <c r="E77">
        <v>648.35199999999998</v>
      </c>
      <c r="G77">
        <f t="shared" si="5"/>
        <v>14.864000000000004</v>
      </c>
      <c r="H77">
        <f t="shared" si="6"/>
        <v>-25.482999999999947</v>
      </c>
      <c r="J77">
        <f t="shared" si="7"/>
        <v>112</v>
      </c>
      <c r="K77">
        <f t="shared" si="8"/>
        <v>0.75556110140587274</v>
      </c>
      <c r="L77">
        <f t="shared" si="9"/>
        <v>0.2472249158942299</v>
      </c>
    </row>
    <row r="78" spans="1:12" x14ac:dyDescent="0.75">
      <c r="A78">
        <v>113</v>
      </c>
      <c r="B78">
        <v>277.59100000000001</v>
      </c>
      <c r="C78">
        <v>260.286</v>
      </c>
      <c r="D78">
        <v>732.15899999999999</v>
      </c>
      <c r="E78">
        <v>632.45000000000005</v>
      </c>
      <c r="G78">
        <f t="shared" si="5"/>
        <v>17.305000000000007</v>
      </c>
      <c r="H78">
        <f t="shared" si="6"/>
        <v>99.708999999999946</v>
      </c>
      <c r="J78">
        <f t="shared" si="7"/>
        <v>113</v>
      </c>
      <c r="K78">
        <f t="shared" si="8"/>
        <v>0.7961733632809247</v>
      </c>
      <c r="L78">
        <f t="shared" si="9"/>
        <v>0.92544517820671834</v>
      </c>
    </row>
    <row r="79" spans="1:12" x14ac:dyDescent="0.75">
      <c r="A79">
        <v>114</v>
      </c>
      <c r="B79">
        <v>282.375</v>
      </c>
      <c r="C79">
        <v>263.62</v>
      </c>
      <c r="D79">
        <v>683.78800000000001</v>
      </c>
      <c r="E79">
        <v>661.39800000000002</v>
      </c>
      <c r="G79">
        <f t="shared" si="5"/>
        <v>18.754999999999995</v>
      </c>
      <c r="H79">
        <f t="shared" si="6"/>
        <v>22.389999999999986</v>
      </c>
      <c r="J79">
        <f t="shared" si="7"/>
        <v>114</v>
      </c>
      <c r="K79">
        <f t="shared" si="8"/>
        <v>0.82029781216204922</v>
      </c>
      <c r="L79">
        <f t="shared" si="9"/>
        <v>0.50657406454339071</v>
      </c>
    </row>
    <row r="80" spans="1:12" x14ac:dyDescent="0.75">
      <c r="A80">
        <v>115</v>
      </c>
      <c r="B80">
        <v>299.27999999999997</v>
      </c>
      <c r="C80">
        <v>273</v>
      </c>
      <c r="D80">
        <v>701.83500000000004</v>
      </c>
      <c r="E80">
        <v>687.09500000000003</v>
      </c>
      <c r="G80">
        <f t="shared" si="5"/>
        <v>26.279999999999973</v>
      </c>
      <c r="H80">
        <f t="shared" si="6"/>
        <v>14.740000000000009</v>
      </c>
      <c r="J80">
        <f t="shared" si="7"/>
        <v>115</v>
      </c>
      <c r="K80">
        <f t="shared" si="8"/>
        <v>0.94549538307960967</v>
      </c>
      <c r="L80">
        <f t="shared" si="9"/>
        <v>0.46513064158752676</v>
      </c>
    </row>
    <row r="81" spans="1:12" x14ac:dyDescent="0.75">
      <c r="A81">
        <v>116</v>
      </c>
      <c r="B81">
        <v>289.20100000000002</v>
      </c>
      <c r="C81">
        <v>271</v>
      </c>
      <c r="D81">
        <v>717.71299999999997</v>
      </c>
      <c r="E81">
        <v>672.83199999999999</v>
      </c>
      <c r="G81">
        <f t="shared" si="5"/>
        <v>18.201000000000022</v>
      </c>
      <c r="H81">
        <f t="shared" si="6"/>
        <v>44.880999999999972</v>
      </c>
      <c r="J81">
        <f t="shared" si="7"/>
        <v>116</v>
      </c>
      <c r="K81">
        <f t="shared" si="8"/>
        <v>0.81108060893436484</v>
      </c>
      <c r="L81">
        <f t="shared" si="9"/>
        <v>0.62841772803363116</v>
      </c>
    </row>
    <row r="82" spans="1:12" x14ac:dyDescent="0.75">
      <c r="A82">
        <v>117</v>
      </c>
      <c r="B82">
        <v>288.52999999999997</v>
      </c>
      <c r="C82">
        <v>267.51799999999997</v>
      </c>
      <c r="D82">
        <v>730.31700000000001</v>
      </c>
      <c r="E82">
        <v>686.24099999999999</v>
      </c>
      <c r="G82">
        <f t="shared" si="5"/>
        <v>21.012</v>
      </c>
      <c r="H82">
        <f t="shared" si="6"/>
        <v>44.076000000000022</v>
      </c>
      <c r="J82">
        <f t="shared" si="7"/>
        <v>117</v>
      </c>
      <c r="K82">
        <f t="shared" si="8"/>
        <v>0.85784876466184135</v>
      </c>
      <c r="L82">
        <f t="shared" si="9"/>
        <v>0.62405668810167447</v>
      </c>
    </row>
    <row r="83" spans="1:12" x14ac:dyDescent="0.75">
      <c r="A83">
        <v>118</v>
      </c>
      <c r="B83">
        <v>283.37200000000001</v>
      </c>
      <c r="C83">
        <v>269.245</v>
      </c>
      <c r="D83">
        <v>703.78800000000001</v>
      </c>
      <c r="E83">
        <v>687.98099999999999</v>
      </c>
      <c r="G83">
        <f t="shared" si="5"/>
        <v>14.12700000000001</v>
      </c>
      <c r="H83">
        <f t="shared" si="6"/>
        <v>15.807000000000016</v>
      </c>
      <c r="J83">
        <f t="shared" si="7"/>
        <v>118</v>
      </c>
      <c r="K83">
        <f t="shared" si="8"/>
        <v>0.74329922635388057</v>
      </c>
      <c r="L83">
        <f t="shared" si="9"/>
        <v>0.47091105103771069</v>
      </c>
    </row>
    <row r="84" spans="1:12" x14ac:dyDescent="0.75">
      <c r="A84">
        <v>119</v>
      </c>
      <c r="B84">
        <v>266.47399999999999</v>
      </c>
      <c r="C84">
        <v>256.29199999999997</v>
      </c>
      <c r="D84">
        <v>702.57100000000003</v>
      </c>
      <c r="E84">
        <v>707.06100000000004</v>
      </c>
      <c r="G84">
        <f t="shared" si="5"/>
        <v>10.182000000000016</v>
      </c>
      <c r="H84">
        <f t="shared" si="6"/>
        <v>-4.4900000000000091</v>
      </c>
      <c r="J84">
        <f t="shared" si="7"/>
        <v>119</v>
      </c>
      <c r="K84">
        <f t="shared" si="8"/>
        <v>0.67766408784626908</v>
      </c>
      <c r="L84">
        <f t="shared" si="9"/>
        <v>0.36095325290239372</v>
      </c>
    </row>
    <row r="85" spans="1:12" x14ac:dyDescent="0.75">
      <c r="A85">
        <v>120</v>
      </c>
      <c r="B85">
        <v>269.12799999999999</v>
      </c>
      <c r="C85">
        <v>260.67500000000001</v>
      </c>
      <c r="D85">
        <v>673.72400000000005</v>
      </c>
      <c r="E85">
        <v>652.40099999999995</v>
      </c>
      <c r="G85">
        <f t="shared" si="5"/>
        <v>8.4529999999999745</v>
      </c>
      <c r="H85">
        <f t="shared" si="6"/>
        <v>21.323000000000093</v>
      </c>
      <c r="J85">
        <f t="shared" si="7"/>
        <v>120</v>
      </c>
      <c r="K85">
        <f t="shared" si="8"/>
        <v>0.64889776224939621</v>
      </c>
      <c r="L85">
        <f t="shared" si="9"/>
        <v>0.50079365509320739</v>
      </c>
    </row>
    <row r="86" spans="1:12" x14ac:dyDescent="0.75">
      <c r="A86">
        <v>121</v>
      </c>
      <c r="B86">
        <v>267.62200000000001</v>
      </c>
      <c r="C86">
        <v>251.173</v>
      </c>
      <c r="D86">
        <v>737.11599999999999</v>
      </c>
      <c r="E86">
        <v>688.923</v>
      </c>
      <c r="G86">
        <f t="shared" si="5"/>
        <v>16.449000000000012</v>
      </c>
      <c r="H86">
        <f t="shared" si="6"/>
        <v>48.192999999999984</v>
      </c>
      <c r="J86">
        <f t="shared" si="7"/>
        <v>121</v>
      </c>
      <c r="K86">
        <f t="shared" si="8"/>
        <v>0.781931619665585</v>
      </c>
      <c r="L86">
        <f t="shared" si="9"/>
        <v>0.64636029232511127</v>
      </c>
    </row>
    <row r="87" spans="1:12" x14ac:dyDescent="0.75">
      <c r="A87">
        <v>122</v>
      </c>
      <c r="B87">
        <v>270.89600000000002</v>
      </c>
      <c r="C87">
        <v>256.036</v>
      </c>
      <c r="D87">
        <v>731.23199999999997</v>
      </c>
      <c r="E87">
        <v>703.8</v>
      </c>
      <c r="G87">
        <f t="shared" si="5"/>
        <v>14.860000000000014</v>
      </c>
      <c r="H87">
        <f t="shared" si="6"/>
        <v>27.432000000000016</v>
      </c>
      <c r="J87">
        <f t="shared" si="7"/>
        <v>122</v>
      </c>
      <c r="K87">
        <f t="shared" si="8"/>
        <v>0.75549455120206288</v>
      </c>
      <c r="L87">
        <f t="shared" si="9"/>
        <v>0.53388880160789642</v>
      </c>
    </row>
    <row r="88" spans="1:12" x14ac:dyDescent="0.75">
      <c r="A88">
        <v>123</v>
      </c>
      <c r="B88">
        <v>260.27600000000001</v>
      </c>
      <c r="C88">
        <v>246.542</v>
      </c>
      <c r="D88">
        <v>668.173</v>
      </c>
      <c r="E88">
        <v>647.20799999999997</v>
      </c>
      <c r="G88">
        <f t="shared" si="5"/>
        <v>13.734000000000009</v>
      </c>
      <c r="H88">
        <f t="shared" si="6"/>
        <v>20.965000000000032</v>
      </c>
      <c r="J88">
        <f t="shared" si="7"/>
        <v>123</v>
      </c>
      <c r="K88">
        <f t="shared" si="8"/>
        <v>0.73676066882954805</v>
      </c>
      <c r="L88">
        <f t="shared" si="9"/>
        <v>0.4988542112476908</v>
      </c>
    </row>
    <row r="89" spans="1:12" x14ac:dyDescent="0.75">
      <c r="A89">
        <v>124</v>
      </c>
      <c r="B89">
        <v>258.38499999999999</v>
      </c>
      <c r="C89">
        <v>245.358</v>
      </c>
      <c r="D89">
        <v>688.71199999999999</v>
      </c>
      <c r="E89">
        <v>652.21199999999999</v>
      </c>
      <c r="G89">
        <f t="shared" si="5"/>
        <v>13.026999999999987</v>
      </c>
      <c r="H89">
        <f t="shared" si="6"/>
        <v>36.5</v>
      </c>
      <c r="J89">
        <f t="shared" si="7"/>
        <v>124</v>
      </c>
      <c r="K89">
        <f t="shared" si="8"/>
        <v>0.72499792030613042</v>
      </c>
      <c r="L89">
        <f t="shared" si="9"/>
        <v>0.58301415577309579</v>
      </c>
    </row>
    <row r="90" spans="1:12" x14ac:dyDescent="0.75">
      <c r="A90">
        <v>125</v>
      </c>
      <c r="B90">
        <v>265.47000000000003</v>
      </c>
      <c r="C90">
        <v>246.39500000000001</v>
      </c>
      <c r="D90">
        <v>758.09799999999996</v>
      </c>
      <c r="E90">
        <v>696.745</v>
      </c>
      <c r="G90">
        <f t="shared" si="5"/>
        <v>19.075000000000017</v>
      </c>
      <c r="H90">
        <f t="shared" si="6"/>
        <v>61.352999999999952</v>
      </c>
      <c r="J90">
        <f t="shared" si="7"/>
        <v>125</v>
      </c>
      <c r="K90">
        <f t="shared" si="8"/>
        <v>0.82562182846684951</v>
      </c>
      <c r="L90">
        <f t="shared" si="9"/>
        <v>0.71765381469101586</v>
      </c>
    </row>
    <row r="91" spans="1:12" x14ac:dyDescent="0.75">
      <c r="A91">
        <v>126</v>
      </c>
      <c r="B91">
        <v>272.30599999999998</v>
      </c>
      <c r="C91">
        <v>251.005</v>
      </c>
      <c r="D91">
        <v>695.76300000000003</v>
      </c>
      <c r="E91">
        <v>706.755</v>
      </c>
      <c r="G91">
        <f t="shared" si="5"/>
        <v>21.300999999999988</v>
      </c>
      <c r="H91">
        <f t="shared" si="6"/>
        <v>-10.991999999999962</v>
      </c>
      <c r="J91">
        <f t="shared" si="7"/>
        <v>126</v>
      </c>
      <c r="K91">
        <f t="shared" si="8"/>
        <v>0.86265701688711349</v>
      </c>
      <c r="L91">
        <f t="shared" si="9"/>
        <v>0.32572905211036407</v>
      </c>
    </row>
    <row r="92" spans="1:12" x14ac:dyDescent="0.75">
      <c r="A92">
        <v>127</v>
      </c>
      <c r="B92">
        <v>266.48700000000002</v>
      </c>
      <c r="C92">
        <v>252.06700000000001</v>
      </c>
      <c r="D92">
        <v>674.61800000000005</v>
      </c>
      <c r="E92">
        <v>745.73599999999999</v>
      </c>
      <c r="G92">
        <f t="shared" si="5"/>
        <v>14.420000000000016</v>
      </c>
      <c r="H92">
        <f t="shared" si="6"/>
        <v>-71.117999999999938</v>
      </c>
      <c r="J92">
        <f t="shared" si="7"/>
        <v>127</v>
      </c>
      <c r="K92">
        <f t="shared" si="8"/>
        <v>0.74817402878296302</v>
      </c>
      <c r="L92">
        <f t="shared" si="9"/>
        <v>0</v>
      </c>
    </row>
    <row r="93" spans="1:12" x14ac:dyDescent="0.75">
      <c r="A93">
        <v>128</v>
      </c>
      <c r="B93">
        <v>264.553</v>
      </c>
      <c r="C93">
        <v>252.851</v>
      </c>
      <c r="D93">
        <v>718.32899999999995</v>
      </c>
      <c r="E93">
        <v>768.89400000000001</v>
      </c>
      <c r="G93">
        <f t="shared" si="5"/>
        <v>11.701999999999998</v>
      </c>
      <c r="H93">
        <f t="shared" si="6"/>
        <v>-50.565000000000055</v>
      </c>
      <c r="J93">
        <f t="shared" si="7"/>
        <v>128</v>
      </c>
      <c r="K93">
        <f t="shared" si="8"/>
        <v>0.70295316529406837</v>
      </c>
      <c r="L93">
        <f t="shared" si="9"/>
        <v>0.11134466300808764</v>
      </c>
    </row>
    <row r="94" spans="1:12" x14ac:dyDescent="0.75">
      <c r="A94">
        <v>129</v>
      </c>
      <c r="B94">
        <v>266.46699999999998</v>
      </c>
      <c r="C94">
        <v>254.554</v>
      </c>
      <c r="D94">
        <v>661.94100000000003</v>
      </c>
      <c r="E94">
        <v>714.37300000000005</v>
      </c>
      <c r="G94">
        <f t="shared" si="5"/>
        <v>11.912999999999982</v>
      </c>
      <c r="H94">
        <f t="shared" si="6"/>
        <v>-52.432000000000016</v>
      </c>
      <c r="J94">
        <f t="shared" si="7"/>
        <v>129</v>
      </c>
      <c r="K94">
        <f t="shared" si="8"/>
        <v>0.7064636885450456</v>
      </c>
      <c r="L94">
        <f t="shared" si="9"/>
        <v>0.10123030083049329</v>
      </c>
    </row>
    <row r="95" spans="1:12" x14ac:dyDescent="0.75">
      <c r="A95">
        <v>130</v>
      </c>
      <c r="B95">
        <v>255.167</v>
      </c>
      <c r="C95">
        <v>238.505</v>
      </c>
      <c r="D95">
        <v>662.99400000000003</v>
      </c>
      <c r="E95">
        <v>711.57500000000005</v>
      </c>
      <c r="G95">
        <f t="shared" si="5"/>
        <v>16.662000000000006</v>
      </c>
      <c r="H95">
        <f t="shared" si="6"/>
        <v>-48.581000000000017</v>
      </c>
      <c r="J95">
        <f t="shared" si="7"/>
        <v>130</v>
      </c>
      <c r="K95">
        <f t="shared" si="8"/>
        <v>0.78547541801846743</v>
      </c>
      <c r="L95">
        <f t="shared" si="9"/>
        <v>0.1220928657720662</v>
      </c>
    </row>
    <row r="96" spans="1:12" x14ac:dyDescent="0.75">
      <c r="A96">
        <v>131</v>
      </c>
      <c r="B96">
        <v>255.369</v>
      </c>
      <c r="C96">
        <v>242.625</v>
      </c>
      <c r="D96">
        <v>652.19399999999996</v>
      </c>
      <c r="E96">
        <v>631.20799999999997</v>
      </c>
      <c r="G96">
        <f t="shared" si="5"/>
        <v>12.744</v>
      </c>
      <c r="H96">
        <f t="shared" si="6"/>
        <v>20.98599999999999</v>
      </c>
      <c r="J96">
        <f t="shared" si="7"/>
        <v>131</v>
      </c>
      <c r="K96">
        <f t="shared" si="8"/>
        <v>0.72028949338657322</v>
      </c>
      <c r="L96">
        <f t="shared" si="9"/>
        <v>0.49896797750678512</v>
      </c>
    </row>
    <row r="97" spans="1:12" x14ac:dyDescent="0.75">
      <c r="A97">
        <v>132</v>
      </c>
      <c r="B97">
        <v>251.14699999999999</v>
      </c>
      <c r="C97">
        <v>241.803</v>
      </c>
      <c r="D97">
        <v>648.60299999999995</v>
      </c>
      <c r="E97">
        <v>611.01900000000001</v>
      </c>
      <c r="G97">
        <f t="shared" si="5"/>
        <v>9.3439999999999941</v>
      </c>
      <c r="H97">
        <f t="shared" si="6"/>
        <v>37.583999999999946</v>
      </c>
      <c r="J97">
        <f t="shared" si="7"/>
        <v>132</v>
      </c>
      <c r="K97">
        <f t="shared" si="8"/>
        <v>0.6637218201480739</v>
      </c>
      <c r="L97">
        <f t="shared" si="9"/>
        <v>0.58888666171873683</v>
      </c>
    </row>
    <row r="98" spans="1:12" x14ac:dyDescent="0.75">
      <c r="A98">
        <v>133</v>
      </c>
      <c r="B98">
        <v>253</v>
      </c>
      <c r="C98">
        <v>243.946</v>
      </c>
      <c r="D98">
        <v>615.75</v>
      </c>
      <c r="E98">
        <v>610.78899999999999</v>
      </c>
      <c r="G98">
        <f t="shared" si="5"/>
        <v>9.054000000000002</v>
      </c>
      <c r="H98">
        <f t="shared" si="6"/>
        <v>4.9610000000000127</v>
      </c>
      <c r="J98">
        <f t="shared" si="7"/>
        <v>133</v>
      </c>
      <c r="K98">
        <f t="shared" si="8"/>
        <v>0.65889693037184904</v>
      </c>
      <c r="L98">
        <f t="shared" si="9"/>
        <v>0.41215348693584108</v>
      </c>
    </row>
    <row r="99" spans="1:12" x14ac:dyDescent="0.75">
      <c r="A99">
        <v>134</v>
      </c>
      <c r="B99">
        <v>256.46699999999998</v>
      </c>
      <c r="C99">
        <v>245.57400000000001</v>
      </c>
      <c r="D99">
        <v>561.76300000000003</v>
      </c>
      <c r="E99">
        <v>588.60799999999995</v>
      </c>
      <c r="G99">
        <f t="shared" si="5"/>
        <v>10.892999999999972</v>
      </c>
      <c r="H99">
        <f t="shared" si="6"/>
        <v>-26.844999999999914</v>
      </c>
      <c r="J99">
        <f t="shared" si="7"/>
        <v>134</v>
      </c>
      <c r="K99">
        <f t="shared" si="8"/>
        <v>0.68949338657349568</v>
      </c>
      <c r="L99">
        <f t="shared" si="9"/>
        <v>0.2398463613758135</v>
      </c>
    </row>
    <row r="100" spans="1:12" x14ac:dyDescent="0.75">
      <c r="A100">
        <v>135</v>
      </c>
      <c r="B100">
        <v>252.50700000000001</v>
      </c>
      <c r="C100">
        <v>248.68600000000001</v>
      </c>
      <c r="D100">
        <v>581.97400000000005</v>
      </c>
      <c r="E100">
        <v>617</v>
      </c>
      <c r="G100">
        <f t="shared" si="5"/>
        <v>3.820999999999998</v>
      </c>
      <c r="H100">
        <f t="shared" si="6"/>
        <v>-35.025999999999954</v>
      </c>
      <c r="J100">
        <f t="shared" si="7"/>
        <v>135</v>
      </c>
      <c r="K100">
        <f t="shared" si="8"/>
        <v>0.57183262623741771</v>
      </c>
      <c r="L100">
        <f t="shared" si="9"/>
        <v>0.19552627729713035</v>
      </c>
    </row>
    <row r="101" spans="1:12" x14ac:dyDescent="0.75">
      <c r="A101">
        <v>136</v>
      </c>
      <c r="B101">
        <v>254.821</v>
      </c>
      <c r="C101">
        <v>239.11799999999999</v>
      </c>
      <c r="D101">
        <v>605.35900000000004</v>
      </c>
      <c r="E101">
        <v>606.44799999999998</v>
      </c>
      <c r="G101">
        <f t="shared" si="5"/>
        <v>15.703000000000003</v>
      </c>
      <c r="H101">
        <f t="shared" si="6"/>
        <v>-1.0889999999999418</v>
      </c>
      <c r="J101">
        <f t="shared" si="7"/>
        <v>136</v>
      </c>
      <c r="K101">
        <f t="shared" si="8"/>
        <v>0.76952000665502007</v>
      </c>
      <c r="L101">
        <f t="shared" si="9"/>
        <v>0.37937796943479851</v>
      </c>
    </row>
    <row r="102" spans="1:12" x14ac:dyDescent="0.75">
      <c r="A102">
        <v>137</v>
      </c>
      <c r="B102">
        <v>255.904</v>
      </c>
      <c r="C102">
        <v>248.03800000000001</v>
      </c>
      <c r="D102">
        <v>645.96799999999996</v>
      </c>
      <c r="E102">
        <v>650.12300000000005</v>
      </c>
      <c r="G102">
        <f t="shared" si="5"/>
        <v>7.8659999999999854</v>
      </c>
      <c r="H102">
        <f t="shared" si="6"/>
        <v>-4.1550000000000864</v>
      </c>
      <c r="J102">
        <f t="shared" si="7"/>
        <v>137</v>
      </c>
      <c r="K102">
        <f t="shared" si="8"/>
        <v>0.63913151984027905</v>
      </c>
      <c r="L102">
        <f t="shared" si="9"/>
        <v>0.36276809560699647</v>
      </c>
    </row>
    <row r="103" spans="1:12" x14ac:dyDescent="0.75">
      <c r="A103">
        <v>138</v>
      </c>
      <c r="B103">
        <v>251.54599999999999</v>
      </c>
      <c r="C103">
        <v>247.29300000000001</v>
      </c>
      <c r="D103">
        <v>635.697</v>
      </c>
      <c r="E103">
        <v>634.822</v>
      </c>
      <c r="G103">
        <f t="shared" si="5"/>
        <v>4.2529999999999859</v>
      </c>
      <c r="H103">
        <f t="shared" si="6"/>
        <v>0.875</v>
      </c>
      <c r="J103">
        <f t="shared" si="7"/>
        <v>138</v>
      </c>
      <c r="K103">
        <f t="shared" si="8"/>
        <v>0.57902004824889741</v>
      </c>
      <c r="L103">
        <f t="shared" si="9"/>
        <v>0.39001782338059127</v>
      </c>
    </row>
    <row r="104" spans="1:12" x14ac:dyDescent="0.75">
      <c r="A104">
        <v>139</v>
      </c>
      <c r="B104">
        <v>255.64500000000001</v>
      </c>
      <c r="C104">
        <v>248.202</v>
      </c>
      <c r="D104">
        <v>626.83600000000001</v>
      </c>
      <c r="E104">
        <v>636.25</v>
      </c>
      <c r="G104">
        <f t="shared" si="5"/>
        <v>7.4430000000000121</v>
      </c>
      <c r="H104">
        <f t="shared" si="6"/>
        <v>-9.4139999999999873</v>
      </c>
      <c r="J104">
        <f t="shared" si="7"/>
        <v>139</v>
      </c>
      <c r="K104">
        <f t="shared" si="8"/>
        <v>0.6320938357873721</v>
      </c>
      <c r="L104">
        <f t="shared" si="9"/>
        <v>0.33427777386518143</v>
      </c>
    </row>
    <row r="105" spans="1:12" x14ac:dyDescent="0.75">
      <c r="A105">
        <v>140</v>
      </c>
      <c r="B105">
        <v>256.40100000000001</v>
      </c>
      <c r="C105">
        <v>241.74</v>
      </c>
      <c r="D105">
        <v>642.77</v>
      </c>
      <c r="E105">
        <v>654.96600000000001</v>
      </c>
      <c r="G105">
        <f t="shared" si="5"/>
        <v>14.661000000000001</v>
      </c>
      <c r="H105">
        <f t="shared" si="6"/>
        <v>-12.196000000000026</v>
      </c>
      <c r="J105">
        <f t="shared" si="7"/>
        <v>140</v>
      </c>
      <c r="K105">
        <f t="shared" si="8"/>
        <v>0.75218367856251522</v>
      </c>
      <c r="L105">
        <f t="shared" si="9"/>
        <v>0.31920645325561076</v>
      </c>
    </row>
    <row r="106" spans="1:12" x14ac:dyDescent="0.75">
      <c r="A106">
        <v>141</v>
      </c>
      <c r="B106">
        <v>255.55799999999999</v>
      </c>
      <c r="C106">
        <v>241.12299999999999</v>
      </c>
      <c r="D106">
        <v>601.23099999999999</v>
      </c>
      <c r="E106">
        <v>613.15099999999995</v>
      </c>
      <c r="G106">
        <f t="shared" si="5"/>
        <v>14.435000000000002</v>
      </c>
      <c r="H106">
        <f t="shared" si="6"/>
        <v>-11.919999999999959</v>
      </c>
      <c r="J106">
        <f t="shared" si="7"/>
        <v>141</v>
      </c>
      <c r="K106">
        <f t="shared" si="8"/>
        <v>0.74842359204725029</v>
      </c>
      <c r="L106">
        <f t="shared" si="9"/>
        <v>0.32070166694656776</v>
      </c>
    </row>
    <row r="107" spans="1:12" x14ac:dyDescent="0.75">
      <c r="A107">
        <v>142</v>
      </c>
      <c r="B107">
        <v>260.02600000000001</v>
      </c>
      <c r="C107">
        <v>244.32499999999999</v>
      </c>
      <c r="D107">
        <v>612.44200000000001</v>
      </c>
      <c r="E107">
        <v>605.77800000000002</v>
      </c>
      <c r="G107">
        <f t="shared" si="5"/>
        <v>15.701000000000022</v>
      </c>
      <c r="H107">
        <f t="shared" si="6"/>
        <v>6.6639999999999873</v>
      </c>
      <c r="J107">
        <f t="shared" si="7"/>
        <v>142</v>
      </c>
      <c r="K107">
        <f t="shared" si="8"/>
        <v>0.76948673155311542</v>
      </c>
      <c r="L107">
        <f t="shared" si="9"/>
        <v>0.42137938880431636</v>
      </c>
    </row>
    <row r="108" spans="1:12" x14ac:dyDescent="0.75">
      <c r="A108">
        <v>143</v>
      </c>
      <c r="B108">
        <v>256.24400000000003</v>
      </c>
      <c r="C108">
        <v>244.81100000000001</v>
      </c>
      <c r="D108">
        <v>696.29499999999996</v>
      </c>
      <c r="E108">
        <v>623.49099999999999</v>
      </c>
      <c r="G108">
        <f t="shared" si="5"/>
        <v>11.433000000000021</v>
      </c>
      <c r="H108">
        <f t="shared" si="6"/>
        <v>72.803999999999974</v>
      </c>
      <c r="J108">
        <f t="shared" si="7"/>
        <v>143</v>
      </c>
      <c r="K108">
        <f t="shared" si="8"/>
        <v>0.69847766408784628</v>
      </c>
      <c r="L108">
        <f t="shared" si="9"/>
        <v>0.77968893054298982</v>
      </c>
    </row>
    <row r="109" spans="1:12" x14ac:dyDescent="0.75">
      <c r="A109">
        <v>144</v>
      </c>
      <c r="B109">
        <v>255.53</v>
      </c>
      <c r="C109">
        <v>240</v>
      </c>
      <c r="D109">
        <v>667.43899999999996</v>
      </c>
      <c r="E109">
        <v>606.22699999999998</v>
      </c>
      <c r="G109">
        <f t="shared" si="5"/>
        <v>15.530000000000001</v>
      </c>
      <c r="H109">
        <f t="shared" si="6"/>
        <v>61.211999999999989</v>
      </c>
      <c r="J109">
        <f t="shared" si="7"/>
        <v>144</v>
      </c>
      <c r="K109">
        <f t="shared" si="8"/>
        <v>0.76664171034023754</v>
      </c>
      <c r="L109">
        <f t="shared" si="9"/>
        <v>0.71688995552280999</v>
      </c>
    </row>
    <row r="110" spans="1:12" x14ac:dyDescent="0.75">
      <c r="A110">
        <v>145</v>
      </c>
      <c r="B110">
        <v>257.25599999999997</v>
      </c>
      <c r="C110">
        <v>243.02699999999999</v>
      </c>
      <c r="D110">
        <v>611.12199999999996</v>
      </c>
      <c r="E110">
        <v>623.31399999999996</v>
      </c>
      <c r="G110">
        <f t="shared" si="5"/>
        <v>14.228999999999985</v>
      </c>
      <c r="H110">
        <f t="shared" si="6"/>
        <v>-12.192000000000007</v>
      </c>
      <c r="J110">
        <f t="shared" si="7"/>
        <v>145</v>
      </c>
      <c r="K110">
        <f t="shared" si="8"/>
        <v>0.74499625655103507</v>
      </c>
      <c r="L110">
        <f t="shared" si="9"/>
        <v>0.31922812301924791</v>
      </c>
    </row>
    <row r="111" spans="1:12" x14ac:dyDescent="0.75">
      <c r="A111">
        <v>146</v>
      </c>
      <c r="B111">
        <v>267.37200000000001</v>
      </c>
      <c r="C111">
        <v>247.15899999999999</v>
      </c>
      <c r="D111">
        <v>654.94500000000005</v>
      </c>
      <c r="E111">
        <v>637.827</v>
      </c>
      <c r="G111">
        <f t="shared" si="5"/>
        <v>20.213000000000022</v>
      </c>
      <c r="H111">
        <f t="shared" si="6"/>
        <v>17.118000000000052</v>
      </c>
      <c r="J111">
        <f t="shared" si="7"/>
        <v>146</v>
      </c>
      <c r="K111">
        <f t="shared" si="8"/>
        <v>0.84455536145079435</v>
      </c>
      <c r="L111">
        <f t="shared" si="9"/>
        <v>0.47801331606975506</v>
      </c>
    </row>
    <row r="112" spans="1:12" x14ac:dyDescent="0.75">
      <c r="A112">
        <v>147</v>
      </c>
      <c r="B112">
        <v>262.524</v>
      </c>
      <c r="C112">
        <v>237.56399999999999</v>
      </c>
      <c r="D112">
        <v>635.79899999999998</v>
      </c>
      <c r="E112">
        <v>627.61800000000005</v>
      </c>
      <c r="G112">
        <f t="shared" si="5"/>
        <v>24.960000000000008</v>
      </c>
      <c r="H112">
        <f t="shared" si="6"/>
        <v>8.1809999999999263</v>
      </c>
      <c r="J112">
        <f t="shared" si="7"/>
        <v>147</v>
      </c>
      <c r="K112">
        <f t="shared" si="8"/>
        <v>0.92353381582231053</v>
      </c>
      <c r="L112">
        <f t="shared" si="9"/>
        <v>0.4295976466636684</v>
      </c>
    </row>
    <row r="113" spans="1:12" x14ac:dyDescent="0.75">
      <c r="A113">
        <v>148</v>
      </c>
      <c r="B113">
        <v>268.58100000000002</v>
      </c>
      <c r="C113">
        <v>248.56</v>
      </c>
      <c r="D113">
        <v>678.88099999999997</v>
      </c>
      <c r="E113">
        <v>653.84699999999998</v>
      </c>
      <c r="G113">
        <f t="shared" si="5"/>
        <v>20.021000000000015</v>
      </c>
      <c r="H113">
        <f t="shared" si="6"/>
        <v>25.033999999999992</v>
      </c>
      <c r="J113">
        <f t="shared" si="7"/>
        <v>148</v>
      </c>
      <c r="K113">
        <f t="shared" si="8"/>
        <v>0.84136095166791425</v>
      </c>
      <c r="L113">
        <f t="shared" si="9"/>
        <v>0.52089777830748285</v>
      </c>
    </row>
    <row r="114" spans="1:12" x14ac:dyDescent="0.75">
      <c r="A114">
        <v>149</v>
      </c>
      <c r="B114">
        <v>278.298</v>
      </c>
      <c r="C114">
        <v>258.15600000000001</v>
      </c>
      <c r="D114">
        <v>664.88099999999997</v>
      </c>
      <c r="E114">
        <v>621.42399999999998</v>
      </c>
      <c r="G114">
        <f t="shared" si="5"/>
        <v>20.141999999999996</v>
      </c>
      <c r="H114">
        <f t="shared" si="6"/>
        <v>43.456999999999994</v>
      </c>
      <c r="J114">
        <f t="shared" si="7"/>
        <v>149</v>
      </c>
      <c r="K114">
        <f t="shared" si="8"/>
        <v>0.84337409533316643</v>
      </c>
      <c r="L114">
        <f t="shared" si="9"/>
        <v>0.62070329217884035</v>
      </c>
    </row>
    <row r="115" spans="1:12" x14ac:dyDescent="0.75">
      <c r="A115">
        <v>150</v>
      </c>
      <c r="B115">
        <v>275.28699999999998</v>
      </c>
      <c r="C115">
        <v>258.08600000000001</v>
      </c>
      <c r="D115">
        <v>645.56100000000004</v>
      </c>
      <c r="E115">
        <v>634.9</v>
      </c>
      <c r="G115">
        <f t="shared" si="5"/>
        <v>17.200999999999965</v>
      </c>
      <c r="H115">
        <f t="shared" si="6"/>
        <v>10.661000000000058</v>
      </c>
      <c r="J115">
        <f t="shared" si="7"/>
        <v>150</v>
      </c>
      <c r="K115">
        <f t="shared" si="8"/>
        <v>0.7944430579818641</v>
      </c>
      <c r="L115">
        <f t="shared" si="9"/>
        <v>0.4430329001186421</v>
      </c>
    </row>
    <row r="116" spans="1:12" x14ac:dyDescent="0.75">
      <c r="A116">
        <v>151</v>
      </c>
      <c r="B116">
        <v>267.65899999999999</v>
      </c>
      <c r="C116">
        <v>249.53200000000001</v>
      </c>
      <c r="D116">
        <v>657.84799999999996</v>
      </c>
      <c r="E116">
        <v>645.09100000000001</v>
      </c>
      <c r="G116">
        <f t="shared" si="5"/>
        <v>18.126999999999981</v>
      </c>
      <c r="H116">
        <f t="shared" si="6"/>
        <v>12.756999999999948</v>
      </c>
      <c r="J116">
        <f t="shared" si="7"/>
        <v>151</v>
      </c>
      <c r="K116">
        <f t="shared" si="8"/>
        <v>0.80984943016387911</v>
      </c>
      <c r="L116">
        <f t="shared" si="9"/>
        <v>0.45438785626445732</v>
      </c>
    </row>
    <row r="117" spans="1:12" x14ac:dyDescent="0.75">
      <c r="A117">
        <v>152</v>
      </c>
      <c r="B117">
        <v>273.18900000000002</v>
      </c>
      <c r="C117">
        <v>251.041</v>
      </c>
      <c r="D117">
        <v>713.64599999999996</v>
      </c>
      <c r="E117">
        <v>651.68200000000002</v>
      </c>
      <c r="G117">
        <f t="shared" si="5"/>
        <v>22.148000000000025</v>
      </c>
      <c r="H117">
        <f t="shared" si="6"/>
        <v>61.963999999999942</v>
      </c>
      <c r="J117">
        <f t="shared" si="7"/>
        <v>152</v>
      </c>
      <c r="K117">
        <f t="shared" si="8"/>
        <v>0.87674902254388143</v>
      </c>
      <c r="L117">
        <f t="shared" si="9"/>
        <v>0.72096387108657567</v>
      </c>
    </row>
    <row r="118" spans="1:12" x14ac:dyDescent="0.75">
      <c r="A118">
        <v>153</v>
      </c>
      <c r="B118">
        <v>257.48200000000003</v>
      </c>
      <c r="C118">
        <v>249.75</v>
      </c>
      <c r="D118">
        <v>726.01800000000003</v>
      </c>
      <c r="E118">
        <v>631.78599999999994</v>
      </c>
      <c r="G118">
        <f t="shared" si="5"/>
        <v>7.7320000000000277</v>
      </c>
      <c r="H118">
        <f t="shared" si="6"/>
        <v>94.232000000000085</v>
      </c>
      <c r="J118">
        <f t="shared" si="7"/>
        <v>153</v>
      </c>
      <c r="K118">
        <f t="shared" si="8"/>
        <v>0.63690208801264481</v>
      </c>
      <c r="L118">
        <f t="shared" si="9"/>
        <v>0.89577385434668411</v>
      </c>
    </row>
    <row r="119" spans="1:12" x14ac:dyDescent="0.75">
      <c r="A119">
        <v>154</v>
      </c>
      <c r="B119">
        <v>264.36599999999999</v>
      </c>
      <c r="C119">
        <v>242.21799999999999</v>
      </c>
      <c r="D119">
        <v>702.67700000000002</v>
      </c>
      <c r="E119">
        <v>643.02700000000004</v>
      </c>
      <c r="G119">
        <f t="shared" si="5"/>
        <v>22.147999999999996</v>
      </c>
      <c r="H119">
        <f t="shared" si="6"/>
        <v>59.649999999999977</v>
      </c>
      <c r="J119">
        <f t="shared" si="7"/>
        <v>154</v>
      </c>
      <c r="K119">
        <f t="shared" si="8"/>
        <v>0.87674902254388098</v>
      </c>
      <c r="L119">
        <f t="shared" si="9"/>
        <v>0.7084279128225407</v>
      </c>
    </row>
    <row r="120" spans="1:12" x14ac:dyDescent="0.75">
      <c r="A120">
        <v>155</v>
      </c>
      <c r="B120">
        <v>258.488</v>
      </c>
      <c r="C120">
        <v>245.964</v>
      </c>
      <c r="D120">
        <v>732.42100000000005</v>
      </c>
      <c r="E120">
        <v>688.47699999999998</v>
      </c>
      <c r="G120">
        <f t="shared" si="5"/>
        <v>12.524000000000001</v>
      </c>
      <c r="H120">
        <f t="shared" si="6"/>
        <v>43.944000000000074</v>
      </c>
      <c r="J120">
        <f t="shared" si="7"/>
        <v>155</v>
      </c>
      <c r="K120">
        <f t="shared" si="8"/>
        <v>0.71662923217702323</v>
      </c>
      <c r="L120">
        <f t="shared" si="9"/>
        <v>0.62334158590165201</v>
      </c>
    </row>
    <row r="121" spans="1:12" x14ac:dyDescent="0.75">
      <c r="A121">
        <v>156</v>
      </c>
      <c r="B121">
        <v>252.45699999999999</v>
      </c>
      <c r="C121">
        <v>239.33600000000001</v>
      </c>
      <c r="D121">
        <v>668.11</v>
      </c>
      <c r="E121">
        <v>673.48199999999997</v>
      </c>
      <c r="G121">
        <f t="shared" si="5"/>
        <v>13.120999999999981</v>
      </c>
      <c r="H121">
        <f t="shared" si="6"/>
        <v>-5.3719999999999573</v>
      </c>
      <c r="J121">
        <f t="shared" si="7"/>
        <v>156</v>
      </c>
      <c r="K121">
        <f t="shared" si="8"/>
        <v>0.72656185009566532</v>
      </c>
      <c r="L121">
        <f t="shared" si="9"/>
        <v>0.35617507002042376</v>
      </c>
    </row>
    <row r="122" spans="1:12" x14ac:dyDescent="0.75">
      <c r="A122">
        <v>157</v>
      </c>
      <c r="B122">
        <v>256.91699999999997</v>
      </c>
      <c r="C122">
        <v>243.571</v>
      </c>
      <c r="D122">
        <v>645.51199999999994</v>
      </c>
      <c r="E122">
        <v>637.07100000000003</v>
      </c>
      <c r="G122">
        <f t="shared" si="5"/>
        <v>13.345999999999975</v>
      </c>
      <c r="H122">
        <f t="shared" si="6"/>
        <v>8.4409999999999172</v>
      </c>
      <c r="J122">
        <f t="shared" si="7"/>
        <v>157</v>
      </c>
      <c r="K122">
        <f t="shared" si="8"/>
        <v>0.73030529905997765</v>
      </c>
      <c r="L122">
        <f t="shared" si="9"/>
        <v>0.43100618130007684</v>
      </c>
    </row>
    <row r="123" spans="1:12" x14ac:dyDescent="0.75">
      <c r="A123">
        <v>158</v>
      </c>
      <c r="B123">
        <v>259.298</v>
      </c>
      <c r="C123">
        <v>251.90199999999999</v>
      </c>
      <c r="D123">
        <v>656.82100000000003</v>
      </c>
      <c r="E123">
        <v>631.97799999999995</v>
      </c>
      <c r="G123">
        <f t="shared" si="5"/>
        <v>7.396000000000015</v>
      </c>
      <c r="H123">
        <f t="shared" si="6"/>
        <v>24.843000000000075</v>
      </c>
      <c r="J123">
        <f t="shared" si="7"/>
        <v>158</v>
      </c>
      <c r="K123">
        <f t="shared" si="8"/>
        <v>0.63131187089260465</v>
      </c>
      <c r="L123">
        <f t="shared" si="9"/>
        <v>0.51986304709381403</v>
      </c>
    </row>
    <row r="124" spans="1:12" x14ac:dyDescent="0.75">
      <c r="A124">
        <v>159</v>
      </c>
      <c r="B124">
        <v>260.32100000000003</v>
      </c>
      <c r="C124">
        <v>250.036</v>
      </c>
      <c r="D124">
        <v>656.19</v>
      </c>
      <c r="E124">
        <v>644.49099999999999</v>
      </c>
      <c r="G124">
        <f t="shared" si="5"/>
        <v>10.285000000000025</v>
      </c>
      <c r="H124">
        <f t="shared" si="6"/>
        <v>11.699000000000069</v>
      </c>
      <c r="J124">
        <f t="shared" si="7"/>
        <v>159</v>
      </c>
      <c r="K124">
        <f t="shared" si="8"/>
        <v>0.67937775559437663</v>
      </c>
      <c r="L124">
        <f t="shared" si="9"/>
        <v>0.44865620378245741</v>
      </c>
    </row>
    <row r="125" spans="1:12" x14ac:dyDescent="0.75">
      <c r="A125">
        <v>160</v>
      </c>
      <c r="B125">
        <v>249.774</v>
      </c>
      <c r="C125">
        <v>241.47800000000001</v>
      </c>
      <c r="D125">
        <v>687.42899999999997</v>
      </c>
      <c r="E125">
        <v>643.47299999999996</v>
      </c>
      <c r="G125">
        <f t="shared" si="5"/>
        <v>8.2959999999999923</v>
      </c>
      <c r="H125">
        <f t="shared" si="6"/>
        <v>43.956000000000017</v>
      </c>
      <c r="J125">
        <f t="shared" si="7"/>
        <v>160</v>
      </c>
      <c r="K125">
        <f t="shared" si="8"/>
        <v>0.6462856667498541</v>
      </c>
      <c r="L125">
        <f t="shared" si="9"/>
        <v>0.62340659519256292</v>
      </c>
    </row>
    <row r="126" spans="1:12" x14ac:dyDescent="0.75">
      <c r="A126">
        <v>161</v>
      </c>
      <c r="B126">
        <v>259.89600000000002</v>
      </c>
      <c r="C126">
        <v>247.89500000000001</v>
      </c>
      <c r="D126">
        <v>687.95699999999999</v>
      </c>
      <c r="E126">
        <v>676.12699999999995</v>
      </c>
      <c r="G126">
        <f t="shared" si="5"/>
        <v>12.001000000000005</v>
      </c>
      <c r="H126">
        <f t="shared" si="6"/>
        <v>11.830000000000041</v>
      </c>
      <c r="J126">
        <f t="shared" si="7"/>
        <v>161</v>
      </c>
      <c r="K126">
        <f t="shared" si="8"/>
        <v>0.70792779302886588</v>
      </c>
      <c r="L126">
        <f t="shared" si="9"/>
        <v>0.44936588854157078</v>
      </c>
    </row>
    <row r="127" spans="1:12" x14ac:dyDescent="0.75">
      <c r="A127">
        <v>162</v>
      </c>
      <c r="B127">
        <v>260.762</v>
      </c>
      <c r="C127">
        <v>238.875</v>
      </c>
      <c r="D127">
        <v>691.01800000000003</v>
      </c>
      <c r="E127">
        <v>695.45500000000004</v>
      </c>
      <c r="G127">
        <f t="shared" si="5"/>
        <v>21.887</v>
      </c>
      <c r="H127">
        <f t="shared" si="6"/>
        <v>-4.4370000000000118</v>
      </c>
      <c r="J127">
        <f t="shared" si="7"/>
        <v>162</v>
      </c>
      <c r="K127">
        <f t="shared" si="8"/>
        <v>0.87240662174527861</v>
      </c>
      <c r="L127">
        <f t="shared" si="9"/>
        <v>0.36124037727058461</v>
      </c>
    </row>
    <row r="128" spans="1:12" x14ac:dyDescent="0.75">
      <c r="A128">
        <v>163</v>
      </c>
      <c r="B128">
        <v>256.04700000000003</v>
      </c>
      <c r="C128">
        <v>240.42</v>
      </c>
      <c r="D128">
        <v>714.68</v>
      </c>
      <c r="E128">
        <v>701.25400000000002</v>
      </c>
      <c r="G128">
        <f t="shared" si="5"/>
        <v>15.627000000000038</v>
      </c>
      <c r="H128">
        <f t="shared" si="6"/>
        <v>13.425999999999931</v>
      </c>
      <c r="J128">
        <f t="shared" si="7"/>
        <v>163</v>
      </c>
      <c r="K128">
        <f t="shared" si="8"/>
        <v>0.76825555278263069</v>
      </c>
      <c r="L128">
        <f t="shared" si="9"/>
        <v>0.45801212423275439</v>
      </c>
    </row>
    <row r="129" spans="1:12" x14ac:dyDescent="0.75">
      <c r="A129">
        <v>164</v>
      </c>
      <c r="B129">
        <v>259.27300000000002</v>
      </c>
      <c r="C129">
        <v>241.12899999999999</v>
      </c>
      <c r="D129">
        <v>705.03499999999997</v>
      </c>
      <c r="E129">
        <v>684.97799999999995</v>
      </c>
      <c r="G129">
        <f t="shared" si="5"/>
        <v>18.144000000000034</v>
      </c>
      <c r="H129">
        <f t="shared" si="6"/>
        <v>20.057000000000016</v>
      </c>
      <c r="J129">
        <f t="shared" si="7"/>
        <v>164</v>
      </c>
      <c r="K129">
        <f t="shared" si="8"/>
        <v>0.81013226853007247</v>
      </c>
      <c r="L129">
        <f t="shared" si="9"/>
        <v>0.49393517490207967</v>
      </c>
    </row>
    <row r="130" spans="1:12" x14ac:dyDescent="0.75">
      <c r="A130">
        <v>165</v>
      </c>
      <c r="B130">
        <v>263.20299999999997</v>
      </c>
      <c r="C130">
        <v>242.77199999999999</v>
      </c>
      <c r="D130">
        <v>694.61599999999999</v>
      </c>
      <c r="E130">
        <v>711.24099999999999</v>
      </c>
      <c r="G130">
        <f t="shared" si="5"/>
        <v>20.430999999999983</v>
      </c>
      <c r="H130">
        <f t="shared" si="6"/>
        <v>-16.625</v>
      </c>
      <c r="J130">
        <f t="shared" si="7"/>
        <v>165</v>
      </c>
      <c r="K130">
        <f t="shared" si="8"/>
        <v>0.84818234755843869</v>
      </c>
      <c r="L130">
        <f t="shared" si="9"/>
        <v>0.29521260746848382</v>
      </c>
    </row>
    <row r="131" spans="1:12" x14ac:dyDescent="0.75">
      <c r="A131">
        <v>166</v>
      </c>
      <c r="B131">
        <v>264.733</v>
      </c>
      <c r="C131">
        <v>244.76300000000001</v>
      </c>
      <c r="D131">
        <v>742.47699999999998</v>
      </c>
      <c r="E131">
        <v>723.59799999999996</v>
      </c>
      <c r="G131">
        <f t="shared" si="5"/>
        <v>19.97</v>
      </c>
      <c r="H131">
        <f t="shared" si="6"/>
        <v>18.879000000000019</v>
      </c>
      <c r="J131">
        <f t="shared" si="7"/>
        <v>166</v>
      </c>
      <c r="K131">
        <f t="shared" si="8"/>
        <v>0.8405124365693365</v>
      </c>
      <c r="L131">
        <f t="shared" si="9"/>
        <v>0.48755342951096753</v>
      </c>
    </row>
    <row r="132" spans="1:12" x14ac:dyDescent="0.75">
      <c r="A132">
        <v>167</v>
      </c>
      <c r="B132">
        <v>261.90899999999999</v>
      </c>
      <c r="C132">
        <v>246.49100000000001</v>
      </c>
      <c r="D132">
        <v>761.24400000000003</v>
      </c>
      <c r="E132">
        <v>739.47299999999996</v>
      </c>
      <c r="G132">
        <f t="shared" ref="G132:G159" si="10">B132-C132</f>
        <v>15.417999999999978</v>
      </c>
      <c r="H132">
        <f t="shared" ref="H132:H159" si="11">D132-E132</f>
        <v>21.771000000000072</v>
      </c>
      <c r="J132">
        <f t="shared" ref="J132:J159" si="12">A132</f>
        <v>167</v>
      </c>
      <c r="K132">
        <f t="shared" ref="K132:K159" si="13">(G132-MIN(G$3:G$159))/(MAX(G$3:G$159)-MIN(G$3:G$159))</f>
        <v>0.76477830463355723</v>
      </c>
      <c r="L132">
        <f t="shared" ref="L132:L159" si="14">(H132-MIN(H$3:H$159))/(MAX(H$3:H$159)-MIN(H$3:H$159))</f>
        <v>0.50322066862055725</v>
      </c>
    </row>
    <row r="133" spans="1:12" x14ac:dyDescent="0.75">
      <c r="A133">
        <v>168</v>
      </c>
      <c r="B133">
        <v>254.953</v>
      </c>
      <c r="C133">
        <v>238.089</v>
      </c>
      <c r="D133">
        <v>723.75599999999997</v>
      </c>
      <c r="E133">
        <v>691.41099999999994</v>
      </c>
      <c r="G133">
        <f t="shared" si="10"/>
        <v>16.864000000000004</v>
      </c>
      <c r="H133">
        <f t="shared" si="11"/>
        <v>32.345000000000027</v>
      </c>
      <c r="J133">
        <f t="shared" si="12"/>
        <v>168</v>
      </c>
      <c r="K133">
        <f t="shared" si="13"/>
        <v>0.78883620331087234</v>
      </c>
      <c r="L133">
        <f t="shared" si="14"/>
        <v>0.56050468879510695</v>
      </c>
    </row>
    <row r="134" spans="1:12" x14ac:dyDescent="0.75">
      <c r="A134">
        <v>169</v>
      </c>
      <c r="B134">
        <v>251.279</v>
      </c>
      <c r="C134">
        <v>237.24600000000001</v>
      </c>
      <c r="D134">
        <v>721.27300000000002</v>
      </c>
      <c r="E134">
        <v>711.15200000000004</v>
      </c>
      <c r="G134">
        <f t="shared" si="10"/>
        <v>14.032999999999987</v>
      </c>
      <c r="H134">
        <f t="shared" si="11"/>
        <v>10.120999999999981</v>
      </c>
      <c r="J134">
        <f t="shared" si="12"/>
        <v>169</v>
      </c>
      <c r="K134">
        <f t="shared" si="13"/>
        <v>0.74173529656434511</v>
      </c>
      <c r="L134">
        <f t="shared" si="14"/>
        <v>0.4401074820276395</v>
      </c>
    </row>
    <row r="135" spans="1:12" x14ac:dyDescent="0.75">
      <c r="A135">
        <v>170</v>
      </c>
      <c r="B135">
        <v>251.46299999999999</v>
      </c>
      <c r="C135">
        <v>242.536</v>
      </c>
      <c r="D135">
        <v>726.31700000000001</v>
      </c>
      <c r="E135">
        <v>701.68200000000002</v>
      </c>
      <c r="G135">
        <f t="shared" si="10"/>
        <v>8.9269999999999925</v>
      </c>
      <c r="H135">
        <f t="shared" si="11"/>
        <v>24.634999999999991</v>
      </c>
      <c r="J135">
        <f t="shared" si="12"/>
        <v>170</v>
      </c>
      <c r="K135">
        <f t="shared" si="13"/>
        <v>0.65678396140088147</v>
      </c>
      <c r="L135">
        <f t="shared" si="14"/>
        <v>0.51873621938468684</v>
      </c>
    </row>
    <row r="136" spans="1:12" x14ac:dyDescent="0.75">
      <c r="A136">
        <v>171</v>
      </c>
      <c r="B136">
        <v>252.173</v>
      </c>
      <c r="C136">
        <v>240.54499999999999</v>
      </c>
      <c r="D136">
        <v>732.21400000000006</v>
      </c>
      <c r="E136">
        <v>744.79899999999998</v>
      </c>
      <c r="G136">
        <f t="shared" si="10"/>
        <v>11.628000000000014</v>
      </c>
      <c r="H136">
        <f t="shared" si="11"/>
        <v>-12.584999999999923</v>
      </c>
      <c r="J136">
        <f t="shared" si="12"/>
        <v>171</v>
      </c>
      <c r="K136">
        <f t="shared" si="13"/>
        <v>0.70172198652358364</v>
      </c>
      <c r="L136">
        <f t="shared" si="14"/>
        <v>0.31709906874190791</v>
      </c>
    </row>
    <row r="137" spans="1:12" x14ac:dyDescent="0.75">
      <c r="A137">
        <v>172</v>
      </c>
      <c r="B137">
        <v>244.39599999999999</v>
      </c>
      <c r="C137">
        <v>234.31399999999999</v>
      </c>
      <c r="D137">
        <v>709.43899999999996</v>
      </c>
      <c r="E137">
        <v>680.07299999999998</v>
      </c>
      <c r="G137">
        <f t="shared" si="10"/>
        <v>10.081999999999994</v>
      </c>
      <c r="H137">
        <f t="shared" si="11"/>
        <v>29.365999999999985</v>
      </c>
      <c r="J137">
        <f t="shared" si="12"/>
        <v>172</v>
      </c>
      <c r="K137">
        <f t="shared" si="13"/>
        <v>0.67600033275101867</v>
      </c>
      <c r="L137">
        <f t="shared" si="14"/>
        <v>0.5443661323264114</v>
      </c>
    </row>
    <row r="138" spans="1:12" x14ac:dyDescent="0.75">
      <c r="A138">
        <v>173</v>
      </c>
      <c r="B138">
        <v>248.18</v>
      </c>
      <c r="C138">
        <v>233.518</v>
      </c>
      <c r="D138">
        <v>732.70299999999997</v>
      </c>
      <c r="E138">
        <v>681.54499999999996</v>
      </c>
      <c r="G138">
        <f t="shared" si="10"/>
        <v>14.662000000000006</v>
      </c>
      <c r="H138">
        <f t="shared" si="11"/>
        <v>51.158000000000015</v>
      </c>
      <c r="J138">
        <f t="shared" si="12"/>
        <v>173</v>
      </c>
      <c r="K138">
        <f t="shared" si="13"/>
        <v>0.75220031611346783</v>
      </c>
      <c r="L138">
        <f t="shared" si="14"/>
        <v>0.66242300462107706</v>
      </c>
    </row>
    <row r="139" spans="1:12" x14ac:dyDescent="0.75">
      <c r="A139">
        <v>174</v>
      </c>
      <c r="B139">
        <v>251.465</v>
      </c>
      <c r="C139">
        <v>233.31200000000001</v>
      </c>
      <c r="D139">
        <v>659.53499999999997</v>
      </c>
      <c r="E139">
        <v>640.81200000000001</v>
      </c>
      <c r="G139">
        <f t="shared" si="10"/>
        <v>18.152999999999992</v>
      </c>
      <c r="H139">
        <f t="shared" si="11"/>
        <v>18.722999999999956</v>
      </c>
      <c r="J139">
        <f t="shared" si="12"/>
        <v>174</v>
      </c>
      <c r="K139">
        <f t="shared" si="13"/>
        <v>0.81028200648864435</v>
      </c>
      <c r="L139">
        <f t="shared" si="14"/>
        <v>0.48670830872912213</v>
      </c>
    </row>
    <row r="140" spans="1:12" x14ac:dyDescent="0.75">
      <c r="A140">
        <v>175</v>
      </c>
      <c r="B140">
        <v>248.75</v>
      </c>
      <c r="C140">
        <v>234.67</v>
      </c>
      <c r="D140">
        <v>692.80200000000002</v>
      </c>
      <c r="E140">
        <v>667.98699999999997</v>
      </c>
      <c r="G140">
        <f t="shared" si="10"/>
        <v>14.080000000000013</v>
      </c>
      <c r="H140">
        <f t="shared" si="11"/>
        <v>24.815000000000055</v>
      </c>
      <c r="J140">
        <f t="shared" si="12"/>
        <v>175</v>
      </c>
      <c r="K140">
        <f t="shared" si="13"/>
        <v>0.74251726145911312</v>
      </c>
      <c r="L140">
        <f t="shared" si="14"/>
        <v>0.51971135874835461</v>
      </c>
    </row>
    <row r="141" spans="1:12" x14ac:dyDescent="0.75">
      <c r="A141">
        <v>176</v>
      </c>
      <c r="B141">
        <v>241.471</v>
      </c>
      <c r="C141">
        <v>230.50899999999999</v>
      </c>
      <c r="D141">
        <v>640.81399999999996</v>
      </c>
      <c r="E141">
        <v>647.68799999999999</v>
      </c>
      <c r="G141">
        <f t="shared" si="10"/>
        <v>10.962000000000018</v>
      </c>
      <c r="H141">
        <f t="shared" si="11"/>
        <v>-6.8740000000000236</v>
      </c>
      <c r="J141">
        <f t="shared" si="12"/>
        <v>176</v>
      </c>
      <c r="K141">
        <f t="shared" si="13"/>
        <v>0.69064137758921884</v>
      </c>
      <c r="L141">
        <f t="shared" si="14"/>
        <v>0.34803807377470997</v>
      </c>
    </row>
    <row r="142" spans="1:12" x14ac:dyDescent="0.75">
      <c r="A142">
        <v>177</v>
      </c>
      <c r="B142">
        <v>249.547</v>
      </c>
      <c r="C142">
        <v>240.62899999999999</v>
      </c>
      <c r="D142">
        <v>655.49400000000003</v>
      </c>
      <c r="E142">
        <v>656.94600000000003</v>
      </c>
      <c r="G142">
        <f t="shared" si="10"/>
        <v>8.9180000000000064</v>
      </c>
      <c r="H142">
        <f t="shared" si="11"/>
        <v>-1.4519999999999982</v>
      </c>
      <c r="J142">
        <f t="shared" si="12"/>
        <v>177</v>
      </c>
      <c r="K142">
        <f t="shared" si="13"/>
        <v>0.65663422344230915</v>
      </c>
      <c r="L142">
        <f t="shared" si="14"/>
        <v>0.37741143838473562</v>
      </c>
    </row>
    <row r="143" spans="1:12" x14ac:dyDescent="0.75">
      <c r="A143">
        <v>178</v>
      </c>
      <c r="B143">
        <v>248.529</v>
      </c>
      <c r="C143">
        <v>239.589</v>
      </c>
      <c r="D143">
        <v>713.05200000000002</v>
      </c>
      <c r="E143">
        <v>726.54</v>
      </c>
      <c r="G143">
        <f t="shared" si="10"/>
        <v>8.9399999999999977</v>
      </c>
      <c r="H143">
        <f t="shared" si="11"/>
        <v>-13.487999999999943</v>
      </c>
      <c r="J143">
        <f t="shared" si="12"/>
        <v>178</v>
      </c>
      <c r="K143">
        <f t="shared" si="13"/>
        <v>0.65700024956326397</v>
      </c>
      <c r="L143">
        <f t="shared" si="14"/>
        <v>0.31220711960084302</v>
      </c>
    </row>
    <row r="144" spans="1:12" x14ac:dyDescent="0.75">
      <c r="A144">
        <v>179</v>
      </c>
      <c r="B144">
        <v>246.19200000000001</v>
      </c>
      <c r="C144">
        <v>233.62100000000001</v>
      </c>
      <c r="D144">
        <v>724.95299999999997</v>
      </c>
      <c r="E144">
        <v>753.02700000000004</v>
      </c>
      <c r="G144">
        <f t="shared" si="10"/>
        <v>12.570999999999998</v>
      </c>
      <c r="H144">
        <f t="shared" si="11"/>
        <v>-28.074000000000069</v>
      </c>
      <c r="J144">
        <f t="shared" si="12"/>
        <v>179</v>
      </c>
      <c r="K144">
        <f t="shared" si="13"/>
        <v>0.71741119707179068</v>
      </c>
      <c r="L144">
        <f t="shared" si="14"/>
        <v>0.23318832649832807</v>
      </c>
    </row>
    <row r="145" spans="1:12" x14ac:dyDescent="0.75">
      <c r="A145">
        <v>180</v>
      </c>
      <c r="B145">
        <v>245.34899999999999</v>
      </c>
      <c r="C145">
        <v>233.90199999999999</v>
      </c>
      <c r="D145">
        <v>674.21500000000003</v>
      </c>
      <c r="E145">
        <v>720.01800000000003</v>
      </c>
      <c r="G145">
        <f t="shared" si="10"/>
        <v>11.447000000000003</v>
      </c>
      <c r="H145">
        <f t="shared" si="11"/>
        <v>-45.802999999999997</v>
      </c>
      <c r="J145">
        <f t="shared" si="12"/>
        <v>180</v>
      </c>
      <c r="K145">
        <f t="shared" si="13"/>
        <v>0.69871058980118106</v>
      </c>
      <c r="L145">
        <f t="shared" si="14"/>
        <v>0.1371425166179997</v>
      </c>
    </row>
    <row r="146" spans="1:12" x14ac:dyDescent="0.75">
      <c r="A146">
        <v>181</v>
      </c>
      <c r="B146">
        <v>239.738</v>
      </c>
      <c r="C146">
        <v>228.696</v>
      </c>
      <c r="D146">
        <v>712.91899999999998</v>
      </c>
      <c r="E146">
        <v>705.82600000000002</v>
      </c>
      <c r="G146">
        <f t="shared" si="10"/>
        <v>11.042000000000002</v>
      </c>
      <c r="H146">
        <f t="shared" si="11"/>
        <v>7.0929999999999609</v>
      </c>
      <c r="J146">
        <f t="shared" si="12"/>
        <v>181</v>
      </c>
      <c r="K146">
        <f t="shared" si="13"/>
        <v>0.69197238166541863</v>
      </c>
      <c r="L146">
        <f t="shared" si="14"/>
        <v>0.42370347095439015</v>
      </c>
    </row>
    <row r="147" spans="1:12" x14ac:dyDescent="0.75">
      <c r="A147">
        <v>182</v>
      </c>
      <c r="B147">
        <v>236.32</v>
      </c>
      <c r="C147">
        <v>225.97300000000001</v>
      </c>
      <c r="D147">
        <v>700.18</v>
      </c>
      <c r="E147">
        <v>680.66499999999996</v>
      </c>
      <c r="G147">
        <f t="shared" si="10"/>
        <v>10.34699999999998</v>
      </c>
      <c r="H147">
        <f t="shared" si="11"/>
        <v>19.514999999999986</v>
      </c>
      <c r="J147">
        <f t="shared" si="12"/>
        <v>182</v>
      </c>
      <c r="K147">
        <f t="shared" si="13"/>
        <v>0.6804092837534309</v>
      </c>
      <c r="L147">
        <f t="shared" si="14"/>
        <v>0.49099892192925881</v>
      </c>
    </row>
    <row r="148" spans="1:12" x14ac:dyDescent="0.75">
      <c r="A148">
        <v>183</v>
      </c>
      <c r="B148">
        <v>241.61600000000001</v>
      </c>
      <c r="C148">
        <v>228.50899999999999</v>
      </c>
      <c r="D148">
        <v>688.32</v>
      </c>
      <c r="E148">
        <v>676.63400000000001</v>
      </c>
      <c r="G148">
        <f t="shared" si="10"/>
        <v>13.107000000000028</v>
      </c>
      <c r="H148">
        <f t="shared" si="11"/>
        <v>11.686000000000035</v>
      </c>
      <c r="J148">
        <f t="shared" si="12"/>
        <v>183</v>
      </c>
      <c r="K148">
        <f t="shared" si="13"/>
        <v>0.7263289243823311</v>
      </c>
      <c r="L148">
        <f t="shared" si="14"/>
        <v>0.44858577705063679</v>
      </c>
    </row>
    <row r="149" spans="1:12" x14ac:dyDescent="0.75">
      <c r="A149">
        <v>184</v>
      </c>
      <c r="B149">
        <v>242.709</v>
      </c>
      <c r="C149">
        <v>226.90600000000001</v>
      </c>
      <c r="D149">
        <v>645.95299999999997</v>
      </c>
      <c r="E149">
        <v>650.01800000000003</v>
      </c>
      <c r="G149">
        <f t="shared" si="10"/>
        <v>15.802999999999997</v>
      </c>
      <c r="H149">
        <f t="shared" si="11"/>
        <v>-4.0650000000000546</v>
      </c>
      <c r="J149">
        <f t="shared" si="12"/>
        <v>184</v>
      </c>
      <c r="K149">
        <f t="shared" si="13"/>
        <v>0.77118376175026992</v>
      </c>
      <c r="L149">
        <f t="shared" si="14"/>
        <v>0.36325566528883035</v>
      </c>
    </row>
    <row r="150" spans="1:12" x14ac:dyDescent="0.75">
      <c r="A150">
        <v>185</v>
      </c>
      <c r="B150">
        <v>245.41300000000001</v>
      </c>
      <c r="C150">
        <v>231.12899999999999</v>
      </c>
      <c r="D150">
        <v>617.36</v>
      </c>
      <c r="E150">
        <v>652.79</v>
      </c>
      <c r="G150">
        <f t="shared" si="10"/>
        <v>14.28400000000002</v>
      </c>
      <c r="H150">
        <f t="shared" si="11"/>
        <v>-35.42999999999995</v>
      </c>
      <c r="J150">
        <f t="shared" si="12"/>
        <v>185</v>
      </c>
      <c r="K150">
        <f t="shared" si="13"/>
        <v>0.74591132185342313</v>
      </c>
      <c r="L150">
        <f t="shared" si="14"/>
        <v>0.193337631169788</v>
      </c>
    </row>
    <row r="151" spans="1:12" x14ac:dyDescent="0.75">
      <c r="A151">
        <v>186</v>
      </c>
      <c r="B151">
        <v>236.012</v>
      </c>
      <c r="C151">
        <v>226.54900000000001</v>
      </c>
      <c r="D151">
        <v>636.48800000000006</v>
      </c>
      <c r="E151">
        <v>651.97799999999995</v>
      </c>
      <c r="G151">
        <f t="shared" si="10"/>
        <v>9.4629999999999939</v>
      </c>
      <c r="H151">
        <f t="shared" si="11"/>
        <v>-15.489999999999895</v>
      </c>
      <c r="J151">
        <f t="shared" si="12"/>
        <v>186</v>
      </c>
      <c r="K151">
        <f t="shared" si="13"/>
        <v>0.66570168871142132</v>
      </c>
      <c r="L151">
        <f t="shared" si="14"/>
        <v>0.30136140290049818</v>
      </c>
    </row>
    <row r="152" spans="1:12" x14ac:dyDescent="0.75">
      <c r="A152">
        <v>187</v>
      </c>
      <c r="B152">
        <v>233.226</v>
      </c>
      <c r="C152">
        <v>224.95500000000001</v>
      </c>
      <c r="D152">
        <v>629.11300000000006</v>
      </c>
      <c r="E152">
        <v>616.96900000000005</v>
      </c>
      <c r="G152">
        <f t="shared" si="10"/>
        <v>8.2709999999999866</v>
      </c>
      <c r="H152">
        <f t="shared" si="11"/>
        <v>12.144000000000005</v>
      </c>
      <c r="J152">
        <f t="shared" si="12"/>
        <v>187</v>
      </c>
      <c r="K152">
        <f t="shared" si="13"/>
        <v>0.64586972797604147</v>
      </c>
      <c r="L152">
        <f t="shared" si="14"/>
        <v>0.45106696498707927</v>
      </c>
    </row>
    <row r="153" spans="1:12" x14ac:dyDescent="0.75">
      <c r="A153">
        <v>188</v>
      </c>
      <c r="B153">
        <v>241.535</v>
      </c>
      <c r="C153">
        <v>228.09800000000001</v>
      </c>
      <c r="D153">
        <v>730.98299999999995</v>
      </c>
      <c r="E153">
        <v>684.26300000000003</v>
      </c>
      <c r="G153">
        <f t="shared" si="10"/>
        <v>13.436999999999983</v>
      </c>
      <c r="H153">
        <f t="shared" si="11"/>
        <v>46.719999999999914</v>
      </c>
      <c r="J153">
        <f t="shared" si="12"/>
        <v>188</v>
      </c>
      <c r="K153">
        <f t="shared" si="13"/>
        <v>0.73181931619665519</v>
      </c>
      <c r="L153">
        <f t="shared" si="14"/>
        <v>0.63838040186576606</v>
      </c>
    </row>
    <row r="154" spans="1:12" x14ac:dyDescent="0.75">
      <c r="A154">
        <v>189</v>
      </c>
      <c r="B154">
        <v>236.035</v>
      </c>
      <c r="C154">
        <v>225.97800000000001</v>
      </c>
      <c r="D154">
        <v>669.42399999999998</v>
      </c>
      <c r="E154">
        <v>687.49099999999999</v>
      </c>
      <c r="G154">
        <f t="shared" si="10"/>
        <v>10.056999999999988</v>
      </c>
      <c r="H154">
        <f t="shared" si="11"/>
        <v>-18.067000000000007</v>
      </c>
      <c r="J154">
        <f t="shared" si="12"/>
        <v>189</v>
      </c>
      <c r="K154">
        <f t="shared" si="13"/>
        <v>0.67558439397720604</v>
      </c>
      <c r="L154">
        <f t="shared" si="14"/>
        <v>0.28740065767732609</v>
      </c>
    </row>
    <row r="155" spans="1:12" x14ac:dyDescent="0.75">
      <c r="A155">
        <v>190</v>
      </c>
      <c r="B155">
        <v>241.19200000000001</v>
      </c>
      <c r="C155">
        <v>226.93799999999999</v>
      </c>
      <c r="D155">
        <v>708.83699999999999</v>
      </c>
      <c r="E155">
        <v>648.43799999999999</v>
      </c>
      <c r="G155">
        <f t="shared" si="10"/>
        <v>14.254000000000019</v>
      </c>
      <c r="H155">
        <f t="shared" si="11"/>
        <v>60.399000000000001</v>
      </c>
      <c r="J155">
        <f t="shared" si="12"/>
        <v>190</v>
      </c>
      <c r="K155">
        <f t="shared" si="13"/>
        <v>0.74541219532484815</v>
      </c>
      <c r="L155">
        <f t="shared" si="14"/>
        <v>0.71248557606357898</v>
      </c>
    </row>
    <row r="156" spans="1:12" x14ac:dyDescent="0.75">
      <c r="A156">
        <v>191</v>
      </c>
      <c r="B156">
        <v>236.82599999999999</v>
      </c>
      <c r="C156">
        <v>227.94200000000001</v>
      </c>
      <c r="D156">
        <v>765.08699999999999</v>
      </c>
      <c r="E156">
        <v>651.61599999999999</v>
      </c>
      <c r="G156">
        <f t="shared" si="10"/>
        <v>8.8839999999999861</v>
      </c>
      <c r="H156">
        <f t="shared" si="11"/>
        <v>113.471</v>
      </c>
      <c r="J156">
        <f t="shared" si="12"/>
        <v>191</v>
      </c>
      <c r="K156">
        <f t="shared" si="13"/>
        <v>0.65606854670992387</v>
      </c>
      <c r="L156">
        <f t="shared" si="14"/>
        <v>1</v>
      </c>
    </row>
    <row r="157" spans="1:12" x14ac:dyDescent="0.75">
      <c r="A157">
        <v>192</v>
      </c>
      <c r="B157">
        <v>244.25</v>
      </c>
      <c r="C157">
        <v>231.55799999999999</v>
      </c>
      <c r="D157">
        <v>801.01199999999994</v>
      </c>
      <c r="E157">
        <v>729.39700000000005</v>
      </c>
      <c r="G157">
        <f t="shared" si="10"/>
        <v>12.692000000000007</v>
      </c>
      <c r="H157">
        <f t="shared" si="11"/>
        <v>71.614999999999895</v>
      </c>
      <c r="J157">
        <f t="shared" si="12"/>
        <v>192</v>
      </c>
      <c r="K157">
        <f t="shared" si="13"/>
        <v>0.71942434073704331</v>
      </c>
      <c r="L157">
        <f t="shared" si="14"/>
        <v>0.77324759330187542</v>
      </c>
    </row>
    <row r="158" spans="1:12" x14ac:dyDescent="0.75">
      <c r="A158">
        <v>193</v>
      </c>
      <c r="B158">
        <v>241.91900000000001</v>
      </c>
      <c r="C158">
        <v>231.52199999999999</v>
      </c>
      <c r="D158">
        <v>746.33100000000002</v>
      </c>
      <c r="E158">
        <v>745.42899999999997</v>
      </c>
      <c r="G158">
        <f t="shared" si="10"/>
        <v>10.39700000000002</v>
      </c>
      <c r="H158">
        <f t="shared" si="11"/>
        <v>0.90200000000004366</v>
      </c>
      <c r="J158">
        <f t="shared" si="12"/>
        <v>193</v>
      </c>
      <c r="K158">
        <f t="shared" si="13"/>
        <v>0.6812411613010565</v>
      </c>
      <c r="L158">
        <f t="shared" si="14"/>
        <v>0.39016409428514159</v>
      </c>
    </row>
    <row r="159" spans="1:12" x14ac:dyDescent="0.75">
      <c r="A159">
        <v>194</v>
      </c>
      <c r="B159">
        <v>243.15100000000001</v>
      </c>
      <c r="C159">
        <v>231.06200000000001</v>
      </c>
      <c r="D159">
        <v>743.88400000000001</v>
      </c>
      <c r="E159">
        <v>728.32600000000002</v>
      </c>
      <c r="G159">
        <f t="shared" si="10"/>
        <v>12.088999999999999</v>
      </c>
      <c r="H159">
        <f t="shared" si="11"/>
        <v>15.557999999999993</v>
      </c>
      <c r="J159">
        <f t="shared" si="12"/>
        <v>194</v>
      </c>
      <c r="K159">
        <f t="shared" si="13"/>
        <v>0.70939189751268583</v>
      </c>
      <c r="L159">
        <f t="shared" si="14"/>
        <v>0.46956210825130401</v>
      </c>
    </row>
  </sheetData>
  <sortState xmlns:xlrd2="http://schemas.microsoft.com/office/spreadsheetml/2017/richdata2" ref="A3:C316">
    <sortCondition ref="A29:A316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6A2A-7448-44CE-91C6-938E7A7CB4F5}">
  <dimension ref="B1:F196"/>
  <sheetViews>
    <sheetView zoomScale="80" zoomScaleNormal="80" workbookViewId="0"/>
  </sheetViews>
  <sheetFormatPr defaultRowHeight="14.75" x14ac:dyDescent="0.75"/>
  <cols>
    <col min="6" max="6" width="9.1328125" style="3"/>
  </cols>
  <sheetData>
    <row r="1" spans="2:5" x14ac:dyDescent="0.75">
      <c r="C1" t="s">
        <v>50</v>
      </c>
    </row>
    <row r="2" spans="2:5" x14ac:dyDescent="0.75">
      <c r="B2" t="s">
        <v>43</v>
      </c>
      <c r="C2" t="s">
        <v>2</v>
      </c>
      <c r="D2" t="s">
        <v>3</v>
      </c>
      <c r="E2" t="s">
        <v>44</v>
      </c>
    </row>
    <row r="3" spans="2:5" x14ac:dyDescent="0.75">
      <c r="B3">
        <v>1</v>
      </c>
      <c r="C3">
        <v>0</v>
      </c>
      <c r="D3">
        <v>20</v>
      </c>
      <c r="E3">
        <f>C3+D3/60</f>
        <v>0.33333333333333331</v>
      </c>
    </row>
    <row r="4" spans="2:5" x14ac:dyDescent="0.75">
      <c r="B4">
        <v>2</v>
      </c>
      <c r="C4">
        <v>0</v>
      </c>
      <c r="D4">
        <v>50</v>
      </c>
      <c r="E4">
        <f t="shared" ref="E4:E67" si="0">C4+D4/60</f>
        <v>0.83333333333333337</v>
      </c>
    </row>
    <row r="5" spans="2:5" x14ac:dyDescent="0.75">
      <c r="B5">
        <v>3</v>
      </c>
      <c r="C5">
        <v>1</v>
      </c>
      <c r="D5">
        <v>20</v>
      </c>
      <c r="E5">
        <f t="shared" si="0"/>
        <v>1.3333333333333333</v>
      </c>
    </row>
    <row r="6" spans="2:5" x14ac:dyDescent="0.75">
      <c r="B6">
        <v>4</v>
      </c>
      <c r="C6">
        <v>1</v>
      </c>
      <c r="D6">
        <v>50</v>
      </c>
      <c r="E6">
        <f t="shared" si="0"/>
        <v>1.8333333333333335</v>
      </c>
    </row>
    <row r="7" spans="2:5" x14ac:dyDescent="0.75">
      <c r="B7">
        <v>5</v>
      </c>
      <c r="C7">
        <v>2</v>
      </c>
      <c r="D7">
        <v>20</v>
      </c>
      <c r="E7">
        <f t="shared" si="0"/>
        <v>2.3333333333333335</v>
      </c>
    </row>
    <row r="8" spans="2:5" x14ac:dyDescent="0.75">
      <c r="B8">
        <v>6</v>
      </c>
      <c r="C8">
        <v>2</v>
      </c>
      <c r="D8">
        <v>50</v>
      </c>
      <c r="E8">
        <f t="shared" si="0"/>
        <v>2.8333333333333335</v>
      </c>
    </row>
    <row r="9" spans="2:5" x14ac:dyDescent="0.75">
      <c r="B9">
        <v>7</v>
      </c>
      <c r="C9">
        <v>3</v>
      </c>
      <c r="D9">
        <v>20</v>
      </c>
      <c r="E9">
        <f t="shared" si="0"/>
        <v>3.3333333333333335</v>
      </c>
    </row>
    <row r="10" spans="2:5" x14ac:dyDescent="0.75">
      <c r="B10">
        <v>8</v>
      </c>
      <c r="C10">
        <v>3</v>
      </c>
      <c r="D10">
        <v>50</v>
      </c>
      <c r="E10">
        <f t="shared" si="0"/>
        <v>3.8333333333333335</v>
      </c>
    </row>
    <row r="11" spans="2:5" x14ac:dyDescent="0.75">
      <c r="B11">
        <v>9</v>
      </c>
      <c r="C11">
        <v>4</v>
      </c>
      <c r="D11">
        <v>20</v>
      </c>
      <c r="E11">
        <f t="shared" si="0"/>
        <v>4.333333333333333</v>
      </c>
    </row>
    <row r="12" spans="2:5" x14ac:dyDescent="0.75">
      <c r="B12">
        <v>10</v>
      </c>
      <c r="C12">
        <v>4</v>
      </c>
      <c r="D12">
        <v>50</v>
      </c>
      <c r="E12">
        <f t="shared" si="0"/>
        <v>4.833333333333333</v>
      </c>
    </row>
    <row r="13" spans="2:5" x14ac:dyDescent="0.75">
      <c r="B13">
        <v>11</v>
      </c>
      <c r="C13">
        <v>5</v>
      </c>
      <c r="D13">
        <v>20</v>
      </c>
      <c r="E13">
        <f t="shared" si="0"/>
        <v>5.333333333333333</v>
      </c>
    </row>
    <row r="14" spans="2:5" x14ac:dyDescent="0.75">
      <c r="B14">
        <v>12</v>
      </c>
      <c r="C14">
        <v>5</v>
      </c>
      <c r="D14">
        <v>50</v>
      </c>
      <c r="E14">
        <f t="shared" si="0"/>
        <v>5.833333333333333</v>
      </c>
    </row>
    <row r="15" spans="2:5" x14ac:dyDescent="0.75">
      <c r="B15">
        <v>13</v>
      </c>
      <c r="C15">
        <v>6</v>
      </c>
      <c r="D15">
        <v>20</v>
      </c>
      <c r="E15">
        <f t="shared" si="0"/>
        <v>6.333333333333333</v>
      </c>
    </row>
    <row r="16" spans="2:5" x14ac:dyDescent="0.75">
      <c r="B16">
        <v>14</v>
      </c>
      <c r="C16">
        <v>6</v>
      </c>
      <c r="D16">
        <v>50</v>
      </c>
      <c r="E16">
        <f t="shared" si="0"/>
        <v>6.833333333333333</v>
      </c>
    </row>
    <row r="17" spans="2:6" x14ac:dyDescent="0.75">
      <c r="B17">
        <v>15</v>
      </c>
      <c r="C17">
        <v>7</v>
      </c>
      <c r="D17">
        <v>20</v>
      </c>
      <c r="E17">
        <f t="shared" si="0"/>
        <v>7.333333333333333</v>
      </c>
    </row>
    <row r="18" spans="2:6" x14ac:dyDescent="0.75">
      <c r="B18">
        <v>16</v>
      </c>
      <c r="C18">
        <v>7</v>
      </c>
      <c r="D18">
        <v>50</v>
      </c>
      <c r="E18">
        <f t="shared" si="0"/>
        <v>7.833333333333333</v>
      </c>
    </row>
    <row r="19" spans="2:6" x14ac:dyDescent="0.75">
      <c r="B19">
        <v>17</v>
      </c>
      <c r="C19">
        <v>8</v>
      </c>
      <c r="D19">
        <v>20</v>
      </c>
      <c r="E19">
        <f t="shared" si="0"/>
        <v>8.3333333333333339</v>
      </c>
    </row>
    <row r="20" spans="2:6" x14ac:dyDescent="0.75">
      <c r="B20">
        <v>18</v>
      </c>
      <c r="C20">
        <v>8</v>
      </c>
      <c r="D20">
        <v>50</v>
      </c>
      <c r="E20">
        <f t="shared" si="0"/>
        <v>8.8333333333333339</v>
      </c>
    </row>
    <row r="21" spans="2:6" x14ac:dyDescent="0.75">
      <c r="B21">
        <v>19</v>
      </c>
      <c r="C21">
        <v>9</v>
      </c>
      <c r="D21">
        <v>20</v>
      </c>
      <c r="E21">
        <f t="shared" si="0"/>
        <v>9.3333333333333339</v>
      </c>
    </row>
    <row r="22" spans="2:6" x14ac:dyDescent="0.75">
      <c r="B22">
        <v>20</v>
      </c>
      <c r="C22">
        <v>9</v>
      </c>
      <c r="D22">
        <v>50</v>
      </c>
      <c r="E22">
        <f t="shared" si="0"/>
        <v>9.8333333333333339</v>
      </c>
    </row>
    <row r="23" spans="2:6" x14ac:dyDescent="0.75">
      <c r="B23">
        <v>21</v>
      </c>
      <c r="C23">
        <v>10</v>
      </c>
      <c r="D23">
        <v>20</v>
      </c>
      <c r="E23">
        <f t="shared" si="0"/>
        <v>10.333333333333334</v>
      </c>
    </row>
    <row r="24" spans="2:6" x14ac:dyDescent="0.75">
      <c r="B24">
        <v>22</v>
      </c>
      <c r="C24">
        <v>10</v>
      </c>
      <c r="D24">
        <v>50</v>
      </c>
      <c r="E24">
        <f t="shared" si="0"/>
        <v>10.833333333333334</v>
      </c>
    </row>
    <row r="25" spans="2:6" x14ac:dyDescent="0.75">
      <c r="B25">
        <v>23</v>
      </c>
      <c r="C25">
        <v>11</v>
      </c>
      <c r="D25">
        <v>20</v>
      </c>
      <c r="E25">
        <f t="shared" si="0"/>
        <v>11.333333333333334</v>
      </c>
    </row>
    <row r="26" spans="2:6" x14ac:dyDescent="0.75">
      <c r="B26">
        <v>24</v>
      </c>
      <c r="C26">
        <v>11</v>
      </c>
      <c r="D26">
        <v>50</v>
      </c>
      <c r="E26">
        <f t="shared" si="0"/>
        <v>11.833333333333334</v>
      </c>
    </row>
    <row r="27" spans="2:6" x14ac:dyDescent="0.75">
      <c r="B27">
        <v>25</v>
      </c>
      <c r="C27">
        <v>12</v>
      </c>
      <c r="D27">
        <v>20</v>
      </c>
      <c r="E27">
        <f t="shared" si="0"/>
        <v>12.333333333333334</v>
      </c>
    </row>
    <row r="28" spans="2:6" x14ac:dyDescent="0.75">
      <c r="B28">
        <v>26</v>
      </c>
      <c r="C28">
        <v>12</v>
      </c>
      <c r="D28">
        <v>50</v>
      </c>
      <c r="E28">
        <f t="shared" si="0"/>
        <v>12.833333333333334</v>
      </c>
    </row>
    <row r="29" spans="2:6" x14ac:dyDescent="0.75">
      <c r="B29">
        <v>27</v>
      </c>
      <c r="C29">
        <v>13</v>
      </c>
      <c r="D29">
        <v>20</v>
      </c>
      <c r="E29">
        <f t="shared" si="0"/>
        <v>13.333333333333334</v>
      </c>
    </row>
    <row r="30" spans="2:6" x14ac:dyDescent="0.75">
      <c r="B30">
        <v>28</v>
      </c>
      <c r="C30">
        <v>13</v>
      </c>
      <c r="D30">
        <v>50</v>
      </c>
      <c r="E30">
        <f t="shared" si="0"/>
        <v>13.833333333333334</v>
      </c>
    </row>
    <row r="31" spans="2:6" x14ac:dyDescent="0.75">
      <c r="B31" s="3">
        <v>29</v>
      </c>
      <c r="C31" s="3">
        <v>15</v>
      </c>
      <c r="D31" s="3">
        <v>28</v>
      </c>
      <c r="E31" s="3">
        <f t="shared" si="0"/>
        <v>15.466666666666667</v>
      </c>
      <c r="F31" s="3" t="s">
        <v>45</v>
      </c>
    </row>
    <row r="32" spans="2:6" x14ac:dyDescent="0.75">
      <c r="B32">
        <v>30</v>
      </c>
      <c r="C32">
        <v>15</v>
      </c>
      <c r="D32">
        <v>58</v>
      </c>
      <c r="E32">
        <f t="shared" si="0"/>
        <v>15.966666666666667</v>
      </c>
    </row>
    <row r="33" spans="2:5" x14ac:dyDescent="0.75">
      <c r="B33">
        <v>31</v>
      </c>
      <c r="C33">
        <v>16</v>
      </c>
      <c r="D33">
        <v>28</v>
      </c>
      <c r="E33">
        <f t="shared" si="0"/>
        <v>16.466666666666665</v>
      </c>
    </row>
    <row r="34" spans="2:5" x14ac:dyDescent="0.75">
      <c r="B34">
        <v>32</v>
      </c>
      <c r="C34">
        <v>16</v>
      </c>
      <c r="D34">
        <v>58</v>
      </c>
      <c r="E34">
        <f t="shared" si="0"/>
        <v>16.966666666666665</v>
      </c>
    </row>
    <row r="35" spans="2:5" x14ac:dyDescent="0.75">
      <c r="B35">
        <v>33</v>
      </c>
      <c r="C35">
        <v>17</v>
      </c>
      <c r="D35">
        <v>28</v>
      </c>
      <c r="E35">
        <f t="shared" si="0"/>
        <v>17.466666666666665</v>
      </c>
    </row>
    <row r="36" spans="2:5" x14ac:dyDescent="0.75">
      <c r="B36">
        <v>34</v>
      </c>
      <c r="C36">
        <v>17</v>
      </c>
      <c r="D36">
        <v>58</v>
      </c>
      <c r="E36">
        <f t="shared" si="0"/>
        <v>17.966666666666665</v>
      </c>
    </row>
    <row r="37" spans="2:5" x14ac:dyDescent="0.75">
      <c r="B37">
        <v>35</v>
      </c>
      <c r="C37">
        <v>18</v>
      </c>
      <c r="D37">
        <v>28</v>
      </c>
      <c r="E37">
        <f t="shared" si="0"/>
        <v>18.466666666666665</v>
      </c>
    </row>
    <row r="38" spans="2:5" x14ac:dyDescent="0.75">
      <c r="B38">
        <v>36</v>
      </c>
      <c r="C38">
        <v>18</v>
      </c>
      <c r="D38">
        <v>58</v>
      </c>
      <c r="E38">
        <f t="shared" si="0"/>
        <v>18.966666666666665</v>
      </c>
    </row>
    <row r="39" spans="2:5" x14ac:dyDescent="0.75">
      <c r="B39">
        <v>37</v>
      </c>
      <c r="C39">
        <v>19</v>
      </c>
      <c r="D39">
        <v>28</v>
      </c>
      <c r="E39">
        <f t="shared" si="0"/>
        <v>19.466666666666665</v>
      </c>
    </row>
    <row r="40" spans="2:5" x14ac:dyDescent="0.75">
      <c r="B40">
        <v>38</v>
      </c>
      <c r="C40">
        <v>19</v>
      </c>
      <c r="D40">
        <v>58</v>
      </c>
      <c r="E40">
        <f t="shared" si="0"/>
        <v>19.966666666666665</v>
      </c>
    </row>
    <row r="41" spans="2:5" x14ac:dyDescent="0.75">
      <c r="B41">
        <v>39</v>
      </c>
      <c r="C41">
        <v>20</v>
      </c>
      <c r="D41">
        <v>28</v>
      </c>
      <c r="E41">
        <f t="shared" si="0"/>
        <v>20.466666666666665</v>
      </c>
    </row>
    <row r="42" spans="2:5" x14ac:dyDescent="0.75">
      <c r="B42">
        <v>40</v>
      </c>
      <c r="C42">
        <v>20</v>
      </c>
      <c r="D42">
        <v>58</v>
      </c>
      <c r="E42">
        <f t="shared" si="0"/>
        <v>20.966666666666665</v>
      </c>
    </row>
    <row r="43" spans="2:5" x14ac:dyDescent="0.75">
      <c r="B43">
        <v>41</v>
      </c>
      <c r="C43">
        <v>21</v>
      </c>
      <c r="D43">
        <v>28</v>
      </c>
      <c r="E43">
        <f t="shared" si="0"/>
        <v>21.466666666666665</v>
      </c>
    </row>
    <row r="44" spans="2:5" x14ac:dyDescent="0.75">
      <c r="B44">
        <v>42</v>
      </c>
      <c r="C44">
        <v>21</v>
      </c>
      <c r="D44">
        <v>58</v>
      </c>
      <c r="E44">
        <f t="shared" si="0"/>
        <v>21.966666666666665</v>
      </c>
    </row>
    <row r="45" spans="2:5" x14ac:dyDescent="0.75">
      <c r="B45">
        <v>43</v>
      </c>
      <c r="C45">
        <v>22</v>
      </c>
      <c r="D45">
        <v>28</v>
      </c>
      <c r="E45">
        <f t="shared" si="0"/>
        <v>22.466666666666665</v>
      </c>
    </row>
    <row r="46" spans="2:5" x14ac:dyDescent="0.75">
      <c r="B46">
        <v>44</v>
      </c>
      <c r="C46">
        <v>22</v>
      </c>
      <c r="D46">
        <v>58</v>
      </c>
      <c r="E46">
        <f t="shared" si="0"/>
        <v>22.966666666666665</v>
      </c>
    </row>
    <row r="47" spans="2:5" x14ac:dyDescent="0.75">
      <c r="B47">
        <v>45</v>
      </c>
      <c r="C47">
        <v>23</v>
      </c>
      <c r="D47">
        <v>28</v>
      </c>
      <c r="E47">
        <f t="shared" si="0"/>
        <v>23.466666666666665</v>
      </c>
    </row>
    <row r="48" spans="2:5" x14ac:dyDescent="0.75">
      <c r="B48">
        <v>46</v>
      </c>
      <c r="C48">
        <v>23</v>
      </c>
      <c r="D48">
        <v>58</v>
      </c>
      <c r="E48">
        <f t="shared" si="0"/>
        <v>23.966666666666665</v>
      </c>
    </row>
    <row r="49" spans="2:6" x14ac:dyDescent="0.75">
      <c r="B49">
        <v>47</v>
      </c>
      <c r="C49">
        <v>24</v>
      </c>
      <c r="D49">
        <v>28</v>
      </c>
      <c r="E49">
        <f t="shared" si="0"/>
        <v>24.466666666666665</v>
      </c>
    </row>
    <row r="50" spans="2:6" x14ac:dyDescent="0.75">
      <c r="B50" s="3">
        <v>48</v>
      </c>
      <c r="C50" s="3">
        <v>26</v>
      </c>
      <c r="D50" s="3">
        <v>6</v>
      </c>
      <c r="E50" s="3">
        <f t="shared" si="0"/>
        <v>26.1</v>
      </c>
      <c r="F50" s="3" t="s">
        <v>45</v>
      </c>
    </row>
    <row r="51" spans="2:6" x14ac:dyDescent="0.75">
      <c r="B51">
        <v>49</v>
      </c>
      <c r="C51">
        <v>26</v>
      </c>
      <c r="D51">
        <v>33</v>
      </c>
      <c r="E51">
        <f t="shared" si="0"/>
        <v>26.55</v>
      </c>
    </row>
    <row r="52" spans="2:6" x14ac:dyDescent="0.75">
      <c r="B52">
        <v>50</v>
      </c>
      <c r="C52">
        <v>27</v>
      </c>
      <c r="D52">
        <v>0</v>
      </c>
      <c r="E52">
        <f t="shared" si="0"/>
        <v>27</v>
      </c>
    </row>
    <row r="53" spans="2:6" x14ac:dyDescent="0.75">
      <c r="B53">
        <v>51</v>
      </c>
      <c r="C53">
        <v>27</v>
      </c>
      <c r="D53">
        <v>27</v>
      </c>
      <c r="E53">
        <f t="shared" si="0"/>
        <v>27.45</v>
      </c>
    </row>
    <row r="54" spans="2:6" x14ac:dyDescent="0.75">
      <c r="B54">
        <v>52</v>
      </c>
      <c r="C54">
        <v>27</v>
      </c>
      <c r="D54">
        <v>57</v>
      </c>
      <c r="E54">
        <f t="shared" si="0"/>
        <v>27.95</v>
      </c>
    </row>
    <row r="55" spans="2:6" x14ac:dyDescent="0.75">
      <c r="B55">
        <v>53</v>
      </c>
      <c r="C55">
        <v>28</v>
      </c>
      <c r="D55">
        <v>27</v>
      </c>
      <c r="E55">
        <f t="shared" si="0"/>
        <v>28.45</v>
      </c>
    </row>
    <row r="56" spans="2:6" x14ac:dyDescent="0.75">
      <c r="B56">
        <v>54</v>
      </c>
      <c r="C56">
        <v>28</v>
      </c>
      <c r="D56">
        <v>58</v>
      </c>
      <c r="E56">
        <f t="shared" si="0"/>
        <v>28.966666666666665</v>
      </c>
    </row>
    <row r="57" spans="2:6" x14ac:dyDescent="0.75">
      <c r="B57">
        <v>55</v>
      </c>
      <c r="C57">
        <v>29</v>
      </c>
      <c r="D57">
        <v>28</v>
      </c>
      <c r="E57">
        <f t="shared" si="0"/>
        <v>29.466666666666665</v>
      </c>
    </row>
    <row r="58" spans="2:6" x14ac:dyDescent="0.75">
      <c r="B58">
        <v>56</v>
      </c>
      <c r="C58">
        <v>29</v>
      </c>
      <c r="D58">
        <v>57</v>
      </c>
      <c r="E58">
        <f t="shared" si="0"/>
        <v>29.95</v>
      </c>
    </row>
    <row r="59" spans="2:6" x14ac:dyDescent="0.75">
      <c r="B59">
        <v>57</v>
      </c>
      <c r="C59">
        <v>30</v>
      </c>
      <c r="D59">
        <v>27</v>
      </c>
      <c r="E59">
        <f t="shared" si="0"/>
        <v>30.45</v>
      </c>
    </row>
    <row r="60" spans="2:6" x14ac:dyDescent="0.75">
      <c r="B60">
        <v>58</v>
      </c>
      <c r="C60">
        <v>30</v>
      </c>
      <c r="D60">
        <v>57</v>
      </c>
      <c r="E60">
        <f t="shared" si="0"/>
        <v>30.95</v>
      </c>
    </row>
    <row r="61" spans="2:6" x14ac:dyDescent="0.75">
      <c r="B61">
        <v>59</v>
      </c>
      <c r="C61">
        <v>31</v>
      </c>
      <c r="D61">
        <v>28</v>
      </c>
      <c r="E61">
        <f t="shared" si="0"/>
        <v>31.466666666666665</v>
      </c>
    </row>
    <row r="62" spans="2:6" x14ac:dyDescent="0.75">
      <c r="B62">
        <v>60</v>
      </c>
      <c r="C62">
        <v>31</v>
      </c>
      <c r="D62">
        <v>57</v>
      </c>
      <c r="E62">
        <f t="shared" si="0"/>
        <v>31.95</v>
      </c>
    </row>
    <row r="63" spans="2:6" x14ac:dyDescent="0.75">
      <c r="B63">
        <v>61</v>
      </c>
      <c r="C63">
        <v>32</v>
      </c>
      <c r="D63">
        <v>27</v>
      </c>
      <c r="E63">
        <f t="shared" si="0"/>
        <v>32.450000000000003</v>
      </c>
    </row>
    <row r="64" spans="2:6" x14ac:dyDescent="0.75">
      <c r="B64">
        <v>62</v>
      </c>
      <c r="C64">
        <v>32</v>
      </c>
      <c r="D64">
        <v>57</v>
      </c>
      <c r="E64">
        <f t="shared" si="0"/>
        <v>32.950000000000003</v>
      </c>
    </row>
    <row r="65" spans="2:5" x14ac:dyDescent="0.75">
      <c r="B65">
        <v>63</v>
      </c>
      <c r="C65">
        <v>33</v>
      </c>
      <c r="D65">
        <v>28</v>
      </c>
      <c r="E65">
        <f t="shared" si="0"/>
        <v>33.466666666666669</v>
      </c>
    </row>
    <row r="66" spans="2:5" x14ac:dyDescent="0.75">
      <c r="B66">
        <v>64</v>
      </c>
      <c r="C66">
        <v>33</v>
      </c>
      <c r="D66">
        <v>57</v>
      </c>
      <c r="E66">
        <f t="shared" si="0"/>
        <v>33.950000000000003</v>
      </c>
    </row>
    <row r="67" spans="2:5" x14ac:dyDescent="0.75">
      <c r="B67">
        <v>65</v>
      </c>
      <c r="C67">
        <v>34</v>
      </c>
      <c r="D67">
        <v>27</v>
      </c>
      <c r="E67">
        <f t="shared" si="0"/>
        <v>34.450000000000003</v>
      </c>
    </row>
    <row r="68" spans="2:5" x14ac:dyDescent="0.75">
      <c r="B68">
        <v>66</v>
      </c>
      <c r="C68">
        <v>34</v>
      </c>
      <c r="D68">
        <v>57</v>
      </c>
      <c r="E68">
        <f t="shared" ref="E68:E131" si="1">C68+D68/60</f>
        <v>34.950000000000003</v>
      </c>
    </row>
    <row r="69" spans="2:5" x14ac:dyDescent="0.75">
      <c r="B69">
        <v>67</v>
      </c>
      <c r="C69">
        <v>35</v>
      </c>
      <c r="D69">
        <v>27</v>
      </c>
      <c r="E69">
        <f t="shared" si="1"/>
        <v>35.450000000000003</v>
      </c>
    </row>
    <row r="70" spans="2:5" x14ac:dyDescent="0.75">
      <c r="B70">
        <v>68</v>
      </c>
      <c r="C70">
        <v>35</v>
      </c>
      <c r="D70">
        <v>57</v>
      </c>
      <c r="E70">
        <f t="shared" si="1"/>
        <v>35.950000000000003</v>
      </c>
    </row>
    <row r="71" spans="2:5" x14ac:dyDescent="0.75">
      <c r="B71">
        <v>69</v>
      </c>
      <c r="C71">
        <v>36</v>
      </c>
      <c r="D71">
        <v>27</v>
      </c>
      <c r="E71">
        <f t="shared" si="1"/>
        <v>36.450000000000003</v>
      </c>
    </row>
    <row r="72" spans="2:5" x14ac:dyDescent="0.75">
      <c r="B72">
        <v>70</v>
      </c>
      <c r="C72">
        <v>36</v>
      </c>
      <c r="D72">
        <v>57</v>
      </c>
      <c r="E72">
        <f t="shared" si="1"/>
        <v>36.950000000000003</v>
      </c>
    </row>
    <row r="73" spans="2:5" x14ac:dyDescent="0.75">
      <c r="B73">
        <v>71</v>
      </c>
      <c r="C73">
        <v>37</v>
      </c>
      <c r="D73">
        <v>28</v>
      </c>
      <c r="E73">
        <f t="shared" si="1"/>
        <v>37.466666666666669</v>
      </c>
    </row>
    <row r="74" spans="2:5" x14ac:dyDescent="0.75">
      <c r="B74">
        <v>72</v>
      </c>
      <c r="C74">
        <v>37</v>
      </c>
      <c r="D74">
        <v>57</v>
      </c>
      <c r="E74">
        <f t="shared" si="1"/>
        <v>37.950000000000003</v>
      </c>
    </row>
    <row r="75" spans="2:5" x14ac:dyDescent="0.75">
      <c r="B75">
        <v>73</v>
      </c>
      <c r="C75">
        <v>38</v>
      </c>
      <c r="D75">
        <v>27</v>
      </c>
      <c r="E75">
        <f t="shared" si="1"/>
        <v>38.450000000000003</v>
      </c>
    </row>
    <row r="76" spans="2:5" x14ac:dyDescent="0.75">
      <c r="B76">
        <v>74</v>
      </c>
      <c r="C76">
        <v>38</v>
      </c>
      <c r="D76">
        <v>57</v>
      </c>
      <c r="E76">
        <f t="shared" si="1"/>
        <v>38.950000000000003</v>
      </c>
    </row>
    <row r="77" spans="2:5" x14ac:dyDescent="0.75">
      <c r="B77">
        <v>75</v>
      </c>
      <c r="C77">
        <v>39</v>
      </c>
      <c r="D77">
        <v>28</v>
      </c>
      <c r="E77">
        <f t="shared" si="1"/>
        <v>39.466666666666669</v>
      </c>
    </row>
    <row r="78" spans="2:5" x14ac:dyDescent="0.75">
      <c r="B78">
        <v>76</v>
      </c>
      <c r="C78">
        <v>39</v>
      </c>
      <c r="D78">
        <v>57</v>
      </c>
      <c r="E78">
        <f t="shared" si="1"/>
        <v>39.950000000000003</v>
      </c>
    </row>
    <row r="79" spans="2:5" x14ac:dyDescent="0.75">
      <c r="B79">
        <v>77</v>
      </c>
      <c r="C79">
        <v>40</v>
      </c>
      <c r="D79">
        <v>27</v>
      </c>
      <c r="E79">
        <f t="shared" si="1"/>
        <v>40.450000000000003</v>
      </c>
    </row>
    <row r="80" spans="2:5" x14ac:dyDescent="0.75">
      <c r="B80">
        <v>78</v>
      </c>
      <c r="C80">
        <v>40</v>
      </c>
      <c r="D80">
        <v>57</v>
      </c>
      <c r="E80">
        <f t="shared" si="1"/>
        <v>40.950000000000003</v>
      </c>
    </row>
    <row r="81" spans="2:5" x14ac:dyDescent="0.75">
      <c r="B81">
        <v>79</v>
      </c>
      <c r="C81">
        <v>41</v>
      </c>
      <c r="D81">
        <v>27</v>
      </c>
      <c r="E81">
        <f t="shared" si="1"/>
        <v>41.45</v>
      </c>
    </row>
    <row r="82" spans="2:5" x14ac:dyDescent="0.75">
      <c r="B82">
        <v>80</v>
      </c>
      <c r="C82">
        <v>41</v>
      </c>
      <c r="D82">
        <v>57</v>
      </c>
      <c r="E82">
        <f t="shared" si="1"/>
        <v>41.95</v>
      </c>
    </row>
    <row r="83" spans="2:5" x14ac:dyDescent="0.75">
      <c r="B83">
        <v>81</v>
      </c>
      <c r="C83">
        <v>42</v>
      </c>
      <c r="D83">
        <v>27</v>
      </c>
      <c r="E83">
        <f t="shared" si="1"/>
        <v>42.45</v>
      </c>
    </row>
    <row r="84" spans="2:5" x14ac:dyDescent="0.75">
      <c r="B84">
        <v>82</v>
      </c>
      <c r="C84">
        <v>42</v>
      </c>
      <c r="D84">
        <v>58</v>
      </c>
      <c r="E84">
        <f t="shared" si="1"/>
        <v>42.966666666666669</v>
      </c>
    </row>
    <row r="85" spans="2:5" x14ac:dyDescent="0.75">
      <c r="B85">
        <v>83</v>
      </c>
      <c r="C85">
        <v>43</v>
      </c>
      <c r="D85">
        <v>27</v>
      </c>
      <c r="E85">
        <f t="shared" si="1"/>
        <v>43.45</v>
      </c>
    </row>
    <row r="86" spans="2:5" x14ac:dyDescent="0.75">
      <c r="B86">
        <v>84</v>
      </c>
      <c r="C86">
        <v>43</v>
      </c>
      <c r="D86">
        <v>57</v>
      </c>
      <c r="E86">
        <f t="shared" si="1"/>
        <v>43.95</v>
      </c>
    </row>
    <row r="87" spans="2:5" x14ac:dyDescent="0.75">
      <c r="B87">
        <v>85</v>
      </c>
      <c r="C87">
        <v>44</v>
      </c>
      <c r="D87">
        <v>27</v>
      </c>
      <c r="E87">
        <f t="shared" si="1"/>
        <v>44.45</v>
      </c>
    </row>
    <row r="88" spans="2:5" x14ac:dyDescent="0.75">
      <c r="B88">
        <v>86</v>
      </c>
      <c r="C88">
        <v>44</v>
      </c>
      <c r="D88">
        <v>57</v>
      </c>
      <c r="E88">
        <f t="shared" si="1"/>
        <v>44.95</v>
      </c>
    </row>
    <row r="89" spans="2:5" x14ac:dyDescent="0.75">
      <c r="B89">
        <v>87</v>
      </c>
      <c r="C89">
        <v>45</v>
      </c>
      <c r="D89">
        <v>27</v>
      </c>
      <c r="E89">
        <f t="shared" si="1"/>
        <v>45.45</v>
      </c>
    </row>
    <row r="90" spans="2:5" x14ac:dyDescent="0.75">
      <c r="B90">
        <v>88</v>
      </c>
      <c r="C90">
        <v>45</v>
      </c>
      <c r="D90">
        <v>57</v>
      </c>
      <c r="E90">
        <f t="shared" si="1"/>
        <v>45.95</v>
      </c>
    </row>
    <row r="91" spans="2:5" x14ac:dyDescent="0.75">
      <c r="B91">
        <v>89</v>
      </c>
      <c r="C91">
        <v>46</v>
      </c>
      <c r="D91">
        <v>27</v>
      </c>
      <c r="E91">
        <f t="shared" si="1"/>
        <v>46.45</v>
      </c>
    </row>
    <row r="92" spans="2:5" x14ac:dyDescent="0.75">
      <c r="B92">
        <v>90</v>
      </c>
      <c r="C92">
        <v>46</v>
      </c>
      <c r="D92">
        <v>57</v>
      </c>
      <c r="E92">
        <f t="shared" si="1"/>
        <v>46.95</v>
      </c>
    </row>
    <row r="93" spans="2:5" x14ac:dyDescent="0.75">
      <c r="B93">
        <v>91</v>
      </c>
      <c r="C93">
        <v>47</v>
      </c>
      <c r="D93">
        <v>27</v>
      </c>
      <c r="E93">
        <f t="shared" si="1"/>
        <v>47.45</v>
      </c>
    </row>
    <row r="94" spans="2:5" x14ac:dyDescent="0.75">
      <c r="B94">
        <v>92</v>
      </c>
      <c r="C94">
        <v>47</v>
      </c>
      <c r="D94">
        <v>57</v>
      </c>
      <c r="E94">
        <f t="shared" si="1"/>
        <v>47.95</v>
      </c>
    </row>
    <row r="95" spans="2:5" x14ac:dyDescent="0.75">
      <c r="B95">
        <v>93</v>
      </c>
      <c r="C95">
        <v>48</v>
      </c>
      <c r="D95">
        <v>27</v>
      </c>
      <c r="E95">
        <f t="shared" si="1"/>
        <v>48.45</v>
      </c>
    </row>
    <row r="96" spans="2:5" x14ac:dyDescent="0.75">
      <c r="B96">
        <v>94</v>
      </c>
      <c r="C96">
        <v>48</v>
      </c>
      <c r="D96">
        <v>57</v>
      </c>
      <c r="E96">
        <f t="shared" si="1"/>
        <v>48.95</v>
      </c>
    </row>
    <row r="97" spans="2:5" x14ac:dyDescent="0.75">
      <c r="B97">
        <v>95</v>
      </c>
      <c r="C97">
        <v>49</v>
      </c>
      <c r="D97">
        <v>27</v>
      </c>
      <c r="E97">
        <f t="shared" si="1"/>
        <v>49.45</v>
      </c>
    </row>
    <row r="98" spans="2:5" x14ac:dyDescent="0.75">
      <c r="B98">
        <v>96</v>
      </c>
      <c r="C98">
        <v>49</v>
      </c>
      <c r="D98">
        <v>57</v>
      </c>
      <c r="E98">
        <f t="shared" si="1"/>
        <v>49.95</v>
      </c>
    </row>
    <row r="99" spans="2:5" x14ac:dyDescent="0.75">
      <c r="B99">
        <v>97</v>
      </c>
      <c r="C99">
        <v>50</v>
      </c>
      <c r="D99">
        <v>27</v>
      </c>
      <c r="E99">
        <f t="shared" si="1"/>
        <v>50.45</v>
      </c>
    </row>
    <row r="100" spans="2:5" x14ac:dyDescent="0.75">
      <c r="B100">
        <v>98</v>
      </c>
      <c r="C100">
        <v>50</v>
      </c>
      <c r="D100">
        <v>58</v>
      </c>
      <c r="E100">
        <f t="shared" si="1"/>
        <v>50.966666666666669</v>
      </c>
    </row>
    <row r="101" spans="2:5" x14ac:dyDescent="0.75">
      <c r="B101">
        <v>99</v>
      </c>
      <c r="C101">
        <v>51</v>
      </c>
      <c r="D101">
        <v>28</v>
      </c>
      <c r="E101">
        <f t="shared" si="1"/>
        <v>51.466666666666669</v>
      </c>
    </row>
    <row r="102" spans="2:5" x14ac:dyDescent="0.75">
      <c r="B102">
        <v>100</v>
      </c>
      <c r="C102">
        <v>51</v>
      </c>
      <c r="D102">
        <v>57</v>
      </c>
      <c r="E102">
        <f t="shared" si="1"/>
        <v>51.95</v>
      </c>
    </row>
    <row r="103" spans="2:5" x14ac:dyDescent="0.75">
      <c r="B103">
        <v>101</v>
      </c>
      <c r="C103">
        <v>52</v>
      </c>
      <c r="D103">
        <v>27</v>
      </c>
      <c r="E103">
        <f t="shared" si="1"/>
        <v>52.45</v>
      </c>
    </row>
    <row r="104" spans="2:5" x14ac:dyDescent="0.75">
      <c r="B104">
        <v>102</v>
      </c>
      <c r="C104">
        <v>52</v>
      </c>
      <c r="D104">
        <v>57</v>
      </c>
      <c r="E104">
        <f t="shared" si="1"/>
        <v>52.95</v>
      </c>
    </row>
    <row r="105" spans="2:5" x14ac:dyDescent="0.75">
      <c r="B105">
        <v>103</v>
      </c>
      <c r="C105">
        <v>53</v>
      </c>
      <c r="D105">
        <v>27</v>
      </c>
      <c r="E105">
        <f t="shared" si="1"/>
        <v>53.45</v>
      </c>
    </row>
    <row r="106" spans="2:5" x14ac:dyDescent="0.75">
      <c r="B106">
        <v>104</v>
      </c>
      <c r="C106">
        <v>53</v>
      </c>
      <c r="D106">
        <v>57</v>
      </c>
      <c r="E106">
        <f t="shared" si="1"/>
        <v>53.95</v>
      </c>
    </row>
    <row r="107" spans="2:5" x14ac:dyDescent="0.75">
      <c r="B107">
        <v>105</v>
      </c>
      <c r="C107">
        <v>54</v>
      </c>
      <c r="D107">
        <v>27</v>
      </c>
      <c r="E107">
        <f t="shared" si="1"/>
        <v>54.45</v>
      </c>
    </row>
    <row r="108" spans="2:5" x14ac:dyDescent="0.75">
      <c r="B108">
        <v>106</v>
      </c>
      <c r="C108">
        <v>54</v>
      </c>
      <c r="D108">
        <v>57</v>
      </c>
      <c r="E108">
        <f t="shared" si="1"/>
        <v>54.95</v>
      </c>
    </row>
    <row r="109" spans="2:5" x14ac:dyDescent="0.75">
      <c r="B109">
        <v>107</v>
      </c>
      <c r="C109">
        <v>55</v>
      </c>
      <c r="D109">
        <v>27</v>
      </c>
      <c r="E109">
        <f t="shared" si="1"/>
        <v>55.45</v>
      </c>
    </row>
    <row r="110" spans="2:5" x14ac:dyDescent="0.75">
      <c r="B110">
        <v>108</v>
      </c>
      <c r="C110">
        <v>55</v>
      </c>
      <c r="D110">
        <v>57</v>
      </c>
      <c r="E110">
        <f t="shared" si="1"/>
        <v>55.95</v>
      </c>
    </row>
    <row r="111" spans="2:5" x14ac:dyDescent="0.75">
      <c r="B111">
        <v>109</v>
      </c>
      <c r="C111">
        <v>56</v>
      </c>
      <c r="D111">
        <v>27</v>
      </c>
      <c r="E111">
        <f t="shared" si="1"/>
        <v>56.45</v>
      </c>
    </row>
    <row r="112" spans="2:5" x14ac:dyDescent="0.75">
      <c r="B112">
        <v>110</v>
      </c>
      <c r="C112">
        <v>56</v>
      </c>
      <c r="D112">
        <v>57</v>
      </c>
      <c r="E112">
        <f t="shared" si="1"/>
        <v>56.95</v>
      </c>
    </row>
    <row r="113" spans="2:6" x14ac:dyDescent="0.75">
      <c r="B113">
        <v>111</v>
      </c>
      <c r="C113">
        <v>57</v>
      </c>
      <c r="D113">
        <v>27</v>
      </c>
      <c r="E113">
        <f t="shared" si="1"/>
        <v>57.45</v>
      </c>
    </row>
    <row r="114" spans="2:6" x14ac:dyDescent="0.75">
      <c r="B114">
        <v>112</v>
      </c>
      <c r="C114">
        <v>57</v>
      </c>
      <c r="D114">
        <v>57</v>
      </c>
      <c r="E114">
        <f t="shared" si="1"/>
        <v>57.95</v>
      </c>
    </row>
    <row r="115" spans="2:6" x14ac:dyDescent="0.75">
      <c r="B115">
        <v>113</v>
      </c>
      <c r="C115">
        <v>58</v>
      </c>
      <c r="D115">
        <v>27</v>
      </c>
      <c r="E115">
        <f t="shared" si="1"/>
        <v>58.45</v>
      </c>
    </row>
    <row r="116" spans="2:6" x14ac:dyDescent="0.75">
      <c r="B116">
        <v>114</v>
      </c>
      <c r="C116">
        <v>58</v>
      </c>
      <c r="D116">
        <v>57</v>
      </c>
      <c r="E116">
        <f t="shared" si="1"/>
        <v>58.95</v>
      </c>
    </row>
    <row r="117" spans="2:6" x14ac:dyDescent="0.75">
      <c r="B117">
        <v>115</v>
      </c>
      <c r="C117">
        <v>59</v>
      </c>
      <c r="D117">
        <v>27</v>
      </c>
      <c r="E117">
        <f t="shared" si="1"/>
        <v>59.45</v>
      </c>
    </row>
    <row r="118" spans="2:6" x14ac:dyDescent="0.75">
      <c r="B118">
        <v>116</v>
      </c>
      <c r="C118">
        <v>59</v>
      </c>
      <c r="D118">
        <v>57</v>
      </c>
      <c r="E118">
        <f t="shared" si="1"/>
        <v>59.95</v>
      </c>
    </row>
    <row r="119" spans="2:6" x14ac:dyDescent="0.75">
      <c r="B119">
        <v>117</v>
      </c>
      <c r="C119">
        <v>60</v>
      </c>
      <c r="D119">
        <v>27</v>
      </c>
      <c r="E119">
        <f t="shared" si="1"/>
        <v>60.45</v>
      </c>
    </row>
    <row r="120" spans="2:6" x14ac:dyDescent="0.75">
      <c r="B120">
        <v>118</v>
      </c>
      <c r="C120">
        <v>60</v>
      </c>
      <c r="D120">
        <v>57</v>
      </c>
      <c r="E120">
        <f t="shared" si="1"/>
        <v>60.95</v>
      </c>
    </row>
    <row r="121" spans="2:6" x14ac:dyDescent="0.75">
      <c r="B121">
        <v>119</v>
      </c>
      <c r="C121">
        <v>61</v>
      </c>
      <c r="D121">
        <v>27</v>
      </c>
      <c r="E121">
        <f t="shared" si="1"/>
        <v>61.45</v>
      </c>
    </row>
    <row r="122" spans="2:6" x14ac:dyDescent="0.75">
      <c r="B122">
        <v>120</v>
      </c>
      <c r="C122">
        <v>61</v>
      </c>
      <c r="D122">
        <v>57</v>
      </c>
      <c r="E122">
        <f t="shared" si="1"/>
        <v>61.95</v>
      </c>
    </row>
    <row r="123" spans="2:6" x14ac:dyDescent="0.75">
      <c r="B123">
        <v>121</v>
      </c>
      <c r="C123">
        <v>62</v>
      </c>
      <c r="D123">
        <v>27</v>
      </c>
      <c r="E123">
        <f t="shared" si="1"/>
        <v>62.45</v>
      </c>
    </row>
    <row r="124" spans="2:6" x14ac:dyDescent="0.75">
      <c r="B124">
        <v>122</v>
      </c>
      <c r="C124">
        <v>62</v>
      </c>
      <c r="D124">
        <v>57</v>
      </c>
      <c r="E124">
        <f t="shared" si="1"/>
        <v>62.95</v>
      </c>
    </row>
    <row r="125" spans="2:6" x14ac:dyDescent="0.75">
      <c r="B125" s="3">
        <v>123</v>
      </c>
      <c r="C125" s="3">
        <v>64</v>
      </c>
      <c r="D125" s="3">
        <v>46</v>
      </c>
      <c r="E125" s="3">
        <f t="shared" si="1"/>
        <v>64.766666666666666</v>
      </c>
      <c r="F125" s="3" t="s">
        <v>46</v>
      </c>
    </row>
    <row r="126" spans="2:6" x14ac:dyDescent="0.75">
      <c r="B126">
        <v>124</v>
      </c>
      <c r="C126">
        <v>65</v>
      </c>
      <c r="D126">
        <v>16</v>
      </c>
      <c r="E126">
        <f t="shared" si="1"/>
        <v>65.266666666666666</v>
      </c>
    </row>
    <row r="127" spans="2:6" x14ac:dyDescent="0.75">
      <c r="B127">
        <v>125</v>
      </c>
      <c r="C127">
        <v>65</v>
      </c>
      <c r="D127">
        <v>47</v>
      </c>
      <c r="E127">
        <f t="shared" si="1"/>
        <v>65.783333333333331</v>
      </c>
    </row>
    <row r="128" spans="2:6" x14ac:dyDescent="0.75">
      <c r="B128">
        <v>126</v>
      </c>
      <c r="C128">
        <v>66</v>
      </c>
      <c r="D128">
        <v>17</v>
      </c>
      <c r="E128">
        <f t="shared" si="1"/>
        <v>66.283333333333331</v>
      </c>
    </row>
    <row r="129" spans="2:5" x14ac:dyDescent="0.75">
      <c r="B129">
        <v>127</v>
      </c>
      <c r="C129">
        <v>66</v>
      </c>
      <c r="D129">
        <v>46</v>
      </c>
      <c r="E129">
        <f t="shared" si="1"/>
        <v>66.766666666666666</v>
      </c>
    </row>
    <row r="130" spans="2:5" x14ac:dyDescent="0.75">
      <c r="B130">
        <v>128</v>
      </c>
      <c r="C130">
        <v>67</v>
      </c>
      <c r="D130">
        <v>16</v>
      </c>
      <c r="E130">
        <f t="shared" si="1"/>
        <v>67.266666666666666</v>
      </c>
    </row>
    <row r="131" spans="2:5" x14ac:dyDescent="0.75">
      <c r="B131">
        <v>129</v>
      </c>
      <c r="C131">
        <v>67</v>
      </c>
      <c r="D131">
        <v>46</v>
      </c>
      <c r="E131">
        <f t="shared" si="1"/>
        <v>67.766666666666666</v>
      </c>
    </row>
    <row r="132" spans="2:5" x14ac:dyDescent="0.75">
      <c r="B132">
        <v>130</v>
      </c>
      <c r="C132">
        <v>68</v>
      </c>
      <c r="D132">
        <v>16</v>
      </c>
      <c r="E132">
        <f t="shared" ref="E132:E195" si="2">C132+D132/60</f>
        <v>68.266666666666666</v>
      </c>
    </row>
    <row r="133" spans="2:5" x14ac:dyDescent="0.75">
      <c r="B133">
        <v>131</v>
      </c>
      <c r="C133">
        <v>68</v>
      </c>
      <c r="D133">
        <v>46</v>
      </c>
      <c r="E133">
        <f t="shared" si="2"/>
        <v>68.766666666666666</v>
      </c>
    </row>
    <row r="134" spans="2:5" x14ac:dyDescent="0.75">
      <c r="B134">
        <v>132</v>
      </c>
      <c r="C134">
        <v>69</v>
      </c>
      <c r="D134">
        <v>16</v>
      </c>
      <c r="E134">
        <f t="shared" si="2"/>
        <v>69.266666666666666</v>
      </c>
    </row>
    <row r="135" spans="2:5" x14ac:dyDescent="0.75">
      <c r="B135">
        <v>133</v>
      </c>
      <c r="C135">
        <v>69</v>
      </c>
      <c r="D135">
        <v>46</v>
      </c>
      <c r="E135">
        <f t="shared" si="2"/>
        <v>69.766666666666666</v>
      </c>
    </row>
    <row r="136" spans="2:5" x14ac:dyDescent="0.75">
      <c r="B136">
        <v>134</v>
      </c>
      <c r="C136">
        <v>70</v>
      </c>
      <c r="D136">
        <v>16</v>
      </c>
      <c r="E136">
        <f t="shared" si="2"/>
        <v>70.266666666666666</v>
      </c>
    </row>
    <row r="137" spans="2:5" x14ac:dyDescent="0.75">
      <c r="B137">
        <v>135</v>
      </c>
      <c r="C137">
        <v>70</v>
      </c>
      <c r="D137">
        <v>46</v>
      </c>
      <c r="E137">
        <f t="shared" si="2"/>
        <v>70.766666666666666</v>
      </c>
    </row>
    <row r="138" spans="2:5" x14ac:dyDescent="0.75">
      <c r="B138">
        <v>136</v>
      </c>
      <c r="C138">
        <v>71</v>
      </c>
      <c r="D138">
        <v>16</v>
      </c>
      <c r="E138">
        <f t="shared" si="2"/>
        <v>71.266666666666666</v>
      </c>
    </row>
    <row r="139" spans="2:5" x14ac:dyDescent="0.75">
      <c r="B139">
        <v>137</v>
      </c>
      <c r="C139">
        <v>71</v>
      </c>
      <c r="D139">
        <v>46</v>
      </c>
      <c r="E139">
        <f t="shared" si="2"/>
        <v>71.766666666666666</v>
      </c>
    </row>
    <row r="140" spans="2:5" x14ac:dyDescent="0.75">
      <c r="B140">
        <v>138</v>
      </c>
      <c r="C140">
        <v>72</v>
      </c>
      <c r="D140">
        <v>16</v>
      </c>
      <c r="E140">
        <f t="shared" si="2"/>
        <v>72.266666666666666</v>
      </c>
    </row>
    <row r="141" spans="2:5" x14ac:dyDescent="0.75">
      <c r="B141">
        <v>139</v>
      </c>
      <c r="C141">
        <v>72</v>
      </c>
      <c r="D141">
        <v>46</v>
      </c>
      <c r="E141">
        <f t="shared" si="2"/>
        <v>72.766666666666666</v>
      </c>
    </row>
    <row r="142" spans="2:5" x14ac:dyDescent="0.75">
      <c r="B142">
        <v>140</v>
      </c>
      <c r="C142">
        <v>73</v>
      </c>
      <c r="D142">
        <v>16</v>
      </c>
      <c r="E142">
        <f t="shared" si="2"/>
        <v>73.266666666666666</v>
      </c>
    </row>
    <row r="143" spans="2:5" x14ac:dyDescent="0.75">
      <c r="B143">
        <v>141</v>
      </c>
      <c r="C143">
        <v>73</v>
      </c>
      <c r="D143">
        <v>46</v>
      </c>
      <c r="E143">
        <f t="shared" si="2"/>
        <v>73.766666666666666</v>
      </c>
    </row>
    <row r="144" spans="2:5" x14ac:dyDescent="0.75">
      <c r="B144">
        <v>142</v>
      </c>
      <c r="C144">
        <v>74</v>
      </c>
      <c r="D144">
        <v>16</v>
      </c>
      <c r="E144">
        <f t="shared" si="2"/>
        <v>74.266666666666666</v>
      </c>
    </row>
    <row r="145" spans="2:5" x14ac:dyDescent="0.75">
      <c r="B145">
        <v>143</v>
      </c>
      <c r="C145">
        <v>74</v>
      </c>
      <c r="D145">
        <v>46</v>
      </c>
      <c r="E145">
        <f t="shared" si="2"/>
        <v>74.766666666666666</v>
      </c>
    </row>
    <row r="146" spans="2:5" x14ac:dyDescent="0.75">
      <c r="B146">
        <v>144</v>
      </c>
      <c r="C146">
        <v>75</v>
      </c>
      <c r="D146">
        <v>16</v>
      </c>
      <c r="E146">
        <f t="shared" si="2"/>
        <v>75.266666666666666</v>
      </c>
    </row>
    <row r="147" spans="2:5" x14ac:dyDescent="0.75">
      <c r="B147">
        <v>145</v>
      </c>
      <c r="C147">
        <v>75</v>
      </c>
      <c r="D147">
        <v>46</v>
      </c>
      <c r="E147">
        <f t="shared" si="2"/>
        <v>75.766666666666666</v>
      </c>
    </row>
    <row r="148" spans="2:5" x14ac:dyDescent="0.75">
      <c r="B148">
        <v>146</v>
      </c>
      <c r="C148">
        <v>76</v>
      </c>
      <c r="D148">
        <v>16</v>
      </c>
      <c r="E148">
        <f t="shared" si="2"/>
        <v>76.266666666666666</v>
      </c>
    </row>
    <row r="149" spans="2:5" x14ac:dyDescent="0.75">
      <c r="B149">
        <v>147</v>
      </c>
      <c r="C149">
        <v>76</v>
      </c>
      <c r="D149">
        <v>46</v>
      </c>
      <c r="E149">
        <f t="shared" si="2"/>
        <v>76.766666666666666</v>
      </c>
    </row>
    <row r="150" spans="2:5" x14ac:dyDescent="0.75">
      <c r="B150">
        <v>148</v>
      </c>
      <c r="C150">
        <v>77</v>
      </c>
      <c r="D150">
        <v>16</v>
      </c>
      <c r="E150">
        <f t="shared" si="2"/>
        <v>77.266666666666666</v>
      </c>
    </row>
    <row r="151" spans="2:5" x14ac:dyDescent="0.75">
      <c r="B151">
        <v>149</v>
      </c>
      <c r="C151">
        <v>77</v>
      </c>
      <c r="D151">
        <v>46</v>
      </c>
      <c r="E151">
        <f t="shared" si="2"/>
        <v>77.766666666666666</v>
      </c>
    </row>
    <row r="152" spans="2:5" x14ac:dyDescent="0.75">
      <c r="B152">
        <v>150</v>
      </c>
      <c r="C152">
        <v>78</v>
      </c>
      <c r="D152">
        <v>16</v>
      </c>
      <c r="E152">
        <f t="shared" si="2"/>
        <v>78.266666666666666</v>
      </c>
    </row>
    <row r="153" spans="2:5" x14ac:dyDescent="0.75">
      <c r="B153">
        <v>151</v>
      </c>
      <c r="C153">
        <v>78</v>
      </c>
      <c r="D153">
        <v>46</v>
      </c>
      <c r="E153">
        <f t="shared" si="2"/>
        <v>78.766666666666666</v>
      </c>
    </row>
    <row r="154" spans="2:5" x14ac:dyDescent="0.75">
      <c r="B154">
        <v>152</v>
      </c>
      <c r="C154">
        <v>79</v>
      </c>
      <c r="D154">
        <v>16</v>
      </c>
      <c r="E154">
        <f t="shared" si="2"/>
        <v>79.266666666666666</v>
      </c>
    </row>
    <row r="155" spans="2:5" x14ac:dyDescent="0.75">
      <c r="B155">
        <v>153</v>
      </c>
      <c r="C155">
        <v>79</v>
      </c>
      <c r="D155">
        <v>46</v>
      </c>
      <c r="E155">
        <f t="shared" si="2"/>
        <v>79.766666666666666</v>
      </c>
    </row>
    <row r="156" spans="2:5" x14ac:dyDescent="0.75">
      <c r="B156">
        <v>154</v>
      </c>
      <c r="C156">
        <v>80</v>
      </c>
      <c r="D156">
        <v>16</v>
      </c>
      <c r="E156">
        <f t="shared" si="2"/>
        <v>80.266666666666666</v>
      </c>
    </row>
    <row r="157" spans="2:5" x14ac:dyDescent="0.75">
      <c r="B157">
        <v>155</v>
      </c>
      <c r="C157">
        <v>80</v>
      </c>
      <c r="D157">
        <v>46</v>
      </c>
      <c r="E157">
        <f t="shared" si="2"/>
        <v>80.766666666666666</v>
      </c>
    </row>
    <row r="158" spans="2:5" x14ac:dyDescent="0.75">
      <c r="B158">
        <v>156</v>
      </c>
      <c r="C158">
        <v>81</v>
      </c>
      <c r="D158">
        <v>16</v>
      </c>
      <c r="E158">
        <f t="shared" si="2"/>
        <v>81.266666666666666</v>
      </c>
    </row>
    <row r="159" spans="2:5" x14ac:dyDescent="0.75">
      <c r="B159">
        <v>157</v>
      </c>
      <c r="C159">
        <v>81</v>
      </c>
      <c r="D159">
        <v>46</v>
      </c>
      <c r="E159">
        <f t="shared" si="2"/>
        <v>81.766666666666666</v>
      </c>
    </row>
    <row r="160" spans="2:5" x14ac:dyDescent="0.75">
      <c r="B160">
        <v>158</v>
      </c>
      <c r="C160">
        <v>82</v>
      </c>
      <c r="D160">
        <v>16</v>
      </c>
      <c r="E160">
        <f t="shared" si="2"/>
        <v>82.266666666666666</v>
      </c>
    </row>
    <row r="161" spans="2:5" x14ac:dyDescent="0.75">
      <c r="B161">
        <v>159</v>
      </c>
      <c r="C161">
        <v>82</v>
      </c>
      <c r="D161">
        <v>46</v>
      </c>
      <c r="E161">
        <f t="shared" si="2"/>
        <v>82.766666666666666</v>
      </c>
    </row>
    <row r="162" spans="2:5" x14ac:dyDescent="0.75">
      <c r="B162">
        <v>160</v>
      </c>
      <c r="C162">
        <v>83</v>
      </c>
      <c r="D162">
        <v>16</v>
      </c>
      <c r="E162">
        <f t="shared" si="2"/>
        <v>83.266666666666666</v>
      </c>
    </row>
    <row r="163" spans="2:5" x14ac:dyDescent="0.75">
      <c r="B163">
        <v>161</v>
      </c>
      <c r="C163">
        <v>83</v>
      </c>
      <c r="D163">
        <v>46</v>
      </c>
      <c r="E163">
        <f t="shared" si="2"/>
        <v>83.766666666666666</v>
      </c>
    </row>
    <row r="164" spans="2:5" x14ac:dyDescent="0.75">
      <c r="B164">
        <v>162</v>
      </c>
      <c r="C164">
        <v>84</v>
      </c>
      <c r="D164">
        <v>16</v>
      </c>
      <c r="E164">
        <f t="shared" si="2"/>
        <v>84.266666666666666</v>
      </c>
    </row>
    <row r="165" spans="2:5" x14ac:dyDescent="0.75">
      <c r="B165">
        <v>163</v>
      </c>
      <c r="C165">
        <v>84</v>
      </c>
      <c r="D165">
        <v>46</v>
      </c>
      <c r="E165">
        <f t="shared" si="2"/>
        <v>84.766666666666666</v>
      </c>
    </row>
    <row r="166" spans="2:5" x14ac:dyDescent="0.75">
      <c r="B166">
        <v>164</v>
      </c>
      <c r="C166">
        <v>85</v>
      </c>
      <c r="D166">
        <v>16</v>
      </c>
      <c r="E166">
        <f t="shared" si="2"/>
        <v>85.266666666666666</v>
      </c>
    </row>
    <row r="167" spans="2:5" x14ac:dyDescent="0.75">
      <c r="B167">
        <v>165</v>
      </c>
      <c r="C167">
        <v>85</v>
      </c>
      <c r="D167">
        <v>46</v>
      </c>
      <c r="E167">
        <f t="shared" si="2"/>
        <v>85.766666666666666</v>
      </c>
    </row>
    <row r="168" spans="2:5" x14ac:dyDescent="0.75">
      <c r="B168">
        <v>166</v>
      </c>
      <c r="C168">
        <v>86</v>
      </c>
      <c r="D168">
        <v>16</v>
      </c>
      <c r="E168">
        <f t="shared" si="2"/>
        <v>86.266666666666666</v>
      </c>
    </row>
    <row r="169" spans="2:5" x14ac:dyDescent="0.75">
      <c r="B169">
        <v>167</v>
      </c>
      <c r="C169">
        <v>86</v>
      </c>
      <c r="D169">
        <v>46</v>
      </c>
      <c r="E169">
        <f t="shared" si="2"/>
        <v>86.766666666666666</v>
      </c>
    </row>
    <row r="170" spans="2:5" x14ac:dyDescent="0.75">
      <c r="B170">
        <v>168</v>
      </c>
      <c r="C170">
        <v>87</v>
      </c>
      <c r="D170">
        <v>16</v>
      </c>
      <c r="E170">
        <f t="shared" si="2"/>
        <v>87.266666666666666</v>
      </c>
    </row>
    <row r="171" spans="2:5" x14ac:dyDescent="0.75">
      <c r="B171">
        <v>169</v>
      </c>
      <c r="C171">
        <v>87</v>
      </c>
      <c r="D171">
        <v>46</v>
      </c>
      <c r="E171">
        <f t="shared" si="2"/>
        <v>87.766666666666666</v>
      </c>
    </row>
    <row r="172" spans="2:5" x14ac:dyDescent="0.75">
      <c r="B172">
        <v>170</v>
      </c>
      <c r="C172">
        <v>88</v>
      </c>
      <c r="D172">
        <v>16</v>
      </c>
      <c r="E172">
        <f t="shared" si="2"/>
        <v>88.266666666666666</v>
      </c>
    </row>
    <row r="173" spans="2:5" x14ac:dyDescent="0.75">
      <c r="B173">
        <v>171</v>
      </c>
      <c r="C173">
        <v>88</v>
      </c>
      <c r="D173">
        <v>46</v>
      </c>
      <c r="E173">
        <f t="shared" si="2"/>
        <v>88.766666666666666</v>
      </c>
    </row>
    <row r="174" spans="2:5" x14ac:dyDescent="0.75">
      <c r="B174">
        <v>172</v>
      </c>
      <c r="C174">
        <v>89</v>
      </c>
      <c r="D174">
        <v>16</v>
      </c>
      <c r="E174">
        <f t="shared" si="2"/>
        <v>89.266666666666666</v>
      </c>
    </row>
    <row r="175" spans="2:5" x14ac:dyDescent="0.75">
      <c r="B175">
        <v>173</v>
      </c>
      <c r="C175">
        <v>89</v>
      </c>
      <c r="D175">
        <v>46</v>
      </c>
      <c r="E175">
        <f t="shared" si="2"/>
        <v>89.766666666666666</v>
      </c>
    </row>
    <row r="176" spans="2:5" x14ac:dyDescent="0.75">
      <c r="B176">
        <v>174</v>
      </c>
      <c r="C176">
        <v>90</v>
      </c>
      <c r="D176">
        <v>16</v>
      </c>
      <c r="E176">
        <f t="shared" si="2"/>
        <v>90.266666666666666</v>
      </c>
    </row>
    <row r="177" spans="2:5" x14ac:dyDescent="0.75">
      <c r="B177">
        <v>175</v>
      </c>
      <c r="C177">
        <v>90</v>
      </c>
      <c r="D177">
        <v>46</v>
      </c>
      <c r="E177">
        <f t="shared" si="2"/>
        <v>90.766666666666666</v>
      </c>
    </row>
    <row r="178" spans="2:5" x14ac:dyDescent="0.75">
      <c r="B178">
        <v>176</v>
      </c>
      <c r="C178">
        <v>91</v>
      </c>
      <c r="D178">
        <v>16</v>
      </c>
      <c r="E178">
        <f t="shared" si="2"/>
        <v>91.266666666666666</v>
      </c>
    </row>
    <row r="179" spans="2:5" x14ac:dyDescent="0.75">
      <c r="B179">
        <v>177</v>
      </c>
      <c r="C179">
        <v>91</v>
      </c>
      <c r="D179">
        <v>46</v>
      </c>
      <c r="E179">
        <f t="shared" si="2"/>
        <v>91.766666666666666</v>
      </c>
    </row>
    <row r="180" spans="2:5" x14ac:dyDescent="0.75">
      <c r="B180">
        <v>178</v>
      </c>
      <c r="C180">
        <v>92</v>
      </c>
      <c r="D180">
        <v>16</v>
      </c>
      <c r="E180">
        <f t="shared" si="2"/>
        <v>92.266666666666666</v>
      </c>
    </row>
    <row r="181" spans="2:5" x14ac:dyDescent="0.75">
      <c r="B181">
        <v>179</v>
      </c>
      <c r="C181">
        <v>92</v>
      </c>
      <c r="D181">
        <v>46</v>
      </c>
      <c r="E181">
        <f t="shared" si="2"/>
        <v>92.766666666666666</v>
      </c>
    </row>
    <row r="182" spans="2:5" x14ac:dyDescent="0.75">
      <c r="B182">
        <v>180</v>
      </c>
      <c r="C182">
        <v>93</v>
      </c>
      <c r="D182">
        <v>16</v>
      </c>
      <c r="E182">
        <f t="shared" si="2"/>
        <v>93.266666666666666</v>
      </c>
    </row>
    <row r="183" spans="2:5" x14ac:dyDescent="0.75">
      <c r="B183">
        <v>181</v>
      </c>
      <c r="C183">
        <v>93</v>
      </c>
      <c r="D183">
        <v>46</v>
      </c>
      <c r="E183">
        <f t="shared" si="2"/>
        <v>93.766666666666666</v>
      </c>
    </row>
    <row r="184" spans="2:5" x14ac:dyDescent="0.75">
      <c r="B184">
        <v>182</v>
      </c>
      <c r="C184">
        <v>94</v>
      </c>
      <c r="D184">
        <v>16</v>
      </c>
      <c r="E184">
        <f t="shared" si="2"/>
        <v>94.266666666666666</v>
      </c>
    </row>
    <row r="185" spans="2:5" x14ac:dyDescent="0.75">
      <c r="B185">
        <v>183</v>
      </c>
      <c r="C185">
        <v>94</v>
      </c>
      <c r="D185">
        <v>46</v>
      </c>
      <c r="E185">
        <f t="shared" si="2"/>
        <v>94.766666666666666</v>
      </c>
    </row>
    <row r="186" spans="2:5" x14ac:dyDescent="0.75">
      <c r="B186">
        <v>184</v>
      </c>
      <c r="C186">
        <v>95</v>
      </c>
      <c r="D186">
        <v>16</v>
      </c>
      <c r="E186">
        <f t="shared" si="2"/>
        <v>95.266666666666666</v>
      </c>
    </row>
    <row r="187" spans="2:5" x14ac:dyDescent="0.75">
      <c r="B187">
        <v>185</v>
      </c>
      <c r="C187">
        <v>95</v>
      </c>
      <c r="D187">
        <v>46</v>
      </c>
      <c r="E187">
        <f t="shared" si="2"/>
        <v>95.766666666666666</v>
      </c>
    </row>
    <row r="188" spans="2:5" x14ac:dyDescent="0.75">
      <c r="B188">
        <v>186</v>
      </c>
      <c r="C188">
        <v>96</v>
      </c>
      <c r="D188">
        <v>16</v>
      </c>
      <c r="E188">
        <f t="shared" si="2"/>
        <v>96.266666666666666</v>
      </c>
    </row>
    <row r="189" spans="2:5" x14ac:dyDescent="0.75">
      <c r="B189">
        <v>187</v>
      </c>
      <c r="C189">
        <v>96</v>
      </c>
      <c r="D189">
        <v>46</v>
      </c>
      <c r="E189">
        <f t="shared" si="2"/>
        <v>96.766666666666666</v>
      </c>
    </row>
    <row r="190" spans="2:5" x14ac:dyDescent="0.75">
      <c r="B190">
        <v>188</v>
      </c>
      <c r="C190">
        <v>97</v>
      </c>
      <c r="D190">
        <v>16</v>
      </c>
      <c r="E190">
        <f t="shared" si="2"/>
        <v>97.266666666666666</v>
      </c>
    </row>
    <row r="191" spans="2:5" x14ac:dyDescent="0.75">
      <c r="B191">
        <v>189</v>
      </c>
      <c r="C191">
        <v>97</v>
      </c>
      <c r="D191">
        <v>46</v>
      </c>
      <c r="E191">
        <f t="shared" si="2"/>
        <v>97.766666666666666</v>
      </c>
    </row>
    <row r="192" spans="2:5" x14ac:dyDescent="0.75">
      <c r="B192">
        <v>190</v>
      </c>
      <c r="C192">
        <v>98</v>
      </c>
      <c r="D192">
        <v>16</v>
      </c>
      <c r="E192">
        <f t="shared" si="2"/>
        <v>98.266666666666666</v>
      </c>
    </row>
    <row r="193" spans="2:5" x14ac:dyDescent="0.75">
      <c r="B193">
        <v>191</v>
      </c>
      <c r="C193">
        <v>98</v>
      </c>
      <c r="D193">
        <v>46</v>
      </c>
      <c r="E193">
        <f t="shared" si="2"/>
        <v>98.766666666666666</v>
      </c>
    </row>
    <row r="194" spans="2:5" x14ac:dyDescent="0.75">
      <c r="B194">
        <v>192</v>
      </c>
      <c r="C194">
        <v>99</v>
      </c>
      <c r="D194">
        <v>16</v>
      </c>
      <c r="E194">
        <f t="shared" si="2"/>
        <v>99.266666666666666</v>
      </c>
    </row>
    <row r="195" spans="2:5" x14ac:dyDescent="0.75">
      <c r="B195">
        <v>193</v>
      </c>
      <c r="C195">
        <v>99</v>
      </c>
      <c r="D195">
        <v>46</v>
      </c>
      <c r="E195">
        <f t="shared" si="2"/>
        <v>99.766666666666666</v>
      </c>
    </row>
    <row r="196" spans="2:5" x14ac:dyDescent="0.75">
      <c r="B196">
        <v>194</v>
      </c>
      <c r="C196">
        <v>100</v>
      </c>
      <c r="D196">
        <v>16</v>
      </c>
      <c r="E196">
        <f t="shared" ref="E196" si="3">C196+D196/60</f>
        <v>100.26666666666667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CD07-63F0-461C-A147-983EB0CC1207}">
  <dimension ref="A1:AM276"/>
  <sheetViews>
    <sheetView topLeftCell="AB99" zoomScale="80" zoomScaleNormal="80" workbookViewId="0">
      <selection activeCell="N6" sqref="N6"/>
    </sheetView>
  </sheetViews>
  <sheetFormatPr defaultColWidth="5" defaultRowHeight="14.75" x14ac:dyDescent="0.75"/>
  <cols>
    <col min="2" max="2" width="9.1328125" customWidth="1"/>
    <col min="3" max="3" width="9.1328125" style="1" customWidth="1"/>
    <col min="4" max="4" width="9.1328125" style="2" customWidth="1"/>
    <col min="5" max="5" width="9.1328125" style="1" customWidth="1"/>
    <col min="6" max="6" width="9.1328125" style="2" customWidth="1"/>
    <col min="7" max="7" width="9.1328125" style="1" customWidth="1"/>
    <col min="8" max="8" width="9.1328125" style="2" customWidth="1"/>
    <col min="9" max="9" width="9.1328125" style="1" customWidth="1"/>
    <col min="10" max="10" width="9.1328125" style="2" customWidth="1"/>
    <col min="11" max="11" width="9.1328125" style="1" customWidth="1"/>
    <col min="12" max="12" width="9.1328125" style="2" customWidth="1"/>
    <col min="13" max="13" width="9.1328125" style="1" customWidth="1"/>
    <col min="14" max="14" width="9.1328125" style="2" customWidth="1"/>
    <col min="15" max="15" width="9.1328125" style="1" customWidth="1"/>
    <col min="16" max="16" width="9.1328125" style="2" customWidth="1"/>
    <col min="17" max="17" width="9.1328125" style="1" customWidth="1"/>
    <col min="18" max="18" width="9.1328125" style="2" customWidth="1"/>
    <col min="19" max="19" width="9.1328125" style="1" customWidth="1"/>
    <col min="20" max="20" width="9.1328125" style="2" customWidth="1"/>
    <col min="21" max="21" width="9.1328125" style="1" customWidth="1"/>
    <col min="22" max="22" width="9.1328125" style="2" customWidth="1"/>
    <col min="23" max="23" width="9.1328125" style="1" customWidth="1"/>
    <col min="24" max="24" width="9.1328125" style="2" customWidth="1"/>
    <col min="25" max="25" width="9.1328125" style="1" customWidth="1"/>
    <col min="26" max="26" width="9.1328125" style="2" customWidth="1"/>
    <col min="27" max="27" width="9.1328125" style="1" customWidth="1"/>
    <col min="28" max="28" width="9.1328125" style="2" customWidth="1"/>
    <col min="29" max="29" width="9.1328125" style="1" customWidth="1"/>
    <col min="30" max="30" width="9.1328125" style="2" customWidth="1"/>
    <col min="31" max="31" width="9.1328125" style="1" customWidth="1"/>
    <col min="32" max="32" width="9.1328125" style="2" customWidth="1"/>
    <col min="33" max="34" width="9.1328125" customWidth="1"/>
    <col min="35" max="35" width="9.1328125" style="1" customWidth="1"/>
    <col min="36" max="36" width="9.1328125" style="2" customWidth="1"/>
    <col min="37" max="39" width="9.1328125" customWidth="1"/>
    <col min="41" max="41" width="9.86328125" customWidth="1"/>
  </cols>
  <sheetData>
    <row r="1" spans="1:39" x14ac:dyDescent="0.75">
      <c r="A1" t="s">
        <v>48</v>
      </c>
      <c r="C1" s="1" t="s">
        <v>4</v>
      </c>
      <c r="D1" s="2" t="s">
        <v>4</v>
      </c>
      <c r="E1" s="1" t="s">
        <v>5</v>
      </c>
      <c r="F1" s="2" t="s">
        <v>5</v>
      </c>
      <c r="G1" s="1" t="s">
        <v>6</v>
      </c>
      <c r="H1" s="2" t="s">
        <v>6</v>
      </c>
      <c r="I1" s="1" t="s">
        <v>7</v>
      </c>
      <c r="J1" s="2" t="s">
        <v>7</v>
      </c>
      <c r="K1" s="1" t="s">
        <v>8</v>
      </c>
      <c r="L1" s="2" t="s">
        <v>8</v>
      </c>
      <c r="M1" s="1" t="s">
        <v>9</v>
      </c>
      <c r="N1" s="2" t="s">
        <v>9</v>
      </c>
      <c r="O1" s="1" t="s">
        <v>10</v>
      </c>
      <c r="P1" s="2" t="s">
        <v>10</v>
      </c>
      <c r="Q1" s="1" t="s">
        <v>11</v>
      </c>
      <c r="R1" s="2" t="s">
        <v>11</v>
      </c>
      <c r="S1" s="1" t="s">
        <v>12</v>
      </c>
      <c r="T1" s="2" t="s">
        <v>12</v>
      </c>
      <c r="U1" s="1" t="s">
        <v>13</v>
      </c>
      <c r="V1" s="2" t="s">
        <v>13</v>
      </c>
      <c r="W1" s="1" t="s">
        <v>14</v>
      </c>
      <c r="X1" s="2" t="s">
        <v>14</v>
      </c>
      <c r="Y1" s="1" t="s">
        <v>15</v>
      </c>
      <c r="Z1" s="2" t="s">
        <v>15</v>
      </c>
      <c r="AA1" s="1" t="s">
        <v>16</v>
      </c>
      <c r="AB1" s="2" t="s">
        <v>16</v>
      </c>
      <c r="AC1" s="1" t="s">
        <v>17</v>
      </c>
      <c r="AD1" s="2" t="s">
        <v>17</v>
      </c>
      <c r="AE1" s="1" t="s">
        <v>18</v>
      </c>
      <c r="AF1" s="2" t="s">
        <v>18</v>
      </c>
      <c r="AH1" t="s">
        <v>49</v>
      </c>
    </row>
    <row r="2" spans="1:39" x14ac:dyDescent="0.75">
      <c r="A2" t="s">
        <v>47</v>
      </c>
      <c r="C2" s="1" t="s">
        <v>0</v>
      </c>
      <c r="D2" s="2" t="s">
        <v>1</v>
      </c>
      <c r="E2" s="1" t="s">
        <v>0</v>
      </c>
      <c r="F2" s="2" t="s">
        <v>1</v>
      </c>
      <c r="G2" s="1" t="s">
        <v>0</v>
      </c>
      <c r="H2" s="2" t="s">
        <v>1</v>
      </c>
      <c r="I2" s="1" t="s">
        <v>0</v>
      </c>
      <c r="J2" s="2" t="s">
        <v>1</v>
      </c>
      <c r="K2" s="1" t="s">
        <v>0</v>
      </c>
      <c r="L2" s="2" t="s">
        <v>1</v>
      </c>
      <c r="M2" s="1" t="s">
        <v>0</v>
      </c>
      <c r="N2" s="2" t="s">
        <v>1</v>
      </c>
      <c r="O2" s="1" t="s">
        <v>0</v>
      </c>
      <c r="P2" s="2" t="s">
        <v>1</v>
      </c>
      <c r="Q2" s="1" t="s">
        <v>0</v>
      </c>
      <c r="R2" s="2" t="s">
        <v>1</v>
      </c>
      <c r="S2" s="1" t="s">
        <v>0</v>
      </c>
      <c r="T2" s="2" t="s">
        <v>1</v>
      </c>
      <c r="U2" s="1" t="s">
        <v>0</v>
      </c>
      <c r="V2" s="2" t="s">
        <v>1</v>
      </c>
      <c r="W2" s="1" t="s">
        <v>0</v>
      </c>
      <c r="X2" s="2" t="s">
        <v>1</v>
      </c>
      <c r="Y2" s="1" t="s">
        <v>0</v>
      </c>
      <c r="Z2" s="2" t="s">
        <v>1</v>
      </c>
      <c r="AA2" s="1" t="s">
        <v>0</v>
      </c>
      <c r="AB2" s="2" t="s">
        <v>1</v>
      </c>
      <c r="AC2" s="1" t="s">
        <v>0</v>
      </c>
      <c r="AD2" s="2" t="s">
        <v>1</v>
      </c>
      <c r="AE2" s="1" t="s">
        <v>0</v>
      </c>
      <c r="AF2" s="2" t="s">
        <v>1</v>
      </c>
      <c r="AH2" t="s">
        <v>44</v>
      </c>
      <c r="AI2" s="1" t="s">
        <v>0</v>
      </c>
      <c r="AJ2" s="2" t="s">
        <v>1</v>
      </c>
      <c r="AM2" t="s">
        <v>19</v>
      </c>
    </row>
    <row r="3" spans="1:39" x14ac:dyDescent="0.75">
      <c r="B3">
        <v>-62.5</v>
      </c>
      <c r="Y3" s="1">
        <v>0.26044132967137013</v>
      </c>
      <c r="Z3" s="2">
        <v>0.31844120372628354</v>
      </c>
      <c r="AH3" s="6">
        <f>B3</f>
        <v>-62.5</v>
      </c>
      <c r="AI3" s="7">
        <f>AVERAGE(C3,E3,G3,I3,K3,M3,O3,Q3,S3,U3,W3,Y3,AA3,AC3,AE3)</f>
        <v>0.26044132967137013</v>
      </c>
      <c r="AJ3" s="8">
        <f>AVERAGE(D3,F3,H3,J3,L3,N3,P3,R3,T3,V3,X3,Z3,AB3,AD3,AF3)</f>
        <v>0.31844120372628354</v>
      </c>
      <c r="AK3" s="6"/>
      <c r="AL3" s="6">
        <f>B3</f>
        <v>-62.5</v>
      </c>
      <c r="AM3" s="6">
        <f>COUNT(C3,E3,G3,I3,K3,M3,O3,Q3,S3,U3,W3,Y3,AA3,AC3,AE3)</f>
        <v>1</v>
      </c>
    </row>
    <row r="4" spans="1:39" x14ac:dyDescent="0.75">
      <c r="B4">
        <f>B3+0.5</f>
        <v>-62</v>
      </c>
      <c r="Y4" s="1">
        <v>0.48536793256937155</v>
      </c>
      <c r="Z4" s="2">
        <v>0.38196849241574266</v>
      </c>
      <c r="AH4" s="6">
        <f t="shared" ref="AH4:AH67" si="0">B4</f>
        <v>-62</v>
      </c>
      <c r="AI4" s="7">
        <f t="shared" ref="AI4:AI67" si="1">AVERAGE(C4,E4,G4,I4,K4,M4,O4,Q4,S4,U4,W4,Y4,AA4,AC4,AE4)</f>
        <v>0.48536793256937155</v>
      </c>
      <c r="AJ4" s="8">
        <f t="shared" ref="AJ4:AJ67" si="2">AVERAGE(D4,F4,H4,J4,L4,N4,P4,R4,T4,V4,X4,Z4,AB4,AD4,AF4)</f>
        <v>0.38196849241574266</v>
      </c>
      <c r="AK4" s="6"/>
      <c r="AL4" s="6">
        <f t="shared" ref="AL4:AL67" si="3">B4</f>
        <v>-62</v>
      </c>
      <c r="AM4" s="6">
        <f t="shared" ref="AM4:AM67" si="4">COUNT(C4,E4,G4,I4,K4,M4,O4,Q4,S4,U4,W4,Y4,AA4,AC4,AE4)</f>
        <v>1</v>
      </c>
    </row>
    <row r="5" spans="1:39" x14ac:dyDescent="0.75">
      <c r="B5">
        <f t="shared" ref="B5:B68" si="5">B4+0.5</f>
        <v>-61.5</v>
      </c>
      <c r="Y5" s="1">
        <v>0.44073775925750519</v>
      </c>
      <c r="Z5" s="2">
        <v>0.16500024386675158</v>
      </c>
      <c r="AH5" s="6">
        <f t="shared" si="0"/>
        <v>-61.5</v>
      </c>
      <c r="AI5" s="7">
        <f t="shared" si="1"/>
        <v>0.44073775925750519</v>
      </c>
      <c r="AJ5" s="8">
        <f t="shared" si="2"/>
        <v>0.16500024386675158</v>
      </c>
      <c r="AK5" s="6"/>
      <c r="AL5" s="6">
        <f t="shared" si="3"/>
        <v>-61.5</v>
      </c>
      <c r="AM5" s="6">
        <f t="shared" si="4"/>
        <v>1</v>
      </c>
    </row>
    <row r="6" spans="1:39" x14ac:dyDescent="0.75">
      <c r="B6">
        <f t="shared" si="5"/>
        <v>-61</v>
      </c>
      <c r="Y6" s="1">
        <v>0.53018751775736284</v>
      </c>
      <c r="Z6" s="2">
        <v>0.24354972443057016</v>
      </c>
      <c r="AH6" s="6">
        <f t="shared" si="0"/>
        <v>-61</v>
      </c>
      <c r="AI6" s="7">
        <f t="shared" si="1"/>
        <v>0.53018751775736284</v>
      </c>
      <c r="AJ6" s="8">
        <f t="shared" si="2"/>
        <v>0.24354972443057016</v>
      </c>
      <c r="AK6" s="6"/>
      <c r="AL6" s="6">
        <f t="shared" si="3"/>
        <v>-61</v>
      </c>
      <c r="AM6" s="6">
        <f t="shared" si="4"/>
        <v>1</v>
      </c>
    </row>
    <row r="7" spans="1:39" x14ac:dyDescent="0.75">
      <c r="B7">
        <f t="shared" si="5"/>
        <v>-60.5</v>
      </c>
      <c r="Y7" s="1">
        <v>0.51479780282223697</v>
      </c>
      <c r="Z7" s="2">
        <v>0.3914792957128222</v>
      </c>
      <c r="AH7" s="6">
        <f t="shared" si="0"/>
        <v>-60.5</v>
      </c>
      <c r="AI7" s="7">
        <f t="shared" si="1"/>
        <v>0.51479780282223697</v>
      </c>
      <c r="AJ7" s="8">
        <f t="shared" si="2"/>
        <v>0.3914792957128222</v>
      </c>
      <c r="AK7" s="6"/>
      <c r="AL7" s="6">
        <f t="shared" si="3"/>
        <v>-60.5</v>
      </c>
      <c r="AM7" s="6">
        <f t="shared" si="4"/>
        <v>1</v>
      </c>
    </row>
    <row r="8" spans="1:39" x14ac:dyDescent="0.75">
      <c r="B8">
        <f t="shared" si="5"/>
        <v>-60</v>
      </c>
      <c r="Y8" s="1">
        <v>0.31207974239984909</v>
      </c>
      <c r="Z8" s="2">
        <v>0.39338145637223726</v>
      </c>
      <c r="AH8" s="6">
        <f t="shared" si="0"/>
        <v>-60</v>
      </c>
      <c r="AI8" s="7">
        <f t="shared" si="1"/>
        <v>0.31207974239984909</v>
      </c>
      <c r="AJ8" s="8">
        <f t="shared" si="2"/>
        <v>0.39338145637223726</v>
      </c>
      <c r="AK8" s="6"/>
      <c r="AL8" s="6">
        <f t="shared" si="3"/>
        <v>-60</v>
      </c>
      <c r="AM8" s="6">
        <f t="shared" si="4"/>
        <v>1</v>
      </c>
    </row>
    <row r="9" spans="1:39" x14ac:dyDescent="0.75">
      <c r="B9">
        <f t="shared" si="5"/>
        <v>-59.5</v>
      </c>
      <c r="Y9" s="1">
        <v>0.29351737853963455</v>
      </c>
      <c r="Z9" s="2">
        <v>0.33912110422864938</v>
      </c>
      <c r="AH9" s="6">
        <f t="shared" si="0"/>
        <v>-59.5</v>
      </c>
      <c r="AI9" s="7">
        <f t="shared" si="1"/>
        <v>0.29351737853963455</v>
      </c>
      <c r="AJ9" s="8">
        <f t="shared" si="2"/>
        <v>0.33912110422864938</v>
      </c>
      <c r="AK9" s="6"/>
      <c r="AL9" s="6">
        <f t="shared" si="3"/>
        <v>-59.5</v>
      </c>
      <c r="AM9" s="6">
        <f t="shared" si="4"/>
        <v>1</v>
      </c>
    </row>
    <row r="10" spans="1:39" x14ac:dyDescent="0.75">
      <c r="B10">
        <f t="shared" si="5"/>
        <v>-59</v>
      </c>
      <c r="Y10" s="1">
        <v>0.40879818164598919</v>
      </c>
      <c r="Z10" s="2">
        <v>0.34492513290737931</v>
      </c>
      <c r="AH10" s="6">
        <f t="shared" si="0"/>
        <v>-59</v>
      </c>
      <c r="AI10" s="7">
        <f t="shared" si="1"/>
        <v>0.40879818164598919</v>
      </c>
      <c r="AJ10" s="8">
        <f t="shared" si="2"/>
        <v>0.34492513290737931</v>
      </c>
      <c r="AK10" s="6"/>
      <c r="AL10" s="6">
        <f t="shared" si="3"/>
        <v>-59</v>
      </c>
      <c r="AM10" s="6">
        <f t="shared" si="4"/>
        <v>1</v>
      </c>
    </row>
    <row r="11" spans="1:39" x14ac:dyDescent="0.75">
      <c r="B11">
        <f t="shared" si="5"/>
        <v>-58.5</v>
      </c>
      <c r="Y11" s="1">
        <v>0.5099914764655743</v>
      </c>
      <c r="Z11" s="2">
        <v>0.24203775057308696</v>
      </c>
      <c r="AH11" s="6">
        <f t="shared" si="0"/>
        <v>-58.5</v>
      </c>
      <c r="AI11" s="7">
        <f t="shared" si="1"/>
        <v>0.5099914764655743</v>
      </c>
      <c r="AJ11" s="8">
        <f t="shared" si="2"/>
        <v>0.24203775057308696</v>
      </c>
      <c r="AK11" s="6"/>
      <c r="AL11" s="6">
        <f t="shared" si="3"/>
        <v>-58.5</v>
      </c>
      <c r="AM11" s="6">
        <f t="shared" si="4"/>
        <v>1</v>
      </c>
    </row>
    <row r="12" spans="1:39" x14ac:dyDescent="0.75">
      <c r="B12">
        <f t="shared" si="5"/>
        <v>-58</v>
      </c>
      <c r="Y12" s="1">
        <v>0.47613410360829539</v>
      </c>
      <c r="Z12" s="2">
        <v>0.36202019216700038</v>
      </c>
      <c r="AH12" s="6">
        <f t="shared" si="0"/>
        <v>-58</v>
      </c>
      <c r="AI12" s="7">
        <f t="shared" si="1"/>
        <v>0.47613410360829539</v>
      </c>
      <c r="AJ12" s="8">
        <f t="shared" si="2"/>
        <v>0.36202019216700038</v>
      </c>
      <c r="AK12" s="6"/>
      <c r="AL12" s="6">
        <f t="shared" si="3"/>
        <v>-58</v>
      </c>
      <c r="AM12" s="6">
        <f t="shared" si="4"/>
        <v>1</v>
      </c>
    </row>
    <row r="13" spans="1:39" x14ac:dyDescent="0.75">
      <c r="B13">
        <f t="shared" si="5"/>
        <v>-57.5</v>
      </c>
      <c r="Y13" s="1">
        <v>0.28887678757458046</v>
      </c>
      <c r="Z13" s="2">
        <v>0.35221674876847225</v>
      </c>
      <c r="AH13" s="6">
        <f t="shared" si="0"/>
        <v>-57.5</v>
      </c>
      <c r="AI13" s="7">
        <f t="shared" si="1"/>
        <v>0.28887678757458046</v>
      </c>
      <c r="AJ13" s="8">
        <f t="shared" si="2"/>
        <v>0.35221674876847225</v>
      </c>
      <c r="AK13" s="6"/>
      <c r="AL13" s="6">
        <f t="shared" si="3"/>
        <v>-57.5</v>
      </c>
      <c r="AM13" s="6">
        <f t="shared" si="4"/>
        <v>1</v>
      </c>
    </row>
    <row r="14" spans="1:39" x14ac:dyDescent="0.75">
      <c r="B14">
        <f t="shared" si="5"/>
        <v>-57</v>
      </c>
      <c r="Y14" s="1">
        <v>0.16005303532531517</v>
      </c>
      <c r="Z14" s="2">
        <v>0.32395259230356488</v>
      </c>
      <c r="AH14" s="6">
        <f t="shared" si="0"/>
        <v>-57</v>
      </c>
      <c r="AI14" s="7">
        <f t="shared" si="1"/>
        <v>0.16005303532531517</v>
      </c>
      <c r="AJ14" s="8">
        <f t="shared" si="2"/>
        <v>0.32395259230356488</v>
      </c>
      <c r="AK14" s="6"/>
      <c r="AL14" s="6">
        <f t="shared" si="3"/>
        <v>-57</v>
      </c>
      <c r="AM14" s="6">
        <f t="shared" si="4"/>
        <v>1</v>
      </c>
    </row>
    <row r="15" spans="1:39" x14ac:dyDescent="0.75">
      <c r="B15">
        <f t="shared" si="5"/>
        <v>-56.5</v>
      </c>
      <c r="Y15" s="1">
        <v>0.23153234207784792</v>
      </c>
      <c r="Z15" s="2">
        <v>0.26630249231819753</v>
      </c>
      <c r="AH15" s="6">
        <f t="shared" si="0"/>
        <v>-56.5</v>
      </c>
      <c r="AI15" s="7">
        <f t="shared" si="1"/>
        <v>0.23153234207784792</v>
      </c>
      <c r="AJ15" s="8">
        <f t="shared" si="2"/>
        <v>0.26630249231819753</v>
      </c>
      <c r="AK15" s="6"/>
      <c r="AL15" s="6">
        <f t="shared" si="3"/>
        <v>-56.5</v>
      </c>
      <c r="AM15" s="6">
        <f t="shared" si="4"/>
        <v>1</v>
      </c>
    </row>
    <row r="16" spans="1:39" x14ac:dyDescent="0.75">
      <c r="B16">
        <f t="shared" si="5"/>
        <v>-56</v>
      </c>
      <c r="Y16" s="1">
        <v>0.18827540486788563</v>
      </c>
      <c r="Z16" s="2">
        <v>0.38918694825147521</v>
      </c>
      <c r="AH16" s="6">
        <f t="shared" si="0"/>
        <v>-56</v>
      </c>
      <c r="AI16" s="7">
        <f t="shared" si="1"/>
        <v>0.18827540486788563</v>
      </c>
      <c r="AJ16" s="8">
        <f t="shared" si="2"/>
        <v>0.38918694825147521</v>
      </c>
      <c r="AK16" s="6"/>
      <c r="AL16" s="6">
        <f t="shared" si="3"/>
        <v>-56</v>
      </c>
      <c r="AM16" s="6">
        <f t="shared" si="4"/>
        <v>1</v>
      </c>
    </row>
    <row r="17" spans="2:39" x14ac:dyDescent="0.75">
      <c r="B17">
        <f t="shared" si="5"/>
        <v>-55.5</v>
      </c>
      <c r="AH17" s="6">
        <f t="shared" si="0"/>
        <v>-55.5</v>
      </c>
      <c r="AI17" s="7" t="e">
        <f t="shared" si="1"/>
        <v>#DIV/0!</v>
      </c>
      <c r="AJ17" s="8" t="e">
        <f t="shared" si="2"/>
        <v>#DIV/0!</v>
      </c>
      <c r="AK17" s="6"/>
      <c r="AL17" s="6">
        <f t="shared" si="3"/>
        <v>-55.5</v>
      </c>
      <c r="AM17" s="6">
        <f t="shared" si="4"/>
        <v>0</v>
      </c>
    </row>
    <row r="18" spans="2:39" x14ac:dyDescent="0.75">
      <c r="B18">
        <f t="shared" si="5"/>
        <v>-55</v>
      </c>
      <c r="AH18" s="6">
        <f t="shared" si="0"/>
        <v>-55</v>
      </c>
      <c r="AI18" s="7" t="e">
        <f t="shared" si="1"/>
        <v>#DIV/0!</v>
      </c>
      <c r="AJ18" s="8" t="e">
        <f t="shared" si="2"/>
        <v>#DIV/0!</v>
      </c>
      <c r="AK18" s="6"/>
      <c r="AL18" s="6">
        <f t="shared" si="3"/>
        <v>-55</v>
      </c>
      <c r="AM18" s="6">
        <f t="shared" si="4"/>
        <v>0</v>
      </c>
    </row>
    <row r="19" spans="2:39" x14ac:dyDescent="0.75">
      <c r="B19">
        <f t="shared" si="5"/>
        <v>-54.5</v>
      </c>
      <c r="Y19" s="1">
        <v>0.22007292357230746</v>
      </c>
      <c r="Z19" s="2">
        <v>0.63332195288494386</v>
      </c>
      <c r="AH19" s="6">
        <f t="shared" si="0"/>
        <v>-54.5</v>
      </c>
      <c r="AI19" s="7">
        <f t="shared" si="1"/>
        <v>0.22007292357230746</v>
      </c>
      <c r="AJ19" s="8">
        <f t="shared" si="2"/>
        <v>0.63332195288494386</v>
      </c>
      <c r="AK19" s="6"/>
      <c r="AL19" s="6">
        <f t="shared" si="3"/>
        <v>-54.5</v>
      </c>
      <c r="AM19" s="6">
        <f t="shared" si="4"/>
        <v>1</v>
      </c>
    </row>
    <row r="20" spans="2:39" x14ac:dyDescent="0.75">
      <c r="B20">
        <f t="shared" si="5"/>
        <v>-54</v>
      </c>
      <c r="Y20" s="1">
        <v>0.39033052372383747</v>
      </c>
      <c r="Z20" s="2">
        <v>0.81566112276252201</v>
      </c>
      <c r="AH20" s="6">
        <f t="shared" si="0"/>
        <v>-54</v>
      </c>
      <c r="AI20" s="7">
        <f t="shared" si="1"/>
        <v>0.39033052372383747</v>
      </c>
      <c r="AJ20" s="8">
        <f t="shared" si="2"/>
        <v>0.81566112276252201</v>
      </c>
      <c r="AK20" s="6"/>
      <c r="AL20" s="6">
        <f t="shared" si="3"/>
        <v>-54</v>
      </c>
      <c r="AM20" s="6">
        <f t="shared" si="4"/>
        <v>1</v>
      </c>
    </row>
    <row r="21" spans="2:39" x14ac:dyDescent="0.75">
      <c r="B21">
        <f t="shared" si="5"/>
        <v>-53.5</v>
      </c>
      <c r="Y21" s="1">
        <v>0.33630078605928571</v>
      </c>
      <c r="Z21" s="2">
        <v>0.53314149148905055</v>
      </c>
      <c r="AH21" s="6">
        <f t="shared" si="0"/>
        <v>-53.5</v>
      </c>
      <c r="AI21" s="7">
        <f t="shared" si="1"/>
        <v>0.33630078605928571</v>
      </c>
      <c r="AJ21" s="8">
        <f t="shared" si="2"/>
        <v>0.53314149148905055</v>
      </c>
      <c r="AK21" s="6"/>
      <c r="AL21" s="6">
        <f t="shared" si="3"/>
        <v>-53.5</v>
      </c>
      <c r="AM21" s="6">
        <f t="shared" si="4"/>
        <v>1</v>
      </c>
    </row>
    <row r="22" spans="2:39" x14ac:dyDescent="0.75">
      <c r="B22">
        <f t="shared" si="5"/>
        <v>-53</v>
      </c>
      <c r="Y22" s="1">
        <v>0.14788332228430795</v>
      </c>
      <c r="Z22" s="2">
        <v>0.49921962639613687</v>
      </c>
      <c r="AH22" s="6">
        <f t="shared" si="0"/>
        <v>-53</v>
      </c>
      <c r="AI22" s="7">
        <f t="shared" si="1"/>
        <v>0.14788332228430795</v>
      </c>
      <c r="AJ22" s="8">
        <f t="shared" si="2"/>
        <v>0.49921962639613687</v>
      </c>
      <c r="AK22" s="6"/>
      <c r="AL22" s="6">
        <f t="shared" si="3"/>
        <v>-53</v>
      </c>
      <c r="AM22" s="6">
        <f t="shared" si="4"/>
        <v>1</v>
      </c>
    </row>
    <row r="23" spans="2:39" x14ac:dyDescent="0.75">
      <c r="B23">
        <f t="shared" si="5"/>
        <v>-52.5</v>
      </c>
      <c r="Y23" s="1">
        <v>0.16542759731035173</v>
      </c>
      <c r="Z23" s="2">
        <v>0.45305565039262591</v>
      </c>
      <c r="AH23" s="6">
        <f t="shared" si="0"/>
        <v>-52.5</v>
      </c>
      <c r="AI23" s="7">
        <f t="shared" si="1"/>
        <v>0.16542759731035173</v>
      </c>
      <c r="AJ23" s="8">
        <f t="shared" si="2"/>
        <v>0.45305565039262591</v>
      </c>
      <c r="AK23" s="6"/>
      <c r="AL23" s="6">
        <f t="shared" si="3"/>
        <v>-52.5</v>
      </c>
      <c r="AM23" s="6">
        <f t="shared" si="4"/>
        <v>1</v>
      </c>
    </row>
    <row r="24" spans="2:39" x14ac:dyDescent="0.75">
      <c r="B24">
        <f t="shared" si="5"/>
        <v>-52</v>
      </c>
      <c r="Y24" s="1">
        <v>0</v>
      </c>
      <c r="Z24" s="2">
        <v>0.47032141637809072</v>
      </c>
      <c r="AH24" s="6">
        <f t="shared" si="0"/>
        <v>-52</v>
      </c>
      <c r="AI24" s="7">
        <f t="shared" si="1"/>
        <v>0</v>
      </c>
      <c r="AJ24" s="8">
        <f t="shared" si="2"/>
        <v>0.47032141637809072</v>
      </c>
      <c r="AK24" s="6"/>
      <c r="AL24" s="6">
        <f t="shared" si="3"/>
        <v>-52</v>
      </c>
      <c r="AM24" s="6">
        <f t="shared" si="4"/>
        <v>1</v>
      </c>
    </row>
    <row r="25" spans="2:39" x14ac:dyDescent="0.75">
      <c r="B25">
        <f t="shared" si="5"/>
        <v>-51.5</v>
      </c>
      <c r="Y25" s="1">
        <v>0.34851785206932367</v>
      </c>
      <c r="Z25" s="2">
        <v>0.66231770960347203</v>
      </c>
      <c r="AH25" s="6">
        <f t="shared" si="0"/>
        <v>-51.5</v>
      </c>
      <c r="AI25" s="7">
        <f t="shared" si="1"/>
        <v>0.34851785206932367</v>
      </c>
      <c r="AJ25" s="8">
        <f t="shared" si="2"/>
        <v>0.66231770960347203</v>
      </c>
      <c r="AK25" s="6"/>
      <c r="AL25" s="6">
        <f t="shared" si="3"/>
        <v>-51.5</v>
      </c>
      <c r="AM25" s="6">
        <f t="shared" si="4"/>
        <v>1</v>
      </c>
    </row>
    <row r="26" spans="2:39" x14ac:dyDescent="0.75">
      <c r="B26">
        <f t="shared" si="5"/>
        <v>-51</v>
      </c>
      <c r="Y26" s="1">
        <v>0.46270953688796251</v>
      </c>
      <c r="Z26" s="2">
        <v>0.75369458128078781</v>
      </c>
      <c r="AH26" s="6">
        <f t="shared" si="0"/>
        <v>-51</v>
      </c>
      <c r="AI26" s="7">
        <f t="shared" si="1"/>
        <v>0.46270953688796251</v>
      </c>
      <c r="AJ26" s="8">
        <f t="shared" si="2"/>
        <v>0.75369458128078781</v>
      </c>
      <c r="AK26" s="6"/>
      <c r="AL26" s="6">
        <f t="shared" si="3"/>
        <v>-51</v>
      </c>
      <c r="AM26" s="6">
        <f t="shared" si="4"/>
        <v>1</v>
      </c>
    </row>
    <row r="27" spans="2:39" x14ac:dyDescent="0.75">
      <c r="B27">
        <f t="shared" si="5"/>
        <v>-50.5</v>
      </c>
      <c r="Y27" s="1">
        <v>0.59333270196041366</v>
      </c>
      <c r="Z27" s="2">
        <v>0.89089401550992575</v>
      </c>
      <c r="AH27" s="6">
        <f t="shared" si="0"/>
        <v>-50.5</v>
      </c>
      <c r="AI27" s="7">
        <f t="shared" si="1"/>
        <v>0.59333270196041366</v>
      </c>
      <c r="AJ27" s="8">
        <f t="shared" si="2"/>
        <v>0.89089401550992575</v>
      </c>
      <c r="AK27" s="6"/>
      <c r="AL27" s="6">
        <f t="shared" si="3"/>
        <v>-50.5</v>
      </c>
      <c r="AM27" s="6">
        <f t="shared" si="4"/>
        <v>1</v>
      </c>
    </row>
    <row r="28" spans="2:39" x14ac:dyDescent="0.75">
      <c r="B28">
        <f t="shared" si="5"/>
        <v>-50</v>
      </c>
      <c r="Y28" s="1">
        <v>0.35012785301638533</v>
      </c>
      <c r="Z28" s="2">
        <v>1</v>
      </c>
      <c r="AH28" s="6">
        <f t="shared" si="0"/>
        <v>-50</v>
      </c>
      <c r="AI28" s="7">
        <f t="shared" si="1"/>
        <v>0.35012785301638533</v>
      </c>
      <c r="AJ28" s="8">
        <f t="shared" si="2"/>
        <v>1</v>
      </c>
      <c r="AK28" s="6"/>
      <c r="AL28" s="6">
        <f t="shared" si="3"/>
        <v>-50</v>
      </c>
      <c r="AM28" s="6">
        <f t="shared" si="4"/>
        <v>1</v>
      </c>
    </row>
    <row r="29" spans="2:39" x14ac:dyDescent="0.75">
      <c r="B29">
        <f t="shared" si="5"/>
        <v>-49.5</v>
      </c>
      <c r="Y29" s="1">
        <v>0.32050857088739443</v>
      </c>
      <c r="Z29" s="2">
        <v>0.80863776032775614</v>
      </c>
      <c r="AH29" s="6">
        <f t="shared" si="0"/>
        <v>-49.5</v>
      </c>
      <c r="AI29" s="7">
        <f t="shared" si="1"/>
        <v>0.32050857088739443</v>
      </c>
      <c r="AJ29" s="8">
        <f t="shared" si="2"/>
        <v>0.80863776032775614</v>
      </c>
      <c r="AK29" s="6"/>
      <c r="AL29" s="6">
        <f t="shared" si="3"/>
        <v>-49.5</v>
      </c>
      <c r="AM29" s="6">
        <f t="shared" si="4"/>
        <v>1</v>
      </c>
    </row>
    <row r="30" spans="2:39" x14ac:dyDescent="0.75">
      <c r="B30">
        <f t="shared" si="5"/>
        <v>-49</v>
      </c>
      <c r="Y30" s="1">
        <v>0.16100009470593815</v>
      </c>
      <c r="Z30" s="2">
        <v>0.64600302394771469</v>
      </c>
      <c r="AH30" s="6">
        <f t="shared" si="0"/>
        <v>-49</v>
      </c>
      <c r="AI30" s="7">
        <f t="shared" si="1"/>
        <v>0.16100009470593815</v>
      </c>
      <c r="AJ30" s="8">
        <f t="shared" si="2"/>
        <v>0.64600302394771469</v>
      </c>
      <c r="AK30" s="6"/>
      <c r="AL30" s="6">
        <f t="shared" si="3"/>
        <v>-49</v>
      </c>
      <c r="AM30" s="6">
        <f t="shared" si="4"/>
        <v>1</v>
      </c>
    </row>
    <row r="31" spans="2:39" x14ac:dyDescent="0.75">
      <c r="B31">
        <f t="shared" si="5"/>
        <v>-48.5</v>
      </c>
      <c r="Y31" s="1">
        <v>0.50393029642958542</v>
      </c>
      <c r="Z31" s="2">
        <v>0.83575574306199074</v>
      </c>
      <c r="AH31" s="6">
        <f t="shared" si="0"/>
        <v>-48.5</v>
      </c>
      <c r="AI31" s="7">
        <f t="shared" si="1"/>
        <v>0.50393029642958542</v>
      </c>
      <c r="AJ31" s="8">
        <f t="shared" si="2"/>
        <v>0.83575574306199074</v>
      </c>
      <c r="AK31" s="6"/>
      <c r="AL31" s="6">
        <f t="shared" si="3"/>
        <v>-48.5</v>
      </c>
      <c r="AM31" s="6">
        <f t="shared" si="4"/>
        <v>1</v>
      </c>
    </row>
    <row r="32" spans="2:39" x14ac:dyDescent="0.75">
      <c r="B32">
        <f t="shared" si="5"/>
        <v>-48</v>
      </c>
      <c r="Y32" s="1">
        <v>0.60727815134008833</v>
      </c>
      <c r="Z32" s="2">
        <v>0.42552309418133932</v>
      </c>
      <c r="AH32" s="6">
        <f t="shared" si="0"/>
        <v>-48</v>
      </c>
      <c r="AI32" s="7">
        <f t="shared" si="1"/>
        <v>0.60727815134008833</v>
      </c>
      <c r="AJ32" s="8">
        <f t="shared" si="2"/>
        <v>0.42552309418133932</v>
      </c>
      <c r="AK32" s="6"/>
      <c r="AL32" s="6">
        <f t="shared" si="3"/>
        <v>-48</v>
      </c>
      <c r="AM32" s="6">
        <f t="shared" si="4"/>
        <v>1</v>
      </c>
    </row>
    <row r="33" spans="2:39" x14ac:dyDescent="0.75">
      <c r="B33">
        <f t="shared" si="5"/>
        <v>-47.5</v>
      </c>
      <c r="Y33" s="1">
        <v>0.44649114499479076</v>
      </c>
      <c r="Z33" s="2">
        <v>0.69697117495000649</v>
      </c>
      <c r="AH33" s="6">
        <f t="shared" si="0"/>
        <v>-47.5</v>
      </c>
      <c r="AI33" s="7">
        <f t="shared" si="1"/>
        <v>0.44649114499479076</v>
      </c>
      <c r="AJ33" s="8">
        <f t="shared" si="2"/>
        <v>0.69697117495000649</v>
      </c>
      <c r="AK33" s="6"/>
      <c r="AL33" s="6">
        <f t="shared" si="3"/>
        <v>-47.5</v>
      </c>
      <c r="AM33" s="6">
        <f t="shared" si="4"/>
        <v>1</v>
      </c>
    </row>
    <row r="34" spans="2:39" x14ac:dyDescent="0.75">
      <c r="B34">
        <f t="shared" si="5"/>
        <v>-47</v>
      </c>
      <c r="Y34" s="1">
        <v>0.33274931338194808</v>
      </c>
      <c r="Z34" s="2">
        <v>0.56082036775106081</v>
      </c>
      <c r="AH34" s="6">
        <f t="shared" si="0"/>
        <v>-47</v>
      </c>
      <c r="AI34" s="7">
        <f t="shared" si="1"/>
        <v>0.33274931338194808</v>
      </c>
      <c r="AJ34" s="8">
        <f t="shared" si="2"/>
        <v>0.56082036775106081</v>
      </c>
      <c r="AK34" s="6"/>
      <c r="AL34" s="6">
        <f t="shared" si="3"/>
        <v>-47</v>
      </c>
      <c r="AM34" s="6">
        <f t="shared" si="4"/>
        <v>1</v>
      </c>
    </row>
    <row r="35" spans="2:39" x14ac:dyDescent="0.75">
      <c r="B35">
        <f t="shared" si="5"/>
        <v>-46.5</v>
      </c>
      <c r="Y35" s="1">
        <v>0.4168245098967705</v>
      </c>
      <c r="Z35" s="2">
        <v>0.53448275862068861</v>
      </c>
      <c r="AH35" s="6">
        <f t="shared" si="0"/>
        <v>-46.5</v>
      </c>
      <c r="AI35" s="7">
        <f t="shared" si="1"/>
        <v>0.4168245098967705</v>
      </c>
      <c r="AJ35" s="8">
        <f t="shared" si="2"/>
        <v>0.53448275862068861</v>
      </c>
      <c r="AK35" s="6"/>
      <c r="AL35" s="6">
        <f t="shared" si="3"/>
        <v>-46.5</v>
      </c>
      <c r="AM35" s="6">
        <f t="shared" si="4"/>
        <v>1</v>
      </c>
    </row>
    <row r="36" spans="2:39" x14ac:dyDescent="0.75">
      <c r="B36">
        <f t="shared" si="5"/>
        <v>-46</v>
      </c>
      <c r="Y36" s="1">
        <v>0.38815228714840389</v>
      </c>
      <c r="Z36" s="2">
        <v>0.75386528800663288</v>
      </c>
      <c r="AH36" s="6">
        <f t="shared" si="0"/>
        <v>-46</v>
      </c>
      <c r="AI36" s="7">
        <f t="shared" si="1"/>
        <v>0.38815228714840389</v>
      </c>
      <c r="AJ36" s="8">
        <f t="shared" si="2"/>
        <v>0.75386528800663288</v>
      </c>
      <c r="AK36" s="6"/>
      <c r="AL36" s="6">
        <f t="shared" si="3"/>
        <v>-46</v>
      </c>
      <c r="AM36" s="6">
        <f t="shared" si="4"/>
        <v>1</v>
      </c>
    </row>
    <row r="37" spans="2:39" x14ac:dyDescent="0.75">
      <c r="B37">
        <f t="shared" si="5"/>
        <v>-45.5</v>
      </c>
      <c r="Y37" s="1">
        <v>0.45816365186097252</v>
      </c>
      <c r="Z37" s="2">
        <v>0.88543140028288458</v>
      </c>
      <c r="AH37" s="6">
        <f t="shared" si="0"/>
        <v>-45.5</v>
      </c>
      <c r="AI37" s="7">
        <f t="shared" si="1"/>
        <v>0.45816365186097252</v>
      </c>
      <c r="AJ37" s="8">
        <f t="shared" si="2"/>
        <v>0.88543140028288458</v>
      </c>
      <c r="AK37" s="6"/>
      <c r="AL37" s="6">
        <f t="shared" si="3"/>
        <v>-45.5</v>
      </c>
      <c r="AM37" s="6">
        <f t="shared" si="4"/>
        <v>1</v>
      </c>
    </row>
    <row r="38" spans="2:39" x14ac:dyDescent="0.75">
      <c r="B38">
        <f t="shared" si="5"/>
        <v>-45</v>
      </c>
      <c r="Y38" s="1">
        <v>0.45198408940240442</v>
      </c>
      <c r="Z38" s="2">
        <v>0.66885333853582263</v>
      </c>
      <c r="AH38" s="6">
        <f t="shared" si="0"/>
        <v>-45</v>
      </c>
      <c r="AI38" s="7">
        <f t="shared" si="1"/>
        <v>0.45198408940240442</v>
      </c>
      <c r="AJ38" s="8">
        <f t="shared" si="2"/>
        <v>0.66885333853582263</v>
      </c>
      <c r="AK38" s="6"/>
      <c r="AL38" s="6">
        <f t="shared" si="3"/>
        <v>-45</v>
      </c>
      <c r="AM38" s="6">
        <f t="shared" si="4"/>
        <v>1</v>
      </c>
    </row>
    <row r="39" spans="2:39" x14ac:dyDescent="0.75">
      <c r="B39">
        <f t="shared" si="5"/>
        <v>-44.5</v>
      </c>
      <c r="Y39" s="1">
        <v>0.51920162894213484</v>
      </c>
      <c r="Z39" s="2">
        <v>0.723674584207189</v>
      </c>
      <c r="AH39" s="6">
        <f t="shared" si="0"/>
        <v>-44.5</v>
      </c>
      <c r="AI39" s="7">
        <f t="shared" si="1"/>
        <v>0.51920162894213484</v>
      </c>
      <c r="AJ39" s="8">
        <f t="shared" si="2"/>
        <v>0.723674584207189</v>
      </c>
      <c r="AK39" s="6"/>
      <c r="AL39" s="6">
        <f t="shared" si="3"/>
        <v>-44.5</v>
      </c>
      <c r="AM39" s="6">
        <f t="shared" si="4"/>
        <v>1</v>
      </c>
    </row>
    <row r="40" spans="2:39" x14ac:dyDescent="0.75">
      <c r="B40">
        <f t="shared" si="5"/>
        <v>-44</v>
      </c>
      <c r="Y40" s="1">
        <v>0.56011459418505571</v>
      </c>
      <c r="Z40" s="2">
        <v>0.62281129590791651</v>
      </c>
      <c r="AH40" s="6">
        <f t="shared" si="0"/>
        <v>-44</v>
      </c>
      <c r="AI40" s="7">
        <f t="shared" si="1"/>
        <v>0.56011459418505571</v>
      </c>
      <c r="AJ40" s="8">
        <f t="shared" si="2"/>
        <v>0.62281129590791651</v>
      </c>
      <c r="AK40" s="6"/>
      <c r="AL40" s="6">
        <f t="shared" si="3"/>
        <v>-44</v>
      </c>
      <c r="AM40" s="6">
        <f t="shared" si="4"/>
        <v>1</v>
      </c>
    </row>
    <row r="41" spans="2:39" x14ac:dyDescent="0.75">
      <c r="B41">
        <f t="shared" si="5"/>
        <v>-43.5</v>
      </c>
      <c r="Y41" s="1">
        <v>0.44803011648830338</v>
      </c>
      <c r="Z41" s="2">
        <v>0.81946544408135358</v>
      </c>
      <c r="AH41" s="6">
        <f t="shared" si="0"/>
        <v>-43.5</v>
      </c>
      <c r="AI41" s="7">
        <f t="shared" si="1"/>
        <v>0.44803011648830338</v>
      </c>
      <c r="AJ41" s="8">
        <f t="shared" si="2"/>
        <v>0.81946544408135358</v>
      </c>
      <c r="AK41" s="6"/>
      <c r="AL41" s="6">
        <f t="shared" si="3"/>
        <v>-43.5</v>
      </c>
      <c r="AM41" s="6">
        <f t="shared" si="4"/>
        <v>1</v>
      </c>
    </row>
    <row r="42" spans="2:39" x14ac:dyDescent="0.75">
      <c r="B42">
        <f t="shared" si="5"/>
        <v>-43</v>
      </c>
      <c r="Y42" s="1">
        <v>0.44897717586892566</v>
      </c>
      <c r="Z42" s="2">
        <v>0.39306442959566851</v>
      </c>
      <c r="AH42" s="6">
        <f t="shared" si="0"/>
        <v>-43</v>
      </c>
      <c r="AI42" s="7">
        <f t="shared" si="1"/>
        <v>0.44897717586892566</v>
      </c>
      <c r="AJ42" s="8">
        <f t="shared" si="2"/>
        <v>0.39306442959566851</v>
      </c>
      <c r="AK42" s="6"/>
      <c r="AL42" s="6">
        <f t="shared" si="3"/>
        <v>-43</v>
      </c>
      <c r="AM42" s="6">
        <f t="shared" si="4"/>
        <v>1</v>
      </c>
    </row>
    <row r="43" spans="2:39" x14ac:dyDescent="0.75">
      <c r="B43">
        <f>B42+0.5</f>
        <v>-42.5</v>
      </c>
      <c r="E43" s="1">
        <v>1.4031820706328815E-2</v>
      </c>
      <c r="F43" s="2">
        <v>0.74804961201397191</v>
      </c>
      <c r="Y43" s="1">
        <v>0.41322568425040279</v>
      </c>
      <c r="Z43" s="2">
        <v>0.55650392625469391</v>
      </c>
      <c r="AH43" s="6">
        <f t="shared" si="0"/>
        <v>-42.5</v>
      </c>
      <c r="AI43" s="7">
        <f t="shared" si="1"/>
        <v>0.2136287524783658</v>
      </c>
      <c r="AJ43" s="8">
        <f t="shared" si="2"/>
        <v>0.65227676913433297</v>
      </c>
      <c r="AK43" s="6"/>
      <c r="AL43" s="6">
        <f t="shared" si="3"/>
        <v>-42.5</v>
      </c>
      <c r="AM43" s="6">
        <f t="shared" si="4"/>
        <v>2</v>
      </c>
    </row>
    <row r="44" spans="2:39" x14ac:dyDescent="0.75">
      <c r="B44">
        <f t="shared" si="5"/>
        <v>-42</v>
      </c>
      <c r="E44" s="1">
        <v>6.1223823058578326E-2</v>
      </c>
      <c r="F44" s="2">
        <v>0.68960071949969637</v>
      </c>
      <c r="Y44" s="1">
        <v>0.29642958613505127</v>
      </c>
      <c r="Z44" s="2">
        <v>0.40240452616690153</v>
      </c>
      <c r="AH44" s="6">
        <f t="shared" si="0"/>
        <v>-42</v>
      </c>
      <c r="AI44" s="7">
        <f t="shared" si="1"/>
        <v>0.1788267045968148</v>
      </c>
      <c r="AJ44" s="8">
        <f t="shared" si="2"/>
        <v>0.54600262283329892</v>
      </c>
      <c r="AK44" s="6"/>
      <c r="AL44" s="6">
        <f t="shared" si="3"/>
        <v>-42</v>
      </c>
      <c r="AM44" s="6">
        <f t="shared" si="4"/>
        <v>2</v>
      </c>
    </row>
    <row r="45" spans="2:39" x14ac:dyDescent="0.75">
      <c r="B45">
        <f t="shared" si="5"/>
        <v>-41.5</v>
      </c>
      <c r="E45" s="1">
        <v>5.9868012676010669E-2</v>
      </c>
      <c r="F45" s="2">
        <v>0.66477379682499904</v>
      </c>
      <c r="Y45" s="1">
        <v>0.34596079174164235</v>
      </c>
      <c r="Z45" s="2">
        <v>0.5879139638101738</v>
      </c>
      <c r="AH45" s="6">
        <f t="shared" si="0"/>
        <v>-41.5</v>
      </c>
      <c r="AI45" s="7">
        <f t="shared" si="1"/>
        <v>0.20291440220882651</v>
      </c>
      <c r="AJ45" s="8">
        <f t="shared" si="2"/>
        <v>0.62634388031758648</v>
      </c>
      <c r="AK45" s="6"/>
      <c r="AL45" s="6">
        <f t="shared" si="3"/>
        <v>-41.5</v>
      </c>
      <c r="AM45" s="6">
        <f t="shared" si="4"/>
        <v>2</v>
      </c>
    </row>
    <row r="46" spans="2:39" x14ac:dyDescent="0.75">
      <c r="B46">
        <f t="shared" si="5"/>
        <v>-41</v>
      </c>
      <c r="E46" s="1">
        <v>0</v>
      </c>
      <c r="F46" s="2">
        <v>0.61418920332141214</v>
      </c>
      <c r="Y46" s="1">
        <v>0.35370300217823669</v>
      </c>
      <c r="Z46" s="2">
        <v>0.62368921621226092</v>
      </c>
      <c r="AH46" s="6">
        <f t="shared" si="0"/>
        <v>-41</v>
      </c>
      <c r="AI46" s="7">
        <f t="shared" si="1"/>
        <v>0.17685150108911835</v>
      </c>
      <c r="AJ46" s="8">
        <f t="shared" si="2"/>
        <v>0.61893920976683647</v>
      </c>
      <c r="AK46" s="6"/>
      <c r="AL46" s="6">
        <f t="shared" si="3"/>
        <v>-41</v>
      </c>
      <c r="AM46" s="6">
        <f t="shared" si="4"/>
        <v>2</v>
      </c>
    </row>
    <row r="47" spans="2:39" x14ac:dyDescent="0.75">
      <c r="B47">
        <f t="shared" si="5"/>
        <v>-40.5</v>
      </c>
      <c r="E47" s="1">
        <v>0.10982064098794496</v>
      </c>
      <c r="F47" s="2">
        <v>0.86507289117567043</v>
      </c>
      <c r="Y47" s="1">
        <v>0.31679136281844827</v>
      </c>
      <c r="Z47" s="2">
        <v>0.63910159488855234</v>
      </c>
      <c r="AH47" s="6">
        <f t="shared" si="0"/>
        <v>-40.5</v>
      </c>
      <c r="AI47" s="7">
        <f t="shared" si="1"/>
        <v>0.21330600190319662</v>
      </c>
      <c r="AJ47" s="8">
        <f t="shared" si="2"/>
        <v>0.75208724303211139</v>
      </c>
      <c r="AK47" s="6"/>
      <c r="AL47" s="6">
        <f t="shared" si="3"/>
        <v>-40.5</v>
      </c>
      <c r="AM47" s="6">
        <f t="shared" si="4"/>
        <v>2</v>
      </c>
    </row>
    <row r="48" spans="2:39" x14ac:dyDescent="0.75">
      <c r="B48">
        <f t="shared" si="5"/>
        <v>-40</v>
      </c>
      <c r="E48" s="1">
        <v>0.1797183834819826</v>
      </c>
      <c r="F48" s="2">
        <v>0.76445796992323922</v>
      </c>
      <c r="Y48" s="1">
        <v>0.53073207690122104</v>
      </c>
      <c r="Z48" s="2">
        <v>0.62546944349607392</v>
      </c>
      <c r="AH48" s="6">
        <f t="shared" si="0"/>
        <v>-40</v>
      </c>
      <c r="AI48" s="7">
        <f t="shared" si="1"/>
        <v>0.35522523019160179</v>
      </c>
      <c r="AJ48" s="8">
        <f t="shared" si="2"/>
        <v>0.69496370670965657</v>
      </c>
      <c r="AK48" s="6"/>
      <c r="AL48" s="6">
        <f t="shared" si="3"/>
        <v>-40</v>
      </c>
      <c r="AM48" s="6">
        <f t="shared" si="4"/>
        <v>2</v>
      </c>
    </row>
    <row r="49" spans="2:39" x14ac:dyDescent="0.75">
      <c r="B49">
        <f t="shared" si="5"/>
        <v>-39.5</v>
      </c>
      <c r="E49" s="1">
        <v>0.13014146166160256</v>
      </c>
      <c r="F49" s="2">
        <v>0.65370939741900347</v>
      </c>
      <c r="Y49" s="1">
        <v>0.35983521166777205</v>
      </c>
      <c r="Z49" s="2">
        <v>0.52750816953616442</v>
      </c>
      <c r="AH49" s="6">
        <f t="shared" si="0"/>
        <v>-39.5</v>
      </c>
      <c r="AI49" s="7">
        <f t="shared" si="1"/>
        <v>0.24498833666468731</v>
      </c>
      <c r="AJ49" s="8">
        <f t="shared" si="2"/>
        <v>0.59060878347758394</v>
      </c>
      <c r="AK49" s="6"/>
      <c r="AL49" s="6">
        <f t="shared" si="3"/>
        <v>-39.5</v>
      </c>
      <c r="AM49" s="6">
        <f t="shared" si="4"/>
        <v>2</v>
      </c>
    </row>
    <row r="50" spans="2:39" x14ac:dyDescent="0.75">
      <c r="B50">
        <f t="shared" si="5"/>
        <v>-39</v>
      </c>
      <c r="E50" s="1">
        <v>0.186187069162665</v>
      </c>
      <c r="F50" s="2">
        <v>0.82335654974796635</v>
      </c>
      <c r="Y50" s="1">
        <v>0.34165167155980658</v>
      </c>
      <c r="Z50" s="2">
        <v>0.47814953909184055</v>
      </c>
      <c r="AH50" s="6">
        <f t="shared" si="0"/>
        <v>-39</v>
      </c>
      <c r="AI50" s="7">
        <f t="shared" si="1"/>
        <v>0.26391937036123581</v>
      </c>
      <c r="AJ50" s="8">
        <f t="shared" si="2"/>
        <v>0.65075304441990345</v>
      </c>
      <c r="AK50" s="6"/>
      <c r="AL50" s="6">
        <f t="shared" si="3"/>
        <v>-39</v>
      </c>
      <c r="AM50" s="6">
        <f t="shared" si="4"/>
        <v>2</v>
      </c>
    </row>
    <row r="51" spans="2:39" x14ac:dyDescent="0.75">
      <c r="B51">
        <f t="shared" si="5"/>
        <v>-38.5</v>
      </c>
      <c r="E51" s="1">
        <v>8.5203698258682237E-2</v>
      </c>
      <c r="F51" s="2">
        <v>1</v>
      </c>
      <c r="Y51" s="1">
        <v>0.43754143384790223</v>
      </c>
      <c r="Z51" s="2">
        <v>0.47456469784909583</v>
      </c>
      <c r="AH51" s="6">
        <f t="shared" si="0"/>
        <v>-38.5</v>
      </c>
      <c r="AI51" s="7">
        <f t="shared" si="1"/>
        <v>0.26137256605329223</v>
      </c>
      <c r="AJ51" s="8">
        <f t="shared" si="2"/>
        <v>0.73728234892454791</v>
      </c>
      <c r="AK51" s="6"/>
      <c r="AL51" s="6">
        <f t="shared" si="3"/>
        <v>-38.5</v>
      </c>
      <c r="AM51" s="6">
        <f t="shared" si="4"/>
        <v>2</v>
      </c>
    </row>
    <row r="52" spans="2:39" x14ac:dyDescent="0.75">
      <c r="B52">
        <f t="shared" si="5"/>
        <v>-38</v>
      </c>
      <c r="Y52" s="1">
        <v>0.3413438772611046</v>
      </c>
      <c r="Z52" s="2">
        <v>0.52787396966297617</v>
      </c>
      <c r="AH52" s="6">
        <f t="shared" si="0"/>
        <v>-38</v>
      </c>
      <c r="AI52" s="7">
        <f t="shared" si="1"/>
        <v>0.3413438772611046</v>
      </c>
      <c r="AJ52" s="8">
        <f t="shared" si="2"/>
        <v>0.52787396966297617</v>
      </c>
      <c r="AK52" s="6"/>
      <c r="AL52" s="6">
        <f t="shared" si="3"/>
        <v>-38</v>
      </c>
      <c r="AM52" s="6">
        <f t="shared" si="4"/>
        <v>1</v>
      </c>
    </row>
    <row r="53" spans="2:39" x14ac:dyDescent="0.75">
      <c r="B53">
        <f t="shared" si="5"/>
        <v>-37.5</v>
      </c>
      <c r="Y53" s="1">
        <v>0.19232408372004881</v>
      </c>
      <c r="Z53" s="2">
        <v>0.54918792371847935</v>
      </c>
      <c r="AH53" s="6">
        <f t="shared" si="0"/>
        <v>-37.5</v>
      </c>
      <c r="AI53" s="7">
        <f t="shared" si="1"/>
        <v>0.19232408372004881</v>
      </c>
      <c r="AJ53" s="8">
        <f t="shared" si="2"/>
        <v>0.54918792371847935</v>
      </c>
      <c r="AK53" s="6"/>
      <c r="AL53" s="6">
        <f t="shared" si="3"/>
        <v>-37.5</v>
      </c>
      <c r="AM53" s="6">
        <f t="shared" si="4"/>
        <v>1</v>
      </c>
    </row>
    <row r="54" spans="2:39" x14ac:dyDescent="0.75">
      <c r="B54">
        <f t="shared" si="5"/>
        <v>-37</v>
      </c>
      <c r="E54" s="1">
        <v>0.1593158874840731</v>
      </c>
      <c r="F54" s="2">
        <v>0.85056786095249948</v>
      </c>
      <c r="Y54" s="1">
        <v>0.24379676105691861</v>
      </c>
      <c r="Z54" s="2">
        <v>0.42825440179485985</v>
      </c>
      <c r="AH54" s="6">
        <f t="shared" si="0"/>
        <v>-37</v>
      </c>
      <c r="AI54" s="7">
        <f t="shared" si="1"/>
        <v>0.20155632427049586</v>
      </c>
      <c r="AJ54" s="8">
        <f t="shared" si="2"/>
        <v>0.63941113137367966</v>
      </c>
      <c r="AK54" s="6"/>
      <c r="AL54" s="6">
        <f t="shared" si="3"/>
        <v>-37</v>
      </c>
      <c r="AM54" s="6">
        <f t="shared" si="4"/>
        <v>2</v>
      </c>
    </row>
    <row r="55" spans="2:39" x14ac:dyDescent="0.75">
      <c r="B55">
        <f t="shared" si="5"/>
        <v>-36.5</v>
      </c>
      <c r="E55" s="1">
        <v>0.1685615341892901</v>
      </c>
      <c r="F55" s="2">
        <v>0.87105477818911925</v>
      </c>
      <c r="Y55" s="1">
        <v>0.39840420494364948</v>
      </c>
      <c r="Z55" s="2">
        <v>0.63129785884992395</v>
      </c>
      <c r="AH55" s="6">
        <f t="shared" si="0"/>
        <v>-36.5</v>
      </c>
      <c r="AI55" s="7">
        <f t="shared" si="1"/>
        <v>0.28348286956646979</v>
      </c>
      <c r="AJ55" s="8">
        <f t="shared" si="2"/>
        <v>0.7511763185195216</v>
      </c>
      <c r="AK55" s="6"/>
      <c r="AL55" s="6">
        <f t="shared" si="3"/>
        <v>-36.5</v>
      </c>
      <c r="AM55" s="6">
        <f t="shared" si="4"/>
        <v>2</v>
      </c>
    </row>
    <row r="56" spans="2:39" x14ac:dyDescent="0.75">
      <c r="B56">
        <f t="shared" si="5"/>
        <v>-36</v>
      </c>
      <c r="E56" s="1">
        <v>0.24032147407625196</v>
      </c>
      <c r="F56" s="2">
        <v>0.68825165756834261</v>
      </c>
      <c r="Y56" s="1">
        <v>0.29458282034283534</v>
      </c>
      <c r="Z56" s="2">
        <v>0.6207628151977751</v>
      </c>
      <c r="AH56" s="6">
        <f t="shared" si="0"/>
        <v>-36</v>
      </c>
      <c r="AI56" s="7">
        <f t="shared" si="1"/>
        <v>0.26745214720954363</v>
      </c>
      <c r="AJ56" s="8">
        <f t="shared" si="2"/>
        <v>0.65450723638305885</v>
      </c>
      <c r="AK56" s="6"/>
      <c r="AL56" s="6">
        <f t="shared" si="3"/>
        <v>-36</v>
      </c>
      <c r="AM56" s="6">
        <f t="shared" si="4"/>
        <v>2</v>
      </c>
    </row>
    <row r="57" spans="2:39" x14ac:dyDescent="0.75">
      <c r="B57">
        <f t="shared" si="5"/>
        <v>-35.5</v>
      </c>
      <c r="E57" s="1">
        <v>0.14930249273089688</v>
      </c>
      <c r="F57" s="2">
        <v>0.85360063583694101</v>
      </c>
      <c r="Y57" s="1">
        <v>0.23276351927265854</v>
      </c>
      <c r="Z57" s="2">
        <v>0.63332195288494386</v>
      </c>
      <c r="AH57" s="6">
        <f t="shared" si="0"/>
        <v>-35.5</v>
      </c>
      <c r="AI57" s="7">
        <f t="shared" si="1"/>
        <v>0.19103300600177769</v>
      </c>
      <c r="AJ57" s="8">
        <f t="shared" si="2"/>
        <v>0.74346129436094244</v>
      </c>
      <c r="AK57" s="6"/>
      <c r="AL57" s="6">
        <f t="shared" si="3"/>
        <v>-35.5</v>
      </c>
      <c r="AM57" s="6">
        <f t="shared" si="4"/>
        <v>2</v>
      </c>
    </row>
    <row r="58" spans="2:39" x14ac:dyDescent="0.75">
      <c r="B58">
        <f t="shared" si="5"/>
        <v>-35</v>
      </c>
      <c r="E58" s="1">
        <v>0.13131758633081847</v>
      </c>
      <c r="F58" s="2">
        <v>0.649756332224802</v>
      </c>
      <c r="Y58" s="1">
        <v>0.21417747892792835</v>
      </c>
      <c r="Z58" s="2">
        <v>0.48856264936838595</v>
      </c>
      <c r="AH58" s="6">
        <f t="shared" si="0"/>
        <v>-35</v>
      </c>
      <c r="AI58" s="7">
        <f t="shared" si="1"/>
        <v>0.17274753262937342</v>
      </c>
      <c r="AJ58" s="8">
        <f t="shared" si="2"/>
        <v>0.569159490796594</v>
      </c>
      <c r="AK58" s="6"/>
      <c r="AL58" s="6">
        <f t="shared" si="3"/>
        <v>-35</v>
      </c>
      <c r="AM58" s="6">
        <f t="shared" si="4"/>
        <v>2</v>
      </c>
    </row>
    <row r="59" spans="2:39" x14ac:dyDescent="0.75">
      <c r="B59">
        <f t="shared" si="5"/>
        <v>-34.5</v>
      </c>
      <c r="E59" s="1">
        <v>0.15206311869058164</v>
      </c>
      <c r="F59" s="2">
        <v>0.78246637803015995</v>
      </c>
      <c r="Y59" s="1">
        <v>0.29860782271048281</v>
      </c>
      <c r="Z59" s="2">
        <v>0.48241720723796438</v>
      </c>
      <c r="AH59" s="6">
        <f t="shared" si="0"/>
        <v>-34.5</v>
      </c>
      <c r="AI59" s="7">
        <f t="shared" si="1"/>
        <v>0.22533547070053223</v>
      </c>
      <c r="AJ59" s="8">
        <f t="shared" si="2"/>
        <v>0.63244179263406219</v>
      </c>
      <c r="AK59" s="6"/>
      <c r="AL59" s="6">
        <f t="shared" si="3"/>
        <v>-34.5</v>
      </c>
      <c r="AM59" s="6">
        <f t="shared" si="4"/>
        <v>2</v>
      </c>
    </row>
    <row r="60" spans="2:39" x14ac:dyDescent="0.75">
      <c r="B60">
        <f t="shared" si="5"/>
        <v>-34</v>
      </c>
      <c r="E60" s="1">
        <v>0.1356463785161223</v>
      </c>
      <c r="F60" s="2">
        <v>0.79677270920917787</v>
      </c>
      <c r="Y60" s="1">
        <v>0.27699119234776021</v>
      </c>
      <c r="Z60" s="2">
        <v>0.65317270643320424</v>
      </c>
      <c r="AH60" s="6">
        <f t="shared" si="0"/>
        <v>-34</v>
      </c>
      <c r="AI60" s="7">
        <f t="shared" si="1"/>
        <v>0.20631878543194127</v>
      </c>
      <c r="AJ60" s="8">
        <f t="shared" si="2"/>
        <v>0.72497270782119105</v>
      </c>
      <c r="AK60" s="6"/>
      <c r="AL60" s="6">
        <f t="shared" si="3"/>
        <v>-34</v>
      </c>
      <c r="AM60" s="6">
        <f t="shared" si="4"/>
        <v>2</v>
      </c>
    </row>
    <row r="61" spans="2:39" x14ac:dyDescent="0.75">
      <c r="B61">
        <f t="shared" si="5"/>
        <v>-33.5</v>
      </c>
      <c r="E61" s="1">
        <v>0.15856447450096461</v>
      </c>
      <c r="F61" s="2">
        <v>0.65136684026688441</v>
      </c>
      <c r="Y61" s="1">
        <v>0.30182782460460217</v>
      </c>
      <c r="Z61" s="2">
        <v>0.4561283714578353</v>
      </c>
      <c r="AH61" s="6">
        <f t="shared" si="0"/>
        <v>-33.5</v>
      </c>
      <c r="AI61" s="7">
        <f t="shared" si="1"/>
        <v>0.23019614955278339</v>
      </c>
      <c r="AJ61" s="8">
        <f t="shared" si="2"/>
        <v>0.55374760586235983</v>
      </c>
      <c r="AK61" s="6"/>
      <c r="AL61" s="6">
        <f t="shared" si="3"/>
        <v>-33.5</v>
      </c>
      <c r="AM61" s="6">
        <f t="shared" si="4"/>
        <v>2</v>
      </c>
    </row>
    <row r="62" spans="2:39" x14ac:dyDescent="0.75">
      <c r="B62">
        <f t="shared" si="5"/>
        <v>-33</v>
      </c>
      <c r="E62" s="1">
        <v>0.13455192917115921</v>
      </c>
      <c r="F62" s="2">
        <v>0.66578820773462211</v>
      </c>
      <c r="Y62" s="1">
        <v>0.25338573728572883</v>
      </c>
      <c r="Z62" s="2">
        <v>0.65697702775203581</v>
      </c>
      <c r="AH62" s="6">
        <f t="shared" si="0"/>
        <v>-33</v>
      </c>
      <c r="AI62" s="7">
        <f t="shared" si="1"/>
        <v>0.19396883322844402</v>
      </c>
      <c r="AJ62" s="8">
        <f t="shared" si="2"/>
        <v>0.66138261774332896</v>
      </c>
      <c r="AK62" s="6"/>
      <c r="AL62" s="6">
        <f t="shared" si="3"/>
        <v>-33</v>
      </c>
      <c r="AM62" s="6">
        <f t="shared" si="4"/>
        <v>2</v>
      </c>
    </row>
    <row r="63" spans="2:39" x14ac:dyDescent="0.75">
      <c r="B63">
        <f t="shared" si="5"/>
        <v>-32.5</v>
      </c>
      <c r="E63" s="1">
        <v>9.4890391714855554E-2</v>
      </c>
      <c r="F63" s="2">
        <v>0.60881387128485132</v>
      </c>
      <c r="Y63" s="1">
        <v>0.38722890425229661</v>
      </c>
      <c r="Z63" s="2">
        <v>0.51868019314246672</v>
      </c>
      <c r="AH63" s="6">
        <f t="shared" si="0"/>
        <v>-32.5</v>
      </c>
      <c r="AI63" s="7">
        <f t="shared" si="1"/>
        <v>0.2410596479835761</v>
      </c>
      <c r="AJ63" s="8">
        <f t="shared" si="2"/>
        <v>0.56374703221365907</v>
      </c>
      <c r="AK63" s="6"/>
      <c r="AL63" s="6">
        <f t="shared" si="3"/>
        <v>-32.5</v>
      </c>
      <c r="AM63" s="6">
        <f t="shared" si="4"/>
        <v>2</v>
      </c>
    </row>
    <row r="64" spans="2:39" x14ac:dyDescent="0.75">
      <c r="B64">
        <f t="shared" si="5"/>
        <v>-32</v>
      </c>
      <c r="E64" s="1">
        <v>8.1887680094089615E-2</v>
      </c>
      <c r="F64" s="2">
        <v>0.4624249649662201</v>
      </c>
      <c r="Y64" s="1">
        <v>0.20056350033147133</v>
      </c>
      <c r="Z64" s="2">
        <v>0.7118470467736423</v>
      </c>
      <c r="AH64" s="6">
        <f t="shared" si="0"/>
        <v>-32</v>
      </c>
      <c r="AI64" s="7">
        <f t="shared" si="1"/>
        <v>0.14122559021278047</v>
      </c>
      <c r="AJ64" s="8">
        <f t="shared" si="2"/>
        <v>0.5871360058699312</v>
      </c>
      <c r="AK64" s="6"/>
      <c r="AL64" s="6">
        <f t="shared" si="3"/>
        <v>-32</v>
      </c>
      <c r="AM64" s="6">
        <f t="shared" si="4"/>
        <v>2</v>
      </c>
    </row>
    <row r="65" spans="2:39" x14ac:dyDescent="0.75">
      <c r="B65">
        <f t="shared" si="5"/>
        <v>-31.5</v>
      </c>
      <c r="E65" s="1">
        <v>9.0643274853800831E-2</v>
      </c>
      <c r="F65" s="2">
        <v>0.45542866704314938</v>
      </c>
      <c r="Y65" s="1">
        <v>0.21964674685102767</v>
      </c>
      <c r="Z65" s="2">
        <v>0.59847339413744283</v>
      </c>
      <c r="AH65" s="6">
        <f t="shared" si="0"/>
        <v>-31.5</v>
      </c>
      <c r="AI65" s="7">
        <f t="shared" si="1"/>
        <v>0.15514501085241425</v>
      </c>
      <c r="AJ65" s="8">
        <f t="shared" si="2"/>
        <v>0.52695103059029613</v>
      </c>
      <c r="AK65" s="6"/>
      <c r="AL65" s="6">
        <f t="shared" si="3"/>
        <v>-31.5</v>
      </c>
      <c r="AM65" s="6">
        <f t="shared" si="4"/>
        <v>2</v>
      </c>
    </row>
    <row r="66" spans="2:39" x14ac:dyDescent="0.75">
      <c r="B66">
        <f t="shared" si="5"/>
        <v>-31</v>
      </c>
      <c r="E66" s="1">
        <v>0.14322584860661855</v>
      </c>
      <c r="F66" s="2">
        <v>0.30042249691493617</v>
      </c>
      <c r="Y66" s="1">
        <v>0.19597026233544856</v>
      </c>
      <c r="Z66" s="2">
        <v>0.60488708969419003</v>
      </c>
      <c r="AH66" s="6">
        <f t="shared" si="0"/>
        <v>-31</v>
      </c>
      <c r="AI66" s="7">
        <f t="shared" si="1"/>
        <v>0.16959805547103357</v>
      </c>
      <c r="AJ66" s="8">
        <f t="shared" si="2"/>
        <v>0.4526547933045631</v>
      </c>
      <c r="AK66" s="6"/>
      <c r="AL66" s="6">
        <f t="shared" si="3"/>
        <v>-31</v>
      </c>
      <c r="AM66" s="6">
        <f t="shared" si="4"/>
        <v>2</v>
      </c>
    </row>
    <row r="67" spans="2:39" x14ac:dyDescent="0.75">
      <c r="B67">
        <f t="shared" si="5"/>
        <v>-30.5</v>
      </c>
      <c r="E67" s="1">
        <v>9.3583586526839208E-2</v>
      </c>
      <c r="F67" s="2">
        <v>0.28047938758863133</v>
      </c>
      <c r="Y67" s="1">
        <v>0.23934558196798866</v>
      </c>
      <c r="Z67" s="2">
        <v>0.51175437740818419</v>
      </c>
      <c r="AH67" s="6">
        <f t="shared" si="0"/>
        <v>-30.5</v>
      </c>
      <c r="AI67" s="7">
        <f t="shared" si="1"/>
        <v>0.16646458424741395</v>
      </c>
      <c r="AJ67" s="8">
        <f t="shared" si="2"/>
        <v>0.39611688249840776</v>
      </c>
      <c r="AK67" s="6"/>
      <c r="AL67" s="6">
        <f t="shared" si="3"/>
        <v>-30.5</v>
      </c>
      <c r="AM67" s="6">
        <f t="shared" si="4"/>
        <v>2</v>
      </c>
    </row>
    <row r="68" spans="2:39" x14ac:dyDescent="0.75">
      <c r="B68">
        <f t="shared" si="5"/>
        <v>-30</v>
      </c>
      <c r="E68" s="1">
        <v>8.4305269691920717E-2</v>
      </c>
      <c r="F68" s="2">
        <v>0.30865282048064319</v>
      </c>
      <c r="Y68" s="1">
        <v>0.26271427218486648</v>
      </c>
      <c r="Z68" s="2">
        <v>0.63580939374725609</v>
      </c>
      <c r="AH68" s="6">
        <f t="shared" ref="AH68:AH131" si="6">B68</f>
        <v>-30</v>
      </c>
      <c r="AI68" s="7">
        <f t="shared" ref="AI68:AI131" si="7">AVERAGE(C68,E68,G68,I68,K68,M68,O68,Q68,S68,U68,W68,Y68,AA68,AC68,AE68)</f>
        <v>0.17350977093839359</v>
      </c>
      <c r="AJ68" s="8">
        <f t="shared" ref="AJ68:AJ131" si="8">AVERAGE(D68,F68,H68,J68,L68,N68,P68,R68,T68,V68,X68,Z68,AB68,AD68,AF68)</f>
        <v>0.47223110711394967</v>
      </c>
      <c r="AK68" s="6"/>
      <c r="AL68" s="6">
        <f t="shared" ref="AL68:AL131" si="9">B68</f>
        <v>-30</v>
      </c>
      <c r="AM68" s="6">
        <f t="shared" ref="AM68:AM131" si="10">COUNT(C68,E68,G68,I68,K68,M68,O68,Q68,S68,U68,W68,Y68,AA68,AC68,AE68)</f>
        <v>2</v>
      </c>
    </row>
    <row r="69" spans="2:39" x14ac:dyDescent="0.75">
      <c r="B69">
        <f t="shared" ref="B69:B132" si="11">B68+0.5</f>
        <v>-29.5</v>
      </c>
      <c r="E69" s="1">
        <v>0.12285602273840961</v>
      </c>
      <c r="F69" s="2">
        <v>0.22594172889084177</v>
      </c>
      <c r="Y69" s="1">
        <v>0.38853111090065362</v>
      </c>
      <c r="Z69" s="2">
        <v>0.52880066331756359</v>
      </c>
      <c r="AH69" s="6">
        <f t="shared" si="6"/>
        <v>-29.5</v>
      </c>
      <c r="AI69" s="7">
        <f t="shared" si="7"/>
        <v>0.25569356681953159</v>
      </c>
      <c r="AJ69" s="8">
        <f t="shared" si="8"/>
        <v>0.37737119610420267</v>
      </c>
      <c r="AK69" s="6"/>
      <c r="AL69" s="6">
        <f t="shared" si="9"/>
        <v>-29.5</v>
      </c>
      <c r="AM69" s="6">
        <f t="shared" si="10"/>
        <v>2</v>
      </c>
    </row>
    <row r="70" spans="2:39" x14ac:dyDescent="0.75">
      <c r="B70">
        <f t="shared" si="11"/>
        <v>-29</v>
      </c>
      <c r="E70" s="1">
        <v>0.10008494233722125</v>
      </c>
      <c r="F70" s="2">
        <v>0.28075129154378758</v>
      </c>
      <c r="Y70" s="1">
        <v>0.51093853584619797</v>
      </c>
      <c r="Z70" s="2">
        <v>0.56450275569428887</v>
      </c>
      <c r="AH70" s="6">
        <f t="shared" si="6"/>
        <v>-29</v>
      </c>
      <c r="AI70" s="7">
        <f t="shared" si="7"/>
        <v>0.30551173909170959</v>
      </c>
      <c r="AJ70" s="8">
        <f t="shared" si="8"/>
        <v>0.42262702361903826</v>
      </c>
      <c r="AK70" s="6"/>
      <c r="AL70" s="6">
        <f t="shared" si="9"/>
        <v>-29</v>
      </c>
      <c r="AM70" s="6">
        <f t="shared" si="10"/>
        <v>2</v>
      </c>
    </row>
    <row r="71" spans="2:39" x14ac:dyDescent="0.75">
      <c r="B71">
        <f t="shared" si="11"/>
        <v>-28.5</v>
      </c>
      <c r="E71" s="1">
        <v>5.9688326962657995E-2</v>
      </c>
      <c r="F71" s="2">
        <v>0.21773232101399248</v>
      </c>
      <c r="Y71" s="1">
        <v>0.58750828676958033</v>
      </c>
      <c r="Z71" s="2">
        <v>0.60313124908549853</v>
      </c>
      <c r="AH71" s="6">
        <f t="shared" si="6"/>
        <v>-28.5</v>
      </c>
      <c r="AI71" s="7">
        <f t="shared" si="7"/>
        <v>0.32359830686611918</v>
      </c>
      <c r="AJ71" s="8">
        <f t="shared" si="8"/>
        <v>0.41043178504974553</v>
      </c>
      <c r="AK71" s="6"/>
      <c r="AL71" s="6">
        <f t="shared" si="9"/>
        <v>-28.5</v>
      </c>
      <c r="AM71" s="6">
        <f t="shared" si="10"/>
        <v>2</v>
      </c>
    </row>
    <row r="72" spans="2:39" x14ac:dyDescent="0.75">
      <c r="B72">
        <f t="shared" si="11"/>
        <v>-28</v>
      </c>
      <c r="E72" s="1">
        <v>0.10062399947727835</v>
      </c>
      <c r="F72" s="2">
        <v>0.40813829453473033</v>
      </c>
      <c r="Y72" s="1">
        <v>0.48416043185907731</v>
      </c>
      <c r="Z72" s="2">
        <v>0.74428132468419161</v>
      </c>
      <c r="AH72" s="6">
        <f t="shared" si="6"/>
        <v>-28</v>
      </c>
      <c r="AI72" s="7">
        <f t="shared" si="7"/>
        <v>0.29239221566817786</v>
      </c>
      <c r="AJ72" s="8">
        <f t="shared" si="8"/>
        <v>0.576209809609461</v>
      </c>
      <c r="AK72" s="6"/>
      <c r="AL72" s="6">
        <f t="shared" si="9"/>
        <v>-28</v>
      </c>
      <c r="AM72" s="6">
        <f t="shared" si="10"/>
        <v>2</v>
      </c>
    </row>
    <row r="73" spans="2:39" x14ac:dyDescent="0.75">
      <c r="B73">
        <f t="shared" si="11"/>
        <v>-27.5</v>
      </c>
      <c r="E73" s="1">
        <v>0.14201705380770391</v>
      </c>
      <c r="F73" s="2">
        <v>0.32172512601702485</v>
      </c>
      <c r="Y73" s="1">
        <v>0.36423903778766925</v>
      </c>
      <c r="Z73" s="2">
        <v>0.3795542115787936</v>
      </c>
      <c r="AH73" s="6">
        <f t="shared" si="6"/>
        <v>-27.5</v>
      </c>
      <c r="AI73" s="7">
        <f t="shared" si="7"/>
        <v>0.25312804579768655</v>
      </c>
      <c r="AJ73" s="8">
        <f t="shared" si="8"/>
        <v>0.3506396687979092</v>
      </c>
      <c r="AK73" s="6"/>
      <c r="AL73" s="6">
        <f t="shared" si="9"/>
        <v>-27.5</v>
      </c>
      <c r="AM73" s="6">
        <f t="shared" si="10"/>
        <v>2</v>
      </c>
    </row>
    <row r="74" spans="2:39" x14ac:dyDescent="0.75">
      <c r="B74">
        <f t="shared" si="11"/>
        <v>-27</v>
      </c>
      <c r="E74" s="1">
        <v>9.703028521023227E-2</v>
      </c>
      <c r="F74" s="2">
        <v>0.33089665558135173</v>
      </c>
      <c r="Y74" s="1">
        <v>0.35725447485557371</v>
      </c>
      <c r="Z74" s="2">
        <v>0.51992391357362289</v>
      </c>
      <c r="AH74" s="6">
        <f t="shared" si="6"/>
        <v>-27</v>
      </c>
      <c r="AI74" s="7">
        <f t="shared" si="7"/>
        <v>0.22714238003290299</v>
      </c>
      <c r="AJ74" s="8">
        <f t="shared" si="8"/>
        <v>0.42541028457748731</v>
      </c>
      <c r="AK74" s="6"/>
      <c r="AL74" s="6">
        <f t="shared" si="9"/>
        <v>-27</v>
      </c>
      <c r="AM74" s="6">
        <f t="shared" si="10"/>
        <v>2</v>
      </c>
    </row>
    <row r="75" spans="2:39" x14ac:dyDescent="0.75">
      <c r="B75">
        <f t="shared" si="11"/>
        <v>-26.5</v>
      </c>
      <c r="E75" s="1">
        <v>4.2961220556045537E-2</v>
      </c>
      <c r="F75" s="2">
        <v>0.52595636987304117</v>
      </c>
      <c r="Y75" s="1">
        <v>0.54396723174542905</v>
      </c>
      <c r="Z75" s="2">
        <v>0.66631712432327017</v>
      </c>
      <c r="AH75" s="6">
        <f t="shared" si="6"/>
        <v>-26.5</v>
      </c>
      <c r="AI75" s="7">
        <f t="shared" si="7"/>
        <v>0.29346422615073731</v>
      </c>
      <c r="AJ75" s="8">
        <f t="shared" si="8"/>
        <v>0.59613674709815567</v>
      </c>
      <c r="AK75" s="6"/>
      <c r="AL75" s="6">
        <f t="shared" si="9"/>
        <v>-26.5</v>
      </c>
      <c r="AM75" s="6">
        <f t="shared" si="10"/>
        <v>2</v>
      </c>
    </row>
    <row r="76" spans="2:39" x14ac:dyDescent="0.75">
      <c r="B76">
        <f t="shared" si="11"/>
        <v>-26</v>
      </c>
      <c r="E76" s="1">
        <v>0.11057205397105438</v>
      </c>
      <c r="F76" s="2">
        <v>0.62223128568739483</v>
      </c>
      <c r="Y76" s="1">
        <v>0.33068945922909293</v>
      </c>
      <c r="Z76" s="2">
        <v>0.62437204311564143</v>
      </c>
      <c r="AH76" s="6">
        <f t="shared" si="6"/>
        <v>-26</v>
      </c>
      <c r="AI76" s="7">
        <f t="shared" si="7"/>
        <v>0.22063075660007364</v>
      </c>
      <c r="AJ76" s="8">
        <f t="shared" si="8"/>
        <v>0.62330166440151813</v>
      </c>
      <c r="AK76" s="6"/>
      <c r="AL76" s="6">
        <f t="shared" si="9"/>
        <v>-26</v>
      </c>
      <c r="AM76" s="6">
        <f t="shared" si="10"/>
        <v>2</v>
      </c>
    </row>
    <row r="77" spans="2:39" x14ac:dyDescent="0.75">
      <c r="B77">
        <f t="shared" si="11"/>
        <v>-25.5</v>
      </c>
      <c r="E77" s="1">
        <v>0.21477343265052806</v>
      </c>
      <c r="F77" s="2">
        <v>0.70255798874736053</v>
      </c>
      <c r="Y77" s="1">
        <v>0.38952552325030732</v>
      </c>
      <c r="Z77" s="2">
        <v>0.53857972004096877</v>
      </c>
      <c r="AH77" s="6">
        <f t="shared" si="6"/>
        <v>-25.5</v>
      </c>
      <c r="AI77" s="7">
        <f t="shared" si="7"/>
        <v>0.30214947795041769</v>
      </c>
      <c r="AJ77" s="8">
        <f t="shared" si="8"/>
        <v>0.62056885439416465</v>
      </c>
      <c r="AK77" s="6"/>
      <c r="AL77" s="6">
        <f t="shared" si="9"/>
        <v>-25.5</v>
      </c>
      <c r="AM77" s="6">
        <f t="shared" si="10"/>
        <v>2</v>
      </c>
    </row>
    <row r="78" spans="2:39" x14ac:dyDescent="0.75">
      <c r="B78">
        <f t="shared" si="11"/>
        <v>-25</v>
      </c>
      <c r="E78" s="1">
        <v>0.19038518082916842</v>
      </c>
      <c r="F78" s="2">
        <v>0.5955637823931732</v>
      </c>
      <c r="Y78" s="1">
        <v>0.23058528269722428</v>
      </c>
      <c r="Z78" s="2">
        <v>0.56594156952641017</v>
      </c>
      <c r="AH78" s="6">
        <f t="shared" si="6"/>
        <v>-25</v>
      </c>
      <c r="AI78" s="7">
        <f t="shared" si="7"/>
        <v>0.21048523176319633</v>
      </c>
      <c r="AJ78" s="8">
        <f t="shared" si="8"/>
        <v>0.58075267595979163</v>
      </c>
      <c r="AK78" s="6"/>
      <c r="AL78" s="6">
        <f t="shared" si="9"/>
        <v>-25</v>
      </c>
      <c r="AM78" s="6">
        <f t="shared" si="10"/>
        <v>2</v>
      </c>
    </row>
    <row r="79" spans="2:39" x14ac:dyDescent="0.75">
      <c r="B79">
        <f t="shared" si="11"/>
        <v>-24.5</v>
      </c>
      <c r="E79" s="1">
        <v>0.2329380247639582</v>
      </c>
      <c r="F79" s="2">
        <v>0.80363305515467109</v>
      </c>
      <c r="Y79" s="1">
        <v>0.27829339899611721</v>
      </c>
      <c r="Z79" s="2">
        <v>0.39260108276837485</v>
      </c>
      <c r="AH79" s="6">
        <f t="shared" si="6"/>
        <v>-24.5</v>
      </c>
      <c r="AI79" s="7">
        <f t="shared" si="7"/>
        <v>0.25561571188003773</v>
      </c>
      <c r="AJ79" s="8">
        <f t="shared" si="8"/>
        <v>0.59811706896152295</v>
      </c>
      <c r="AK79" s="6"/>
      <c r="AL79" s="6">
        <f t="shared" si="9"/>
        <v>-24.5</v>
      </c>
      <c r="AM79" s="6">
        <f t="shared" si="10"/>
        <v>2</v>
      </c>
    </row>
    <row r="80" spans="2:39" x14ac:dyDescent="0.75">
      <c r="B80">
        <f t="shared" si="11"/>
        <v>-24</v>
      </c>
      <c r="E80" s="1">
        <v>0.26820542977555595</v>
      </c>
      <c r="F80" s="2">
        <v>0.64476794043211738</v>
      </c>
      <c r="Y80" s="1">
        <v>0.42286201344824303</v>
      </c>
      <c r="Z80" s="2">
        <v>0.87170170218992293</v>
      </c>
      <c r="AH80" s="6">
        <f t="shared" si="6"/>
        <v>-24</v>
      </c>
      <c r="AI80" s="7">
        <f t="shared" si="7"/>
        <v>0.34553372161189949</v>
      </c>
      <c r="AJ80" s="8">
        <f t="shared" si="8"/>
        <v>0.75823482131102016</v>
      </c>
      <c r="AK80" s="6"/>
      <c r="AL80" s="6">
        <f t="shared" si="9"/>
        <v>-24</v>
      </c>
      <c r="AM80" s="6">
        <f t="shared" si="10"/>
        <v>2</v>
      </c>
    </row>
    <row r="81" spans="2:39" x14ac:dyDescent="0.75">
      <c r="B81">
        <f t="shared" si="11"/>
        <v>-23.5</v>
      </c>
      <c r="E81" s="1">
        <v>0.29127054134404945</v>
      </c>
      <c r="F81" s="2">
        <v>0.64963083809165212</v>
      </c>
      <c r="Y81" s="1">
        <v>0.34809167534804392</v>
      </c>
      <c r="Z81" s="2">
        <v>0.70948153928693358</v>
      </c>
      <c r="AH81" s="6">
        <f t="shared" si="6"/>
        <v>-23.5</v>
      </c>
      <c r="AI81" s="7">
        <f t="shared" si="7"/>
        <v>0.31968110834604668</v>
      </c>
      <c r="AJ81" s="8">
        <f t="shared" si="8"/>
        <v>0.67955618868929291</v>
      </c>
      <c r="AK81" s="6"/>
      <c r="AL81" s="6">
        <f t="shared" si="9"/>
        <v>-23.5</v>
      </c>
      <c r="AM81" s="6">
        <f t="shared" si="10"/>
        <v>2</v>
      </c>
    </row>
    <row r="82" spans="2:39" x14ac:dyDescent="0.75">
      <c r="B82">
        <f t="shared" si="11"/>
        <v>-23</v>
      </c>
      <c r="E82" s="1">
        <v>0.32727302427390592</v>
      </c>
      <c r="F82" s="2">
        <v>0.51805023948463835</v>
      </c>
      <c r="Y82" s="1">
        <v>0.3156548915617004</v>
      </c>
      <c r="Z82" s="2">
        <v>0.59781495390918382</v>
      </c>
      <c r="AH82" s="6">
        <f t="shared" si="6"/>
        <v>-23</v>
      </c>
      <c r="AI82" s="7">
        <f t="shared" si="7"/>
        <v>0.32146395791780313</v>
      </c>
      <c r="AJ82" s="8">
        <f t="shared" si="8"/>
        <v>0.55793259669691109</v>
      </c>
      <c r="AK82" s="6"/>
      <c r="AL82" s="6">
        <f t="shared" si="9"/>
        <v>-23</v>
      </c>
      <c r="AM82" s="6">
        <f t="shared" si="10"/>
        <v>2</v>
      </c>
    </row>
    <row r="83" spans="2:39" x14ac:dyDescent="0.75">
      <c r="B83">
        <f t="shared" si="11"/>
        <v>-22.5</v>
      </c>
      <c r="E83" s="1">
        <v>0.28338070502139923</v>
      </c>
      <c r="F83" s="2">
        <v>0.62454246930622614</v>
      </c>
      <c r="Y83" s="1">
        <v>0.36982668813334568</v>
      </c>
      <c r="Z83" s="2">
        <v>0.72969809296200572</v>
      </c>
      <c r="AH83" s="6">
        <f t="shared" si="6"/>
        <v>-22.5</v>
      </c>
      <c r="AI83" s="7">
        <f t="shared" si="7"/>
        <v>0.32660369657737243</v>
      </c>
      <c r="AJ83" s="8">
        <f t="shared" si="8"/>
        <v>0.67712028113411593</v>
      </c>
      <c r="AK83" s="6"/>
      <c r="AL83" s="6">
        <f t="shared" si="9"/>
        <v>-22.5</v>
      </c>
      <c r="AM83" s="6">
        <f t="shared" si="10"/>
        <v>2</v>
      </c>
    </row>
    <row r="84" spans="2:39" x14ac:dyDescent="0.75">
      <c r="B84">
        <f t="shared" si="11"/>
        <v>-22</v>
      </c>
      <c r="E84" s="1">
        <v>0.2428697441928844</v>
      </c>
      <c r="F84" s="2">
        <v>0.51386710171299488</v>
      </c>
      <c r="Y84" s="1">
        <v>0.38216213656596271</v>
      </c>
      <c r="Z84" s="2">
        <v>0.58720675023167324</v>
      </c>
      <c r="AH84" s="6">
        <f t="shared" si="6"/>
        <v>-22</v>
      </c>
      <c r="AI84" s="7">
        <f t="shared" si="7"/>
        <v>0.31251594037942354</v>
      </c>
      <c r="AJ84" s="8">
        <f t="shared" si="8"/>
        <v>0.55053692597233406</v>
      </c>
      <c r="AK84" s="6"/>
      <c r="AL84" s="6">
        <f t="shared" si="9"/>
        <v>-22</v>
      </c>
      <c r="AM84" s="6">
        <f t="shared" si="10"/>
        <v>2</v>
      </c>
    </row>
    <row r="85" spans="2:39" x14ac:dyDescent="0.75">
      <c r="B85">
        <f t="shared" si="11"/>
        <v>-21.5</v>
      </c>
      <c r="E85" s="1">
        <v>0.2962200659936623</v>
      </c>
      <c r="F85" s="2">
        <v>0.27518771830750266</v>
      </c>
      <c r="S85" s="1">
        <v>3.8777594651686523E-2</v>
      </c>
      <c r="T85" s="2">
        <v>1.0392673789370994E-2</v>
      </c>
      <c r="U85" s="1">
        <v>7.3122276339400299E-2</v>
      </c>
      <c r="V85" s="2">
        <v>0.19304191990026426</v>
      </c>
      <c r="Y85" s="1">
        <v>0.45534615020361791</v>
      </c>
      <c r="Z85" s="2">
        <v>0.57055065112422432</v>
      </c>
      <c r="AH85" s="6">
        <f t="shared" si="6"/>
        <v>-21.5</v>
      </c>
      <c r="AI85" s="7">
        <f t="shared" si="7"/>
        <v>0.21586652179709176</v>
      </c>
      <c r="AJ85" s="8">
        <f t="shared" si="8"/>
        <v>0.26229324078034055</v>
      </c>
      <c r="AK85" s="6"/>
      <c r="AL85" s="6">
        <f t="shared" si="9"/>
        <v>-21.5</v>
      </c>
      <c r="AM85" s="6">
        <f t="shared" si="10"/>
        <v>4</v>
      </c>
    </row>
    <row r="86" spans="2:39" x14ac:dyDescent="0.75">
      <c r="B86">
        <f t="shared" si="11"/>
        <v>-21</v>
      </c>
      <c r="E86" s="1">
        <v>0.33424809696494484</v>
      </c>
      <c r="F86" s="2">
        <v>0.4470728493442937</v>
      </c>
      <c r="S86" s="1">
        <v>5.2809953805798109E-2</v>
      </c>
      <c r="T86" s="2">
        <v>0</v>
      </c>
      <c r="U86" s="1">
        <v>8.9400153806716509E-2</v>
      </c>
      <c r="V86" s="2">
        <v>0.46832632071061292</v>
      </c>
      <c r="Y86" s="1">
        <v>0.48349749029264061</v>
      </c>
      <c r="Z86" s="2">
        <v>0.70611617812027416</v>
      </c>
      <c r="AH86" s="6">
        <f t="shared" si="6"/>
        <v>-21</v>
      </c>
      <c r="AI86" s="7">
        <f t="shared" si="7"/>
        <v>0.239988923717525</v>
      </c>
      <c r="AJ86" s="8">
        <f t="shared" si="8"/>
        <v>0.40537883704379518</v>
      </c>
      <c r="AK86" s="6"/>
      <c r="AL86" s="6">
        <f t="shared" si="9"/>
        <v>-21</v>
      </c>
      <c r="AM86" s="6">
        <f t="shared" si="10"/>
        <v>4</v>
      </c>
    </row>
    <row r="87" spans="2:39" x14ac:dyDescent="0.75">
      <c r="B87">
        <f t="shared" si="11"/>
        <v>-20.5</v>
      </c>
      <c r="E87" s="1">
        <v>0.33891992551210509</v>
      </c>
      <c r="F87" s="2">
        <v>0.26543054945514655</v>
      </c>
      <c r="S87" s="1">
        <v>0.12099863042317548</v>
      </c>
      <c r="T87" s="2">
        <v>0.54241709449146613</v>
      </c>
      <c r="U87" s="1">
        <v>2.2019994873109319E-2</v>
      </c>
      <c r="V87" s="2">
        <v>0.82799594826242939</v>
      </c>
      <c r="Y87" s="1">
        <v>0.5165261861918744</v>
      </c>
      <c r="Z87" s="2">
        <v>0.74059893674096355</v>
      </c>
      <c r="AH87" s="6">
        <f t="shared" si="6"/>
        <v>-20.5</v>
      </c>
      <c r="AI87" s="7">
        <f t="shared" si="7"/>
        <v>0.24961618425006607</v>
      </c>
      <c r="AJ87" s="8">
        <f t="shared" si="8"/>
        <v>0.59411063223750138</v>
      </c>
      <c r="AK87" s="6"/>
      <c r="AL87" s="6">
        <f t="shared" si="9"/>
        <v>-20.5</v>
      </c>
      <c r="AM87" s="6">
        <f t="shared" si="10"/>
        <v>4</v>
      </c>
    </row>
    <row r="88" spans="2:39" x14ac:dyDescent="0.75">
      <c r="B88">
        <f t="shared" si="11"/>
        <v>-20</v>
      </c>
      <c r="E88" s="1">
        <v>0.41855336665686554</v>
      </c>
      <c r="F88" s="2">
        <v>0.65268452866495263</v>
      </c>
      <c r="S88" s="1">
        <v>0.10137189814062578</v>
      </c>
      <c r="T88" s="2">
        <v>0.40273345358679064</v>
      </c>
      <c r="U88" s="1">
        <v>6.6265060240964416E-2</v>
      </c>
      <c r="V88" s="2">
        <v>0</v>
      </c>
      <c r="Y88" s="1">
        <v>0.48697793351643187</v>
      </c>
      <c r="Z88" s="2">
        <v>0.68246110325318232</v>
      </c>
      <c r="AH88" s="6">
        <f t="shared" si="6"/>
        <v>-20</v>
      </c>
      <c r="AI88" s="7">
        <f t="shared" si="7"/>
        <v>0.26829206463872191</v>
      </c>
      <c r="AJ88" s="8">
        <f t="shared" si="8"/>
        <v>0.43446977137623144</v>
      </c>
      <c r="AK88" s="6"/>
      <c r="AL88" s="6">
        <f t="shared" si="9"/>
        <v>-20</v>
      </c>
      <c r="AM88" s="6">
        <f t="shared" si="10"/>
        <v>4</v>
      </c>
    </row>
    <row r="89" spans="2:39" x14ac:dyDescent="0.75">
      <c r="B89">
        <f t="shared" si="11"/>
        <v>-19.5</v>
      </c>
      <c r="E89" s="1">
        <v>0.43028194321931479</v>
      </c>
      <c r="F89" s="2">
        <v>0.45822091150572009</v>
      </c>
      <c r="S89" s="1">
        <v>0.12224053483135612</v>
      </c>
      <c r="T89" s="2">
        <v>0.47223532676564484</v>
      </c>
      <c r="U89" s="1">
        <v>3.8733658036401171E-2</v>
      </c>
      <c r="V89" s="2">
        <v>0.46010596852111574</v>
      </c>
      <c r="Y89" s="1">
        <v>0.50014205890709351</v>
      </c>
      <c r="Z89" s="2">
        <v>0.54162805443105932</v>
      </c>
      <c r="AH89" s="6">
        <f t="shared" si="6"/>
        <v>-19.5</v>
      </c>
      <c r="AI89" s="7">
        <f t="shared" si="7"/>
        <v>0.27284954874854139</v>
      </c>
      <c r="AJ89" s="8">
        <f t="shared" si="8"/>
        <v>0.483047565305885</v>
      </c>
      <c r="AK89" s="6"/>
      <c r="AL89" s="6">
        <f t="shared" si="9"/>
        <v>-19.5</v>
      </c>
      <c r="AM89" s="6">
        <f t="shared" si="10"/>
        <v>4</v>
      </c>
    </row>
    <row r="90" spans="2:39" x14ac:dyDescent="0.75">
      <c r="B90">
        <f t="shared" si="11"/>
        <v>-19</v>
      </c>
      <c r="E90" s="1">
        <v>0.36762063445391879</v>
      </c>
      <c r="F90" s="2">
        <v>0.55288531927799034</v>
      </c>
      <c r="S90" s="1">
        <v>2.0311520694537937E-2</v>
      </c>
      <c r="T90" s="2">
        <v>0.47534341612321368</v>
      </c>
      <c r="U90" s="1">
        <v>4.1425275570367286E-2</v>
      </c>
      <c r="V90" s="2">
        <v>6.2996727442730965E-2</v>
      </c>
      <c r="W90" s="1">
        <v>1.3927469135802817E-2</v>
      </c>
      <c r="X90" s="2">
        <v>0.14818699430626392</v>
      </c>
      <c r="Y90" s="1">
        <v>0.49602235060138322</v>
      </c>
      <c r="Z90" s="2">
        <v>0.63283421938252871</v>
      </c>
      <c r="AH90">
        <f t="shared" si="6"/>
        <v>-19</v>
      </c>
      <c r="AI90" s="1">
        <f t="shared" si="7"/>
        <v>0.187861450091202</v>
      </c>
      <c r="AJ90" s="2">
        <f t="shared" si="8"/>
        <v>0.37444933530654556</v>
      </c>
      <c r="AL90">
        <f t="shared" si="9"/>
        <v>-19</v>
      </c>
      <c r="AM90">
        <f t="shared" si="10"/>
        <v>5</v>
      </c>
    </row>
    <row r="91" spans="2:39" x14ac:dyDescent="0.75">
      <c r="B91">
        <f t="shared" si="11"/>
        <v>-18.5</v>
      </c>
      <c r="E91" s="1">
        <v>0.55254990362311784</v>
      </c>
      <c r="F91" s="2">
        <v>0.80087218422538697</v>
      </c>
      <c r="S91" s="1">
        <v>0</v>
      </c>
      <c r="T91" s="2">
        <v>0.65079783543776892</v>
      </c>
      <c r="U91" s="1">
        <v>7.2289156626506937E-2</v>
      </c>
      <c r="V91" s="2">
        <v>0.56365903069970447</v>
      </c>
      <c r="W91" s="1">
        <v>3.0439814814814326E-2</v>
      </c>
      <c r="X91" s="2">
        <v>0.10402307461791992</v>
      </c>
      <c r="Y91" s="1">
        <v>0.60855668150393039</v>
      </c>
      <c r="Z91" s="2">
        <v>0.59469345949373276</v>
      </c>
      <c r="AE91" s="1">
        <v>0</v>
      </c>
      <c r="AF91" s="2">
        <v>0.44284870712772656</v>
      </c>
      <c r="AH91">
        <f t="shared" si="6"/>
        <v>-18.5</v>
      </c>
      <c r="AI91" s="1">
        <f t="shared" si="7"/>
        <v>0.21063925942806158</v>
      </c>
      <c r="AJ91" s="2">
        <f t="shared" si="8"/>
        <v>0.52614904860037337</v>
      </c>
      <c r="AL91">
        <f t="shared" si="9"/>
        <v>-18.5</v>
      </c>
      <c r="AM91">
        <f t="shared" si="10"/>
        <v>6</v>
      </c>
    </row>
    <row r="92" spans="2:39" x14ac:dyDescent="0.75">
      <c r="B92">
        <f t="shared" si="11"/>
        <v>-18</v>
      </c>
      <c r="E92" s="1">
        <v>0.5279983011532553</v>
      </c>
      <c r="F92" s="2">
        <v>0.78489259793771238</v>
      </c>
      <c r="S92" s="1">
        <v>0.11699435920053834</v>
      </c>
      <c r="T92" s="2">
        <v>0.45110309421395861</v>
      </c>
      <c r="U92" s="1">
        <v>0.18677262240451203</v>
      </c>
      <c r="V92" s="2">
        <v>0.38865513479819219</v>
      </c>
      <c r="W92" s="1">
        <v>0</v>
      </c>
      <c r="X92" s="2">
        <v>0</v>
      </c>
      <c r="Y92" s="1">
        <v>0.56444739085140649</v>
      </c>
      <c r="Z92" s="2">
        <v>0.71311515387991997</v>
      </c>
      <c r="AE92" s="1">
        <v>8.8827884535396251E-2</v>
      </c>
      <c r="AF92" s="2">
        <v>0.74148513725086573</v>
      </c>
      <c r="AH92">
        <f t="shared" si="6"/>
        <v>-18</v>
      </c>
      <c r="AI92" s="1">
        <f t="shared" si="7"/>
        <v>0.24750675969085142</v>
      </c>
      <c r="AJ92" s="2">
        <f t="shared" si="8"/>
        <v>0.51320851968010817</v>
      </c>
      <c r="AL92">
        <f t="shared" si="9"/>
        <v>-18</v>
      </c>
      <c r="AM92">
        <f t="shared" si="10"/>
        <v>6</v>
      </c>
    </row>
    <row r="93" spans="2:39" x14ac:dyDescent="0.75">
      <c r="B93">
        <f t="shared" si="11"/>
        <v>-17.5</v>
      </c>
      <c r="E93" s="1">
        <v>0.48039792217975102</v>
      </c>
      <c r="F93" s="2">
        <v>0.44597477567923616</v>
      </c>
      <c r="S93" s="1">
        <v>7.7508762970356734E-2</v>
      </c>
      <c r="T93" s="2">
        <v>0.45530734008602736</v>
      </c>
      <c r="U93" s="1">
        <v>7.5634452704435251E-2</v>
      </c>
      <c r="V93" s="2">
        <v>0.43813308399563572</v>
      </c>
      <c r="W93" s="1">
        <v>8.090277777777774E-2</v>
      </c>
      <c r="X93" s="2">
        <v>0.46658675456997423</v>
      </c>
      <c r="Y93" s="1">
        <v>0.65273700161000059</v>
      </c>
      <c r="Z93" s="2">
        <v>0.37404282300151226</v>
      </c>
      <c r="AE93" s="1">
        <v>0.15542800099825355</v>
      </c>
      <c r="AF93" s="2">
        <v>0.7730850700745977</v>
      </c>
      <c r="AH93">
        <f t="shared" si="6"/>
        <v>-17.5</v>
      </c>
      <c r="AI93" s="1">
        <f t="shared" si="7"/>
        <v>0.25376815304009587</v>
      </c>
      <c r="AJ93" s="2">
        <f t="shared" si="8"/>
        <v>0.49218830790116391</v>
      </c>
      <c r="AL93">
        <f t="shared" si="9"/>
        <v>-17.5</v>
      </c>
      <c r="AM93">
        <f t="shared" si="10"/>
        <v>6</v>
      </c>
    </row>
    <row r="94" spans="2:39" x14ac:dyDescent="0.75">
      <c r="B94">
        <f t="shared" si="11"/>
        <v>-17</v>
      </c>
      <c r="E94" s="1">
        <v>0.42405828351138619</v>
      </c>
      <c r="F94" s="2">
        <v>0.46543682416180399</v>
      </c>
      <c r="S94" s="1">
        <v>0.20121172729171932</v>
      </c>
      <c r="T94" s="2">
        <v>1.7496878035243073E-2</v>
      </c>
      <c r="U94" s="1">
        <v>0.12322481415021794</v>
      </c>
      <c r="V94" s="2">
        <v>0.15579710144927625</v>
      </c>
      <c r="W94" s="1">
        <v>0.15554269547325139</v>
      </c>
      <c r="X94" s="2">
        <v>0.61762061732094764</v>
      </c>
      <c r="AE94" s="1">
        <v>0.20971632975625992</v>
      </c>
      <c r="AF94" s="2">
        <v>0.52221963388934334</v>
      </c>
      <c r="AH94">
        <f t="shared" si="6"/>
        <v>-17</v>
      </c>
      <c r="AI94" s="1">
        <f t="shared" si="7"/>
        <v>0.22275077003656696</v>
      </c>
      <c r="AJ94" s="2">
        <f t="shared" si="8"/>
        <v>0.35571421097132283</v>
      </c>
      <c r="AL94">
        <f t="shared" si="9"/>
        <v>-17</v>
      </c>
      <c r="AM94">
        <f t="shared" si="10"/>
        <v>5</v>
      </c>
    </row>
    <row r="95" spans="2:39" x14ac:dyDescent="0.75">
      <c r="B95">
        <f t="shared" si="11"/>
        <v>-16.5</v>
      </c>
      <c r="E95" s="1">
        <v>0.47855205985167759</v>
      </c>
      <c r="F95" s="2">
        <v>0.35425948003597552</v>
      </c>
      <c r="M95" s="1">
        <v>6.3961980336160032E-2</v>
      </c>
      <c r="N95" s="2">
        <v>0.16798154137573215</v>
      </c>
      <c r="S95" s="1">
        <v>6.7852085703010115E-2</v>
      </c>
      <c r="T95" s="2">
        <v>0.42519772443457715</v>
      </c>
      <c r="U95" s="1">
        <v>0</v>
      </c>
      <c r="V95" s="2">
        <v>0.18665264142122692</v>
      </c>
      <c r="W95" s="1">
        <v>0.17933384773662545</v>
      </c>
      <c r="X95" s="2">
        <v>0.2853611027869345</v>
      </c>
      <c r="AC95" s="1">
        <v>0.20786524001577616</v>
      </c>
      <c r="AD95" s="2">
        <v>8.0429677114413359E-2</v>
      </c>
      <c r="AE95" s="1">
        <v>0.13206887946094392</v>
      </c>
      <c r="AF95" s="2">
        <v>0.20437837574286663</v>
      </c>
      <c r="AH95">
        <f t="shared" si="6"/>
        <v>-16.5</v>
      </c>
      <c r="AI95" s="1">
        <f t="shared" si="7"/>
        <v>0.16137629901488476</v>
      </c>
      <c r="AJ95" s="2">
        <f t="shared" si="8"/>
        <v>0.24346579184453229</v>
      </c>
      <c r="AL95">
        <f t="shared" si="9"/>
        <v>-16.5</v>
      </c>
      <c r="AM95">
        <f t="shared" si="10"/>
        <v>7</v>
      </c>
    </row>
    <row r="96" spans="2:39" x14ac:dyDescent="0.75">
      <c r="B96">
        <f t="shared" si="11"/>
        <v>-16</v>
      </c>
      <c r="E96" s="1">
        <v>0.43787774837466176</v>
      </c>
      <c r="F96" s="2">
        <v>0.38564347116772202</v>
      </c>
      <c r="M96" s="1">
        <v>2.2181770617601803E-2</v>
      </c>
      <c r="N96" s="2">
        <v>0.18515048010559351</v>
      </c>
      <c r="S96" s="1">
        <v>7.1264421179693616E-2</v>
      </c>
      <c r="T96" s="2">
        <v>0.4357291522131268</v>
      </c>
      <c r="U96" s="1">
        <v>3.2043065880623588E-4</v>
      </c>
      <c r="V96" s="2">
        <v>0.32051581736013612</v>
      </c>
      <c r="W96" s="1">
        <v>0.27073045267489743</v>
      </c>
      <c r="X96" s="2">
        <v>0.50149835181300539</v>
      </c>
      <c r="AC96" s="1">
        <v>0.24072825354012123</v>
      </c>
      <c r="AD96" s="2">
        <v>8.2420017133913465E-3</v>
      </c>
      <c r="AE96" s="1">
        <v>0.1097579236336416</v>
      </c>
      <c r="AF96" s="2">
        <v>0.59858929838722774</v>
      </c>
      <c r="AH96">
        <f t="shared" si="6"/>
        <v>-16</v>
      </c>
      <c r="AI96" s="1">
        <f t="shared" si="7"/>
        <v>0.1646944286684891</v>
      </c>
      <c r="AJ96" s="2">
        <f t="shared" si="8"/>
        <v>0.3479097961086004</v>
      </c>
      <c r="AL96">
        <f t="shared" si="9"/>
        <v>-16</v>
      </c>
      <c r="AM96">
        <f t="shared" si="10"/>
        <v>7</v>
      </c>
    </row>
    <row r="97" spans="2:39" x14ac:dyDescent="0.75">
      <c r="B97">
        <f t="shared" si="11"/>
        <v>-15.5</v>
      </c>
      <c r="E97" s="1">
        <v>0.4563363716553952</v>
      </c>
      <c r="F97" s="2">
        <v>0.48969902323732989</v>
      </c>
      <c r="M97" s="1">
        <v>4.6652569161343459E-3</v>
      </c>
      <c r="N97" s="2">
        <v>9.6293161643946287E-2</v>
      </c>
      <c r="S97" s="1">
        <v>5.8601638849555202E-2</v>
      </c>
      <c r="T97" s="2">
        <v>0.68588871930067996</v>
      </c>
      <c r="U97" s="1">
        <v>0.10603691361189432</v>
      </c>
      <c r="V97" s="2">
        <v>0.52844008103475215</v>
      </c>
      <c r="W97" s="1">
        <v>0.34319701646090484</v>
      </c>
      <c r="X97" s="2">
        <v>0.53225202277494832</v>
      </c>
      <c r="Y97" s="1">
        <v>0.52156927739369263</v>
      </c>
      <c r="Z97" s="2">
        <v>0.37745695751841191</v>
      </c>
      <c r="AC97" s="1">
        <v>0.18996424890901931</v>
      </c>
      <c r="AD97" s="2">
        <v>0.1368534164426462</v>
      </c>
      <c r="AE97" s="1">
        <v>0.39324515431328499</v>
      </c>
      <c r="AF97" s="2">
        <v>0.71915986326379122</v>
      </c>
      <c r="AH97">
        <f t="shared" si="6"/>
        <v>-15.5</v>
      </c>
      <c r="AI97" s="1">
        <f t="shared" si="7"/>
        <v>0.25920198476373513</v>
      </c>
      <c r="AJ97" s="2">
        <f t="shared" si="8"/>
        <v>0.44575540565206329</v>
      </c>
      <c r="AL97">
        <f t="shared" si="9"/>
        <v>-15.5</v>
      </c>
      <c r="AM97">
        <f t="shared" si="10"/>
        <v>8</v>
      </c>
    </row>
    <row r="98" spans="2:39" x14ac:dyDescent="0.75">
      <c r="B98">
        <f t="shared" si="11"/>
        <v>-15</v>
      </c>
      <c r="E98" s="1">
        <v>0.50834721813845618</v>
      </c>
      <c r="F98" s="2">
        <v>0.44824412792035206</v>
      </c>
      <c r="M98" s="1">
        <v>2.566981317172027E-2</v>
      </c>
      <c r="N98" s="2">
        <v>0.41431147920885897</v>
      </c>
      <c r="O98" s="1">
        <v>0.18203799654576913</v>
      </c>
      <c r="P98" s="2">
        <v>0</v>
      </c>
      <c r="S98" s="1">
        <v>4.7122728011328701E-3</v>
      </c>
      <c r="T98" s="2">
        <v>0.69746080199805749</v>
      </c>
      <c r="U98" s="1">
        <v>0.12648038964368138</v>
      </c>
      <c r="V98" s="2">
        <v>0.79932211313697954</v>
      </c>
      <c r="W98" s="1">
        <v>0.28460648148148115</v>
      </c>
      <c r="X98" s="2">
        <v>0.67066227150134916</v>
      </c>
      <c r="Y98" s="1">
        <v>0.47613410360829606</v>
      </c>
      <c r="Z98" s="2">
        <v>0.35689899039164952</v>
      </c>
      <c r="AC98" s="1">
        <v>0.16067634448275409</v>
      </c>
      <c r="AD98" s="2">
        <v>1.3437564621429235E-2</v>
      </c>
      <c r="AE98" s="1">
        <v>0.33210215456284814</v>
      </c>
      <c r="AF98" s="2">
        <v>0.30754270297796737</v>
      </c>
      <c r="AH98">
        <f t="shared" si="6"/>
        <v>-15</v>
      </c>
      <c r="AI98" s="1">
        <f t="shared" si="7"/>
        <v>0.23341853049290437</v>
      </c>
      <c r="AJ98" s="2">
        <f t="shared" si="8"/>
        <v>0.41198667241740478</v>
      </c>
      <c r="AL98">
        <f t="shared" si="9"/>
        <v>-15</v>
      </c>
      <c r="AM98">
        <f t="shared" si="10"/>
        <v>9</v>
      </c>
    </row>
    <row r="99" spans="2:39" x14ac:dyDescent="0.75">
      <c r="B99">
        <f t="shared" si="11"/>
        <v>-14.5</v>
      </c>
      <c r="E99" s="1">
        <v>0.48644189617432876</v>
      </c>
      <c r="F99" s="2">
        <v>0.49297232854364004</v>
      </c>
      <c r="M99" s="1">
        <v>2.5844215299426439E-2</v>
      </c>
      <c r="N99" s="2">
        <v>0.11953772833983201</v>
      </c>
      <c r="O99" s="1">
        <v>2.8348520040498513E-2</v>
      </c>
      <c r="P99" s="2">
        <v>0.18835103672637513</v>
      </c>
      <c r="S99" s="1">
        <v>0.30925741080340741</v>
      </c>
      <c r="T99" s="2">
        <v>0.2156792007770223</v>
      </c>
      <c r="U99" s="1">
        <v>0.17308382466034408</v>
      </c>
      <c r="V99" s="2">
        <v>0.3737338320087274</v>
      </c>
      <c r="W99" s="1">
        <v>0.30299639917695448</v>
      </c>
      <c r="X99" s="2">
        <v>0.58293377284986414</v>
      </c>
      <c r="Y99" s="1">
        <v>0.41296524292073084</v>
      </c>
      <c r="Z99" s="2">
        <v>0.34163293176608311</v>
      </c>
      <c r="AC99" s="1">
        <v>0.14935304520413747</v>
      </c>
      <c r="AD99" s="2">
        <v>0.25804629109922916</v>
      </c>
      <c r="AE99" s="1">
        <v>0.16056900424257642</v>
      </c>
      <c r="AF99" s="2">
        <v>0.59213170882338584</v>
      </c>
      <c r="AH99">
        <f t="shared" si="6"/>
        <v>-14.5</v>
      </c>
      <c r="AI99" s="1">
        <f t="shared" si="7"/>
        <v>0.22765106205804489</v>
      </c>
      <c r="AJ99" s="2">
        <f t="shared" si="8"/>
        <v>0.3516687589926844</v>
      </c>
      <c r="AL99">
        <f t="shared" si="9"/>
        <v>-14.5</v>
      </c>
      <c r="AM99">
        <f t="shared" si="10"/>
        <v>9</v>
      </c>
    </row>
    <row r="100" spans="2:39" x14ac:dyDescent="0.75">
      <c r="B100">
        <f t="shared" si="11"/>
        <v>-14</v>
      </c>
      <c r="E100" s="1">
        <v>0.49013362083047562</v>
      </c>
      <c r="F100" s="2">
        <v>0.4846478843780721</v>
      </c>
      <c r="M100" s="1">
        <v>9.6793180876804143E-3</v>
      </c>
      <c r="N100" s="2">
        <v>0.27486423037007984</v>
      </c>
      <c r="O100" s="1">
        <v>0.11447799416354057</v>
      </c>
      <c r="P100" s="2">
        <v>0.3100536981146868</v>
      </c>
      <c r="S100" s="1">
        <v>0.28134357807748495</v>
      </c>
      <c r="T100" s="2">
        <v>0.2471069793256554</v>
      </c>
      <c r="U100" s="1">
        <v>0.18651627787746791</v>
      </c>
      <c r="V100" s="2">
        <v>3.2335982546371671E-3</v>
      </c>
      <c r="W100" s="1">
        <v>0.24678497942386832</v>
      </c>
      <c r="X100" s="2">
        <v>0.75228498651483555</v>
      </c>
      <c r="Y100" s="1">
        <v>0.47710483947343468</v>
      </c>
      <c r="Z100" s="2">
        <v>0.39608837731063762</v>
      </c>
      <c r="AE100" s="1">
        <v>0.22881623824973008</v>
      </c>
      <c r="AF100" s="2">
        <v>0.53346082377606485</v>
      </c>
      <c r="AH100">
        <f t="shared" si="6"/>
        <v>-14</v>
      </c>
      <c r="AI100" s="1">
        <f t="shared" si="7"/>
        <v>0.25435710577296033</v>
      </c>
      <c r="AJ100" s="2">
        <f t="shared" si="8"/>
        <v>0.37521757225558366</v>
      </c>
      <c r="AL100">
        <f t="shared" si="9"/>
        <v>-14</v>
      </c>
      <c r="AM100">
        <f t="shared" si="10"/>
        <v>8</v>
      </c>
    </row>
    <row r="101" spans="2:39" x14ac:dyDescent="0.75">
      <c r="B101">
        <f t="shared" si="11"/>
        <v>-13.5</v>
      </c>
      <c r="E101" s="1">
        <v>0.48448168839230288</v>
      </c>
      <c r="F101" s="2">
        <v>0.354092154525109</v>
      </c>
      <c r="M101" s="1">
        <v>6.4866691373634988E-2</v>
      </c>
      <c r="N101" s="2">
        <v>0.15838950518393116</v>
      </c>
      <c r="O101" s="1">
        <v>0.24529807635042647</v>
      </c>
      <c r="P101" s="2">
        <v>0.27253557010151702</v>
      </c>
      <c r="S101" s="1">
        <v>0.29516701873302514</v>
      </c>
      <c r="T101" s="2">
        <v>0.30975440543915606</v>
      </c>
      <c r="U101" s="1">
        <v>0.12004614201486814</v>
      </c>
      <c r="V101" s="2">
        <v>0.19943119837930601</v>
      </c>
      <c r="W101" s="1">
        <v>0.22677469135802492</v>
      </c>
      <c r="X101" s="2">
        <v>0.78382529217860275</v>
      </c>
      <c r="Y101" s="1">
        <v>0.34828108722416945</v>
      </c>
      <c r="Z101" s="2">
        <v>0.2541823147832023</v>
      </c>
      <c r="AH101">
        <f t="shared" si="6"/>
        <v>-13.5</v>
      </c>
      <c r="AI101" s="1">
        <f t="shared" si="7"/>
        <v>0.25498791363520745</v>
      </c>
      <c r="AJ101" s="2">
        <f t="shared" si="8"/>
        <v>0.33317292008440347</v>
      </c>
      <c r="AL101">
        <f t="shared" si="9"/>
        <v>-13.5</v>
      </c>
      <c r="AM101">
        <f t="shared" si="10"/>
        <v>7</v>
      </c>
    </row>
    <row r="102" spans="2:39" x14ac:dyDescent="0.75">
      <c r="B102">
        <f t="shared" si="11"/>
        <v>-13</v>
      </c>
      <c r="E102" s="1">
        <v>0.5363455192917117</v>
      </c>
      <c r="F102" s="2">
        <v>0.40658007571479343</v>
      </c>
      <c r="M102" s="1">
        <v>0</v>
      </c>
      <c r="N102" s="2">
        <v>0.42537456296788939</v>
      </c>
      <c r="O102" s="1">
        <v>0.19653385742361984</v>
      </c>
      <c r="P102" s="2">
        <v>0.26497863834123797</v>
      </c>
      <c r="Q102" s="1">
        <v>0</v>
      </c>
      <c r="R102" s="2">
        <v>0.52371975512583835</v>
      </c>
      <c r="S102" s="1">
        <v>0.24053483135634515</v>
      </c>
      <c r="T102" s="2">
        <v>0.5907589843208001</v>
      </c>
      <c r="U102" s="1">
        <v>0.11668802871058719</v>
      </c>
      <c r="V102" s="2">
        <v>0.20122331307464622</v>
      </c>
      <c r="W102" s="1">
        <v>0.22741769547325066</v>
      </c>
      <c r="X102" s="2">
        <v>0.46123014683847774</v>
      </c>
      <c r="Y102" s="1">
        <v>0.36492565583862091</v>
      </c>
      <c r="Z102" s="2">
        <v>0.12520119006974617</v>
      </c>
      <c r="AC102" s="1">
        <v>0.16095624626267482</v>
      </c>
      <c r="AD102" s="2">
        <v>0</v>
      </c>
      <c r="AH102">
        <f t="shared" si="6"/>
        <v>-13</v>
      </c>
      <c r="AI102" s="1">
        <f t="shared" si="7"/>
        <v>0.20482242603964559</v>
      </c>
      <c r="AJ102" s="2">
        <f t="shared" si="8"/>
        <v>0.33322962960593666</v>
      </c>
      <c r="AL102">
        <f t="shared" si="9"/>
        <v>-13</v>
      </c>
      <c r="AM102">
        <f t="shared" si="10"/>
        <v>9</v>
      </c>
    </row>
    <row r="103" spans="2:39" x14ac:dyDescent="0.75">
      <c r="B103">
        <f t="shared" si="11"/>
        <v>-12.5</v>
      </c>
      <c r="E103" s="1">
        <v>0.6430134927635669</v>
      </c>
      <c r="F103" s="2">
        <v>0.44724017485515899</v>
      </c>
      <c r="M103" s="1">
        <v>1.2120947875564333E-2</v>
      </c>
      <c r="N103" s="2">
        <v>0.26396235730334877</v>
      </c>
      <c r="O103" s="1">
        <v>0.1745697099636718</v>
      </c>
      <c r="P103" s="2">
        <v>0.22608082154195924</v>
      </c>
      <c r="Q103" s="1">
        <v>6.5956249793163071E-2</v>
      </c>
      <c r="R103" s="2">
        <v>0.62400155475658414</v>
      </c>
      <c r="S103" s="1">
        <v>0.10536456278000851</v>
      </c>
      <c r="T103" s="2">
        <v>0.6938531982794508</v>
      </c>
      <c r="U103" s="1">
        <v>0.12057164829530902</v>
      </c>
      <c r="V103" s="2">
        <v>0.18637992831541181</v>
      </c>
      <c r="W103" s="1">
        <v>0.24426440329218146</v>
      </c>
      <c r="X103" s="2">
        <v>0.60312406353011749</v>
      </c>
      <c r="Y103" s="1">
        <v>0.24545411497300898</v>
      </c>
      <c r="Z103" s="2">
        <v>0</v>
      </c>
      <c r="AC103" s="1">
        <v>0.14917492588964226</v>
      </c>
      <c r="AD103" s="2">
        <v>0.20128282768603625</v>
      </c>
      <c r="AE103" s="1">
        <v>0.18502620414275059</v>
      </c>
      <c r="AF103" s="2">
        <v>0.16357421081429538</v>
      </c>
      <c r="AH103">
        <f t="shared" si="6"/>
        <v>-12.5</v>
      </c>
      <c r="AI103" s="1">
        <f t="shared" si="7"/>
        <v>0.19455162597688669</v>
      </c>
      <c r="AJ103" s="2">
        <f t="shared" si="8"/>
        <v>0.34094991370823624</v>
      </c>
      <c r="AL103">
        <f t="shared" si="9"/>
        <v>-12.5</v>
      </c>
      <c r="AM103">
        <f t="shared" si="10"/>
        <v>10</v>
      </c>
    </row>
    <row r="104" spans="2:39" x14ac:dyDescent="0.75">
      <c r="B104">
        <f t="shared" si="11"/>
        <v>-12</v>
      </c>
      <c r="E104" s="1">
        <v>0.61581560978797112</v>
      </c>
      <c r="F104" s="2">
        <v>0.41349271088243333</v>
      </c>
      <c r="M104" s="1">
        <v>0.17088138475289355</v>
      </c>
      <c r="N104" s="2">
        <v>0.23235498594444276</v>
      </c>
      <c r="Q104" s="1">
        <v>0.16755468775854745</v>
      </c>
      <c r="R104" s="2">
        <v>0.94859586046059707</v>
      </c>
      <c r="S104" s="1">
        <v>0.24903085029828934</v>
      </c>
      <c r="T104" s="2">
        <v>0.50475926182877706</v>
      </c>
      <c r="U104" s="1">
        <v>5.2550628044123601E-4</v>
      </c>
      <c r="V104" s="2">
        <v>0.13908368396446907</v>
      </c>
      <c r="W104" s="1">
        <v>0.21859567901234558</v>
      </c>
      <c r="X104" s="2">
        <v>0.18246179202876786</v>
      </c>
      <c r="Y104" s="1">
        <v>0.30275120750071077</v>
      </c>
      <c r="Z104" s="2">
        <v>0.20894503243427875</v>
      </c>
      <c r="AC104" s="1">
        <v>0</v>
      </c>
      <c r="AD104" s="2">
        <v>0.38201604088505486</v>
      </c>
      <c r="AE104" s="1">
        <v>0.27428666500291199</v>
      </c>
      <c r="AF104" s="2">
        <v>0.34485261852006333</v>
      </c>
      <c r="AH104">
        <f t="shared" si="6"/>
        <v>-12</v>
      </c>
      <c r="AI104" s="1">
        <f t="shared" si="7"/>
        <v>0.22216017671045676</v>
      </c>
      <c r="AJ104" s="2">
        <f t="shared" si="8"/>
        <v>0.37295133188320939</v>
      </c>
      <c r="AL104">
        <f t="shared" si="9"/>
        <v>-12</v>
      </c>
      <c r="AM104">
        <f t="shared" si="10"/>
        <v>9</v>
      </c>
    </row>
    <row r="105" spans="2:39" x14ac:dyDescent="0.75">
      <c r="B105">
        <f t="shared" si="11"/>
        <v>-11.5</v>
      </c>
      <c r="E105" s="1">
        <v>0.6011467215524845</v>
      </c>
      <c r="F105" s="2">
        <v>0.44856832109765499</v>
      </c>
      <c r="M105" s="1">
        <v>0.15558849817967776</v>
      </c>
      <c r="N105" s="2">
        <v>0.41713266632409468</v>
      </c>
      <c r="Q105" s="1">
        <v>0.20594367409074443</v>
      </c>
      <c r="R105" s="2">
        <v>0.56293848994266915</v>
      </c>
      <c r="S105" s="1">
        <v>0.16550987720234903</v>
      </c>
      <c r="T105" s="2">
        <v>0.38346052449007895</v>
      </c>
      <c r="U105" s="1">
        <v>0.18169700076903375</v>
      </c>
      <c r="V105" s="2">
        <v>0.17103007635967127</v>
      </c>
      <c r="W105" s="1">
        <v>0.2307741769547321</v>
      </c>
      <c r="X105" s="2">
        <v>0.50325891519328803</v>
      </c>
      <c r="Y105" s="1">
        <v>0.25021308836064021</v>
      </c>
      <c r="Z105" s="2">
        <v>0.19311808028093394</v>
      </c>
      <c r="AC105" s="1">
        <v>0.13432740874565821</v>
      </c>
      <c r="AD105" s="2">
        <v>0.31281941449292494</v>
      </c>
      <c r="AE105" s="1">
        <v>0.18058397803843321</v>
      </c>
      <c r="AF105" s="2">
        <v>0.22214216448434093</v>
      </c>
      <c r="AH105">
        <f t="shared" si="6"/>
        <v>-11.5</v>
      </c>
      <c r="AI105" s="1">
        <f t="shared" si="7"/>
        <v>0.23397604709930592</v>
      </c>
      <c r="AJ105" s="2">
        <f t="shared" si="8"/>
        <v>0.35716318362951743</v>
      </c>
      <c r="AL105">
        <f t="shared" si="9"/>
        <v>-11.5</v>
      </c>
      <c r="AM105">
        <f t="shared" si="10"/>
        <v>9</v>
      </c>
    </row>
    <row r="106" spans="2:39" x14ac:dyDescent="0.75">
      <c r="B106">
        <f t="shared" si="11"/>
        <v>-11</v>
      </c>
      <c r="C106" s="1">
        <v>0</v>
      </c>
      <c r="D106" s="2">
        <v>0.73136853595306206</v>
      </c>
      <c r="E106" s="1">
        <v>0.68621973929236535</v>
      </c>
      <c r="F106" s="2">
        <v>0.41389010897073947</v>
      </c>
      <c r="M106" s="1">
        <v>0.41727889080246749</v>
      </c>
      <c r="N106" s="2">
        <v>0.28669306491753099</v>
      </c>
      <c r="O106" s="1">
        <v>0.11950449645643588</v>
      </c>
      <c r="P106" s="2">
        <v>0.35480735311409889</v>
      </c>
      <c r="Q106" s="1">
        <v>0.18236423205480376</v>
      </c>
      <c r="R106" s="2">
        <v>0.60707414245457303</v>
      </c>
      <c r="S106" s="1">
        <v>0.17677986954200414</v>
      </c>
      <c r="T106" s="2">
        <v>0.42096572776467278</v>
      </c>
      <c r="U106" s="1">
        <v>3.5439630863881244E-2</v>
      </c>
      <c r="V106" s="2">
        <v>0.32125603864734437</v>
      </c>
      <c r="W106" s="1">
        <v>0.26147119341563818</v>
      </c>
      <c r="X106" s="2">
        <v>0.52075217261012896</v>
      </c>
      <c r="Y106" s="1">
        <v>0.15536509139123034</v>
      </c>
      <c r="Z106" s="2">
        <v>0.20065356289323522</v>
      </c>
      <c r="AC106" s="1">
        <v>0.10841104848662213</v>
      </c>
      <c r="AD106" s="2">
        <v>0.25364464860713104</v>
      </c>
      <c r="AE106" s="1">
        <v>0.16178354546210855</v>
      </c>
      <c r="AF106" s="2">
        <v>0.32556111144217659</v>
      </c>
      <c r="AH106">
        <f t="shared" si="6"/>
        <v>-11</v>
      </c>
      <c r="AI106" s="1">
        <f t="shared" si="7"/>
        <v>0.2095107034334143</v>
      </c>
      <c r="AJ106" s="2">
        <f t="shared" si="8"/>
        <v>0.40333331521588123</v>
      </c>
      <c r="AL106">
        <f t="shared" si="9"/>
        <v>-11</v>
      </c>
      <c r="AM106">
        <f t="shared" si="10"/>
        <v>11</v>
      </c>
    </row>
    <row r="107" spans="2:39" x14ac:dyDescent="0.75">
      <c r="B107">
        <f t="shared" si="11"/>
        <v>-10.5</v>
      </c>
      <c r="C107" s="1">
        <v>7.772020725388562E-2</v>
      </c>
      <c r="D107" s="2">
        <v>0.62556965479601456</v>
      </c>
      <c r="E107" s="1">
        <v>0.66612760952660988</v>
      </c>
      <c r="F107" s="2">
        <v>0.3244859969463102</v>
      </c>
      <c r="G107" s="1">
        <v>8.8149861722296344E-2</v>
      </c>
      <c r="H107" s="2">
        <v>0.35967824907636875</v>
      </c>
      <c r="M107" s="1">
        <v>0.11094155348695249</v>
      </c>
      <c r="N107" s="2">
        <v>0.29630525244586831</v>
      </c>
      <c r="O107" s="1">
        <v>0.20017866714311289</v>
      </c>
      <c r="P107" s="2">
        <v>0.29163171716379926</v>
      </c>
      <c r="Q107" s="1">
        <v>0.26508256941456804</v>
      </c>
      <c r="R107" s="2">
        <v>0.36297735885725402</v>
      </c>
      <c r="S107" s="1">
        <v>8.7548457485085593E-2</v>
      </c>
      <c r="T107" s="2">
        <v>0.26482586374358302</v>
      </c>
      <c r="U107" s="1">
        <v>9.3822096898231483E-2</v>
      </c>
      <c r="V107" s="2">
        <v>0.37864266791335482</v>
      </c>
      <c r="W107" s="1">
        <v>0.27042181069958876</v>
      </c>
      <c r="X107" s="2">
        <v>0.42729247827389855</v>
      </c>
      <c r="Y107" s="1">
        <v>0.34633961549389142</v>
      </c>
      <c r="Z107" s="2">
        <v>0.25267034092571777</v>
      </c>
      <c r="AC107" s="1">
        <v>0.12654105014058697</v>
      </c>
      <c r="AD107" s="2">
        <v>0.52481462881451058</v>
      </c>
      <c r="AE107" s="1">
        <v>0.1515847267282262</v>
      </c>
      <c r="AF107" s="2">
        <v>0.25052413740797086</v>
      </c>
      <c r="AH107">
        <f t="shared" si="6"/>
        <v>-10.5</v>
      </c>
      <c r="AI107" s="1">
        <f t="shared" si="7"/>
        <v>0.20703818549941963</v>
      </c>
      <c r="AJ107" s="2">
        <f t="shared" si="8"/>
        <v>0.36328486219705419</v>
      </c>
      <c r="AL107">
        <f t="shared" si="9"/>
        <v>-10.5</v>
      </c>
      <c r="AM107">
        <f t="shared" si="10"/>
        <v>12</v>
      </c>
    </row>
    <row r="108" spans="2:39" x14ac:dyDescent="0.75">
      <c r="B108">
        <f t="shared" si="11"/>
        <v>-10</v>
      </c>
      <c r="C108" s="1">
        <v>5.1234843902054343E-2</v>
      </c>
      <c r="D108" s="2">
        <v>0.78188020193750885</v>
      </c>
      <c r="E108" s="1">
        <v>0.58556306968538741</v>
      </c>
      <c r="F108" s="2">
        <v>0.40674740122565878</v>
      </c>
      <c r="G108" s="1">
        <v>7.026942410380381E-2</v>
      </c>
      <c r="H108" s="2">
        <v>0.13613618294907176</v>
      </c>
      <c r="M108" s="1">
        <v>0.3099561814654142</v>
      </c>
      <c r="N108" s="2">
        <v>0.38057814184525812</v>
      </c>
      <c r="O108" s="1">
        <v>0.14512536477875085</v>
      </c>
      <c r="P108" s="2">
        <v>0.27160271234272715</v>
      </c>
      <c r="Q108" s="1">
        <v>0.17271734454115301</v>
      </c>
      <c r="R108" s="2">
        <v>0.41638324749781352</v>
      </c>
      <c r="S108" s="1">
        <v>0.33137955848557282</v>
      </c>
      <c r="T108" s="2">
        <v>0.43338420979603176</v>
      </c>
      <c r="U108" s="1">
        <v>0.13400410151243286</v>
      </c>
      <c r="V108" s="2">
        <v>0.3010363098020894</v>
      </c>
      <c r="W108" s="1">
        <v>0.22735339506172808</v>
      </c>
      <c r="X108" s="2">
        <v>0.73175756667665748</v>
      </c>
      <c r="Y108" s="1">
        <v>0.32716166303627298</v>
      </c>
      <c r="Z108" s="2">
        <v>0.22391845095839658</v>
      </c>
      <c r="AC108" s="1">
        <v>0.18292853598646308</v>
      </c>
      <c r="AD108" s="2">
        <v>0.26003293846562864</v>
      </c>
      <c r="AE108" s="1">
        <v>0.14742533899010077</v>
      </c>
      <c r="AF108" s="2">
        <v>4.0977523037667288E-2</v>
      </c>
      <c r="AH108">
        <f t="shared" si="6"/>
        <v>-10</v>
      </c>
      <c r="AI108" s="1">
        <f t="shared" si="7"/>
        <v>0.22375990179576113</v>
      </c>
      <c r="AJ108" s="2">
        <f t="shared" si="8"/>
        <v>0.36536957387787572</v>
      </c>
      <c r="AL108">
        <f t="shared" si="9"/>
        <v>-10</v>
      </c>
      <c r="AM108">
        <f t="shared" si="10"/>
        <v>12</v>
      </c>
    </row>
    <row r="109" spans="2:39" x14ac:dyDescent="0.75">
      <c r="B109">
        <f t="shared" si="11"/>
        <v>-9.5</v>
      </c>
      <c r="C109" s="1">
        <v>0.16735488282791094</v>
      </c>
      <c r="D109" s="2">
        <v>0.44772820302906324</v>
      </c>
      <c r="E109" s="1">
        <v>0.60625959685060016</v>
      </c>
      <c r="F109" s="2">
        <v>0.24264290644412309</v>
      </c>
      <c r="G109" s="1">
        <v>0.13951263632094318</v>
      </c>
      <c r="H109" s="2">
        <v>0.79376139924238853</v>
      </c>
      <c r="I109" s="1">
        <v>4.2272963859783977E-2</v>
      </c>
      <c r="J109" s="2">
        <v>0.73243236299170056</v>
      </c>
      <c r="M109" s="1">
        <v>0.42971594253449885</v>
      </c>
      <c r="N109" s="2">
        <v>0.24474805791494139</v>
      </c>
      <c r="O109" s="1">
        <v>0.34543505449347911</v>
      </c>
      <c r="P109" s="2">
        <v>6.192921255830388E-2</v>
      </c>
      <c r="Q109" s="1">
        <v>0.20708541549458975</v>
      </c>
      <c r="R109" s="2">
        <v>0.30920221552813271</v>
      </c>
      <c r="S109" s="1">
        <v>0.27198867197474369</v>
      </c>
      <c r="T109" s="2">
        <v>0.32539198001942538</v>
      </c>
      <c r="U109" s="1">
        <v>0.12425019225839584</v>
      </c>
      <c r="V109" s="2">
        <v>0.31942496493688677</v>
      </c>
      <c r="W109" s="1">
        <v>0.25505401234567865</v>
      </c>
      <c r="X109" s="2">
        <v>0.5223629008091103</v>
      </c>
      <c r="Y109" s="1">
        <v>0.394710673359219</v>
      </c>
      <c r="Z109" s="2">
        <v>0.42874213529727367</v>
      </c>
      <c r="AC109" s="1">
        <v>0.258196669168819</v>
      </c>
      <c r="AD109" s="2">
        <v>0.23519246107943628</v>
      </c>
      <c r="AE109" s="1">
        <v>0.17783878213127041</v>
      </c>
      <c r="AF109" s="2">
        <v>0.17786541993293148</v>
      </c>
      <c r="AH109">
        <f t="shared" si="6"/>
        <v>-9.5</v>
      </c>
      <c r="AI109" s="1">
        <f t="shared" si="7"/>
        <v>0.26305196104768708</v>
      </c>
      <c r="AJ109" s="2">
        <f t="shared" si="8"/>
        <v>0.37241724767567058</v>
      </c>
      <c r="AL109">
        <f t="shared" si="9"/>
        <v>-9.5</v>
      </c>
      <c r="AM109">
        <f t="shared" si="10"/>
        <v>13</v>
      </c>
    </row>
    <row r="110" spans="2:39" x14ac:dyDescent="0.75">
      <c r="B110">
        <f t="shared" si="11"/>
        <v>-9</v>
      </c>
      <c r="C110" s="1">
        <v>0.18037400383998259</v>
      </c>
      <c r="D110" s="2">
        <v>0.45239459680720462</v>
      </c>
      <c r="E110" s="1">
        <v>0.663922375771832</v>
      </c>
      <c r="F110" s="2">
        <v>0.26355859530233561</v>
      </c>
      <c r="G110" s="1">
        <v>0.14843546170838176</v>
      </c>
      <c r="H110" s="2">
        <v>0.78186721538917214</v>
      </c>
      <c r="I110" s="1">
        <v>7.0062685283667936E-2</v>
      </c>
      <c r="J110" s="2">
        <v>0.51494052054160955</v>
      </c>
      <c r="M110" s="1">
        <v>0.39836716007935252</v>
      </c>
      <c r="N110" s="2">
        <v>0.41853318421344321</v>
      </c>
      <c r="O110" s="1">
        <v>0.21849800488356855</v>
      </c>
      <c r="P110" s="2">
        <v>0.43558186022811946</v>
      </c>
      <c r="Q110" s="1">
        <v>0.39477777410067172</v>
      </c>
      <c r="R110" s="2">
        <v>0.22295209406277383</v>
      </c>
      <c r="S110" s="1">
        <v>1.0945008008542253E-2</v>
      </c>
      <c r="T110" s="2">
        <v>0.60258082419869619</v>
      </c>
      <c r="U110" s="1">
        <v>0.16406049730838296</v>
      </c>
      <c r="V110" s="2">
        <v>0.63659030699704022</v>
      </c>
      <c r="W110" s="1">
        <v>0.3018132716049382</v>
      </c>
      <c r="X110" s="2">
        <v>0.69362451303566142</v>
      </c>
      <c r="Y110" s="1">
        <v>0.37640875082867714</v>
      </c>
      <c r="Z110" s="2">
        <v>0.27281373457542807</v>
      </c>
      <c r="AC110" s="1">
        <v>0.21697477067138257</v>
      </c>
      <c r="AD110" s="2">
        <v>0.27376222268175249</v>
      </c>
      <c r="AE110" s="1">
        <v>2.8683137842110379E-2</v>
      </c>
      <c r="AF110" s="2">
        <v>1.0596514418518461E-2</v>
      </c>
      <c r="AH110">
        <f t="shared" si="6"/>
        <v>-9</v>
      </c>
      <c r="AI110" s="1">
        <f t="shared" si="7"/>
        <v>0.24410176168703773</v>
      </c>
      <c r="AJ110" s="2">
        <f t="shared" si="8"/>
        <v>0.42921509095782728</v>
      </c>
      <c r="AL110">
        <f t="shared" si="9"/>
        <v>-9</v>
      </c>
      <c r="AM110">
        <f t="shared" si="10"/>
        <v>13</v>
      </c>
    </row>
    <row r="111" spans="2:39" x14ac:dyDescent="0.75">
      <c r="B111">
        <f t="shared" si="11"/>
        <v>-8.5</v>
      </c>
      <c r="C111" s="1">
        <v>0.22845269719365641</v>
      </c>
      <c r="D111" s="2">
        <v>0.32997680447537103</v>
      </c>
      <c r="E111" s="1">
        <v>0.58623280734424577</v>
      </c>
      <c r="F111" s="2">
        <v>0.48859049172784585</v>
      </c>
      <c r="G111" s="1">
        <v>0.1542622580140191</v>
      </c>
      <c r="H111" s="2">
        <v>0.38066064942555583</v>
      </c>
      <c r="I111" s="1">
        <v>7.6783814976577866E-2</v>
      </c>
      <c r="J111" s="2">
        <v>0.57222750357561836</v>
      </c>
      <c r="M111" s="1">
        <v>0.24649560724640809</v>
      </c>
      <c r="N111" s="2">
        <v>0.38495098187387333</v>
      </c>
      <c r="O111" s="1">
        <v>0.18800547912572274</v>
      </c>
      <c r="P111" s="2">
        <v>0.33887037980637374</v>
      </c>
      <c r="Q111" s="1">
        <v>0.40569877883310751</v>
      </c>
      <c r="R111" s="2">
        <v>0.26129627830142921</v>
      </c>
      <c r="S111" s="1">
        <v>1.7177743215951637E-2</v>
      </c>
      <c r="T111" s="2">
        <v>7.5454419314555196E-2</v>
      </c>
      <c r="U111" s="1">
        <v>0.18137657011022862</v>
      </c>
      <c r="V111" s="2">
        <v>0.27836216300451849</v>
      </c>
      <c r="W111" s="1">
        <v>0.27255658436213942</v>
      </c>
      <c r="X111" s="2">
        <v>0.54461342523224676</v>
      </c>
      <c r="Y111" s="1">
        <v>0.42726583956814163</v>
      </c>
      <c r="Z111" s="2">
        <v>0.35538701653416638</v>
      </c>
      <c r="AC111" s="1">
        <v>0.22744564180205862</v>
      </c>
      <c r="AD111" s="2">
        <v>0.31401214144338468</v>
      </c>
      <c r="AE111" s="1">
        <v>0.13644455536145098</v>
      </c>
      <c r="AF111" s="2">
        <v>0.42597879613628054</v>
      </c>
      <c r="AH111">
        <f t="shared" si="6"/>
        <v>-8.5</v>
      </c>
      <c r="AI111" s="1">
        <f t="shared" si="7"/>
        <v>0.24216910593490062</v>
      </c>
      <c r="AJ111" s="2">
        <f t="shared" si="8"/>
        <v>0.36541392698855535</v>
      </c>
      <c r="AL111">
        <f t="shared" si="9"/>
        <v>-8.5</v>
      </c>
      <c r="AM111">
        <f t="shared" si="10"/>
        <v>13</v>
      </c>
    </row>
    <row r="112" spans="2:39" x14ac:dyDescent="0.75">
      <c r="B112">
        <f t="shared" si="11"/>
        <v>-8</v>
      </c>
      <c r="C112" s="1">
        <v>0.22400778517135264</v>
      </c>
      <c r="D112" s="2">
        <v>0.34629553827261522</v>
      </c>
      <c r="E112" s="1">
        <v>0.63577705903492532</v>
      </c>
      <c r="F112" s="2">
        <v>0.28102319549894389</v>
      </c>
      <c r="G112" s="1">
        <v>3.6369645000260555E-2</v>
      </c>
      <c r="H112" s="2">
        <v>0.44430934231242813</v>
      </c>
      <c r="I112" s="1">
        <v>4.1322501074927978E-2</v>
      </c>
      <c r="J112" s="2">
        <v>0.63977458612745453</v>
      </c>
      <c r="K112" s="1">
        <v>3.8130700842859154E-2</v>
      </c>
      <c r="L112" s="2">
        <v>0</v>
      </c>
      <c r="M112" s="1">
        <v>0.2853218809269471</v>
      </c>
      <c r="N112" s="2">
        <v>0.25056171850598008</v>
      </c>
      <c r="O112" s="1">
        <v>0.16925734024179667</v>
      </c>
      <c r="P112" s="2">
        <v>0.28459216869831089</v>
      </c>
      <c r="Q112" s="1">
        <v>0.38524671542509231</v>
      </c>
      <c r="R112" s="2">
        <v>0.37922456515401842</v>
      </c>
      <c r="S112" s="1">
        <v>0.35757561688989981</v>
      </c>
      <c r="T112" s="2">
        <v>0.37587068128208639</v>
      </c>
      <c r="U112" s="1">
        <v>0.13128684952576364</v>
      </c>
      <c r="V112" s="2">
        <v>0.42979585476079307</v>
      </c>
      <c r="W112" s="1">
        <v>0.24708076131687201</v>
      </c>
      <c r="X112" s="2">
        <v>0.26768055139346808</v>
      </c>
      <c r="Y112" s="1">
        <v>0.52021971777630349</v>
      </c>
      <c r="Z112" s="2">
        <v>7.7452080183387437E-2</v>
      </c>
      <c r="AA112" s="1">
        <v>0.12810658850973522</v>
      </c>
      <c r="AB112" s="2">
        <v>0.19960007719249245</v>
      </c>
      <c r="AC112" s="1">
        <v>0.15154136821079148</v>
      </c>
      <c r="AD112" s="2">
        <v>0.2081548551002928</v>
      </c>
      <c r="AE112" s="1">
        <v>0.11824307461941634</v>
      </c>
      <c r="AF112" s="2">
        <v>0.40014843788091364</v>
      </c>
      <c r="AH112">
        <f t="shared" si="6"/>
        <v>-8</v>
      </c>
      <c r="AI112" s="1">
        <f t="shared" si="7"/>
        <v>0.23129917363779623</v>
      </c>
      <c r="AJ112" s="2">
        <f t="shared" si="8"/>
        <v>0.30563224349087903</v>
      </c>
      <c r="AL112">
        <f t="shared" si="9"/>
        <v>-8</v>
      </c>
      <c r="AM112">
        <f t="shared" si="10"/>
        <v>15</v>
      </c>
    </row>
    <row r="113" spans="2:39" x14ac:dyDescent="0.75">
      <c r="B113">
        <f t="shared" si="11"/>
        <v>-7.5</v>
      </c>
      <c r="C113" s="1">
        <v>0.23818416138449769</v>
      </c>
      <c r="D113" s="2">
        <v>0.22311365807067757</v>
      </c>
      <c r="E113" s="1">
        <v>0.59542944885491245</v>
      </c>
      <c r="F113" s="2">
        <v>0.36236430946853265</v>
      </c>
      <c r="G113" s="1">
        <v>0.10336910580418458</v>
      </c>
      <c r="H113" s="2">
        <v>0.27531216386849278</v>
      </c>
      <c r="I113" s="1">
        <v>0.19749258865328476</v>
      </c>
      <c r="J113" s="2">
        <v>0.68319587540573667</v>
      </c>
      <c r="K113" s="1">
        <v>0.18756494631104931</v>
      </c>
      <c r="L113" s="2">
        <v>0.16941913834463396</v>
      </c>
      <c r="M113" s="1">
        <v>0.42849512764055753</v>
      </c>
      <c r="N113" s="2">
        <v>0.45133956009632398</v>
      </c>
      <c r="O113" s="1">
        <v>0.21582990887975712</v>
      </c>
      <c r="P113" s="2">
        <v>0.25042919296045174</v>
      </c>
      <c r="Q113" s="1">
        <v>0.26005228844690126</v>
      </c>
      <c r="R113" s="2">
        <v>0</v>
      </c>
      <c r="S113" s="1">
        <v>6.1538104412823182E-2</v>
      </c>
      <c r="T113" s="2">
        <v>0.28921881504093261</v>
      </c>
      <c r="U113" s="1">
        <v>0.14629582158420937</v>
      </c>
      <c r="V113" s="2">
        <v>0.65903069970391115</v>
      </c>
      <c r="W113" s="1">
        <v>0.22614454732510264</v>
      </c>
      <c r="X113" s="2">
        <v>0.23947407851363636</v>
      </c>
      <c r="Y113" s="1">
        <v>0.43188275404867804</v>
      </c>
      <c r="Z113" s="2">
        <v>0.19889772228454372</v>
      </c>
      <c r="AA113" s="1">
        <v>9.2517271286299746E-2</v>
      </c>
      <c r="AB113" s="2">
        <v>0.20718793497764304</v>
      </c>
      <c r="AC113" s="1">
        <v>6.7290932454611568E-2</v>
      </c>
      <c r="AD113" s="2">
        <v>0.37441286815751412</v>
      </c>
      <c r="AE113" s="1">
        <v>0.22525580234589515</v>
      </c>
      <c r="AF113" s="2">
        <v>0.31617268634642298</v>
      </c>
      <c r="AH113">
        <f t="shared" si="6"/>
        <v>-7.5</v>
      </c>
      <c r="AI113" s="1">
        <f t="shared" si="7"/>
        <v>0.2318228539621843</v>
      </c>
      <c r="AJ113" s="2">
        <f t="shared" si="8"/>
        <v>0.31330458021596358</v>
      </c>
      <c r="AL113">
        <f t="shared" si="9"/>
        <v>-7.5</v>
      </c>
      <c r="AM113">
        <f t="shared" si="10"/>
        <v>15</v>
      </c>
    </row>
    <row r="114" spans="2:39" x14ac:dyDescent="0.75">
      <c r="B114">
        <f t="shared" si="11"/>
        <v>-7</v>
      </c>
      <c r="C114" s="1">
        <v>0.15357302543331319</v>
      </c>
      <c r="D114" s="2">
        <v>0.54992495565561372</v>
      </c>
      <c r="E114" s="1">
        <v>0.70809239112679223</v>
      </c>
      <c r="F114" s="2">
        <v>0.33729685637196444</v>
      </c>
      <c r="G114" s="1">
        <v>6.4790496234324091E-2</v>
      </c>
      <c r="H114" s="2">
        <v>0.54265849818391521</v>
      </c>
      <c r="I114" s="1">
        <v>0</v>
      </c>
      <c r="J114" s="2">
        <v>0.58741210828772772</v>
      </c>
      <c r="K114" s="1">
        <v>0</v>
      </c>
      <c r="L114" s="2">
        <v>0.54289557247251008</v>
      </c>
      <c r="M114" s="1">
        <v>0.59151751651370132</v>
      </c>
      <c r="N114" s="2">
        <v>0.43894648812582532</v>
      </c>
      <c r="O114" s="1">
        <v>0.27330117324757375</v>
      </c>
      <c r="P114" s="2">
        <v>0.29004037157527551</v>
      </c>
      <c r="Q114" s="1">
        <v>0.3492735877155243</v>
      </c>
      <c r="R114" s="2">
        <v>0.33403945194830498</v>
      </c>
      <c r="S114" s="1">
        <v>0.10378606745746194</v>
      </c>
      <c r="T114" s="2">
        <v>0.59654502566948764</v>
      </c>
      <c r="U114" s="1">
        <v>0.24679569341194593</v>
      </c>
      <c r="V114" s="2">
        <v>1</v>
      </c>
      <c r="W114" s="1">
        <v>0.31333590534979439</v>
      </c>
      <c r="X114" s="2">
        <v>0.64882379382679223</v>
      </c>
      <c r="Y114" s="1">
        <v>0.51032294724879268</v>
      </c>
      <c r="Z114" s="2">
        <v>0.25269472760083789</v>
      </c>
      <c r="AA114" s="1">
        <v>0.16955767562879479</v>
      </c>
      <c r="AB114" s="2">
        <v>6.2008565081893736E-2</v>
      </c>
      <c r="AC114" s="1">
        <v>0.26136464840519602</v>
      </c>
      <c r="AD114" s="2">
        <v>0.77591873209063222</v>
      </c>
      <c r="AE114" s="1">
        <v>0.33895682555527862</v>
      </c>
      <c r="AF114" s="2">
        <v>0.62525394254262168</v>
      </c>
      <c r="AH114">
        <f t="shared" si="6"/>
        <v>-7</v>
      </c>
      <c r="AI114" s="1">
        <f t="shared" si="7"/>
        <v>0.2723111968885662</v>
      </c>
      <c r="AJ114" s="2">
        <f t="shared" si="8"/>
        <v>0.50563060596222686</v>
      </c>
      <c r="AL114">
        <f t="shared" si="9"/>
        <v>-7</v>
      </c>
      <c r="AM114">
        <f t="shared" si="10"/>
        <v>15</v>
      </c>
    </row>
    <row r="115" spans="2:39" x14ac:dyDescent="0.75">
      <c r="B115">
        <f t="shared" si="11"/>
        <v>-6.5</v>
      </c>
      <c r="C115" s="1">
        <v>0.20157281502327634</v>
      </c>
      <c r="D115" s="2">
        <v>0.45618774730522649</v>
      </c>
      <c r="E115" s="1">
        <v>0.64972720441700127</v>
      </c>
      <c r="F115" s="2">
        <v>0.32193428290560677</v>
      </c>
      <c r="G115" s="1">
        <v>0.10863931261196982</v>
      </c>
      <c r="H115" s="2">
        <v>0.64867729816520858</v>
      </c>
      <c r="I115" s="1">
        <v>5.3474846681300738E-2</v>
      </c>
      <c r="J115" s="2">
        <v>0.37851888012469698</v>
      </c>
      <c r="K115" s="1">
        <v>0.22240503406073203</v>
      </c>
      <c r="L115" s="2">
        <v>0.55043887016930804</v>
      </c>
      <c r="M115" s="1">
        <v>0.3355496937062637</v>
      </c>
      <c r="N115" s="2">
        <v>0.37766627371560457</v>
      </c>
      <c r="O115" s="1">
        <v>0.39571198856530337</v>
      </c>
      <c r="P115" s="2">
        <v>0.49518284795986367</v>
      </c>
      <c r="Q115" s="1">
        <v>0.30219743852798092</v>
      </c>
      <c r="R115" s="2">
        <v>0.20480031095131673</v>
      </c>
      <c r="S115" s="1">
        <v>2.9794099213073733E-2</v>
      </c>
      <c r="T115" s="2">
        <v>0.62676564451228023</v>
      </c>
      <c r="U115" s="1">
        <v>0.18534991027941602</v>
      </c>
      <c r="V115" s="2">
        <v>0.81638616175783218</v>
      </c>
      <c r="W115" s="1">
        <v>0.28150720164609039</v>
      </c>
      <c r="X115" s="2">
        <v>0.63889721306563008</v>
      </c>
      <c r="Y115" s="1">
        <v>0.47177763045742888</v>
      </c>
      <c r="Z115" s="2">
        <v>0.29010388723601438</v>
      </c>
      <c r="AA115" s="1">
        <v>0.19094117295211893</v>
      </c>
      <c r="AB115" s="2">
        <v>0.53345350178815554</v>
      </c>
      <c r="AC115" s="1">
        <v>0.30111070115395866</v>
      </c>
      <c r="AD115" s="2">
        <v>0.63881790789046111</v>
      </c>
      <c r="AE115" s="1">
        <v>0.21088095832293527</v>
      </c>
      <c r="AF115" s="2">
        <v>0.45466956319173912</v>
      </c>
      <c r="AH115">
        <f t="shared" si="6"/>
        <v>-6.5</v>
      </c>
      <c r="AI115" s="1">
        <f t="shared" si="7"/>
        <v>0.26270933384125666</v>
      </c>
      <c r="AJ115" s="2">
        <f t="shared" si="8"/>
        <v>0.49550002604926308</v>
      </c>
      <c r="AL115">
        <f t="shared" si="9"/>
        <v>-6.5</v>
      </c>
      <c r="AM115">
        <f t="shared" si="10"/>
        <v>15</v>
      </c>
    </row>
    <row r="116" spans="2:39" x14ac:dyDescent="0.75">
      <c r="B116">
        <f t="shared" si="11"/>
        <v>-6</v>
      </c>
      <c r="C116" s="1">
        <v>9.1686173430472404E-2</v>
      </c>
      <c r="D116" s="2">
        <v>0.53652612907627184</v>
      </c>
      <c r="E116" s="1">
        <v>0.66810415237348464</v>
      </c>
      <c r="F116" s="2">
        <v>0.39773273932776954</v>
      </c>
      <c r="G116" s="1">
        <v>4.6301288852556077E-2</v>
      </c>
      <c r="H116" s="2">
        <v>0.6582175871798468</v>
      </c>
      <c r="I116" s="1">
        <v>0.13702505148340094</v>
      </c>
      <c r="J116" s="2">
        <v>0.70245711398302535</v>
      </c>
      <c r="K116" s="1">
        <v>9.3955663318320958E-3</v>
      </c>
      <c r="L116" s="2">
        <v>0.45727082380021344</v>
      </c>
      <c r="M116" s="1">
        <v>0.36468574916613966</v>
      </c>
      <c r="N116" s="2">
        <v>0.20803232274380609</v>
      </c>
      <c r="O116" s="1">
        <v>0.37300935024715665</v>
      </c>
      <c r="P116" s="2">
        <v>0.41045741386744022</v>
      </c>
      <c r="Q116" s="1">
        <v>0.3104212860310423</v>
      </c>
      <c r="R116" s="2">
        <v>0.44359148770770629</v>
      </c>
      <c r="S116" s="1">
        <v>0.32410223078530109</v>
      </c>
      <c r="T116" s="2">
        <v>0.38963507700846456</v>
      </c>
      <c r="U116" s="1">
        <v>0.20607536529095105</v>
      </c>
      <c r="V116" s="2">
        <v>0.72872837774661203</v>
      </c>
      <c r="W116" s="1">
        <v>0.29799382716049416</v>
      </c>
      <c r="X116" s="2">
        <v>0.40035960443512353</v>
      </c>
      <c r="Y116" s="1">
        <v>0.43086466521450867</v>
      </c>
      <c r="Z116" s="2">
        <v>0.29639564941715818</v>
      </c>
      <c r="AA116" s="1">
        <v>0.18078775009719814</v>
      </c>
      <c r="AB116" s="2">
        <v>0.29767149667210002</v>
      </c>
      <c r="AC116" s="1">
        <v>0.26669550503187045</v>
      </c>
      <c r="AD116" s="2">
        <v>0.37509600898053241</v>
      </c>
      <c r="AE116" s="1">
        <v>0.23360785292405017</v>
      </c>
      <c r="AF116" s="2">
        <v>0.33927265438352167</v>
      </c>
      <c r="AH116">
        <f t="shared" si="6"/>
        <v>-6</v>
      </c>
      <c r="AI116" s="1">
        <f t="shared" si="7"/>
        <v>0.26271705429469722</v>
      </c>
      <c r="AJ116" s="2">
        <f t="shared" si="8"/>
        <v>0.44276296575530616</v>
      </c>
      <c r="AL116">
        <f t="shared" si="9"/>
        <v>-6</v>
      </c>
      <c r="AM116">
        <f t="shared" si="10"/>
        <v>15</v>
      </c>
    </row>
    <row r="117" spans="2:39" x14ac:dyDescent="0.75">
      <c r="B117">
        <f t="shared" si="11"/>
        <v>-5.5</v>
      </c>
      <c r="C117" s="1">
        <v>0.29360090476315687</v>
      </c>
      <c r="D117" s="2">
        <v>0.60051848819757148</v>
      </c>
      <c r="E117" s="1">
        <v>0.6837041393054335</v>
      </c>
      <c r="F117" s="2">
        <v>0.49379849825354011</v>
      </c>
      <c r="G117" s="1">
        <v>0</v>
      </c>
      <c r="H117" s="2">
        <v>0.47656237821322184</v>
      </c>
      <c r="I117" s="1">
        <v>0.17004231822399254</v>
      </c>
      <c r="J117" s="2">
        <v>0.60780384197048654</v>
      </c>
      <c r="K117" s="1">
        <v>0.38428010622329961</v>
      </c>
      <c r="L117" s="2">
        <v>5.7517644938086303E-2</v>
      </c>
      <c r="M117" s="1">
        <v>0.42851692790652024</v>
      </c>
      <c r="N117" s="2">
        <v>0.40573708551219645</v>
      </c>
      <c r="O117" s="1">
        <v>0.45850753379786835</v>
      </c>
      <c r="P117" s="2">
        <v>0.40934425586955731</v>
      </c>
      <c r="Q117" s="1">
        <v>0.31927391865506138</v>
      </c>
      <c r="R117" s="2">
        <v>0.37086774851812288</v>
      </c>
      <c r="S117" s="1">
        <v>0.34143085958355607</v>
      </c>
      <c r="T117" s="2">
        <v>0.60477313722769521</v>
      </c>
      <c r="U117" s="1">
        <v>0.23164573186362478</v>
      </c>
      <c r="V117" s="2">
        <v>0.77497272868942058</v>
      </c>
      <c r="W117" s="1">
        <v>0.30712448559670791</v>
      </c>
      <c r="X117" s="2">
        <v>0.34091249625412084</v>
      </c>
      <c r="Y117" s="1">
        <v>0.36035609432711457</v>
      </c>
      <c r="Z117" s="2">
        <v>0.35960591133004993</v>
      </c>
      <c r="AA117" s="1">
        <v>0</v>
      </c>
      <c r="AB117" s="2">
        <v>0.13950079450783634</v>
      </c>
      <c r="AC117" s="1">
        <v>0.29280270741358039</v>
      </c>
      <c r="AD117" s="2">
        <v>0.26006617234350565</v>
      </c>
      <c r="AE117" s="1">
        <v>0.22008152399966807</v>
      </c>
      <c r="AF117" s="2">
        <v>0.33652601184252545</v>
      </c>
      <c r="AH117">
        <f t="shared" si="6"/>
        <v>-5.5</v>
      </c>
      <c r="AI117" s="1">
        <f t="shared" si="7"/>
        <v>0.29942448344397227</v>
      </c>
      <c r="AJ117" s="2">
        <f t="shared" si="8"/>
        <v>0.41590047957786241</v>
      </c>
      <c r="AL117">
        <f t="shared" si="9"/>
        <v>-5.5</v>
      </c>
      <c r="AM117">
        <f t="shared" si="10"/>
        <v>15</v>
      </c>
    </row>
    <row r="118" spans="2:39" x14ac:dyDescent="0.75">
      <c r="B118">
        <f t="shared" si="11"/>
        <v>-5</v>
      </c>
      <c r="C118" s="1">
        <v>0.23037268877725439</v>
      </c>
      <c r="D118" s="2">
        <v>0.66592986764906525</v>
      </c>
      <c r="E118" s="1">
        <v>0.68979711849456027</v>
      </c>
      <c r="F118" s="2">
        <v>0.32491476856790291</v>
      </c>
      <c r="G118" s="1">
        <v>5.74678656532095E-2</v>
      </c>
      <c r="H118" s="2">
        <v>0.51102901058473216</v>
      </c>
      <c r="I118" s="1">
        <v>0.16203127475163487</v>
      </c>
      <c r="J118" s="2">
        <v>0.88346479621112828</v>
      </c>
      <c r="K118" s="1">
        <v>0.47140919062463948</v>
      </c>
      <c r="L118" s="2">
        <v>0.12359083156537236</v>
      </c>
      <c r="M118" s="1">
        <v>0.3270475899805973</v>
      </c>
      <c r="N118" s="2">
        <v>0.54771332708641962</v>
      </c>
      <c r="O118" s="1">
        <v>0.45184920493121394</v>
      </c>
      <c r="P118" s="2">
        <v>0.42234155136597057</v>
      </c>
      <c r="Q118" s="1">
        <v>0.44387265446602914</v>
      </c>
      <c r="R118" s="2">
        <v>0.66147118841706298</v>
      </c>
      <c r="S118" s="1">
        <v>0.34174423733141385</v>
      </c>
      <c r="T118" s="2">
        <v>0.35931733037324798</v>
      </c>
      <c r="U118" s="1">
        <v>0.28087669828249218</v>
      </c>
      <c r="V118" s="2">
        <v>0.65053763440860113</v>
      </c>
      <c r="W118" s="1">
        <v>0.28468364197530865</v>
      </c>
      <c r="X118" s="2">
        <v>0.32308210967935308</v>
      </c>
      <c r="Y118" s="1">
        <v>0.31160621270953726</v>
      </c>
      <c r="Z118" s="2">
        <v>0.30195581134468119</v>
      </c>
      <c r="AA118" s="1">
        <v>0.18128121542004388</v>
      </c>
      <c r="AB118" s="2">
        <v>0.13128061524058993</v>
      </c>
      <c r="AC118" s="1">
        <v>0.41576864845608713</v>
      </c>
      <c r="AD118" s="2">
        <v>0.4386207202150601</v>
      </c>
      <c r="AE118" s="1">
        <v>0.24903086265701688</v>
      </c>
      <c r="AF118" s="2">
        <v>0.49872961010677702</v>
      </c>
      <c r="AH118">
        <f t="shared" si="6"/>
        <v>-5</v>
      </c>
      <c r="AI118" s="1">
        <f t="shared" si="7"/>
        <v>0.32658927363406931</v>
      </c>
      <c r="AJ118" s="2">
        <f t="shared" si="8"/>
        <v>0.45626527818773088</v>
      </c>
      <c r="AL118">
        <f t="shared" si="9"/>
        <v>-5</v>
      </c>
      <c r="AM118">
        <f t="shared" si="10"/>
        <v>15</v>
      </c>
    </row>
    <row r="119" spans="2:39" x14ac:dyDescent="0.75">
      <c r="B119">
        <f t="shared" si="11"/>
        <v>-4.5</v>
      </c>
      <c r="C119" s="1">
        <v>0.42292417348307487</v>
      </c>
      <c r="D119" s="2">
        <v>0.73614408514121898</v>
      </c>
      <c r="E119" s="1">
        <v>0.59822274494429684</v>
      </c>
      <c r="F119" s="2">
        <v>0.35074564430779509</v>
      </c>
      <c r="G119" s="1">
        <v>0.19184944254083061</v>
      </c>
      <c r="H119" s="2">
        <v>0.60183323200673478</v>
      </c>
      <c r="I119" s="1">
        <v>1.7877752381816219E-3</v>
      </c>
      <c r="J119" s="2">
        <v>0.55479047300942919</v>
      </c>
      <c r="K119" s="1">
        <v>0.45707770465304232</v>
      </c>
      <c r="L119" s="2">
        <v>0.62309857592523266</v>
      </c>
      <c r="M119" s="1">
        <v>0.38850253973098459</v>
      </c>
      <c r="N119" s="2">
        <v>0.31054217170953918</v>
      </c>
      <c r="O119" s="1">
        <v>0.33870525876957941</v>
      </c>
      <c r="P119" s="2">
        <v>0.35206365382354093</v>
      </c>
      <c r="Q119" s="1">
        <v>0.45130224707945887</v>
      </c>
      <c r="R119" s="2">
        <v>0.10201146632980312</v>
      </c>
      <c r="S119" s="1">
        <v>0.23838761345435111</v>
      </c>
      <c r="T119" s="2">
        <v>0.73183016511724774</v>
      </c>
      <c r="U119" s="1">
        <v>0.31270187131504801</v>
      </c>
      <c r="V119" s="2">
        <v>0.53642667913355158</v>
      </c>
      <c r="W119" s="1">
        <v>0.30335648148148148</v>
      </c>
      <c r="X119" s="2">
        <v>0.15556637698531708</v>
      </c>
      <c r="Y119" s="1">
        <v>0.33194431290841925</v>
      </c>
      <c r="Z119" s="2">
        <v>0.37701799736623831</v>
      </c>
      <c r="AA119" s="1">
        <v>0.12882435625205618</v>
      </c>
      <c r="AB119" s="2">
        <v>0.35133670297724873</v>
      </c>
      <c r="AC119" s="1">
        <v>0.49229633964808722</v>
      </c>
      <c r="AD119" s="2">
        <v>0.52249933532244253</v>
      </c>
      <c r="AE119" s="1">
        <v>0.41429165626819697</v>
      </c>
      <c r="AF119" s="2">
        <v>0.59144911126881883</v>
      </c>
      <c r="AH119">
        <f t="shared" si="6"/>
        <v>-4.5</v>
      </c>
      <c r="AI119" s="1">
        <f t="shared" si="7"/>
        <v>0.33814496785113929</v>
      </c>
      <c r="AJ119" s="2">
        <f t="shared" si="8"/>
        <v>0.4598237113616106</v>
      </c>
      <c r="AL119">
        <f t="shared" si="9"/>
        <v>-4.5</v>
      </c>
      <c r="AM119">
        <f t="shared" si="10"/>
        <v>15</v>
      </c>
    </row>
    <row r="120" spans="2:39" x14ac:dyDescent="0.75">
      <c r="B120">
        <f t="shared" si="11"/>
        <v>-4</v>
      </c>
      <c r="C120" s="1">
        <v>0.43026222350806098</v>
      </c>
      <c r="D120" s="2">
        <v>0.42469641151589654</v>
      </c>
      <c r="E120" s="1">
        <v>0.56777418406351143</v>
      </c>
      <c r="F120" s="2">
        <v>0.27232226893392691</v>
      </c>
      <c r="G120" s="1">
        <v>0.29831457742681688</v>
      </c>
      <c r="H120" s="2">
        <v>0.6639542315546616</v>
      </c>
      <c r="I120" s="1">
        <v>0.13849600579329702</v>
      </c>
      <c r="J120" s="2">
        <v>0.3955962077027827</v>
      </c>
      <c r="K120" s="1">
        <v>0.14653331024131155</v>
      </c>
      <c r="L120" s="2">
        <v>0.82260770692069818</v>
      </c>
      <c r="M120" s="1">
        <v>0.45085130038586424</v>
      </c>
      <c r="N120" s="2">
        <v>0.40097129442110274</v>
      </c>
      <c r="O120" s="1">
        <v>8.3473289262105163E-2</v>
      </c>
      <c r="P120" s="2">
        <v>0.10350801552149891</v>
      </c>
      <c r="Q120" s="1">
        <v>0.41076215375450909</v>
      </c>
      <c r="R120" s="2">
        <v>0.17370517928286927</v>
      </c>
      <c r="S120" s="1">
        <v>0.40790176187933797</v>
      </c>
      <c r="T120" s="2">
        <v>0.5607464964617731</v>
      </c>
      <c r="U120" s="1">
        <v>0.27054601384260485</v>
      </c>
      <c r="V120" s="2">
        <v>0.5564126538881089</v>
      </c>
      <c r="W120" s="1">
        <v>0.32287808641975346</v>
      </c>
      <c r="X120" s="2">
        <v>0.30727449805214202</v>
      </c>
      <c r="Y120" s="1">
        <v>0.42357230798371115</v>
      </c>
      <c r="Z120" s="2">
        <v>0.40196556601472938</v>
      </c>
      <c r="AA120" s="1">
        <v>0.17343063073840329</v>
      </c>
      <c r="AB120" s="2">
        <v>0.31662061121672641</v>
      </c>
      <c r="AC120" s="1">
        <v>0.32050026081756761</v>
      </c>
      <c r="AD120" s="2">
        <v>0.5838933857197719</v>
      </c>
      <c r="AE120" s="1">
        <v>0.43240994925546922</v>
      </c>
      <c r="AF120" s="2">
        <v>0.41708335816327052</v>
      </c>
      <c r="AH120">
        <f t="shared" si="6"/>
        <v>-4</v>
      </c>
      <c r="AI120" s="1">
        <f t="shared" si="7"/>
        <v>0.32518040369148832</v>
      </c>
      <c r="AJ120" s="2">
        <f t="shared" si="8"/>
        <v>0.42675719235799725</v>
      </c>
      <c r="AL120">
        <f t="shared" si="9"/>
        <v>-4</v>
      </c>
      <c r="AM120">
        <f t="shared" si="10"/>
        <v>15</v>
      </c>
    </row>
    <row r="121" spans="2:39" x14ac:dyDescent="0.75">
      <c r="B121">
        <f t="shared" si="11"/>
        <v>-3.5</v>
      </c>
      <c r="C121" s="1">
        <v>0.41169353778175211</v>
      </c>
      <c r="D121" s="2">
        <v>0.57314776913630683</v>
      </c>
      <c r="E121" s="1">
        <v>0.60044431376392637</v>
      </c>
      <c r="F121" s="2">
        <v>0.25033987994394641</v>
      </c>
      <c r="G121" s="1">
        <v>0.45628163428591317</v>
      </c>
      <c r="H121" s="2">
        <v>0.48401378041746523</v>
      </c>
      <c r="I121" s="1">
        <v>0.27891556722261224</v>
      </c>
      <c r="J121" s="2">
        <v>1</v>
      </c>
      <c r="K121" s="1">
        <v>0.12901223877150478</v>
      </c>
      <c r="L121" s="2">
        <v>0.46394054106521332</v>
      </c>
      <c r="M121" s="1">
        <v>0.33292276165769225</v>
      </c>
      <c r="N121" s="2">
        <v>0.38828602807081247</v>
      </c>
      <c r="O121" s="1">
        <v>0.30446072300637295</v>
      </c>
      <c r="P121" s="2">
        <v>0.23283032179673124</v>
      </c>
      <c r="Q121" s="1">
        <v>0.51717576198828497</v>
      </c>
      <c r="R121" s="2">
        <v>0.26998348071130196</v>
      </c>
      <c r="S121" s="1">
        <v>8.9161772557394062E-2</v>
      </c>
      <c r="T121" s="2">
        <v>0.40187317885389273</v>
      </c>
      <c r="U121" s="1">
        <v>0.24018200461420225</v>
      </c>
      <c r="V121" s="2">
        <v>0.63281128253077945</v>
      </c>
      <c r="W121" s="1">
        <v>0.41225565843621426</v>
      </c>
      <c r="X121" s="2">
        <v>0.54480071920887019</v>
      </c>
      <c r="Y121" s="1">
        <v>0.4916422009659997</v>
      </c>
      <c r="Z121" s="2">
        <v>0.32053845778666529</v>
      </c>
      <c r="AA121" s="1">
        <v>0.21223494930765288</v>
      </c>
      <c r="AB121" s="2">
        <v>0.65704771563599595</v>
      </c>
      <c r="AE121" s="1">
        <v>0.33664420597288097</v>
      </c>
      <c r="AF121" s="2">
        <v>0.46433427777386477</v>
      </c>
      <c r="AH121">
        <f t="shared" si="6"/>
        <v>-3.5</v>
      </c>
      <c r="AI121" s="1">
        <f t="shared" si="7"/>
        <v>0.34378766645231446</v>
      </c>
      <c r="AJ121" s="2">
        <f t="shared" si="8"/>
        <v>0.47742481663798897</v>
      </c>
      <c r="AL121">
        <f t="shared" si="9"/>
        <v>-3.5</v>
      </c>
      <c r="AM121">
        <f t="shared" si="10"/>
        <v>14</v>
      </c>
    </row>
    <row r="122" spans="2:39" x14ac:dyDescent="0.75">
      <c r="B122">
        <f t="shared" si="11"/>
        <v>-3</v>
      </c>
      <c r="C122" s="1">
        <v>0.47268614712921847</v>
      </c>
      <c r="D122" s="2">
        <v>0.81629144494473949</v>
      </c>
      <c r="E122" s="1">
        <v>0.51439119213303297</v>
      </c>
      <c r="F122" s="2">
        <v>4.1308485494969654E-2</v>
      </c>
      <c r="G122" s="1">
        <v>0.29867983928478248</v>
      </c>
      <c r="H122" s="2">
        <v>0.8052814541146387</v>
      </c>
      <c r="I122" s="1">
        <v>0.17366312883296689</v>
      </c>
      <c r="J122" s="2">
        <v>0.65517329976105421</v>
      </c>
      <c r="K122" s="1">
        <v>0.39347361736520009</v>
      </c>
      <c r="L122" s="2">
        <v>0.23080549662354216</v>
      </c>
      <c r="M122" s="1">
        <v>0.56043033725011393</v>
      </c>
      <c r="N122" s="2">
        <v>0.55541113764370498</v>
      </c>
      <c r="O122" s="1">
        <v>0.43467333690667692</v>
      </c>
      <c r="P122" s="2">
        <v>0.49924352290988938</v>
      </c>
      <c r="Q122" s="1">
        <v>0.35571036171691489</v>
      </c>
      <c r="R122" s="2">
        <v>0.85367797104265886</v>
      </c>
      <c r="S122" s="1">
        <v>7.7810534134961432E-2</v>
      </c>
      <c r="T122" s="2">
        <v>0.92769529623976743</v>
      </c>
      <c r="U122" s="1">
        <v>0.31039477057164844</v>
      </c>
      <c r="V122" s="2">
        <v>0.70659965716066686</v>
      </c>
      <c r="W122" s="1">
        <v>0.33207304526748976</v>
      </c>
      <c r="X122" s="2">
        <v>0.38713664968534794</v>
      </c>
      <c r="Y122" s="1">
        <v>0.40377876692868669</v>
      </c>
      <c r="Z122" s="2">
        <v>0.33741403697019956</v>
      </c>
      <c r="AA122" s="1">
        <v>0.24079612405419151</v>
      </c>
      <c r="AB122" s="2">
        <v>1</v>
      </c>
      <c r="AE122" s="1">
        <v>0.32463189418517652</v>
      </c>
      <c r="AF122" s="2">
        <v>0.53550861643976599</v>
      </c>
      <c r="AH122">
        <f t="shared" si="6"/>
        <v>-3</v>
      </c>
      <c r="AI122" s="1">
        <f t="shared" si="7"/>
        <v>0.34951379255436149</v>
      </c>
      <c r="AJ122" s="2">
        <f t="shared" si="8"/>
        <v>0.59653907635935333</v>
      </c>
      <c r="AL122">
        <f t="shared" si="9"/>
        <v>-3</v>
      </c>
      <c r="AM122">
        <f t="shared" si="10"/>
        <v>14</v>
      </c>
    </row>
    <row r="123" spans="2:39" x14ac:dyDescent="0.75">
      <c r="B123">
        <f t="shared" si="11"/>
        <v>-2.5</v>
      </c>
      <c r="C123" s="1">
        <v>0.3877593961231951</v>
      </c>
      <c r="D123" s="2">
        <v>0.66650293355164281</v>
      </c>
      <c r="E123" s="1">
        <v>0.61429644875690248</v>
      </c>
      <c r="F123" s="2">
        <v>0.29430465792390864</v>
      </c>
      <c r="G123" s="1">
        <v>0.52505522411423977</v>
      </c>
      <c r="H123" s="2">
        <v>0.66492073142215768</v>
      </c>
      <c r="I123" s="1">
        <v>7.1669419991400571E-2</v>
      </c>
      <c r="J123" s="2">
        <v>0.41438640665279219</v>
      </c>
      <c r="K123" s="1">
        <v>0.33821152291883161</v>
      </c>
      <c r="L123" s="2">
        <v>0.21147579627549576</v>
      </c>
      <c r="O123" s="1">
        <v>0.51545470787922154</v>
      </c>
      <c r="P123" s="2">
        <v>0.30985771959393288</v>
      </c>
      <c r="Q123" s="1">
        <v>0.28720587748618359</v>
      </c>
      <c r="R123" s="2">
        <v>0.79214847925371712</v>
      </c>
      <c r="S123" s="1">
        <v>0.28941015343903059</v>
      </c>
      <c r="T123" s="2">
        <v>0.83188566671291808</v>
      </c>
      <c r="U123" s="1">
        <v>0.45910023071007489</v>
      </c>
      <c r="V123" s="2">
        <v>0.63927847904005164</v>
      </c>
      <c r="W123" s="1">
        <v>0.39201388888888899</v>
      </c>
      <c r="X123" s="2">
        <v>0.34840425531914887</v>
      </c>
      <c r="Y123" s="1">
        <v>0.31572592101524749</v>
      </c>
      <c r="Z123" s="2">
        <v>0.20575037799346452</v>
      </c>
      <c r="AA123" s="1">
        <v>0.23602595926668085</v>
      </c>
      <c r="AB123" s="2">
        <v>0.87886937634214302</v>
      </c>
      <c r="AC123" s="1">
        <v>0.4586572348248702</v>
      </c>
      <c r="AD123" s="2">
        <v>0.50671693598416578</v>
      </c>
      <c r="AE123" s="1">
        <v>0.36740703768405292</v>
      </c>
      <c r="AF123" s="2">
        <v>0.60366002307829836</v>
      </c>
      <c r="AH123">
        <f t="shared" si="6"/>
        <v>-2.5</v>
      </c>
      <c r="AI123" s="1">
        <f t="shared" si="7"/>
        <v>0.3755709302213443</v>
      </c>
      <c r="AJ123" s="2">
        <f t="shared" si="8"/>
        <v>0.52629727422455985</v>
      </c>
      <c r="AL123">
        <f t="shared" si="9"/>
        <v>-2.5</v>
      </c>
      <c r="AM123">
        <f t="shared" si="10"/>
        <v>14</v>
      </c>
    </row>
    <row r="124" spans="2:39" x14ac:dyDescent="0.75">
      <c r="B124">
        <f t="shared" si="11"/>
        <v>-2</v>
      </c>
      <c r="C124" s="1">
        <v>0.33776071118592327</v>
      </c>
      <c r="D124" s="2">
        <v>0.46096329649338186</v>
      </c>
      <c r="E124" s="1">
        <v>0.54884184390212021</v>
      </c>
      <c r="F124" s="2">
        <v>0.15639706343728413</v>
      </c>
      <c r="G124" s="1">
        <v>0.30814186074826466</v>
      </c>
      <c r="H124" s="2">
        <v>0.28857815398525311</v>
      </c>
      <c r="I124" s="1">
        <v>0.19665527619995912</v>
      </c>
      <c r="J124" s="2">
        <v>0.3472418488733594</v>
      </c>
      <c r="K124" s="1">
        <v>0.45365719893776701</v>
      </c>
      <c r="L124" s="2">
        <v>0.56315431867659449</v>
      </c>
      <c r="O124" s="1">
        <v>0.1798344351140494</v>
      </c>
      <c r="P124" s="2">
        <v>0.28093912907145396</v>
      </c>
      <c r="Q124" s="1">
        <v>0.40414336300757847</v>
      </c>
      <c r="R124" s="2">
        <v>0.8613934505878923</v>
      </c>
      <c r="S124" s="1">
        <v>0.37940759999071494</v>
      </c>
      <c r="T124" s="2">
        <v>0.40668794227834087</v>
      </c>
      <c r="U124" s="1">
        <v>0.46827736477826226</v>
      </c>
      <c r="V124" s="2">
        <v>0.7320788530465947</v>
      </c>
      <c r="W124" s="1">
        <v>0.42528292181069954</v>
      </c>
      <c r="X124" s="2">
        <v>0.26281090800119761</v>
      </c>
      <c r="Y124" s="1">
        <v>0.41519083246519511</v>
      </c>
      <c r="Z124" s="2">
        <v>0.28768960639906399</v>
      </c>
      <c r="AA124" s="1">
        <v>8.6565780422885028E-2</v>
      </c>
      <c r="AB124" s="2">
        <v>0.11143229027662015</v>
      </c>
      <c r="AC124" s="1">
        <v>0.45557831524574083</v>
      </c>
      <c r="AD124" s="2">
        <v>0.47685075773241581</v>
      </c>
      <c r="AE124" s="1">
        <v>0.35023708510107343</v>
      </c>
      <c r="AF124" s="2">
        <v>0.43958740770035021</v>
      </c>
      <c r="AH124">
        <f t="shared" si="6"/>
        <v>-2</v>
      </c>
      <c r="AI124" s="1">
        <f t="shared" si="7"/>
        <v>0.35782675635073097</v>
      </c>
      <c r="AJ124" s="2">
        <f t="shared" si="8"/>
        <v>0.40541464475427164</v>
      </c>
      <c r="AL124">
        <f t="shared" si="9"/>
        <v>-2</v>
      </c>
      <c r="AM124">
        <f t="shared" si="10"/>
        <v>14</v>
      </c>
    </row>
    <row r="125" spans="2:39" x14ac:dyDescent="0.75">
      <c r="B125">
        <f t="shared" si="11"/>
        <v>-1.5</v>
      </c>
      <c r="C125" s="1">
        <v>0.52136976933799706</v>
      </c>
      <c r="D125" s="2">
        <v>0.30637194705962673</v>
      </c>
      <c r="E125" s="1">
        <v>0.53134698944754855</v>
      </c>
      <c r="F125" s="2">
        <v>2.7734203425990287E-2</v>
      </c>
      <c r="G125" s="1">
        <v>0.33384933818030055</v>
      </c>
      <c r="H125" s="2">
        <v>0</v>
      </c>
      <c r="I125" s="1">
        <v>0.17296159677747849</v>
      </c>
      <c r="J125" s="2">
        <v>0.26661699339688055</v>
      </c>
      <c r="K125" s="1">
        <v>0.33962590924835412</v>
      </c>
      <c r="L125" s="2">
        <v>0.14387731048157829</v>
      </c>
      <c r="M125" s="1">
        <v>0.43841424865383355</v>
      </c>
      <c r="N125" s="2">
        <v>0.29860250481113271</v>
      </c>
      <c r="Q125" s="1">
        <v>0.44858854287321709</v>
      </c>
      <c r="R125" s="2">
        <v>0.34892624623457485</v>
      </c>
      <c r="S125" s="1">
        <v>0.18426611574084789</v>
      </c>
      <c r="T125" s="2">
        <v>0.57138892743166425</v>
      </c>
      <c r="U125" s="1">
        <v>0.38870802358369677</v>
      </c>
      <c r="V125" s="2">
        <v>0.71832632071061175</v>
      </c>
      <c r="W125" s="1">
        <v>0.41829989711934146</v>
      </c>
      <c r="X125" s="2">
        <v>0.48711417440815019</v>
      </c>
      <c r="Y125" s="1">
        <v>0.54197840704612166</v>
      </c>
      <c r="Z125" s="2">
        <v>0.35770375067063348</v>
      </c>
      <c r="AC125" s="1">
        <v>0.37008104428809513</v>
      </c>
      <c r="AD125" s="2">
        <v>0.38988508463560861</v>
      </c>
      <c r="AE125" s="1">
        <v>0.40635554446385502</v>
      </c>
      <c r="AF125" s="2">
        <v>0.38393945468039808</v>
      </c>
      <c r="AH125">
        <f t="shared" si="6"/>
        <v>-1.5</v>
      </c>
      <c r="AI125" s="1">
        <f t="shared" si="7"/>
        <v>0.3919881097508221</v>
      </c>
      <c r="AJ125" s="2">
        <f t="shared" si="8"/>
        <v>0.33080668599591156</v>
      </c>
      <c r="AL125">
        <f t="shared" si="9"/>
        <v>-1.5</v>
      </c>
      <c r="AM125">
        <f t="shared" si="10"/>
        <v>13</v>
      </c>
    </row>
    <row r="126" spans="2:39" x14ac:dyDescent="0.75">
      <c r="B126">
        <f t="shared" si="11"/>
        <v>-1</v>
      </c>
      <c r="C126" s="1">
        <v>0.51129638883774764</v>
      </c>
      <c r="D126" s="2">
        <v>0.54918815663801279</v>
      </c>
      <c r="E126" s="1">
        <v>0.41099023163121912</v>
      </c>
      <c r="F126" s="2">
        <v>0</v>
      </c>
      <c r="I126" s="1">
        <v>0.36090429744959152</v>
      </c>
      <c r="J126" s="2">
        <v>0.41095209955208384</v>
      </c>
      <c r="M126" s="1">
        <v>0.19613699287131331</v>
      </c>
      <c r="N126" s="2">
        <v>0.43768702959223865</v>
      </c>
      <c r="Q126" s="1">
        <v>0.37535162325843097</v>
      </c>
      <c r="R126" s="2">
        <v>0.43418521037800001</v>
      </c>
      <c r="S126" s="1">
        <v>0.13792102880754006</v>
      </c>
      <c r="T126" s="2">
        <v>0.66354932704315228</v>
      </c>
      <c r="U126" s="1">
        <v>0.36716226608561958</v>
      </c>
      <c r="V126" s="2">
        <v>0.36204612747389764</v>
      </c>
      <c r="W126" s="1">
        <v>0.42449845679012371</v>
      </c>
      <c r="X126" s="2">
        <v>0.44411147737489004</v>
      </c>
      <c r="Y126" s="1">
        <v>0.4159721564542096</v>
      </c>
      <c r="Z126" s="2">
        <v>0.2630346778520215</v>
      </c>
      <c r="AC126" s="1">
        <v>0.36799450374686699</v>
      </c>
      <c r="AD126" s="2">
        <v>0.47940238102271754</v>
      </c>
      <c r="AE126" s="1">
        <v>0.42830047417020245</v>
      </c>
      <c r="AF126" s="2">
        <v>0.49876753219314218</v>
      </c>
      <c r="AH126">
        <f t="shared" si="6"/>
        <v>-1</v>
      </c>
      <c r="AI126" s="1">
        <f t="shared" si="7"/>
        <v>0.3633207654638968</v>
      </c>
      <c r="AJ126" s="2">
        <f t="shared" si="8"/>
        <v>0.41299309264728695</v>
      </c>
      <c r="AL126">
        <f t="shared" si="9"/>
        <v>-1</v>
      </c>
      <c r="AM126">
        <f t="shared" si="10"/>
        <v>11</v>
      </c>
    </row>
    <row r="127" spans="2:39" x14ac:dyDescent="0.75">
      <c r="B127">
        <f t="shared" si="11"/>
        <v>-0.5</v>
      </c>
      <c r="C127" s="1">
        <v>0.42005733673496248</v>
      </c>
      <c r="D127" s="2">
        <v>0.72086232773911774</v>
      </c>
      <c r="E127" s="1">
        <v>0.35303342154268397</v>
      </c>
      <c r="F127" s="2">
        <v>8.0002509882663331E-2</v>
      </c>
      <c r="I127" s="1">
        <v>0.41996877050849785</v>
      </c>
      <c r="J127" s="2">
        <v>0.51214854020537326</v>
      </c>
      <c r="M127" s="1">
        <v>0.38378278214994216</v>
      </c>
      <c r="N127" s="2">
        <v>0.50358190006952275</v>
      </c>
      <c r="O127" s="1">
        <v>0</v>
      </c>
      <c r="P127" s="2">
        <v>0.43598949555128774</v>
      </c>
      <c r="Q127" s="1">
        <v>0.42035940033755853</v>
      </c>
      <c r="R127" s="2">
        <v>0.51676221941502409</v>
      </c>
      <c r="S127" s="1">
        <v>0.32845469950555922</v>
      </c>
      <c r="T127" s="2">
        <v>0.37091716386846113</v>
      </c>
      <c r="U127" s="1">
        <v>0.35848500384516813</v>
      </c>
      <c r="V127" s="2">
        <v>0.32581424341592635</v>
      </c>
      <c r="W127" s="1">
        <v>0.45084876543209873</v>
      </c>
      <c r="X127" s="2">
        <v>0.48790080910998085</v>
      </c>
      <c r="Y127" s="1">
        <v>0.42437730845724064</v>
      </c>
      <c r="Z127" s="2">
        <v>0.30917426718041235</v>
      </c>
      <c r="AA127" s="1">
        <v>0.43166252953315204</v>
      </c>
      <c r="AB127" s="2">
        <v>0.45089448853814645</v>
      </c>
      <c r="AC127" s="1">
        <v>0.33803229048715683</v>
      </c>
      <c r="AD127" s="2">
        <v>0.44415231455496157</v>
      </c>
      <c r="AE127" s="1">
        <v>0.45022876632559689</v>
      </c>
      <c r="AF127" s="2">
        <v>0.49640011051579469</v>
      </c>
      <c r="AH127">
        <f t="shared" si="6"/>
        <v>-0.5</v>
      </c>
      <c r="AI127" s="1">
        <f t="shared" si="7"/>
        <v>0.36763777498920136</v>
      </c>
      <c r="AJ127" s="2">
        <f t="shared" si="8"/>
        <v>0.43496926077282094</v>
      </c>
      <c r="AL127">
        <f t="shared" si="9"/>
        <v>-0.5</v>
      </c>
      <c r="AM127">
        <f t="shared" si="10"/>
        <v>13</v>
      </c>
    </row>
    <row r="128" spans="2:39" x14ac:dyDescent="0.75">
      <c r="B128">
        <f t="shared" si="11"/>
        <v>0</v>
      </c>
      <c r="C128" s="4">
        <v>0.55716577680755386</v>
      </c>
      <c r="D128" s="5">
        <v>0.50115977623140917</v>
      </c>
      <c r="E128" s="4">
        <v>0.44450978470384517</v>
      </c>
      <c r="F128" s="5">
        <v>9.5009516638430852E-2</v>
      </c>
      <c r="G128" s="4">
        <v>0.55370218983180519</v>
      </c>
      <c r="H128" s="5">
        <v>0.65517778920949654</v>
      </c>
      <c r="I128" s="4">
        <v>0.49505533051211825</v>
      </c>
      <c r="J128" s="5">
        <v>0.64054537824481983</v>
      </c>
      <c r="K128" s="4">
        <v>0.60294711927029165</v>
      </c>
      <c r="L128" s="5">
        <v>0.61127057420580433</v>
      </c>
      <c r="M128" s="4">
        <v>0.59201892263085587</v>
      </c>
      <c r="N128" s="5">
        <v>0.52018660137633721</v>
      </c>
      <c r="O128" s="4">
        <v>0.57252099338931617</v>
      </c>
      <c r="P128" s="5">
        <v>0.28581507466781669</v>
      </c>
      <c r="Q128" s="4">
        <v>0.4122679286494359</v>
      </c>
      <c r="R128" s="5">
        <v>0.65447478379166302</v>
      </c>
      <c r="S128" s="4">
        <v>0.58287100443371465</v>
      </c>
      <c r="T128" s="5">
        <v>0.88472318579159226</v>
      </c>
      <c r="U128" s="4">
        <v>0.51026659830812615</v>
      </c>
      <c r="V128" s="5">
        <v>0.54188094124980479</v>
      </c>
      <c r="W128" s="4">
        <v>0.52636316872428002</v>
      </c>
      <c r="X128" s="5">
        <v>0.59877884327240161</v>
      </c>
      <c r="Y128" s="4">
        <v>0.51051235912491688</v>
      </c>
      <c r="Z128" s="5">
        <v>0.32795200702336308</v>
      </c>
      <c r="AA128" s="4">
        <v>0.48740915752011271</v>
      </c>
      <c r="AB128" s="5">
        <v>0.70343301292974225</v>
      </c>
      <c r="AC128" s="4">
        <v>0.50750009542106167</v>
      </c>
      <c r="AD128" s="5">
        <v>0.39321216507636397</v>
      </c>
      <c r="AE128" s="4">
        <v>0.46726561850095666</v>
      </c>
      <c r="AF128" s="5">
        <v>0.38793752607143406</v>
      </c>
      <c r="AH128">
        <f t="shared" si="6"/>
        <v>0</v>
      </c>
      <c r="AI128" s="1">
        <f t="shared" si="7"/>
        <v>0.52149173652189273</v>
      </c>
      <c r="AJ128" s="2">
        <f t="shared" si="8"/>
        <v>0.52010381171869868</v>
      </c>
      <c r="AL128">
        <f t="shared" si="9"/>
        <v>0</v>
      </c>
      <c r="AM128">
        <f t="shared" si="10"/>
        <v>15</v>
      </c>
    </row>
    <row r="129" spans="2:39" x14ac:dyDescent="0.75">
      <c r="B129">
        <f t="shared" si="11"/>
        <v>0.5</v>
      </c>
      <c r="C129" s="1">
        <v>0.60027353304752606</v>
      </c>
      <c r="D129" s="2">
        <v>0.49406467458043385</v>
      </c>
      <c r="G129" s="1">
        <v>0.64466978588697743</v>
      </c>
      <c r="H129" s="2">
        <v>0.88493974964535649</v>
      </c>
      <c r="I129" s="1">
        <v>0.59177623390436518</v>
      </c>
      <c r="J129" s="2">
        <v>0.53922047223863723</v>
      </c>
      <c r="K129" s="1">
        <v>0.64914559519685933</v>
      </c>
      <c r="L129" s="2">
        <v>0.95041391072839931</v>
      </c>
      <c r="M129" s="1">
        <v>0.40429683242135556</v>
      </c>
      <c r="N129" s="2">
        <v>0.59785992805972898</v>
      </c>
      <c r="O129" s="1">
        <v>0.50497290214996182</v>
      </c>
      <c r="P129" s="2">
        <v>0.41122564966879654</v>
      </c>
      <c r="Q129" s="1">
        <v>0.82670351126849106</v>
      </c>
      <c r="R129" s="2">
        <v>0.82899621028082848</v>
      </c>
      <c r="S129" s="1">
        <v>0.22007242507950453</v>
      </c>
      <c r="T129" s="2">
        <v>0.56440960177605104</v>
      </c>
      <c r="U129" s="1">
        <v>0.52267367341707283</v>
      </c>
      <c r="V129" s="2">
        <v>0.54075112981143802</v>
      </c>
      <c r="W129" s="1">
        <v>0.54452160493827151</v>
      </c>
      <c r="X129" s="2">
        <v>0.83330836080311677</v>
      </c>
      <c r="Y129" s="1">
        <v>0.51830192253054252</v>
      </c>
      <c r="Z129" s="2">
        <v>0.41567087743257092</v>
      </c>
      <c r="AA129" s="1">
        <v>0.55226246373777554</v>
      </c>
      <c r="AB129" s="2">
        <v>0.7518589840975255</v>
      </c>
      <c r="AC129" s="1">
        <v>0.4941920380666418</v>
      </c>
      <c r="AD129" s="2">
        <v>0.65211145904109191</v>
      </c>
      <c r="AE129" s="1">
        <v>0.61543964728391976</v>
      </c>
      <c r="AF129" s="2">
        <v>0.55742216491773577</v>
      </c>
      <c r="AH129">
        <f t="shared" si="6"/>
        <v>0.5</v>
      </c>
      <c r="AI129" s="1">
        <f t="shared" si="7"/>
        <v>0.54923586920923317</v>
      </c>
      <c r="AJ129" s="2">
        <f t="shared" si="8"/>
        <v>0.64444665522012223</v>
      </c>
      <c r="AL129">
        <f t="shared" si="9"/>
        <v>0.5</v>
      </c>
      <c r="AM129">
        <f t="shared" si="10"/>
        <v>14</v>
      </c>
    </row>
    <row r="130" spans="2:39" x14ac:dyDescent="0.75">
      <c r="B130">
        <f t="shared" si="11"/>
        <v>1</v>
      </c>
      <c r="C130" s="1">
        <v>0.60916335709213354</v>
      </c>
      <c r="D130" s="2">
        <v>0.88833401555464486</v>
      </c>
      <c r="G130" s="1">
        <v>0.72822778425199586</v>
      </c>
      <c r="H130" s="2">
        <v>0.38290542331135308</v>
      </c>
      <c r="I130" s="1">
        <v>0.8374029735907127</v>
      </c>
      <c r="J130" s="2">
        <v>0.35651704735232886</v>
      </c>
      <c r="K130" s="1">
        <v>0.56698129546241782</v>
      </c>
      <c r="L130" s="2">
        <v>0.56240553544933913</v>
      </c>
      <c r="M130" s="1">
        <v>0.59698938327047579</v>
      </c>
      <c r="N130" s="2">
        <v>0.52039819040997948</v>
      </c>
      <c r="O130" s="1">
        <v>0.5717110356738736</v>
      </c>
      <c r="P130" s="2">
        <v>0.28236585270254411</v>
      </c>
      <c r="Q130" s="1">
        <v>0.67534831386305727</v>
      </c>
      <c r="R130" s="2">
        <v>0.6764940239043824</v>
      </c>
      <c r="S130" s="1">
        <v>0.45066041458715411</v>
      </c>
      <c r="T130" s="2">
        <v>0.93162203413348132</v>
      </c>
      <c r="U130" s="1">
        <v>0.46152268649064349</v>
      </c>
      <c r="V130" s="2">
        <v>0.40451145395044552</v>
      </c>
      <c r="W130" s="1">
        <v>0.48607253086419794</v>
      </c>
      <c r="X130" s="2">
        <v>0.5130356607731511</v>
      </c>
      <c r="Y130" s="1">
        <v>0.56009091770053931</v>
      </c>
      <c r="Z130" s="2">
        <v>0.32626932644003342</v>
      </c>
      <c r="AA130" s="1">
        <v>0.60762030086431196</v>
      </c>
      <c r="AB130" s="2">
        <v>0.60829737175986565</v>
      </c>
      <c r="AC130" s="1">
        <v>0.65381238947060361</v>
      </c>
      <c r="AD130" s="2">
        <v>1</v>
      </c>
      <c r="AE130" s="1">
        <v>0.69910989102404109</v>
      </c>
      <c r="AF130" s="2">
        <v>0.37694553846653889</v>
      </c>
      <c r="AH130">
        <f t="shared" si="6"/>
        <v>1</v>
      </c>
      <c r="AI130" s="1">
        <f t="shared" si="7"/>
        <v>0.6074795195861542</v>
      </c>
      <c r="AJ130" s="2">
        <f t="shared" si="8"/>
        <v>0.55929296244343485</v>
      </c>
      <c r="AL130">
        <f t="shared" si="9"/>
        <v>1</v>
      </c>
      <c r="AM130">
        <f t="shared" si="10"/>
        <v>14</v>
      </c>
    </row>
    <row r="131" spans="2:39" x14ac:dyDescent="0.75">
      <c r="B131">
        <f t="shared" si="11"/>
        <v>1.5</v>
      </c>
      <c r="C131" s="1">
        <v>0.70416348859840627</v>
      </c>
      <c r="D131" s="2">
        <v>0.49005321326238255</v>
      </c>
      <c r="G131" s="1">
        <v>0.65934983389282154</v>
      </c>
      <c r="H131" s="2">
        <v>0.6149901011707114</v>
      </c>
      <c r="I131" s="1">
        <v>0.66803955735590237</v>
      </c>
      <c r="J131" s="2">
        <v>0.57127685996420086</v>
      </c>
      <c r="K131" s="1">
        <v>0.4678732248008311</v>
      </c>
      <c r="L131" s="2">
        <v>0.62087995895558579</v>
      </c>
      <c r="M131" s="1">
        <v>0.63088879684332155</v>
      </c>
      <c r="N131" s="2">
        <v>0.52398512831363586</v>
      </c>
      <c r="O131" s="1">
        <v>0.50242391757489191</v>
      </c>
      <c r="P131" s="2">
        <v>0.32748794732097414</v>
      </c>
      <c r="Q131" s="1">
        <v>0.83295826852434074</v>
      </c>
      <c r="R131" s="2">
        <v>0.85674861529491841</v>
      </c>
      <c r="S131" s="1">
        <v>0.65375240836602466</v>
      </c>
      <c r="T131" s="2">
        <v>0.70367698071319607</v>
      </c>
      <c r="U131" s="1">
        <v>0.52453217123814411</v>
      </c>
      <c r="V131" s="2">
        <v>0.47265077138849937</v>
      </c>
      <c r="W131" s="1">
        <v>0.56948302469135825</v>
      </c>
      <c r="X131" s="2">
        <v>0.55232993706922462</v>
      </c>
      <c r="Y131" s="1">
        <v>0.61317359598446808</v>
      </c>
      <c r="Z131" s="2">
        <v>0.43535092425498617</v>
      </c>
      <c r="AA131" s="1">
        <v>0.57174686724287427</v>
      </c>
      <c r="AB131" s="2">
        <v>0.12181221694375224</v>
      </c>
      <c r="AC131" s="1">
        <v>0.52056641942009385</v>
      </c>
      <c r="AD131" s="2">
        <v>0.80586614871052531</v>
      </c>
      <c r="AE131" s="1">
        <v>0.51661259462607112</v>
      </c>
      <c r="AF131" s="2">
        <v>0.33332430426515081</v>
      </c>
      <c r="AH131">
        <f t="shared" si="6"/>
        <v>1.5</v>
      </c>
      <c r="AI131" s="1">
        <f t="shared" si="7"/>
        <v>0.60254029779711071</v>
      </c>
      <c r="AJ131" s="2">
        <f t="shared" si="8"/>
        <v>0.53074522197341023</v>
      </c>
      <c r="AL131">
        <f t="shared" si="9"/>
        <v>1.5</v>
      </c>
      <c r="AM131">
        <f t="shared" si="10"/>
        <v>14</v>
      </c>
    </row>
    <row r="132" spans="2:39" x14ac:dyDescent="0.75">
      <c r="B132">
        <f t="shared" si="11"/>
        <v>2</v>
      </c>
      <c r="C132" s="1">
        <v>0.58007416953788737</v>
      </c>
      <c r="D132" s="2">
        <v>0.64224314367580848</v>
      </c>
      <c r="E132" s="1">
        <v>0.89316867587964377</v>
      </c>
      <c r="F132" s="2">
        <v>0.48881010646085665</v>
      </c>
      <c r="G132" s="1">
        <v>0.76875445706433798</v>
      </c>
      <c r="H132" s="2">
        <v>0.53572152332850065</v>
      </c>
      <c r="I132" s="1">
        <v>0.72687772975174791</v>
      </c>
      <c r="J132" s="2">
        <v>0.66577597355326579</v>
      </c>
      <c r="K132" s="1">
        <v>0.55295289227571909</v>
      </c>
      <c r="L132" s="2">
        <v>0.58080618994134514</v>
      </c>
      <c r="M132" s="1">
        <v>0.74093653942578053</v>
      </c>
      <c r="N132" s="2">
        <v>0.70004735564086396</v>
      </c>
      <c r="O132" s="1">
        <v>0.4062890834375561</v>
      </c>
      <c r="P132" s="2">
        <v>0.29957276682475625</v>
      </c>
      <c r="Q132" s="1">
        <v>0.73761458781480638</v>
      </c>
      <c r="R132" s="2">
        <v>0.56410455738023602</v>
      </c>
      <c r="S132" s="1">
        <v>0.40574293739408951</v>
      </c>
      <c r="T132" s="2">
        <v>0.17362286665741622</v>
      </c>
      <c r="U132" s="1">
        <v>0.48596513714432255</v>
      </c>
      <c r="V132" s="2">
        <v>0.63448652018076968</v>
      </c>
      <c r="W132" s="1">
        <v>0.5721450617283953</v>
      </c>
      <c r="X132" s="2">
        <v>0.5411672160623322</v>
      </c>
      <c r="Y132" s="1">
        <v>0.67404583767402126</v>
      </c>
      <c r="Z132" s="2">
        <v>0.42957128225137775</v>
      </c>
      <c r="AA132" s="1">
        <v>0.68122140144151677</v>
      </c>
      <c r="AB132" s="2">
        <v>0.32824465092980037</v>
      </c>
      <c r="AC132" s="1">
        <v>0.54979070980546807</v>
      </c>
      <c r="AD132" s="2">
        <v>0.60204277569348008</v>
      </c>
      <c r="AE132" s="1">
        <v>0.65646784793278434</v>
      </c>
      <c r="AF132" s="2">
        <v>0.34327614321546801</v>
      </c>
      <c r="AH132">
        <f t="shared" ref="AH132:AH195" si="12">B132</f>
        <v>2</v>
      </c>
      <c r="AI132" s="1">
        <f t="shared" ref="AI132:AI195" si="13">AVERAGE(C132,E132,G132,I132,K132,M132,O132,Q132,S132,U132,W132,Y132,AA132,AC132,AE132)</f>
        <v>0.62880313788720521</v>
      </c>
      <c r="AJ132" s="2">
        <f t="shared" ref="AJ132:AJ195" si="14">AVERAGE(D132,F132,H132,J132,L132,N132,P132,R132,T132,V132,X132,Z132,AB132,AD132,AF132)</f>
        <v>0.50196620478641851</v>
      </c>
      <c r="AL132">
        <f t="shared" ref="AL132:AL195" si="15">B132</f>
        <v>2</v>
      </c>
      <c r="AM132">
        <f t="shared" ref="AM132:AM195" si="16">COUNT(C132,E132,G132,I132,K132,M132,O132,Q132,S132,U132,W132,Y132,AA132,AC132,AE132)</f>
        <v>15</v>
      </c>
    </row>
    <row r="133" spans="2:39" x14ac:dyDescent="0.75">
      <c r="B133">
        <f t="shared" ref="B133:B196" si="17">B132+0.5</f>
        <v>2.5</v>
      </c>
      <c r="C133" s="1">
        <v>0.631650929749349</v>
      </c>
      <c r="D133" s="2">
        <v>0.45168508664210677</v>
      </c>
      <c r="E133" s="1">
        <v>0.97404358195302032</v>
      </c>
      <c r="F133" s="2">
        <v>0.34026688418983109</v>
      </c>
      <c r="G133" s="1">
        <v>0.90492755639816957</v>
      </c>
      <c r="H133" s="2">
        <v>0.74771235716846673</v>
      </c>
      <c r="I133" s="1">
        <v>0.70377243205322537</v>
      </c>
      <c r="J133" s="2">
        <v>0.46853883507618055</v>
      </c>
      <c r="K133" s="1">
        <v>0.62469691721510179</v>
      </c>
      <c r="L133" s="2">
        <v>0.81118182952701823</v>
      </c>
      <c r="M133" s="1">
        <v>0.66829805323624969</v>
      </c>
      <c r="N133" s="2">
        <v>0.64111477193724931</v>
      </c>
      <c r="O133" s="1">
        <v>0.48267524268953643</v>
      </c>
      <c r="P133" s="2">
        <v>0.33206600556579008</v>
      </c>
      <c r="Q133" s="1">
        <v>0.71987622861303291</v>
      </c>
      <c r="R133" s="2">
        <v>0.68148867942862701</v>
      </c>
      <c r="S133" s="1">
        <v>0.31258850019731138</v>
      </c>
      <c r="T133" s="2">
        <v>0.62002220063826896</v>
      </c>
      <c r="U133" s="1">
        <v>0.5661240707510895</v>
      </c>
      <c r="V133" s="2">
        <v>0.50292192613370912</v>
      </c>
      <c r="W133" s="1">
        <v>0.62413837448559695</v>
      </c>
      <c r="X133" s="2">
        <v>0.41980071920887047</v>
      </c>
      <c r="Y133" s="1">
        <v>0.59212520125011803</v>
      </c>
      <c r="Z133" s="2">
        <v>0.37272594254499297</v>
      </c>
      <c r="AA133" s="1">
        <v>0.75598887459999353</v>
      </c>
      <c r="AB133" s="2">
        <v>0.46703921624984074</v>
      </c>
      <c r="AC133" s="1">
        <v>0.54765327803152752</v>
      </c>
      <c r="AD133" s="2">
        <v>0.42857670379013946</v>
      </c>
      <c r="AE133" s="1">
        <v>0.76739040013309989</v>
      </c>
      <c r="AF133" s="2">
        <v>0.57436792008191151</v>
      </c>
      <c r="AH133">
        <f t="shared" si="12"/>
        <v>2.5</v>
      </c>
      <c r="AI133" s="1">
        <f t="shared" si="13"/>
        <v>0.65839664275709475</v>
      </c>
      <c r="AJ133" s="2">
        <f t="shared" si="14"/>
        <v>0.52396727187886694</v>
      </c>
      <c r="AL133">
        <f t="shared" si="15"/>
        <v>2.5</v>
      </c>
      <c r="AM133">
        <f t="shared" si="16"/>
        <v>15</v>
      </c>
    </row>
    <row r="134" spans="2:39" x14ac:dyDescent="0.75">
      <c r="B134">
        <f t="shared" si="17"/>
        <v>3</v>
      </c>
      <c r="C134" s="1">
        <v>0.65221851082296578</v>
      </c>
      <c r="D134" s="2">
        <v>0.46767635420930592</v>
      </c>
      <c r="E134" s="1">
        <v>0.94611062105916599</v>
      </c>
      <c r="F134" s="2">
        <v>0.28097090627679838</v>
      </c>
      <c r="G134" s="1">
        <v>0.87932443949698191</v>
      </c>
      <c r="H134" s="2">
        <v>0.13273784470529526</v>
      </c>
      <c r="I134" s="1">
        <v>0.60868089343501797</v>
      </c>
      <c r="J134" s="2">
        <v>0.27885545934928013</v>
      </c>
      <c r="K134" s="1">
        <v>0.28459473501905047</v>
      </c>
      <c r="L134" s="2">
        <v>0.55018927576022247</v>
      </c>
      <c r="M134" s="1">
        <v>0.59085260840182197</v>
      </c>
      <c r="N134" s="2">
        <v>0.76902538060837</v>
      </c>
      <c r="O134" s="1">
        <v>0.11571675302245291</v>
      </c>
      <c r="P134" s="2">
        <v>0.61799866734605913</v>
      </c>
      <c r="Q134" s="1">
        <v>0.69995366846477147</v>
      </c>
      <c r="R134" s="2">
        <v>0.64394130793897664</v>
      </c>
      <c r="S134" s="1">
        <v>0.47694932565751308</v>
      </c>
      <c r="T134" s="2">
        <v>0.34577494102955353</v>
      </c>
      <c r="U134" s="1">
        <v>0.53413227377595518</v>
      </c>
      <c r="V134" s="2">
        <v>0.59447561165653773</v>
      </c>
      <c r="W134" s="1">
        <v>0.66219135802469165</v>
      </c>
      <c r="X134" s="2">
        <v>0.59533263410248904</v>
      </c>
      <c r="Y134" s="1">
        <v>0.74940808788710933</v>
      </c>
      <c r="Z134" s="2">
        <v>0.43518021752914243</v>
      </c>
      <c r="AA134" s="1">
        <v>0.70912462242426066</v>
      </c>
      <c r="AB134" s="2">
        <v>0.70705038452536895</v>
      </c>
      <c r="AC134" s="1">
        <v>0.63983002328273875</v>
      </c>
      <c r="AD134" s="2">
        <v>0.71208753064902064</v>
      </c>
      <c r="AE134" s="1">
        <v>0.76263206056068489</v>
      </c>
      <c r="AF134" s="2">
        <v>0.42335675473619749</v>
      </c>
      <c r="AH134">
        <f t="shared" si="12"/>
        <v>3</v>
      </c>
      <c r="AI134" s="1">
        <f t="shared" si="13"/>
        <v>0.62078133208901209</v>
      </c>
      <c r="AJ134" s="2">
        <f t="shared" si="14"/>
        <v>0.50364355136150774</v>
      </c>
      <c r="AL134">
        <f t="shared" si="15"/>
        <v>3</v>
      </c>
      <c r="AM134">
        <f t="shared" si="16"/>
        <v>15</v>
      </c>
    </row>
    <row r="135" spans="2:39" x14ac:dyDescent="0.75">
      <c r="B135">
        <f t="shared" si="17"/>
        <v>3.5</v>
      </c>
      <c r="C135" s="1">
        <v>0.68938218353015501</v>
      </c>
      <c r="D135" s="2">
        <v>0.65367717287488014</v>
      </c>
      <c r="E135" s="1">
        <v>0.97125028586363549</v>
      </c>
      <c r="F135" s="2">
        <v>0.31408044173934879</v>
      </c>
      <c r="G135" s="1">
        <v>0.93470509453324724</v>
      </c>
      <c r="H135" s="2">
        <v>0.37292865048558826</v>
      </c>
      <c r="I135" s="1">
        <v>0.72436579239177168</v>
      </c>
      <c r="J135" s="2">
        <v>0.17188664217260644</v>
      </c>
      <c r="K135" s="1">
        <v>0.65413924489089015</v>
      </c>
      <c r="L135" s="2">
        <v>0.4060207718013778</v>
      </c>
      <c r="M135" s="1">
        <v>0.53435721915807388</v>
      </c>
      <c r="N135" s="2">
        <v>0.79175608822255172</v>
      </c>
      <c r="O135" s="1">
        <v>0.5883270799833249</v>
      </c>
      <c r="P135" s="2">
        <v>0.52306667189276079</v>
      </c>
      <c r="Q135" s="1">
        <v>0.70463646291822457</v>
      </c>
      <c r="R135" s="2">
        <v>0.51427460888154741</v>
      </c>
      <c r="S135" s="1">
        <v>0.60848673367534045</v>
      </c>
      <c r="T135" s="2">
        <v>0.33149715554322084</v>
      </c>
      <c r="U135" s="1">
        <v>0.4877723660599847</v>
      </c>
      <c r="V135" s="2">
        <v>0.47923484494311924</v>
      </c>
      <c r="W135" s="1">
        <v>0.65154320987654313</v>
      </c>
      <c r="X135" s="2">
        <v>0.66905154330236782</v>
      </c>
      <c r="Y135" s="1">
        <v>0.76176721280424142</v>
      </c>
      <c r="Z135" s="2">
        <v>0.53265375798663672</v>
      </c>
      <c r="AA135" s="1">
        <v>0.60945958070400996</v>
      </c>
      <c r="AB135" s="2">
        <v>0.30240569582051913</v>
      </c>
      <c r="AC135" s="1">
        <v>0.60224684792427352</v>
      </c>
      <c r="AD135" s="2">
        <v>0.53701515464831195</v>
      </c>
      <c r="AE135" s="1">
        <v>0.94995424673488005</v>
      </c>
      <c r="AF135" s="2">
        <v>0.57165378218637009</v>
      </c>
      <c r="AH135">
        <f t="shared" si="12"/>
        <v>3.5</v>
      </c>
      <c r="AI135" s="1">
        <f t="shared" si="13"/>
        <v>0.69815957073657298</v>
      </c>
      <c r="AJ135" s="2">
        <f t="shared" si="14"/>
        <v>0.47808019883341379</v>
      </c>
      <c r="AL135">
        <f t="shared" si="15"/>
        <v>3.5</v>
      </c>
      <c r="AM135">
        <f t="shared" si="16"/>
        <v>15</v>
      </c>
    </row>
    <row r="136" spans="2:39" x14ac:dyDescent="0.75">
      <c r="B136">
        <f t="shared" si="17"/>
        <v>4</v>
      </c>
      <c r="C136" s="1">
        <v>0.57597117382499163</v>
      </c>
      <c r="D136" s="2">
        <v>0.75478237140128313</v>
      </c>
      <c r="E136" s="1">
        <v>0.94344800548858243</v>
      </c>
      <c r="F136" s="2">
        <v>0.41445483256991095</v>
      </c>
      <c r="G136" s="1">
        <v>1</v>
      </c>
      <c r="H136" s="2">
        <v>0.62671280924098538</v>
      </c>
      <c r="I136" s="1">
        <v>0.61304849623209312</v>
      </c>
      <c r="J136" s="2">
        <v>0.1987615939980989</v>
      </c>
      <c r="K136" s="1">
        <v>0.81439787553400278</v>
      </c>
      <c r="L136" s="2">
        <v>0.50194822302647135</v>
      </c>
      <c r="M136" s="1">
        <v>0.72500054500664868</v>
      </c>
      <c r="N136" s="2">
        <v>0.4440044735967118</v>
      </c>
      <c r="O136" s="1">
        <v>0.47989994639985739</v>
      </c>
      <c r="P136" s="2">
        <v>0.54965703758868045</v>
      </c>
      <c r="Q136" s="1">
        <v>0.48173213753847199</v>
      </c>
      <c r="R136" s="2">
        <v>0.40151588766883811</v>
      </c>
      <c r="S136" s="1">
        <v>0.7407437498549172</v>
      </c>
      <c r="T136" s="2">
        <v>0.39517136117663365</v>
      </c>
      <c r="U136" s="1">
        <v>0.65125608818251735</v>
      </c>
      <c r="V136" s="2">
        <v>0.51196041764064271</v>
      </c>
      <c r="W136" s="1">
        <v>0.62328960905349784</v>
      </c>
      <c r="X136" s="2">
        <v>0.61211417440815208</v>
      </c>
      <c r="Y136" s="1">
        <v>0.87882375224926623</v>
      </c>
      <c r="Z136" s="2">
        <v>0.53201970443349655</v>
      </c>
      <c r="AA136" s="1">
        <v>0.70610401650865784</v>
      </c>
      <c r="AB136" s="2">
        <v>0.54010108931746215</v>
      </c>
      <c r="AC136" s="1">
        <v>0.55912925100828215</v>
      </c>
      <c r="AD136" s="2">
        <v>0.34553632093586611</v>
      </c>
      <c r="AE136" s="1">
        <v>0.91501538973463015</v>
      </c>
      <c r="AF136" s="2">
        <v>0.48858816072463634</v>
      </c>
      <c r="AH136">
        <f t="shared" si="12"/>
        <v>4</v>
      </c>
      <c r="AI136" s="1">
        <f t="shared" si="13"/>
        <v>0.71385733577442778</v>
      </c>
      <c r="AJ136" s="2">
        <f t="shared" si="14"/>
        <v>0.48782189718185798</v>
      </c>
      <c r="AL136">
        <f t="shared" si="15"/>
        <v>4</v>
      </c>
      <c r="AM136">
        <f t="shared" si="16"/>
        <v>15</v>
      </c>
    </row>
    <row r="137" spans="2:39" x14ac:dyDescent="0.75">
      <c r="B137">
        <f t="shared" si="17"/>
        <v>4.5</v>
      </c>
      <c r="C137" s="1">
        <v>0.64609031850819298</v>
      </c>
      <c r="D137" s="2">
        <v>0.6952926729431016</v>
      </c>
      <c r="E137" s="1">
        <v>1</v>
      </c>
      <c r="F137" s="2">
        <v>0.43928175524460944</v>
      </c>
      <c r="G137" s="1">
        <v>0.59897726679769692</v>
      </c>
      <c r="H137" s="2">
        <v>0.31171179597499543</v>
      </c>
      <c r="I137" s="1">
        <v>0.72445631265699584</v>
      </c>
      <c r="J137" s="2">
        <v>0.51374151058126316</v>
      </c>
      <c r="K137" s="1">
        <v>0.42316129777161948</v>
      </c>
      <c r="L137" s="2">
        <v>0.87033570448021957</v>
      </c>
      <c r="M137" s="1">
        <v>0.65764862331320428</v>
      </c>
      <c r="N137" s="2">
        <v>0.6974377575592704</v>
      </c>
      <c r="O137" s="1">
        <v>0.12973616818533804</v>
      </c>
      <c r="P137" s="2">
        <v>0.50076431623094153</v>
      </c>
      <c r="Q137" s="1">
        <v>0.54785385710030765</v>
      </c>
      <c r="R137" s="2">
        <v>0.5021669419881446</v>
      </c>
      <c r="S137" s="1">
        <v>0.33566238770630713</v>
      </c>
      <c r="T137" s="2">
        <v>0.58391841265436473</v>
      </c>
      <c r="U137" s="1">
        <v>0.59427069982055925</v>
      </c>
      <c r="V137" s="2">
        <v>0.43158796945613326</v>
      </c>
      <c r="W137" s="1">
        <v>0.66923868312757162</v>
      </c>
      <c r="X137" s="2">
        <v>0.72816152232544151</v>
      </c>
      <c r="Y137" s="1">
        <v>0.8922956719386298</v>
      </c>
      <c r="Z137" s="2">
        <v>0.58032970784763094</v>
      </c>
      <c r="AA137" s="1">
        <v>0.867467177079283</v>
      </c>
      <c r="AB137" s="2">
        <v>0.31642352400152773</v>
      </c>
      <c r="AC137" s="1">
        <v>0.69700632323566469</v>
      </c>
      <c r="AD137" s="2">
        <v>0.55924492629464384</v>
      </c>
      <c r="AE137" s="1">
        <v>0.9744447217369594</v>
      </c>
      <c r="AF137" s="2">
        <v>0.74001159332354582</v>
      </c>
      <c r="AH137">
        <f t="shared" si="12"/>
        <v>4.5</v>
      </c>
      <c r="AI137" s="1">
        <f t="shared" si="13"/>
        <v>0.65055396726522197</v>
      </c>
      <c r="AJ137" s="2">
        <f t="shared" si="14"/>
        <v>0.56469400739372222</v>
      </c>
      <c r="AL137">
        <f t="shared" si="15"/>
        <v>4.5</v>
      </c>
      <c r="AM137">
        <f t="shared" si="16"/>
        <v>15</v>
      </c>
    </row>
    <row r="138" spans="2:39" x14ac:dyDescent="0.75">
      <c r="B138">
        <f t="shared" si="17"/>
        <v>5</v>
      </c>
      <c r="C138" s="1">
        <v>0.62620657005339175</v>
      </c>
      <c r="D138" s="2">
        <v>0.75339063992359057</v>
      </c>
      <c r="E138" s="1">
        <v>0.93516612760952667</v>
      </c>
      <c r="F138" s="2">
        <v>0.63965405450628532</v>
      </c>
      <c r="G138" s="1">
        <v>0.71373906388603825</v>
      </c>
      <c r="H138" s="2">
        <v>0.36946795741165045</v>
      </c>
      <c r="I138" s="1">
        <v>0.83604516961234698</v>
      </c>
      <c r="J138" s="2">
        <v>0.34547759136027667</v>
      </c>
      <c r="K138" s="1">
        <v>0.79345629834892073</v>
      </c>
      <c r="L138" s="2">
        <v>0.31308845348530806</v>
      </c>
      <c r="M138" s="1">
        <v>0.70857404460334428</v>
      </c>
      <c r="N138" s="2">
        <v>0.40529375610837332</v>
      </c>
      <c r="O138" s="1">
        <v>0.49434816270621157</v>
      </c>
      <c r="P138" s="2">
        <v>0.5868615999686434</v>
      </c>
      <c r="Q138" s="1">
        <v>0.63652910613231006</v>
      </c>
      <c r="R138" s="2">
        <v>0.35114177436595134</v>
      </c>
      <c r="S138" s="1">
        <v>0.40093781192692468</v>
      </c>
      <c r="T138" s="2">
        <v>0.33176078812265919</v>
      </c>
      <c r="U138" s="1">
        <v>0.63042809536016475</v>
      </c>
      <c r="V138" s="2">
        <v>0.48792270531401177</v>
      </c>
      <c r="W138" s="1">
        <v>0.56981738683127536</v>
      </c>
      <c r="X138" s="2">
        <v>0.31607731495355101</v>
      </c>
      <c r="Y138" s="1">
        <v>0.73543896202291825</v>
      </c>
      <c r="Z138" s="2">
        <v>0.53553138565087943</v>
      </c>
      <c r="AA138" s="1">
        <v>0.74230642701199234</v>
      </c>
      <c r="AB138" s="2">
        <v>0.52010494894209314</v>
      </c>
      <c r="AC138" s="1">
        <v>0.62563136935584451</v>
      </c>
      <c r="AD138" s="2">
        <v>0.36790641339989966</v>
      </c>
      <c r="AE138" s="1">
        <v>0.93364944680143003</v>
      </c>
      <c r="AF138" s="2">
        <v>0.52815714912589529</v>
      </c>
      <c r="AH138">
        <f t="shared" si="12"/>
        <v>5</v>
      </c>
      <c r="AI138" s="1">
        <f t="shared" si="13"/>
        <v>0.69215160281750931</v>
      </c>
      <c r="AJ138" s="2">
        <f t="shared" si="14"/>
        <v>0.45678910217593793</v>
      </c>
      <c r="AL138">
        <f t="shared" si="15"/>
        <v>5</v>
      </c>
      <c r="AM138">
        <f t="shared" si="16"/>
        <v>15</v>
      </c>
    </row>
    <row r="139" spans="2:39" x14ac:dyDescent="0.75">
      <c r="B139">
        <f t="shared" si="17"/>
        <v>5.5</v>
      </c>
      <c r="C139" s="1">
        <v>0.57057941663817358</v>
      </c>
      <c r="D139" s="2">
        <v>0.59170418883886</v>
      </c>
      <c r="E139" s="1">
        <v>0.91491064719526927</v>
      </c>
      <c r="F139" s="2">
        <v>0.41649411223358601</v>
      </c>
      <c r="G139" s="1">
        <v>0.60497799732141277</v>
      </c>
      <c r="H139" s="2">
        <v>0.52169168654226894</v>
      </c>
      <c r="I139" s="1">
        <v>0.80481567810993693</v>
      </c>
      <c r="J139" s="2">
        <v>0.50525423293337823</v>
      </c>
      <c r="K139" s="1">
        <v>0.76812723703960228</v>
      </c>
      <c r="L139" s="2">
        <v>9.4624013755424646E-2</v>
      </c>
      <c r="M139" s="1">
        <v>0.65425868195591941</v>
      </c>
      <c r="N139" s="2">
        <v>0.2995798446331962</v>
      </c>
      <c r="O139" s="1">
        <v>0.16238461080340708</v>
      </c>
      <c r="P139" s="2">
        <v>9.142006036138467E-2</v>
      </c>
      <c r="Q139" s="1">
        <v>0.65830492768971072</v>
      </c>
      <c r="R139" s="2">
        <v>0.26494995627247164</v>
      </c>
      <c r="S139" s="1">
        <v>0.40740267879941428</v>
      </c>
      <c r="T139" s="2">
        <v>0.49002358817816022</v>
      </c>
      <c r="U139" s="1">
        <v>0.63948987439118166</v>
      </c>
      <c r="V139" s="2">
        <v>0.49213027894654832</v>
      </c>
      <c r="W139" s="1">
        <v>0.60735596707818873</v>
      </c>
      <c r="X139" s="2">
        <v>0.50385825591849109</v>
      </c>
      <c r="Y139" s="1">
        <v>0.77445780850459323</v>
      </c>
      <c r="Z139" s="2">
        <v>0.47400380432131878</v>
      </c>
      <c r="AA139" s="1">
        <v>0.80116338188234559</v>
      </c>
      <c r="AB139" s="2">
        <v>0.4657047715635993</v>
      </c>
      <c r="AC139" s="1">
        <v>0.61301034364304863</v>
      </c>
      <c r="AD139" s="2">
        <v>0.46915896133053664</v>
      </c>
      <c r="AE139" s="1">
        <v>0.92200316113468028</v>
      </c>
      <c r="AF139" s="2">
        <v>0.81103966108489667</v>
      </c>
      <c r="AH139">
        <f t="shared" si="12"/>
        <v>5.5</v>
      </c>
      <c r="AI139" s="1">
        <f t="shared" si="13"/>
        <v>0.66021616081245904</v>
      </c>
      <c r="AJ139" s="2">
        <f t="shared" si="14"/>
        <v>0.43277582779427476</v>
      </c>
      <c r="AL139">
        <f t="shared" si="15"/>
        <v>5.5</v>
      </c>
      <c r="AM139">
        <f t="shared" si="16"/>
        <v>15</v>
      </c>
    </row>
    <row r="140" spans="2:39" x14ac:dyDescent="0.75">
      <c r="B140">
        <f t="shared" si="17"/>
        <v>6</v>
      </c>
      <c r="C140" s="1">
        <v>0.58899029483706411</v>
      </c>
      <c r="D140" s="2">
        <v>0.56916359667076011</v>
      </c>
      <c r="E140" s="1">
        <v>0.95684275866575197</v>
      </c>
      <c r="F140" s="2">
        <v>0.43784903055782132</v>
      </c>
      <c r="G140" s="1">
        <v>0.56754735359087194</v>
      </c>
      <c r="H140" s="2">
        <v>0.4446367051707738</v>
      </c>
      <c r="I140" s="1">
        <v>0.7499830274502699</v>
      </c>
      <c r="J140" s="2">
        <v>0.36081635449585897</v>
      </c>
      <c r="K140" s="1">
        <v>0.44509871839279547</v>
      </c>
      <c r="L140" s="2">
        <v>0.77872068998987709</v>
      </c>
      <c r="M140" s="1">
        <v>0.81483944104118045</v>
      </c>
      <c r="N140" s="2">
        <v>0.869036463843465</v>
      </c>
      <c r="O140" s="1">
        <v>0.18077541540110803</v>
      </c>
      <c r="P140" s="2">
        <v>0.329353662838553</v>
      </c>
      <c r="Q140" s="1">
        <v>0.64068239732600862</v>
      </c>
      <c r="R140" s="2">
        <v>0.1656981828782432</v>
      </c>
      <c r="U140" s="1">
        <v>0.56456036913611951</v>
      </c>
      <c r="V140" s="2">
        <v>0.25483091787439593</v>
      </c>
      <c r="W140" s="1">
        <v>0.73770576131687216</v>
      </c>
      <c r="X140" s="2">
        <v>0.42062481270602331</v>
      </c>
      <c r="Y140" s="1">
        <v>0.87034757079268754</v>
      </c>
      <c r="Z140" s="2">
        <v>0.52002146027410612</v>
      </c>
      <c r="AA140" s="1">
        <v>0.80449801118521391</v>
      </c>
      <c r="AB140" s="2">
        <v>0.83417574431218589</v>
      </c>
      <c r="AC140" s="1">
        <v>0.55346760136897455</v>
      </c>
      <c r="AD140" s="2">
        <v>0.26083424418776424</v>
      </c>
      <c r="AE140" s="1">
        <v>0.76138424423924755</v>
      </c>
      <c r="AF140" s="2">
        <v>0.52496085898943035</v>
      </c>
      <c r="AH140">
        <f t="shared" si="12"/>
        <v>6</v>
      </c>
      <c r="AI140" s="1">
        <f t="shared" si="13"/>
        <v>0.65976592605315465</v>
      </c>
      <c r="AJ140" s="2">
        <f t="shared" si="14"/>
        <v>0.48362305177066134</v>
      </c>
      <c r="AL140">
        <f t="shared" si="15"/>
        <v>6</v>
      </c>
      <c r="AM140">
        <f t="shared" si="16"/>
        <v>14</v>
      </c>
    </row>
    <row r="141" spans="2:39" x14ac:dyDescent="0.75">
      <c r="B141">
        <f t="shared" si="17"/>
        <v>6.5</v>
      </c>
      <c r="C141" s="1">
        <v>0.62525972488887727</v>
      </c>
      <c r="D141" s="2">
        <v>0.78127984718242505</v>
      </c>
      <c r="E141" s="1">
        <v>0.78599431539743214</v>
      </c>
      <c r="F141" s="2">
        <v>0.26911171069419232</v>
      </c>
      <c r="G141" s="1">
        <v>0.53371714817455995</v>
      </c>
      <c r="H141" s="2">
        <v>0.71578668412601865</v>
      </c>
      <c r="I141" s="1">
        <v>0.62741858833646336</v>
      </c>
      <c r="J141" s="2">
        <v>0.3541018987179152</v>
      </c>
      <c r="K141" s="1">
        <v>0.65592887657314425</v>
      </c>
      <c r="L141" s="2">
        <v>0.50108850895073231</v>
      </c>
      <c r="M141" s="1">
        <v>0.61807024045693315</v>
      </c>
      <c r="N141" s="2">
        <v>0.39370673759937097</v>
      </c>
      <c r="O141" s="1">
        <v>0.62169019117384416</v>
      </c>
      <c r="P141" s="2">
        <v>0.31895112295692402</v>
      </c>
      <c r="Q141" s="1">
        <v>0.7711387629480092</v>
      </c>
      <c r="R141" s="2">
        <v>0.6563793606063546</v>
      </c>
      <c r="U141" s="1">
        <v>0.63628556780312806</v>
      </c>
      <c r="V141" s="2">
        <v>0.38997974131213919</v>
      </c>
      <c r="W141" s="1">
        <v>0.70952932098765442</v>
      </c>
      <c r="X141" s="2">
        <v>0.46411447407851364</v>
      </c>
      <c r="Y141" s="1">
        <v>0.81189033052372417</v>
      </c>
      <c r="Z141" s="2">
        <v>0.36501975320684654</v>
      </c>
      <c r="AA141" s="1">
        <v>0.88614409187427057</v>
      </c>
      <c r="AB141" s="2">
        <v>0.83616304039877298</v>
      </c>
      <c r="AC141" s="1">
        <v>0.67233679817809366</v>
      </c>
      <c r="AD141" s="2">
        <v>0.33175903222947639</v>
      </c>
      <c r="AE141" s="1">
        <v>0.88503452291822615</v>
      </c>
      <c r="AF141" s="2">
        <v>0.5352756664806676</v>
      </c>
      <c r="AH141">
        <f t="shared" si="12"/>
        <v>6.5</v>
      </c>
      <c r="AI141" s="1">
        <f t="shared" si="13"/>
        <v>0.70288846287388274</v>
      </c>
      <c r="AJ141" s="2">
        <f t="shared" si="14"/>
        <v>0.49376554132431066</v>
      </c>
      <c r="AL141">
        <f t="shared" si="15"/>
        <v>6.5</v>
      </c>
      <c r="AM141">
        <f t="shared" si="16"/>
        <v>14</v>
      </c>
    </row>
    <row r="142" spans="2:39" x14ac:dyDescent="0.75">
      <c r="B142">
        <f t="shared" si="17"/>
        <v>7</v>
      </c>
      <c r="C142" s="1">
        <v>0.69858762262959917</v>
      </c>
      <c r="D142" s="2">
        <v>0.47417110110519894</v>
      </c>
      <c r="E142" s="1">
        <v>0.84689143715900517</v>
      </c>
      <c r="F142" s="2">
        <v>0.38795465478655572</v>
      </c>
      <c r="G142" s="1">
        <v>0.37581966500269548</v>
      </c>
      <c r="H142" s="2">
        <v>0.47350699153533093</v>
      </c>
      <c r="I142" s="1">
        <v>0.80456674738056932</v>
      </c>
      <c r="J142" s="2">
        <v>0.55178438375170202</v>
      </c>
      <c r="K142" s="1">
        <v>0.78753896778662957</v>
      </c>
      <c r="L142" s="2">
        <v>0.32907636202282381</v>
      </c>
      <c r="M142" s="1">
        <v>0.83865623160602543</v>
      </c>
      <c r="N142" s="2">
        <v>0.3438120283327788</v>
      </c>
      <c r="O142" s="1">
        <v>0.44005717348579598</v>
      </c>
      <c r="P142" s="2">
        <v>0.47607886175675185</v>
      </c>
      <c r="Q142" s="1">
        <v>0.85513121752655807</v>
      </c>
      <c r="R142" s="2">
        <v>0.77232533281508076</v>
      </c>
      <c r="U142" s="1">
        <v>0.73449115611381732</v>
      </c>
      <c r="V142" s="2">
        <v>0.80434782608695687</v>
      </c>
      <c r="W142" s="1">
        <v>0.72939814814814841</v>
      </c>
      <c r="X142" s="2">
        <v>0.5171561282589151</v>
      </c>
      <c r="Y142" s="1">
        <v>0.80402973766455077</v>
      </c>
      <c r="Z142" s="2">
        <v>0.45964005267521824</v>
      </c>
      <c r="AA142" s="1">
        <v>0.93019708705924564</v>
      </c>
      <c r="AB142" s="2">
        <v>0.80441968080083093</v>
      </c>
      <c r="AC142" s="1">
        <v>0.72074708329622506</v>
      </c>
      <c r="AD142" s="2">
        <v>0.33795899678000657</v>
      </c>
      <c r="AE142" s="1">
        <v>0.81079777056817137</v>
      </c>
      <c r="AF142" s="2">
        <v>0.45629479546451845</v>
      </c>
      <c r="AH142">
        <f t="shared" si="12"/>
        <v>7</v>
      </c>
      <c r="AI142" s="1">
        <f t="shared" si="13"/>
        <v>0.74120786038764552</v>
      </c>
      <c r="AJ142" s="2">
        <f t="shared" si="14"/>
        <v>0.51346622829804789</v>
      </c>
      <c r="AL142">
        <f t="shared" si="15"/>
        <v>7</v>
      </c>
      <c r="AM142">
        <f t="shared" si="16"/>
        <v>14</v>
      </c>
    </row>
    <row r="143" spans="2:39" x14ac:dyDescent="0.75">
      <c r="B143">
        <f t="shared" si="17"/>
        <v>7.5</v>
      </c>
      <c r="C143" s="1">
        <v>0.6326766786775726</v>
      </c>
      <c r="D143" s="2">
        <v>0.66287351616864432</v>
      </c>
      <c r="E143" s="1">
        <v>0.78592897513803139</v>
      </c>
      <c r="F143" s="2">
        <v>0.35977076405011438</v>
      </c>
      <c r="G143" s="1">
        <v>0.38239437844607149</v>
      </c>
      <c r="H143" s="2">
        <v>0.21258320472649614</v>
      </c>
      <c r="I143" s="1">
        <v>0.66097897666840189</v>
      </c>
      <c r="J143" s="2">
        <v>0.47089403321257628</v>
      </c>
      <c r="K143" s="1">
        <v>0.6666955316937998</v>
      </c>
      <c r="L143" s="2">
        <v>0.17603339018539318</v>
      </c>
      <c r="M143" s="1">
        <v>0.61040744697085225</v>
      </c>
      <c r="N143" s="2">
        <v>0.47896704248909272</v>
      </c>
      <c r="O143" s="1">
        <v>0.5604550056577936</v>
      </c>
      <c r="P143" s="2">
        <v>0.53582879316426923</v>
      </c>
      <c r="Q143" s="1">
        <v>0.85612403613859767</v>
      </c>
      <c r="R143" s="2">
        <v>0.41525604897483354</v>
      </c>
      <c r="S143" s="1">
        <v>0.7378188908749036</v>
      </c>
      <c r="T143" s="2">
        <v>1</v>
      </c>
      <c r="U143" s="1">
        <v>0.73213278646500901</v>
      </c>
      <c r="V143" s="2">
        <v>0.92776998597475513</v>
      </c>
      <c r="W143" s="1">
        <v>0.7893004115226343</v>
      </c>
      <c r="X143" s="2">
        <v>0.57023524123464309</v>
      </c>
      <c r="Y143" s="1">
        <v>0.7501894118761252</v>
      </c>
      <c r="Z143" s="2">
        <v>0.50636492220650631</v>
      </c>
      <c r="AA143" s="1">
        <v>0.85372491551275476</v>
      </c>
      <c r="AB143" s="2">
        <v>0.25609020024882262</v>
      </c>
      <c r="AC143" s="1">
        <v>0.69775696891817929</v>
      </c>
      <c r="AD143" s="2">
        <v>0.36736728604767954</v>
      </c>
      <c r="AE143" s="1">
        <v>0.69415190084019607</v>
      </c>
      <c r="AF143" s="2">
        <v>0.49512159446120796</v>
      </c>
      <c r="AH143">
        <f t="shared" si="12"/>
        <v>7.5</v>
      </c>
      <c r="AI143" s="1">
        <f t="shared" si="13"/>
        <v>0.69404908769339502</v>
      </c>
      <c r="AJ143" s="2">
        <f t="shared" si="14"/>
        <v>0.49567706820966889</v>
      </c>
      <c r="AL143">
        <f t="shared" si="15"/>
        <v>7.5</v>
      </c>
      <c r="AM143">
        <f t="shared" si="16"/>
        <v>15</v>
      </c>
    </row>
    <row r="144" spans="2:39" x14ac:dyDescent="0.75">
      <c r="B144">
        <f t="shared" si="17"/>
        <v>8</v>
      </c>
      <c r="C144" s="1">
        <v>0.52229031324794151</v>
      </c>
      <c r="D144" s="2">
        <v>0.64011461318051488</v>
      </c>
      <c r="E144" s="1">
        <v>0.80732791009180371</v>
      </c>
      <c r="F144" s="2">
        <v>0.36758277383865634</v>
      </c>
      <c r="G144" s="1">
        <v>0.43577478997443125</v>
      </c>
      <c r="H144" s="2">
        <v>0.60262825609128678</v>
      </c>
      <c r="I144" s="1">
        <v>0.79598995225055991</v>
      </c>
      <c r="J144" s="2">
        <v>0.51039284704915089</v>
      </c>
      <c r="K144" s="1">
        <v>0.55830735480891358</v>
      </c>
      <c r="L144" s="2">
        <v>0.74333374932401508</v>
      </c>
      <c r="O144" s="1">
        <v>0.41263772258948289</v>
      </c>
      <c r="P144" s="2">
        <v>0.49490063888997815</v>
      </c>
      <c r="Q144" s="1">
        <v>0.84685772909289492</v>
      </c>
      <c r="R144" s="2">
        <v>0.50572344767272426</v>
      </c>
      <c r="S144" s="1">
        <v>0.84775644745699741</v>
      </c>
      <c r="T144" s="2">
        <v>0.2212709865408625</v>
      </c>
      <c r="U144" s="1">
        <v>0.75444757754421932</v>
      </c>
      <c r="V144" s="2">
        <v>0.82741156303568619</v>
      </c>
      <c r="W144" s="1">
        <v>0.68765432098765411</v>
      </c>
      <c r="X144" s="2">
        <v>0.53112825891519289</v>
      </c>
      <c r="Y144" s="1">
        <v>0.73413675537456125</v>
      </c>
      <c r="Z144" s="2">
        <v>0.2274057455006594</v>
      </c>
      <c r="AA144" s="1">
        <v>0.87231210933995296</v>
      </c>
      <c r="AB144" s="2">
        <v>0.68250892024947929</v>
      </c>
      <c r="AC144" s="1">
        <v>0.65334164556800967</v>
      </c>
      <c r="AD144" s="2">
        <v>0.42126894331038978</v>
      </c>
      <c r="AE144" s="1">
        <v>0.79825305714998718</v>
      </c>
      <c r="AF144" s="2">
        <v>0.47850088575158833</v>
      </c>
      <c r="AH144">
        <f t="shared" si="12"/>
        <v>8</v>
      </c>
      <c r="AI144" s="1">
        <f t="shared" si="13"/>
        <v>0.6947919775341006</v>
      </c>
      <c r="AJ144" s="2">
        <f t="shared" si="14"/>
        <v>0.51815511638215617</v>
      </c>
      <c r="AL144">
        <f t="shared" si="15"/>
        <v>8</v>
      </c>
      <c r="AM144">
        <f t="shared" si="16"/>
        <v>14</v>
      </c>
    </row>
    <row r="145" spans="2:39" x14ac:dyDescent="0.75">
      <c r="B145">
        <f t="shared" si="17"/>
        <v>8.5</v>
      </c>
      <c r="C145" s="1">
        <v>0.53580915809684182</v>
      </c>
      <c r="D145" s="2">
        <v>0.29477418474553169</v>
      </c>
      <c r="E145" s="1">
        <v>0.85719886307948656</v>
      </c>
      <c r="F145" s="2">
        <v>0.28282194474074979</v>
      </c>
      <c r="G145" s="1">
        <v>0.36026994590645811</v>
      </c>
      <c r="H145" s="2">
        <v>0.51224492977287184</v>
      </c>
      <c r="I145" s="1">
        <v>0.96612279073977592</v>
      </c>
      <c r="J145" s="2">
        <v>0.46835041922526843</v>
      </c>
      <c r="K145" s="1">
        <v>0.60759438863872572</v>
      </c>
      <c r="L145" s="2">
        <v>0.40919616733918501</v>
      </c>
      <c r="O145" s="1">
        <v>0.69482460842117888</v>
      </c>
      <c r="P145" s="2">
        <v>0.31860620076039692</v>
      </c>
      <c r="Q145" s="1">
        <v>0.72204388258265229</v>
      </c>
      <c r="R145" s="2">
        <v>0.30634535030609311</v>
      </c>
      <c r="S145" s="1">
        <v>0.69876273822512058</v>
      </c>
      <c r="T145" s="2">
        <v>0.61509643402247849</v>
      </c>
      <c r="U145" s="1">
        <v>0.77040502435272995</v>
      </c>
      <c r="V145" s="2">
        <v>0.6811594202898541</v>
      </c>
      <c r="W145" s="1">
        <v>0.69609053497942375</v>
      </c>
      <c r="X145" s="2">
        <v>0.5182424333233463</v>
      </c>
      <c r="Y145" s="1">
        <v>0.68631025665309198</v>
      </c>
      <c r="Z145" s="2">
        <v>0.29146954104277401</v>
      </c>
      <c r="AA145" s="1">
        <v>0.9288662260370244</v>
      </c>
      <c r="AB145" s="2">
        <v>0.57434499295823793</v>
      </c>
      <c r="AC145" s="1">
        <v>0.60530032188704663</v>
      </c>
      <c r="AD145" s="2">
        <v>0.43772340551239253</v>
      </c>
      <c r="AE145" s="1">
        <v>0.7928791281923292</v>
      </c>
      <c r="AF145" s="2">
        <v>0.36299562812518632</v>
      </c>
      <c r="AH145">
        <f t="shared" si="12"/>
        <v>8.5</v>
      </c>
      <c r="AI145" s="1">
        <f t="shared" si="13"/>
        <v>0.7087484191279918</v>
      </c>
      <c r="AJ145" s="2">
        <f t="shared" si="14"/>
        <v>0.43381221801174058</v>
      </c>
      <c r="AL145">
        <f t="shared" si="15"/>
        <v>8.5</v>
      </c>
      <c r="AM145">
        <f t="shared" si="16"/>
        <v>14</v>
      </c>
    </row>
    <row r="146" spans="2:39" x14ac:dyDescent="0.75">
      <c r="B146">
        <f t="shared" si="17"/>
        <v>9</v>
      </c>
      <c r="C146" s="1">
        <v>0.60032613555666592</v>
      </c>
      <c r="D146" s="2">
        <v>0.25146677582207572</v>
      </c>
      <c r="E146" s="1">
        <v>0.82265020092129815</v>
      </c>
      <c r="F146" s="2">
        <v>0.32745602476417568</v>
      </c>
      <c r="G146" s="1">
        <v>0.36847964099977348</v>
      </c>
      <c r="H146" s="2">
        <v>0.43841681086221179</v>
      </c>
      <c r="I146" s="1">
        <v>0.88942949602842292</v>
      </c>
      <c r="J146" s="2">
        <v>0.34929729451966768</v>
      </c>
      <c r="K146" s="1">
        <v>0.64461378593695839</v>
      </c>
      <c r="L146" s="2">
        <v>0.23466034360830254</v>
      </c>
      <c r="M146" s="1">
        <v>0.77901070393058736</v>
      </c>
      <c r="N146" s="2">
        <v>0.564751282128787</v>
      </c>
      <c r="O146" s="1">
        <v>0.58394377940563447</v>
      </c>
      <c r="P146" s="2">
        <v>0.50369615490142294</v>
      </c>
      <c r="Q146" s="1">
        <v>0.83774034483899829</v>
      </c>
      <c r="R146" s="2">
        <v>0.74156058692061044</v>
      </c>
      <c r="S146" s="1">
        <v>0.61534622437846731</v>
      </c>
      <c r="T146" s="2">
        <v>0.51943943388372271</v>
      </c>
      <c r="U146" s="1">
        <v>0.72078954114329674</v>
      </c>
      <c r="V146" s="2">
        <v>0.45137914913511024</v>
      </c>
      <c r="W146" s="1">
        <v>0.72690329218107008</v>
      </c>
      <c r="X146" s="2">
        <v>0.40953700928978143</v>
      </c>
      <c r="Y146" s="1">
        <v>0.81636518609716779</v>
      </c>
      <c r="Z146" s="2">
        <v>0.35858167097497923</v>
      </c>
      <c r="AA146" s="1">
        <v>0.84841642491850311</v>
      </c>
      <c r="AB146" s="2">
        <v>0</v>
      </c>
      <c r="AC146" s="1">
        <v>0.56686471838064134</v>
      </c>
      <c r="AD146" s="2">
        <v>0.44937741868777881</v>
      </c>
      <c r="AE146" s="1">
        <v>0.87615007070959139</v>
      </c>
      <c r="AF146" s="2">
        <v>0.39939541359452596</v>
      </c>
      <c r="AH146">
        <f t="shared" si="12"/>
        <v>9</v>
      </c>
      <c r="AI146" s="1">
        <f t="shared" si="13"/>
        <v>0.71313530302847172</v>
      </c>
      <c r="AJ146" s="2">
        <f t="shared" si="14"/>
        <v>0.39993435793954357</v>
      </c>
      <c r="AL146">
        <f t="shared" si="15"/>
        <v>9</v>
      </c>
      <c r="AM146">
        <f t="shared" si="16"/>
        <v>15</v>
      </c>
    </row>
    <row r="147" spans="2:39" x14ac:dyDescent="0.75">
      <c r="B147">
        <f t="shared" si="17"/>
        <v>9.5</v>
      </c>
      <c r="C147" s="1">
        <v>0.53217958496620255</v>
      </c>
      <c r="D147" s="2">
        <v>0</v>
      </c>
      <c r="E147" s="1">
        <v>0.82108203469567809</v>
      </c>
      <c r="F147" s="2">
        <v>0.35811842463031546</v>
      </c>
      <c r="G147" s="1">
        <v>0.31407301758474926</v>
      </c>
      <c r="H147" s="2">
        <v>0.65031411245693593</v>
      </c>
      <c r="I147" s="1">
        <v>0.92928104279345547</v>
      </c>
      <c r="J147" s="2">
        <v>0.33437818487020715</v>
      </c>
      <c r="K147" s="1">
        <v>0.65696801754993595</v>
      </c>
      <c r="L147" s="2">
        <v>0.30664059791727316</v>
      </c>
      <c r="M147" s="1">
        <v>0.67428222624316014</v>
      </c>
      <c r="N147" s="2">
        <v>0.4159538131366568</v>
      </c>
      <c r="O147" s="1">
        <v>0.65138467035912195</v>
      </c>
      <c r="P147" s="2">
        <v>0.55866421040254044</v>
      </c>
      <c r="Q147" s="1">
        <v>0.97953138961511743</v>
      </c>
      <c r="R147" s="2">
        <v>0.88104168691089235</v>
      </c>
      <c r="S147" s="1">
        <v>0.42800436407530318</v>
      </c>
      <c r="T147" s="2">
        <v>0.58697100041626171</v>
      </c>
      <c r="U147" s="1">
        <v>0.77855678031274056</v>
      </c>
      <c r="V147" s="2">
        <v>0.29340034283933319</v>
      </c>
      <c r="W147" s="1">
        <v>0.73815586419753099</v>
      </c>
      <c r="X147" s="2">
        <v>0.33270902007791486</v>
      </c>
      <c r="Y147" s="1">
        <v>0.74528837958139915</v>
      </c>
      <c r="Z147" s="2">
        <v>0.30690630639418548</v>
      </c>
      <c r="AA147" s="1">
        <v>0.91890719861231529</v>
      </c>
      <c r="AB147" s="2">
        <v>0.16574624199846419</v>
      </c>
      <c r="AC147" s="1">
        <v>0.60956246262675118</v>
      </c>
      <c r="AD147" s="2">
        <v>0.36020723169182589</v>
      </c>
      <c r="AE147" s="1">
        <v>1</v>
      </c>
      <c r="AF147" s="2">
        <v>0.40689315181294583</v>
      </c>
      <c r="AH147">
        <f t="shared" si="12"/>
        <v>9.5</v>
      </c>
      <c r="AI147" s="1">
        <f t="shared" si="13"/>
        <v>0.71848380221423069</v>
      </c>
      <c r="AJ147" s="2">
        <f t="shared" si="14"/>
        <v>0.39719628837038345</v>
      </c>
      <c r="AL147">
        <f t="shared" si="15"/>
        <v>9.5</v>
      </c>
      <c r="AM147">
        <f t="shared" si="16"/>
        <v>15</v>
      </c>
    </row>
    <row r="148" spans="2:39" x14ac:dyDescent="0.75">
      <c r="B148">
        <f t="shared" si="17"/>
        <v>10</v>
      </c>
      <c r="C148" s="1">
        <v>0.52449961863180838</v>
      </c>
      <c r="D148" s="2">
        <v>0.19132214490380725</v>
      </c>
      <c r="E148" s="1">
        <v>0.8757718318141724</v>
      </c>
      <c r="F148" s="2">
        <v>0.49418543849741736</v>
      </c>
      <c r="G148" s="1">
        <v>0.24912598055415408</v>
      </c>
      <c r="H148" s="2">
        <v>0.72760292444153474</v>
      </c>
      <c r="I148" s="1">
        <v>0.93568535155807975</v>
      </c>
      <c r="J148" s="2">
        <v>0.33112372926355094</v>
      </c>
      <c r="K148" s="1">
        <v>0.662582265327329</v>
      </c>
      <c r="L148" s="2">
        <v>0.48951010164038966</v>
      </c>
      <c r="M148" s="1">
        <v>0.47158335331691048</v>
      </c>
      <c r="N148" s="2">
        <v>0.24797227176092468</v>
      </c>
      <c r="O148" s="1">
        <v>0.47682687153832465</v>
      </c>
      <c r="P148" s="2">
        <v>0.42808764159448154</v>
      </c>
      <c r="Q148" s="1">
        <v>0.90892543932223602</v>
      </c>
      <c r="R148" s="2">
        <v>0.47097463803323325</v>
      </c>
      <c r="S148" s="1">
        <v>0.73590380463799054</v>
      </c>
      <c r="T148" s="2">
        <v>0.69338143471624925</v>
      </c>
      <c r="W148" s="1">
        <v>0.71986882716049361</v>
      </c>
      <c r="X148" s="2">
        <v>0.52614623913694969</v>
      </c>
      <c r="Y148" s="1">
        <v>0.72790983994696457</v>
      </c>
      <c r="Z148" s="2">
        <v>0.32680583329268892</v>
      </c>
      <c r="AA148" s="1">
        <v>0.87530280826629192</v>
      </c>
      <c r="AB148" s="2">
        <v>0.18121758839156296</v>
      </c>
      <c r="AC148" s="1">
        <v>0.52859451138055247</v>
      </c>
      <c r="AD148" s="2">
        <v>0.4976957844672239</v>
      </c>
      <c r="AE148" s="1">
        <v>0.86942850012478157</v>
      </c>
      <c r="AF148" s="2">
        <v>0.35346634956579209</v>
      </c>
      <c r="AH148">
        <f t="shared" si="12"/>
        <v>10</v>
      </c>
      <c r="AI148" s="1">
        <f t="shared" si="13"/>
        <v>0.68300064311286357</v>
      </c>
      <c r="AJ148" s="2">
        <f t="shared" si="14"/>
        <v>0.42567800855041488</v>
      </c>
      <c r="AL148">
        <f t="shared" si="15"/>
        <v>10</v>
      </c>
      <c r="AM148">
        <f t="shared" si="16"/>
        <v>14</v>
      </c>
    </row>
    <row r="149" spans="2:39" x14ac:dyDescent="0.75">
      <c r="B149">
        <f t="shared" si="17"/>
        <v>10.5</v>
      </c>
      <c r="C149" s="1">
        <v>0.51579390336919062</v>
      </c>
      <c r="D149" s="2">
        <v>0.14506753990994592</v>
      </c>
      <c r="E149" s="1">
        <v>0.84633604495409875</v>
      </c>
      <c r="F149" s="2">
        <v>0.33725502499424836</v>
      </c>
      <c r="G149" s="1">
        <v>0.30942897396204744</v>
      </c>
      <c r="H149" s="2">
        <v>0.76337900824642579</v>
      </c>
      <c r="I149" s="1">
        <v>0.86313335898074117</v>
      </c>
      <c r="J149" s="2">
        <v>0.36544967155691477</v>
      </c>
      <c r="K149" s="1">
        <v>0.6996882577069623</v>
      </c>
      <c r="L149" s="2">
        <v>0.54600163623001507</v>
      </c>
      <c r="M149" s="1">
        <v>0.6040199690436221</v>
      </c>
      <c r="N149" s="2">
        <v>0.10831343388850276</v>
      </c>
      <c r="O149" s="1">
        <v>0.63569769519385466</v>
      </c>
      <c r="P149" s="2">
        <v>0.24174342492062934</v>
      </c>
      <c r="Q149" s="1">
        <v>0.92745805341364163</v>
      </c>
      <c r="R149" s="2">
        <v>0.78670683121173812</v>
      </c>
      <c r="S149" s="1">
        <v>0.36947236472527178</v>
      </c>
      <c r="T149" s="2">
        <v>0.58000555015956745</v>
      </c>
      <c r="Y149" s="1">
        <v>0.70792688701581596</v>
      </c>
      <c r="Z149" s="2">
        <v>0.35019265473345373</v>
      </c>
      <c r="AA149" s="1">
        <v>0.74004844932260661</v>
      </c>
      <c r="AB149" s="2">
        <v>0.40853716120502376</v>
      </c>
      <c r="AC149" s="1">
        <v>0.57321339966157325</v>
      </c>
      <c r="AD149" s="2">
        <v>0.25781734660719052</v>
      </c>
      <c r="AE149" s="1">
        <v>0.82720239580733601</v>
      </c>
      <c r="AF149" s="2">
        <v>0.4507094138870677</v>
      </c>
      <c r="AH149">
        <f t="shared" si="12"/>
        <v>10.5</v>
      </c>
      <c r="AI149" s="1">
        <f t="shared" si="13"/>
        <v>0.66303228870436637</v>
      </c>
      <c r="AJ149" s="2">
        <f t="shared" si="14"/>
        <v>0.41085989981159404</v>
      </c>
      <c r="AL149">
        <f t="shared" si="15"/>
        <v>10.5</v>
      </c>
      <c r="AM149">
        <f t="shared" si="16"/>
        <v>13</v>
      </c>
    </row>
    <row r="150" spans="2:39" x14ac:dyDescent="0.75">
      <c r="B150">
        <f t="shared" si="17"/>
        <v>11</v>
      </c>
      <c r="C150" s="1">
        <v>0.63312380000526058</v>
      </c>
      <c r="D150" s="2">
        <v>0.11161140674034577</v>
      </c>
      <c r="E150" s="1">
        <v>0.85749289424679032</v>
      </c>
      <c r="F150" s="2">
        <v>0.52419945200895179</v>
      </c>
      <c r="G150" s="1">
        <v>0.44544553249960844</v>
      </c>
      <c r="H150" s="2">
        <v>0.76638762880169531</v>
      </c>
      <c r="I150" s="1">
        <v>0.69098644459028213</v>
      </c>
      <c r="J150" s="2">
        <v>0.514101213569367</v>
      </c>
      <c r="K150" s="1">
        <v>0.66822537813185534</v>
      </c>
      <c r="L150" s="2">
        <v>0.37379536031726157</v>
      </c>
      <c r="M150" s="1">
        <v>0.80913867149179231</v>
      </c>
      <c r="N150" s="2">
        <v>0.15282773629961027</v>
      </c>
      <c r="O150" s="1">
        <v>0.56642248823774688</v>
      </c>
      <c r="P150" s="2">
        <v>0.41136675420373925</v>
      </c>
      <c r="Q150" s="1">
        <v>0.74330674785716655</v>
      </c>
      <c r="R150" s="2">
        <v>0.51071810319696775</v>
      </c>
      <c r="S150" s="1">
        <v>0.66606699319854212</v>
      </c>
      <c r="T150" s="2">
        <v>0.39765505758290498</v>
      </c>
      <c r="Y150" s="1">
        <v>0.71753953972913986</v>
      </c>
      <c r="Z150" s="2">
        <v>0.37345754279861509</v>
      </c>
      <c r="AA150" s="1">
        <v>0.96759577713311595</v>
      </c>
      <c r="AB150" s="2">
        <v>0.36704619642204594</v>
      </c>
      <c r="AC150" s="1">
        <v>0.84787338261300971</v>
      </c>
      <c r="AD150" s="2">
        <v>0.40840743257215456</v>
      </c>
      <c r="AE150" s="1">
        <v>0.95586057732301777</v>
      </c>
      <c r="AF150" s="2">
        <v>0.45870555666914031</v>
      </c>
      <c r="AH150">
        <f t="shared" si="12"/>
        <v>11</v>
      </c>
      <c r="AI150" s="1">
        <f t="shared" si="13"/>
        <v>0.73608294054287149</v>
      </c>
      <c r="AJ150" s="2">
        <f t="shared" si="14"/>
        <v>0.41309841855252299</v>
      </c>
      <c r="AL150">
        <f t="shared" si="15"/>
        <v>11</v>
      </c>
      <c r="AM150">
        <f t="shared" si="16"/>
        <v>13</v>
      </c>
    </row>
    <row r="151" spans="2:39" x14ac:dyDescent="0.75">
      <c r="B151">
        <f t="shared" si="17"/>
        <v>11.5</v>
      </c>
      <c r="C151" s="1">
        <v>0.59425054575103242</v>
      </c>
      <c r="D151" s="2">
        <v>9.1635966707599964E-2</v>
      </c>
      <c r="E151" s="1">
        <v>0.798686660786044</v>
      </c>
      <c r="F151" s="2">
        <v>0.51128401413900604</v>
      </c>
      <c r="G151" s="1">
        <v>0.46456090306645986</v>
      </c>
      <c r="H151" s="2">
        <v>0.8672153891720833</v>
      </c>
      <c r="I151" s="1">
        <v>0.79212021091221796</v>
      </c>
      <c r="J151" s="2">
        <v>0.3965297226004813</v>
      </c>
      <c r="K151" s="1">
        <v>0.78307932109456213</v>
      </c>
      <c r="L151" s="2">
        <v>1</v>
      </c>
      <c r="M151" s="1">
        <v>0.77375683983344568</v>
      </c>
      <c r="N151" s="2">
        <v>0.50374311076182265</v>
      </c>
      <c r="O151" s="1">
        <v>0.49066761955809757</v>
      </c>
      <c r="P151" s="2">
        <v>0.38566221142162821</v>
      </c>
      <c r="Q151" s="1">
        <v>0.79911970083065809</v>
      </c>
      <c r="R151" s="2">
        <v>0.83037605674861525</v>
      </c>
      <c r="S151" s="1">
        <v>0.32973142366350178</v>
      </c>
      <c r="T151" s="2">
        <v>0.55325378104620548</v>
      </c>
      <c r="U151" s="1">
        <v>0.67681363752883916</v>
      </c>
      <c r="V151" s="2">
        <v>0.56034751441483699</v>
      </c>
      <c r="Y151" s="1">
        <v>0.77554692679230974</v>
      </c>
      <c r="Z151" s="2">
        <v>0.34063307808613252</v>
      </c>
      <c r="AA151" s="1">
        <v>0.83323862786733205</v>
      </c>
      <c r="AB151" s="2">
        <v>6.611865471551695E-2</v>
      </c>
      <c r="AC151" s="1">
        <v>0.66288375170167513</v>
      </c>
      <c r="AD151" s="2">
        <v>0.31112079406812221</v>
      </c>
      <c r="AE151" s="1">
        <v>0.93208551701189601</v>
      </c>
      <c r="AF151" s="2">
        <v>0.45074733597343286</v>
      </c>
      <c r="AH151">
        <f t="shared" si="12"/>
        <v>11.5</v>
      </c>
      <c r="AI151" s="1">
        <f t="shared" si="13"/>
        <v>0.69332440617129087</v>
      </c>
      <c r="AJ151" s="2">
        <f t="shared" si="14"/>
        <v>0.49061911641824885</v>
      </c>
      <c r="AL151">
        <f t="shared" si="15"/>
        <v>11.5</v>
      </c>
      <c r="AM151">
        <f t="shared" si="16"/>
        <v>14</v>
      </c>
    </row>
    <row r="152" spans="2:39" x14ac:dyDescent="0.75">
      <c r="B152">
        <f t="shared" si="17"/>
        <v>12</v>
      </c>
      <c r="E152" s="1">
        <v>0.77790845829657984</v>
      </c>
      <c r="F152" s="2">
        <v>0.34639518102528749</v>
      </c>
      <c r="G152" s="1">
        <v>0.4238602960360387</v>
      </c>
      <c r="H152" s="2">
        <v>0.66666666666666696</v>
      </c>
      <c r="I152" s="1">
        <v>0.65029758537192461</v>
      </c>
      <c r="J152" s="2">
        <v>0.31093754014542252</v>
      </c>
      <c r="K152" s="1">
        <v>0.84249797944810045</v>
      </c>
      <c r="L152" s="2">
        <v>0.65429787706088727</v>
      </c>
      <c r="M152" s="1">
        <v>0.60493558021407834</v>
      </c>
      <c r="N152" s="2">
        <v>0.46891152555693399</v>
      </c>
      <c r="O152" s="1">
        <v>0.5241974867488538</v>
      </c>
      <c r="P152" s="2">
        <v>0.5752283149766787</v>
      </c>
      <c r="Q152" s="1">
        <v>0.85499884171161977</v>
      </c>
      <c r="R152" s="2">
        <v>0.95870177825284231</v>
      </c>
      <c r="S152" s="1">
        <v>0.7974303024675593</v>
      </c>
      <c r="T152" s="2">
        <v>0.65361454141806707</v>
      </c>
      <c r="U152" s="1">
        <v>0.80708792617277636</v>
      </c>
      <c r="V152" s="2">
        <v>0.36582515194016052</v>
      </c>
      <c r="W152" s="1">
        <v>0.66473765432098775</v>
      </c>
      <c r="X152" s="2">
        <v>0.18808061132754048</v>
      </c>
      <c r="Y152" s="1">
        <v>0.84013637655080964</v>
      </c>
      <c r="Z152" s="2">
        <v>0.33758474369604469</v>
      </c>
      <c r="AA152" s="1">
        <v>0.8920955827376853</v>
      </c>
      <c r="AB152" s="2">
        <v>9.012634111690962E-2</v>
      </c>
      <c r="AC152" s="1">
        <v>0.71923306912301643</v>
      </c>
      <c r="AD152" s="2">
        <v>0.47383016749874474</v>
      </c>
      <c r="AE152" s="1">
        <v>0.9635304883121194</v>
      </c>
      <c r="AF152" s="2">
        <v>0.47421027255145165</v>
      </c>
      <c r="AH152">
        <f t="shared" si="12"/>
        <v>12</v>
      </c>
      <c r="AI152" s="1">
        <f t="shared" si="13"/>
        <v>0.74021054482229631</v>
      </c>
      <c r="AJ152" s="2">
        <f t="shared" si="14"/>
        <v>0.46888647951668844</v>
      </c>
      <c r="AL152">
        <f t="shared" si="15"/>
        <v>12</v>
      </c>
      <c r="AM152">
        <f t="shared" si="16"/>
        <v>14</v>
      </c>
    </row>
    <row r="153" spans="2:39" x14ac:dyDescent="0.75">
      <c r="B153">
        <f t="shared" si="17"/>
        <v>12.5</v>
      </c>
      <c r="E153" s="1">
        <v>0.81521774641445299</v>
      </c>
      <c r="F153" s="2">
        <v>0.40389240969651308</v>
      </c>
      <c r="G153" s="1">
        <v>0.28834814673090647</v>
      </c>
      <c r="H153" s="2">
        <v>0.27847667149916649</v>
      </c>
      <c r="I153" s="1">
        <v>0.6527416325329829</v>
      </c>
      <c r="J153" s="2">
        <v>0.28822486575370659</v>
      </c>
      <c r="K153" s="1">
        <v>0.58818265789169843</v>
      </c>
      <c r="L153" s="2">
        <v>4.9807950968564781E-2</v>
      </c>
      <c r="M153" s="1">
        <v>0.63759237862701879</v>
      </c>
      <c r="N153" s="2">
        <v>0.25960966861127166</v>
      </c>
      <c r="O153" s="1">
        <v>0.63543565005062264</v>
      </c>
      <c r="P153" s="2">
        <v>0.55691608199741316</v>
      </c>
      <c r="Q153" s="1">
        <v>0.86543998411490219</v>
      </c>
      <c r="R153" s="2">
        <v>0.9067534739092411</v>
      </c>
      <c r="S153" s="1">
        <v>0.51122356600663876</v>
      </c>
      <c r="T153" s="2">
        <v>0.44694047453864433</v>
      </c>
      <c r="U153" s="1">
        <v>0.76500897205844653</v>
      </c>
      <c r="V153" s="2">
        <v>0.62338320087268084</v>
      </c>
      <c r="W153" s="1">
        <v>0.60217335390946491</v>
      </c>
      <c r="X153" s="2">
        <v>0.30184297272999705</v>
      </c>
      <c r="Y153" s="1">
        <v>0.8886731698077458</v>
      </c>
      <c r="Z153" s="2">
        <v>0.33185387504267655</v>
      </c>
      <c r="AA153" s="1">
        <v>0.95101235158656561</v>
      </c>
      <c r="AB153" s="2">
        <v>0.18701113132167502</v>
      </c>
      <c r="AC153" s="1">
        <v>0.70380030280283468</v>
      </c>
      <c r="AD153" s="2">
        <v>0.29133186611916911</v>
      </c>
      <c r="AE153" s="1">
        <v>0.91160469178936798</v>
      </c>
      <c r="AF153" s="2">
        <v>0.28091056346802878</v>
      </c>
      <c r="AH153">
        <f t="shared" si="12"/>
        <v>12.5</v>
      </c>
      <c r="AI153" s="1">
        <f t="shared" si="13"/>
        <v>0.70117532888026057</v>
      </c>
      <c r="AJ153" s="2">
        <f t="shared" si="14"/>
        <v>0.37192537189491059</v>
      </c>
      <c r="AL153">
        <f t="shared" si="15"/>
        <v>12.5</v>
      </c>
      <c r="AM153">
        <f t="shared" si="16"/>
        <v>14</v>
      </c>
    </row>
    <row r="154" spans="2:39" x14ac:dyDescent="0.75">
      <c r="B154">
        <f t="shared" si="17"/>
        <v>13</v>
      </c>
      <c r="E154" s="1">
        <v>0.7972981802737763</v>
      </c>
      <c r="F154" s="2">
        <v>0.45083767333877151</v>
      </c>
      <c r="G154" s="1">
        <v>0.47685805228462597</v>
      </c>
      <c r="H154" s="2">
        <v>0.870395485510296</v>
      </c>
      <c r="I154" s="1">
        <v>0.74557016452058167</v>
      </c>
      <c r="J154" s="2">
        <v>0.48398893485093725</v>
      </c>
      <c r="K154" s="1">
        <v>1</v>
      </c>
      <c r="L154" s="2">
        <v>0.36910853196888371</v>
      </c>
      <c r="M154" s="1">
        <v>0.65260186174271295</v>
      </c>
      <c r="N154" s="2">
        <v>0.40155568318068657</v>
      </c>
      <c r="O154" s="1">
        <v>0.663534036090763</v>
      </c>
      <c r="P154" s="2">
        <v>0.51436522557127751</v>
      </c>
      <c r="Q154" s="1">
        <v>0.71118906575768659</v>
      </c>
      <c r="R154" s="2">
        <v>1</v>
      </c>
      <c r="S154" s="1">
        <v>0.92466166809814543</v>
      </c>
      <c r="T154" s="2">
        <v>0.51076730956015004</v>
      </c>
      <c r="U154" s="1">
        <v>0.73560625480646014</v>
      </c>
      <c r="V154" s="2">
        <v>0.2838943431510042</v>
      </c>
      <c r="W154" s="1">
        <v>0.5674254115226337</v>
      </c>
      <c r="X154" s="2">
        <v>0.46707371890920019</v>
      </c>
      <c r="Y154" s="1">
        <v>0.93174069514158453</v>
      </c>
      <c r="Z154" s="2">
        <v>0.313149295225089</v>
      </c>
      <c r="AA154" s="1">
        <v>0.85006130932798973</v>
      </c>
      <c r="AB154" s="2">
        <v>0.29253491112598379</v>
      </c>
      <c r="AC154" s="1">
        <v>0.90502423694957945</v>
      </c>
      <c r="AD154" s="2">
        <v>0.45688088978169028</v>
      </c>
      <c r="AE154" s="1">
        <v>0.91531486565177567</v>
      </c>
      <c r="AF154" s="2">
        <v>0.28519034178634661</v>
      </c>
      <c r="AH154">
        <f t="shared" si="12"/>
        <v>13</v>
      </c>
      <c r="AI154" s="1">
        <f t="shared" si="13"/>
        <v>0.77692041444059401</v>
      </c>
      <c r="AJ154" s="2">
        <f t="shared" si="14"/>
        <v>0.47855302456859405</v>
      </c>
      <c r="AL154">
        <f t="shared" si="15"/>
        <v>13</v>
      </c>
      <c r="AM154">
        <f t="shared" si="16"/>
        <v>14</v>
      </c>
    </row>
    <row r="155" spans="2:39" x14ac:dyDescent="0.75">
      <c r="B155">
        <f t="shared" si="17"/>
        <v>13.5</v>
      </c>
      <c r="C155" s="1">
        <v>0.66668420083637969</v>
      </c>
      <c r="D155" s="2">
        <v>0.88413153226906716</v>
      </c>
      <c r="E155" s="1">
        <v>0.75461465582018417</v>
      </c>
      <c r="F155" s="2">
        <v>0.53970843529731705</v>
      </c>
      <c r="G155" s="1">
        <v>0.44885464317395135</v>
      </c>
      <c r="H155" s="2">
        <v>0.70609050803597806</v>
      </c>
      <c r="I155" s="1">
        <v>0.58206793545905</v>
      </c>
      <c r="J155" s="2">
        <v>0.36841293903034289</v>
      </c>
      <c r="K155" s="1">
        <v>0.63055651772312715</v>
      </c>
      <c r="L155" s="2">
        <v>0.47085985273929803</v>
      </c>
      <c r="M155" s="1">
        <v>0.79527370233916816</v>
      </c>
      <c r="N155" s="2">
        <v>0.50197986881479983</v>
      </c>
      <c r="O155" s="1">
        <v>0.69183491155976462</v>
      </c>
      <c r="P155" s="2">
        <v>0.26637400540900774</v>
      </c>
      <c r="Q155" s="1">
        <v>0.68964490187642735</v>
      </c>
      <c r="R155" s="2">
        <v>0.5962491497424931</v>
      </c>
      <c r="S155" s="1">
        <v>0.92789990482601747</v>
      </c>
      <c r="T155" s="2">
        <v>0.54737061190509295</v>
      </c>
      <c r="U155" s="1">
        <v>0.7586131761086905</v>
      </c>
      <c r="V155" s="2">
        <v>0.31432133395667688</v>
      </c>
      <c r="W155" s="1">
        <v>0.63949331275720211</v>
      </c>
      <c r="X155" s="2">
        <v>0.45381330536410036</v>
      </c>
      <c r="Y155" s="1">
        <v>0.89954067620039802</v>
      </c>
      <c r="Z155" s="2">
        <v>0.4766863385845963</v>
      </c>
      <c r="AA155" s="1">
        <v>0.87237192331847957</v>
      </c>
      <c r="AB155" s="2">
        <v>0.46449761237050752</v>
      </c>
      <c r="AC155" s="1">
        <v>0.77555694092800143</v>
      </c>
      <c r="AD155" s="2">
        <v>0.52594088800921701</v>
      </c>
      <c r="AE155" s="1">
        <v>0.82089676399634015</v>
      </c>
      <c r="AF155" s="2">
        <v>0.39236899273521136</v>
      </c>
      <c r="AH155">
        <f t="shared" si="12"/>
        <v>13.5</v>
      </c>
      <c r="AI155" s="1">
        <f t="shared" si="13"/>
        <v>0.73026027779487868</v>
      </c>
      <c r="AJ155" s="2">
        <f t="shared" si="14"/>
        <v>0.50058702495091378</v>
      </c>
      <c r="AL155">
        <f t="shared" si="15"/>
        <v>13.5</v>
      </c>
      <c r="AM155">
        <f t="shared" si="16"/>
        <v>15</v>
      </c>
    </row>
    <row r="156" spans="2:39" x14ac:dyDescent="0.75">
      <c r="B156">
        <f t="shared" si="17"/>
        <v>14</v>
      </c>
      <c r="C156" s="1">
        <v>0.76334131138055306</v>
      </c>
      <c r="D156" s="2">
        <v>0.66445626961386173</v>
      </c>
      <c r="E156" s="1">
        <v>0.75391224803162515</v>
      </c>
      <c r="F156" s="2">
        <v>0.5476668549078666</v>
      </c>
      <c r="G156" s="1">
        <v>0.45835145148105</v>
      </c>
      <c r="H156" s="2">
        <v>0.60205147391229763</v>
      </c>
      <c r="I156" s="1">
        <v>0.70515286609789729</v>
      </c>
      <c r="J156" s="2">
        <v>0.32136892680044232</v>
      </c>
      <c r="K156" s="1">
        <v>0.91565639071700733</v>
      </c>
      <c r="L156" s="2">
        <v>0.44075599373240654</v>
      </c>
      <c r="M156" s="1">
        <v>0.79274487148743211</v>
      </c>
      <c r="N156" s="2">
        <v>0.76963999637276093</v>
      </c>
      <c r="O156" s="1">
        <v>0.75316538621880813</v>
      </c>
      <c r="P156" s="2">
        <v>0.53832947908909201</v>
      </c>
      <c r="Q156" s="1">
        <v>0.60917695337061939</v>
      </c>
      <c r="R156" s="2">
        <v>0.44331940530560715</v>
      </c>
      <c r="S156" s="1">
        <v>0.94958100234452925</v>
      </c>
      <c r="T156" s="2">
        <v>0.7195781878729014</v>
      </c>
      <c r="U156" s="1">
        <v>0.75621635478082572</v>
      </c>
      <c r="V156" s="2">
        <v>0.48328658251519507</v>
      </c>
      <c r="W156" s="1">
        <v>0.68393775720164607</v>
      </c>
      <c r="X156" s="2">
        <v>0.40788882229547579</v>
      </c>
      <c r="Y156" s="1">
        <v>0.9620939482905565</v>
      </c>
      <c r="Z156" s="2">
        <v>0.37967614495439705</v>
      </c>
      <c r="AA156" s="1">
        <v>0.92693722522953581</v>
      </c>
      <c r="AB156" s="2">
        <v>0.19649595355311314</v>
      </c>
      <c r="AC156" s="1">
        <v>0.93441392384126987</v>
      </c>
      <c r="AD156" s="2">
        <v>0.41070795545183314</v>
      </c>
      <c r="AE156" s="1">
        <v>0.89747941103069584</v>
      </c>
      <c r="AF156" s="2">
        <v>0.64778507928424767</v>
      </c>
      <c r="AH156">
        <f t="shared" si="12"/>
        <v>14</v>
      </c>
      <c r="AI156" s="1">
        <f t="shared" si="13"/>
        <v>0.79081074010026997</v>
      </c>
      <c r="AJ156" s="2">
        <f t="shared" si="14"/>
        <v>0.50486714171076652</v>
      </c>
      <c r="AL156">
        <f t="shared" si="15"/>
        <v>14</v>
      </c>
      <c r="AM156">
        <f t="shared" si="16"/>
        <v>15</v>
      </c>
    </row>
    <row r="157" spans="2:39" x14ac:dyDescent="0.75">
      <c r="B157">
        <f t="shared" si="17"/>
        <v>14.5</v>
      </c>
      <c r="C157" s="1">
        <v>0.82157228899818535</v>
      </c>
      <c r="D157" s="2">
        <v>0.69802155819347744</v>
      </c>
      <c r="E157" s="1">
        <v>0.80992518540298608</v>
      </c>
      <c r="F157" s="2">
        <v>0.66687582355524899</v>
      </c>
      <c r="G157" s="1">
        <v>0.58226218844033195</v>
      </c>
      <c r="H157" s="2">
        <v>0.84174344105130261</v>
      </c>
      <c r="I157" s="1">
        <v>0.64841928986851882</v>
      </c>
      <c r="J157" s="2">
        <v>0.41431789179791539</v>
      </c>
      <c r="K157" s="1">
        <v>0.94177924027248594</v>
      </c>
      <c r="L157" s="2">
        <v>0.34792073990875966</v>
      </c>
      <c r="M157" s="1">
        <v>0.39933727191471691</v>
      </c>
      <c r="N157" s="2">
        <v>0.638847746576792</v>
      </c>
      <c r="O157" s="1">
        <v>0.73358346733369106</v>
      </c>
      <c r="P157" s="2">
        <v>0.22135381962137013</v>
      </c>
      <c r="Q157" s="1">
        <v>0.61900585762981153</v>
      </c>
      <c r="R157" s="2">
        <v>0.56245262851034905</v>
      </c>
      <c r="S157" s="1">
        <v>0.85736669839132706</v>
      </c>
      <c r="T157" s="2">
        <v>0.63910087415013084</v>
      </c>
      <c r="U157" s="1">
        <v>0.70488336324019518</v>
      </c>
      <c r="V157" s="2">
        <v>0.58130746454729576</v>
      </c>
      <c r="W157" s="1">
        <v>0.74985853909465061</v>
      </c>
      <c r="X157" s="2">
        <v>0.61207671561282562</v>
      </c>
      <c r="Y157" s="1">
        <v>1</v>
      </c>
      <c r="Z157" s="2">
        <v>0.4423986733648736</v>
      </c>
      <c r="AA157" s="1">
        <v>0.83350779077070292</v>
      </c>
      <c r="AB157" s="2">
        <v>0.39614940853305514</v>
      </c>
      <c r="AC157" s="1">
        <v>0.78311428898586466</v>
      </c>
      <c r="AD157" s="2">
        <v>0.24909899264423524</v>
      </c>
      <c r="AE157" s="1">
        <v>0.98367856251559682</v>
      </c>
      <c r="AF157" s="2">
        <v>0.39607993975805705</v>
      </c>
      <c r="AH157">
        <f t="shared" si="12"/>
        <v>14.5</v>
      </c>
      <c r="AI157" s="1">
        <f t="shared" si="13"/>
        <v>0.76455293552393755</v>
      </c>
      <c r="AJ157" s="2">
        <f t="shared" si="14"/>
        <v>0.51384971452171269</v>
      </c>
      <c r="AL157">
        <f t="shared" si="15"/>
        <v>14.5</v>
      </c>
      <c r="AM157">
        <f t="shared" si="16"/>
        <v>15</v>
      </c>
    </row>
    <row r="158" spans="2:39" x14ac:dyDescent="0.75">
      <c r="B158">
        <f t="shared" si="17"/>
        <v>15</v>
      </c>
      <c r="C158" s="1">
        <v>0.80907919307751008</v>
      </c>
      <c r="D158" s="2">
        <v>0.53827261563651252</v>
      </c>
      <c r="E158" s="1">
        <v>0.74409487405665042</v>
      </c>
      <c r="F158" s="2">
        <v>0.51771558846290588</v>
      </c>
      <c r="G158" s="1">
        <v>0.48558955003217746</v>
      </c>
      <c r="H158" s="2">
        <v>0.90135465868524789</v>
      </c>
      <c r="I158" s="1">
        <v>1</v>
      </c>
      <c r="J158" s="2">
        <v>0.48429725169788362</v>
      </c>
      <c r="K158" s="1">
        <v>0.91069160605010979</v>
      </c>
      <c r="L158" s="2">
        <v>0.72178543200632339</v>
      </c>
      <c r="M158" s="1">
        <v>0.79639641603627531</v>
      </c>
      <c r="N158" s="2">
        <v>0.8017511511451002</v>
      </c>
      <c r="O158" s="1">
        <v>0.67945923411351383</v>
      </c>
      <c r="P158" s="2">
        <v>0.3848547799161216</v>
      </c>
      <c r="Q158" s="1">
        <v>0.56003243207466014</v>
      </c>
      <c r="R158" s="2">
        <v>0.44811971625692415</v>
      </c>
      <c r="S158" s="1">
        <v>0.84182548341419206</v>
      </c>
      <c r="T158" s="2">
        <v>0.74544193145552984</v>
      </c>
      <c r="U158" s="1">
        <v>0.72868495257626242</v>
      </c>
      <c r="V158" s="2">
        <v>0.43965248558516529</v>
      </c>
      <c r="W158" s="1">
        <v>0.75084876543209911</v>
      </c>
      <c r="X158" s="2">
        <v>0.75831585256218348</v>
      </c>
      <c r="Y158" s="1">
        <v>0.9990766171038914</v>
      </c>
      <c r="Z158" s="2">
        <v>0.36216651221772395</v>
      </c>
      <c r="AA158" s="1">
        <v>0.81433741065286924</v>
      </c>
      <c r="AB158" s="2">
        <v>9.0504091612707074E-2</v>
      </c>
      <c r="AC158" s="1">
        <v>0.8225295487219938</v>
      </c>
      <c r="AD158" s="2">
        <v>0.31932217659744166</v>
      </c>
      <c r="AE158" s="1">
        <v>0.84828217286415408</v>
      </c>
      <c r="AF158" s="2">
        <v>0.44236655488680243</v>
      </c>
      <c r="AH158">
        <f t="shared" si="12"/>
        <v>15</v>
      </c>
      <c r="AI158" s="1">
        <f t="shared" si="13"/>
        <v>0.78606188374709063</v>
      </c>
      <c r="AJ158" s="2">
        <f t="shared" si="14"/>
        <v>0.53039471991497156</v>
      </c>
      <c r="AL158">
        <f t="shared" si="15"/>
        <v>15</v>
      </c>
      <c r="AM158">
        <f t="shared" si="16"/>
        <v>15</v>
      </c>
    </row>
    <row r="159" spans="2:39" x14ac:dyDescent="0.75">
      <c r="B159">
        <f t="shared" si="17"/>
        <v>15.5</v>
      </c>
      <c r="C159" s="1">
        <v>0.74645590594671396</v>
      </c>
      <c r="D159" s="2">
        <v>0.56332378223495727</v>
      </c>
      <c r="E159" s="1">
        <v>0.65338625894344804</v>
      </c>
      <c r="F159" s="2">
        <v>0.3796092949321283</v>
      </c>
      <c r="G159" s="1">
        <v>0.29744490633642306</v>
      </c>
      <c r="H159" s="2">
        <v>0.45882242903240794</v>
      </c>
      <c r="I159" s="1">
        <v>0.70261829867161485</v>
      </c>
      <c r="J159" s="2">
        <v>0.43578017008812697</v>
      </c>
      <c r="K159" s="1">
        <v>0.80813416464611498</v>
      </c>
      <c r="L159" s="2">
        <v>0.75481509214193565</v>
      </c>
      <c r="M159" s="1">
        <v>0.69513418063700327</v>
      </c>
      <c r="N159" s="2">
        <v>0.59273141291096165</v>
      </c>
      <c r="O159" s="1">
        <v>0.7141206598773161</v>
      </c>
      <c r="P159" s="2">
        <v>0.42445811939011496</v>
      </c>
      <c r="Q159" s="1">
        <v>0.78207631465731198</v>
      </c>
      <c r="R159" s="2">
        <v>0.46009134194927637</v>
      </c>
      <c r="S159" s="1">
        <v>1</v>
      </c>
      <c r="T159" s="2">
        <v>0.73954488691549991</v>
      </c>
      <c r="U159" s="1">
        <v>0.83149192514739823</v>
      </c>
      <c r="V159" s="2">
        <v>0.73971482000935085</v>
      </c>
      <c r="W159" s="1">
        <v>0.74016203703703654</v>
      </c>
      <c r="X159" s="2">
        <v>0.47965987413844852</v>
      </c>
      <c r="Y159" s="1">
        <v>0.98240837200492348</v>
      </c>
      <c r="Z159" s="2">
        <v>0.63949178169048415</v>
      </c>
      <c r="AA159" s="1">
        <v>0.79389598349134172</v>
      </c>
      <c r="AB159" s="2">
        <v>0.37837049932867145</v>
      </c>
      <c r="AC159" s="1">
        <v>0.82403084008702387</v>
      </c>
      <c r="AD159" s="2">
        <v>0.28313417624294718</v>
      </c>
      <c r="AE159" s="1">
        <v>0.88510107312203645</v>
      </c>
      <c r="AF159" s="2">
        <v>0.37080216047543424</v>
      </c>
      <c r="AH159">
        <f t="shared" si="12"/>
        <v>15.5</v>
      </c>
      <c r="AI159" s="1">
        <f t="shared" si="13"/>
        <v>0.76376406137371389</v>
      </c>
      <c r="AJ159" s="2">
        <f t="shared" si="14"/>
        <v>0.51335665609871639</v>
      </c>
      <c r="AL159">
        <f t="shared" si="15"/>
        <v>15.5</v>
      </c>
      <c r="AM159">
        <f t="shared" si="16"/>
        <v>15</v>
      </c>
    </row>
    <row r="160" spans="2:39" x14ac:dyDescent="0.75">
      <c r="B160">
        <f t="shared" si="17"/>
        <v>16</v>
      </c>
      <c r="C160" s="1">
        <v>0.8595249993424684</v>
      </c>
      <c r="D160" s="2">
        <v>0.53917314776913683</v>
      </c>
      <c r="E160" s="1">
        <v>0.71121238851318236</v>
      </c>
      <c r="F160" s="2">
        <v>0.36069105435987536</v>
      </c>
      <c r="G160" s="1">
        <v>0.39469152766423704</v>
      </c>
      <c r="H160" s="2">
        <v>0.75195248561941674</v>
      </c>
      <c r="I160" s="1">
        <v>0.76770236936794134</v>
      </c>
      <c r="J160" s="2">
        <v>0.41324734719046269</v>
      </c>
      <c r="M160" s="1">
        <v>0.72001918423404732</v>
      </c>
      <c r="N160" s="2">
        <v>0.4486997350099251</v>
      </c>
      <c r="O160" s="1">
        <v>0.87400393067714877</v>
      </c>
      <c r="P160" s="2">
        <v>0.51270332771528304</v>
      </c>
      <c r="Q160" s="1">
        <v>0.8270840917364396</v>
      </c>
      <c r="R160" s="2">
        <v>0.5124283354387339</v>
      </c>
      <c r="S160" s="1">
        <v>0.83884259151790841</v>
      </c>
      <c r="T160" s="2">
        <v>0.66754544193145549</v>
      </c>
      <c r="U160" s="1">
        <v>0.77589079723147969</v>
      </c>
      <c r="V160" s="2">
        <v>0.47023531245130085</v>
      </c>
      <c r="W160" s="1">
        <v>0.80250771604938309</v>
      </c>
      <c r="X160" s="2">
        <v>0.65507941264609004</v>
      </c>
      <c r="Y160" s="1">
        <v>0.95226820721659078</v>
      </c>
      <c r="Z160" s="2">
        <v>0.50595034872945421</v>
      </c>
      <c r="AA160" s="1">
        <v>0.90479109967999449</v>
      </c>
      <c r="AB160" s="2">
        <v>0.37749592481122757</v>
      </c>
      <c r="AC160" s="1">
        <v>0.84436188755582053</v>
      </c>
      <c r="AD160" s="2">
        <v>0.48419175209004162</v>
      </c>
      <c r="AE160" s="1">
        <v>0.71761084768322114</v>
      </c>
      <c r="AF160" s="2">
        <v>0.47176158926046524</v>
      </c>
      <c r="AH160">
        <f t="shared" si="12"/>
        <v>16</v>
      </c>
      <c r="AI160" s="1">
        <f t="shared" si="13"/>
        <v>0.78503654560499025</v>
      </c>
      <c r="AJ160" s="2">
        <f t="shared" si="14"/>
        <v>0.51222537250163358</v>
      </c>
      <c r="AL160">
        <f t="shared" si="15"/>
        <v>16</v>
      </c>
      <c r="AM160">
        <f t="shared" si="16"/>
        <v>14</v>
      </c>
    </row>
    <row r="161" spans="2:39" x14ac:dyDescent="0.75">
      <c r="B161">
        <f t="shared" si="17"/>
        <v>16.5</v>
      </c>
      <c r="C161" s="1">
        <v>0.84140343494384673</v>
      </c>
      <c r="D161" s="2">
        <v>0.42600627643607514</v>
      </c>
      <c r="E161" s="1">
        <v>0.7598092064425499</v>
      </c>
      <c r="F161" s="2">
        <v>0.37649285729225462</v>
      </c>
      <c r="G161" s="1">
        <v>0.5123058459290698</v>
      </c>
      <c r="H161" s="2">
        <v>1</v>
      </c>
      <c r="I161" s="1">
        <v>0.70942994862974951</v>
      </c>
      <c r="J161" s="2">
        <v>0.42164898126975148</v>
      </c>
      <c r="M161" s="1">
        <v>0.54379673432015807</v>
      </c>
      <c r="N161" s="2">
        <v>0.53487692571209844</v>
      </c>
      <c r="O161" s="1">
        <v>0.65977011494252913</v>
      </c>
      <c r="P161" s="2">
        <v>0.21927644730137605</v>
      </c>
      <c r="Q161" s="1">
        <v>0.93412648509117391</v>
      </c>
      <c r="R161" s="2">
        <v>0.96822466232630477</v>
      </c>
      <c r="U161" s="1">
        <v>0.79063060753652936</v>
      </c>
      <c r="V161" s="2">
        <v>0.48352033660589055</v>
      </c>
      <c r="W161" s="1">
        <v>0.81858281893004148</v>
      </c>
      <c r="X161" s="2">
        <v>0.56611477374887686</v>
      </c>
      <c r="Y161" s="1">
        <v>0.9026659721564545</v>
      </c>
      <c r="Z161" s="2">
        <v>0.41969467882748784</v>
      </c>
      <c r="AA161" s="1">
        <v>0.96771540509016929</v>
      </c>
      <c r="AB161" s="2">
        <v>0.36236537506107663</v>
      </c>
      <c r="AC161" s="1">
        <v>0.75882644817364076</v>
      </c>
      <c r="AD161" s="2">
        <v>0.3062021801423887</v>
      </c>
      <c r="AE161" s="1">
        <v>0.79658930205473732</v>
      </c>
      <c r="AF161" s="2">
        <v>0.54625140176283538</v>
      </c>
      <c r="AH161">
        <f t="shared" si="12"/>
        <v>16.5</v>
      </c>
      <c r="AI161" s="1">
        <f t="shared" si="13"/>
        <v>0.76889633263389612</v>
      </c>
      <c r="AJ161" s="2">
        <f t="shared" si="14"/>
        <v>0.51005191511433978</v>
      </c>
      <c r="AL161">
        <f t="shared" si="15"/>
        <v>16.5</v>
      </c>
      <c r="AM161">
        <f t="shared" si="16"/>
        <v>13</v>
      </c>
    </row>
    <row r="162" spans="2:39" x14ac:dyDescent="0.75">
      <c r="B162">
        <f t="shared" si="17"/>
        <v>17</v>
      </c>
      <c r="C162" s="1">
        <v>0.74621919465558573</v>
      </c>
      <c r="D162" s="2">
        <v>0.49753035884841068</v>
      </c>
      <c r="E162" s="1">
        <v>0.7293116403672123</v>
      </c>
      <c r="F162" s="2">
        <v>0.45835686348329885</v>
      </c>
      <c r="G162" s="1">
        <v>0.36567930008870603</v>
      </c>
      <c r="H162" s="2">
        <v>0.26143821415766355</v>
      </c>
      <c r="I162" s="1">
        <v>0.83160967661635254</v>
      </c>
      <c r="J162" s="2">
        <v>0.61300240658427751</v>
      </c>
      <c r="M162" s="1">
        <v>0.87882322164330384</v>
      </c>
      <c r="N162" s="2">
        <v>0.20575522171507979</v>
      </c>
      <c r="O162" s="1">
        <v>0.71514501816449394</v>
      </c>
      <c r="P162" s="2">
        <v>0.32690785089954183</v>
      </c>
      <c r="Q162" s="1">
        <v>0.83648277459708109</v>
      </c>
      <c r="R162" s="2">
        <v>0.7368963171703441</v>
      </c>
      <c r="U162" s="1">
        <v>0.8056523968213285</v>
      </c>
      <c r="V162" s="2">
        <v>0.75607760635811039</v>
      </c>
      <c r="W162" s="1">
        <v>0.74384002057613186</v>
      </c>
      <c r="X162" s="2">
        <v>0.40114623913694991</v>
      </c>
      <c r="Y162" s="1">
        <v>0.79022634719196749</v>
      </c>
      <c r="Z162" s="2">
        <v>0.38947958835292379</v>
      </c>
      <c r="AA162" s="1">
        <v>0.93433920507222512</v>
      </c>
      <c r="AB162" s="2">
        <v>0.13543587069436294</v>
      </c>
      <c r="AC162" s="1">
        <v>0.74986959121617303</v>
      </c>
      <c r="AD162" s="2">
        <v>0.3964358512303921</v>
      </c>
      <c r="AE162" s="1">
        <v>0.65487064304134424</v>
      </c>
      <c r="AF162" s="2">
        <v>0.50592397163427916</v>
      </c>
      <c r="AH162">
        <f t="shared" si="12"/>
        <v>17</v>
      </c>
      <c r="AI162" s="1">
        <f t="shared" si="13"/>
        <v>0.75246684846553102</v>
      </c>
      <c r="AJ162" s="2">
        <f t="shared" si="14"/>
        <v>0.43726048925120264</v>
      </c>
      <c r="AL162">
        <f t="shared" si="15"/>
        <v>17</v>
      </c>
      <c r="AM162">
        <f t="shared" si="16"/>
        <v>13</v>
      </c>
    </row>
    <row r="163" spans="2:39" x14ac:dyDescent="0.75">
      <c r="B163">
        <f t="shared" si="17"/>
        <v>17.5</v>
      </c>
      <c r="C163" s="1">
        <v>0.59372452065963599</v>
      </c>
      <c r="D163" s="2">
        <v>0.60412061672806683</v>
      </c>
      <c r="E163" s="1">
        <v>0.74592440131987359</v>
      </c>
      <c r="F163" s="2">
        <v>0.47603062056848838</v>
      </c>
      <c r="G163" s="1">
        <v>0.36107004330962011</v>
      </c>
      <c r="H163" s="2">
        <v>0.59715661974465628</v>
      </c>
      <c r="I163" s="1">
        <v>0.83991491095068826</v>
      </c>
      <c r="J163" s="2">
        <v>0.33373585810573558</v>
      </c>
      <c r="M163" s="1">
        <v>0.50315013843168843</v>
      </c>
      <c r="N163" s="2">
        <v>0.53695251337544925</v>
      </c>
      <c r="O163" s="1">
        <v>0.76312310166160502</v>
      </c>
      <c r="P163" s="2">
        <v>0.39341512170266169</v>
      </c>
      <c r="Q163" s="1">
        <v>0.75821557401462769</v>
      </c>
      <c r="R163" s="2">
        <v>0.46020794869303361</v>
      </c>
      <c r="U163" s="1">
        <v>0.87512176365034611</v>
      </c>
      <c r="V163" s="2">
        <v>0.68688639551192243</v>
      </c>
      <c r="W163" s="1">
        <v>0.77012602880658432</v>
      </c>
      <c r="X163" s="2">
        <v>0.40657776445909488</v>
      </c>
      <c r="Y163" s="1">
        <v>0.87529595605644361</v>
      </c>
      <c r="Z163" s="2">
        <v>0.24491537823733112</v>
      </c>
      <c r="AA163" s="1">
        <v>0.97169303466220014</v>
      </c>
      <c r="AB163" s="2">
        <v>0.43463889926790317</v>
      </c>
      <c r="AC163" s="1">
        <v>0.82845837733304495</v>
      </c>
      <c r="AD163" s="2">
        <v>0.3747304363238903</v>
      </c>
      <c r="AE163" s="1">
        <v>0.76491140504117738</v>
      </c>
      <c r="AF163" s="2">
        <v>0.50507343341152522</v>
      </c>
      <c r="AH163">
        <f t="shared" si="12"/>
        <v>17.5</v>
      </c>
      <c r="AI163" s="1">
        <f t="shared" si="13"/>
        <v>0.74236378891519494</v>
      </c>
      <c r="AJ163" s="2">
        <f t="shared" si="14"/>
        <v>0.46572627739459682</v>
      </c>
      <c r="AL163">
        <f t="shared" si="15"/>
        <v>17.5</v>
      </c>
      <c r="AM163">
        <f t="shared" si="16"/>
        <v>13</v>
      </c>
    </row>
    <row r="164" spans="2:39" x14ac:dyDescent="0.75">
      <c r="B164">
        <f t="shared" si="17"/>
        <v>18</v>
      </c>
      <c r="C164" s="1">
        <v>0.54780253018068992</v>
      </c>
      <c r="D164" s="2">
        <v>2.2513303315595246E-2</v>
      </c>
      <c r="E164" s="1">
        <v>0.71330327681400907</v>
      </c>
      <c r="F164" s="2">
        <v>0.55983978582334615</v>
      </c>
      <c r="G164" s="1">
        <v>0.34444193206129442</v>
      </c>
      <c r="H164" s="2">
        <v>0.40031800963382136</v>
      </c>
      <c r="I164" s="1">
        <v>0.6533526443232478</v>
      </c>
      <c r="J164" s="2">
        <v>0.47128799362811835</v>
      </c>
      <c r="M164" s="1">
        <v>0.89643783654160547</v>
      </c>
      <c r="N164" s="2">
        <v>0.53709357273121228</v>
      </c>
      <c r="O164" s="1">
        <v>0.76976951938538551</v>
      </c>
      <c r="P164" s="2">
        <v>0.58927605534433469</v>
      </c>
      <c r="Q164" s="1">
        <v>0.84143032068041179</v>
      </c>
      <c r="R164" s="2">
        <v>0.68848508405402808</v>
      </c>
      <c r="U164" s="1">
        <v>0.88743911817482724</v>
      </c>
      <c r="V164" s="2">
        <v>0.57951534985195563</v>
      </c>
      <c r="W164" s="1">
        <v>0.70225051440329267</v>
      </c>
      <c r="X164" s="2">
        <v>0.51509589451603421</v>
      </c>
      <c r="Y164" s="1">
        <v>0.9232645136850085</v>
      </c>
      <c r="Z164" s="2">
        <v>0.42464517387699358</v>
      </c>
      <c r="AA164" s="1">
        <v>0.92584562012142191</v>
      </c>
      <c r="AB164" s="2">
        <v>7.2450081503775368E-2</v>
      </c>
      <c r="AC164" s="1">
        <v>0.90184353490502456</v>
      </c>
      <c r="AD164" s="2">
        <v>0.33602035390387297</v>
      </c>
      <c r="AE164" s="1">
        <v>0.6336411280259544</v>
      </c>
      <c r="AF164" s="2">
        <v>0.21884294297059878</v>
      </c>
      <c r="AH164">
        <f t="shared" si="12"/>
        <v>18</v>
      </c>
      <c r="AI164" s="1">
        <f t="shared" si="13"/>
        <v>0.74929403763862878</v>
      </c>
      <c r="AJ164" s="2">
        <f t="shared" si="14"/>
        <v>0.41656796931951434</v>
      </c>
      <c r="AL164">
        <f t="shared" si="15"/>
        <v>18</v>
      </c>
      <c r="AM164">
        <f t="shared" si="16"/>
        <v>13</v>
      </c>
    </row>
    <row r="165" spans="2:39" x14ac:dyDescent="0.75">
      <c r="B165">
        <f t="shared" si="17"/>
        <v>18.5</v>
      </c>
      <c r="C165" s="1">
        <v>0.54567212856053215</v>
      </c>
      <c r="D165" s="2">
        <v>0.32642925364988495</v>
      </c>
      <c r="E165" s="1">
        <v>0.6395504590153227</v>
      </c>
      <c r="F165" s="2">
        <v>0.61007927046077304</v>
      </c>
      <c r="G165" s="1">
        <v>0.52832518741411949</v>
      </c>
      <c r="H165" s="2">
        <v>0.75943506523874083</v>
      </c>
      <c r="I165" s="1">
        <v>0.61463260087352023</v>
      </c>
      <c r="J165" s="2">
        <v>0.22034377328434523</v>
      </c>
      <c r="M165" s="1">
        <v>0.87995683547339243</v>
      </c>
      <c r="N165" s="2">
        <v>0.46280567058610195</v>
      </c>
      <c r="O165" s="1">
        <v>0.80406169972008823</v>
      </c>
      <c r="P165" s="2">
        <v>0.29755810763140383</v>
      </c>
      <c r="Q165" s="1">
        <v>0.81907535493265393</v>
      </c>
      <c r="R165" s="2">
        <v>0.75275483432125101</v>
      </c>
      <c r="U165" s="1">
        <v>0.8909382209689829</v>
      </c>
      <c r="V165" s="2">
        <v>0.70504129655602432</v>
      </c>
      <c r="W165" s="1">
        <v>0.76288580246913595</v>
      </c>
      <c r="X165" s="2">
        <v>0.46036859454600071</v>
      </c>
      <c r="Y165" s="1">
        <v>0.85732550430911869</v>
      </c>
      <c r="Z165" s="2">
        <v>0.36614154026240059</v>
      </c>
      <c r="AA165" s="1">
        <v>0.90106767951670286</v>
      </c>
      <c r="AB165" s="2">
        <v>0.2996464748077371</v>
      </c>
      <c r="AC165" s="1">
        <v>0.82852199137393601</v>
      </c>
      <c r="AD165" s="2">
        <v>0.30963265486987079</v>
      </c>
      <c r="AE165" s="1">
        <v>0.70393478080026539</v>
      </c>
      <c r="AF165" s="2">
        <v>0.31219628471902416</v>
      </c>
      <c r="AH165">
        <f t="shared" si="12"/>
        <v>18.5</v>
      </c>
      <c r="AI165" s="1">
        <f t="shared" si="13"/>
        <v>0.75199601887905942</v>
      </c>
      <c r="AJ165" s="2">
        <f t="shared" si="14"/>
        <v>0.45249483237950461</v>
      </c>
      <c r="AL165">
        <f t="shared" si="15"/>
        <v>18.5</v>
      </c>
      <c r="AM165">
        <f t="shared" si="16"/>
        <v>13</v>
      </c>
    </row>
    <row r="166" spans="2:39" x14ac:dyDescent="0.75">
      <c r="B166">
        <f t="shared" si="17"/>
        <v>19</v>
      </c>
      <c r="C166" s="1">
        <v>0.54530391099655406</v>
      </c>
      <c r="D166" s="2">
        <v>0.10058671032883154</v>
      </c>
      <c r="E166" s="1">
        <v>0.61107844098141118</v>
      </c>
      <c r="F166" s="2">
        <v>0.43951182782204912</v>
      </c>
      <c r="G166" s="1">
        <v>0.49870419007531352</v>
      </c>
      <c r="H166" s="2">
        <v>0.77550702271274674</v>
      </c>
      <c r="I166" s="1">
        <v>0.54855280725972522</v>
      </c>
      <c r="J166" s="2">
        <v>0.41851442665913008</v>
      </c>
      <c r="M166" s="1">
        <v>0.79603671164788159</v>
      </c>
      <c r="N166" s="2">
        <v>0.66450039798889748</v>
      </c>
      <c r="O166" s="1">
        <v>0.77593949139420015</v>
      </c>
      <c r="P166" s="2">
        <v>0.37535374122996124</v>
      </c>
      <c r="Q166" s="1">
        <v>0.7901346923917002</v>
      </c>
      <c r="R166" s="2">
        <v>0.50603439898940916</v>
      </c>
      <c r="U166" s="1">
        <v>0.83664445014098943</v>
      </c>
      <c r="V166" s="2">
        <v>0.49092254947794906</v>
      </c>
      <c r="W166" s="1">
        <v>0.69755658436214019</v>
      </c>
      <c r="X166" s="2">
        <v>0.43040155828588633</v>
      </c>
      <c r="Y166" s="1">
        <v>0.89421346718439221</v>
      </c>
      <c r="Z166" s="2">
        <v>0.3299761010583816</v>
      </c>
      <c r="AA166" s="1">
        <v>0.77155546251158924</v>
      </c>
      <c r="AB166" s="2">
        <v>0.45658948786065939</v>
      </c>
      <c r="AC166" s="1">
        <v>0.88912072672680353</v>
      </c>
      <c r="AD166" s="2">
        <v>0.31925570884168886</v>
      </c>
      <c r="AE166" s="1">
        <v>0.75809000915065206</v>
      </c>
      <c r="AF166" s="2">
        <v>0.51645005932097821</v>
      </c>
      <c r="AH166">
        <f t="shared" si="12"/>
        <v>19</v>
      </c>
      <c r="AI166" s="1">
        <f t="shared" si="13"/>
        <v>0.72407161114025798</v>
      </c>
      <c r="AJ166" s="2">
        <f t="shared" si="14"/>
        <v>0.44796953773665915</v>
      </c>
      <c r="AL166">
        <f t="shared" si="15"/>
        <v>19</v>
      </c>
      <c r="AM166">
        <f t="shared" si="16"/>
        <v>13</v>
      </c>
    </row>
    <row r="167" spans="2:39" x14ac:dyDescent="0.75">
      <c r="B167">
        <f t="shared" si="17"/>
        <v>19.5</v>
      </c>
      <c r="C167" s="1">
        <v>0.61116225243944067</v>
      </c>
      <c r="D167" s="2">
        <v>0.17906945012962219</v>
      </c>
      <c r="E167" s="1">
        <v>0.61914796301741315</v>
      </c>
      <c r="F167" s="2">
        <v>0.46676497040429998</v>
      </c>
      <c r="G167" s="1">
        <v>0.29921903536082611</v>
      </c>
      <c r="H167" s="2">
        <v>0.41617172520226264</v>
      </c>
      <c r="I167" s="1">
        <v>0.63380026703478221</v>
      </c>
      <c r="J167" s="2">
        <v>0.30346085660697297</v>
      </c>
      <c r="M167" s="1">
        <v>0.78214994222929468</v>
      </c>
      <c r="N167" s="2">
        <v>0.70401716893873101</v>
      </c>
      <c r="O167" s="1">
        <v>1</v>
      </c>
      <c r="P167" s="2">
        <v>0.38249519852624203</v>
      </c>
      <c r="Q167" s="1">
        <v>0.93248833438130885</v>
      </c>
      <c r="R167" s="2">
        <v>0.7028082790788075</v>
      </c>
      <c r="U167" s="1">
        <v>0.84516790566521427</v>
      </c>
      <c r="V167" s="2">
        <v>0.53911485117656299</v>
      </c>
      <c r="W167" s="1">
        <v>0.69328703703703676</v>
      </c>
      <c r="X167" s="2">
        <v>0.45197782439316708</v>
      </c>
      <c r="Y167" s="1">
        <v>0.84776020456482493</v>
      </c>
      <c r="Z167" s="2">
        <v>0.30958884065746578</v>
      </c>
      <c r="AA167" s="1">
        <v>0.86326524508777702</v>
      </c>
      <c r="AB167" s="2">
        <v>0.32523085893071946</v>
      </c>
      <c r="AC167" s="1">
        <v>0.95053372180307594</v>
      </c>
      <c r="AD167" s="2">
        <v>0.49012584561755917</v>
      </c>
      <c r="AE167" s="1">
        <v>0.75556110140587274</v>
      </c>
      <c r="AF167" s="2">
        <v>0.2472249158942299</v>
      </c>
      <c r="AH167">
        <f t="shared" si="12"/>
        <v>19.5</v>
      </c>
      <c r="AI167" s="1">
        <f t="shared" si="13"/>
        <v>0.75642638538668205</v>
      </c>
      <c r="AJ167" s="2">
        <f t="shared" si="14"/>
        <v>0.42446544504281875</v>
      </c>
      <c r="AL167">
        <f t="shared" si="15"/>
        <v>19.5</v>
      </c>
      <c r="AM167">
        <f t="shared" si="16"/>
        <v>13</v>
      </c>
    </row>
    <row r="168" spans="2:39" x14ac:dyDescent="0.75">
      <c r="B168">
        <f t="shared" si="17"/>
        <v>20</v>
      </c>
      <c r="C168" s="1">
        <v>0.5951973909155468</v>
      </c>
      <c r="D168" s="2">
        <v>0.3483422022103963</v>
      </c>
      <c r="E168" s="1">
        <v>0.62878565127903607</v>
      </c>
      <c r="F168" s="2">
        <v>0.44493944908075533</v>
      </c>
      <c r="G168" s="1">
        <v>0.44064494808063548</v>
      </c>
      <c r="H168" s="2">
        <v>0.48705357838781543</v>
      </c>
      <c r="I168" s="1">
        <v>0.87725452035574458</v>
      </c>
      <c r="J168" s="2">
        <v>0.33788957118265173</v>
      </c>
      <c r="M168" s="1">
        <v>0.95513505264764187</v>
      </c>
      <c r="N168" s="2">
        <v>0.57306370845046328</v>
      </c>
      <c r="O168" s="1">
        <v>0.8707879221011261</v>
      </c>
      <c r="P168" s="2">
        <v>0.89752675106808288</v>
      </c>
      <c r="Q168" s="1">
        <v>0.9209385445279149</v>
      </c>
      <c r="R168" s="2">
        <v>0.6248566708774661</v>
      </c>
      <c r="U168" s="1">
        <v>0.84703922071263815</v>
      </c>
      <c r="V168" s="2">
        <v>0.60686457846345621</v>
      </c>
      <c r="W168" s="1">
        <v>0.74952417695473206</v>
      </c>
      <c r="X168" s="2">
        <v>0.36533563080611314</v>
      </c>
      <c r="Y168" s="1">
        <v>0.74741926318780061</v>
      </c>
      <c r="Z168" s="2">
        <v>0.39942935180217409</v>
      </c>
      <c r="AA168" s="1">
        <v>0.83171337141489898</v>
      </c>
      <c r="AB168" s="2">
        <v>0.33634575667119709</v>
      </c>
      <c r="AC168" s="1">
        <v>0.86324253489230152</v>
      </c>
      <c r="AD168" s="2">
        <v>0.32856488730022759</v>
      </c>
      <c r="AE168" s="1">
        <v>0.7961733632809247</v>
      </c>
      <c r="AF168" s="2">
        <v>0.92544517820671834</v>
      </c>
      <c r="AH168">
        <f t="shared" si="12"/>
        <v>20</v>
      </c>
      <c r="AI168" s="1">
        <f t="shared" si="13"/>
        <v>0.77875815079622623</v>
      </c>
      <c r="AJ168" s="2">
        <f t="shared" si="14"/>
        <v>0.5135121011159629</v>
      </c>
      <c r="AL168">
        <f t="shared" si="15"/>
        <v>20</v>
      </c>
      <c r="AM168">
        <f t="shared" si="16"/>
        <v>13</v>
      </c>
    </row>
    <row r="169" spans="2:39" x14ac:dyDescent="0.75">
      <c r="B169">
        <f t="shared" si="17"/>
        <v>20.5</v>
      </c>
      <c r="C169" s="1">
        <v>0.71904999868493746</v>
      </c>
      <c r="D169" s="2">
        <v>0.32776640742256818</v>
      </c>
      <c r="E169" s="1">
        <v>0.71341762226796068</v>
      </c>
      <c r="F169" s="2">
        <v>0.43494174980652955</v>
      </c>
      <c r="G169" s="1">
        <v>0.29429669698919847</v>
      </c>
      <c r="H169" s="2">
        <v>0.3583999750580677</v>
      </c>
      <c r="I169" s="1">
        <v>0.64948290298490585</v>
      </c>
      <c r="J169" s="2">
        <v>0.45290888380737065</v>
      </c>
      <c r="M169" s="1">
        <v>0.55568877940310824</v>
      </c>
      <c r="N169" s="2">
        <v>0.22578565023325184</v>
      </c>
      <c r="O169" s="1">
        <v>0.7571317967959027</v>
      </c>
      <c r="P169" s="2">
        <v>1</v>
      </c>
      <c r="Q169" s="1">
        <v>0.93824668233113817</v>
      </c>
      <c r="R169" s="2">
        <v>0.63465163735302765</v>
      </c>
      <c r="U169" s="1">
        <v>0.79926941809792362</v>
      </c>
      <c r="V169" s="2">
        <v>0.48706560698145573</v>
      </c>
      <c r="W169" s="1">
        <v>0.81935442386831314</v>
      </c>
      <c r="X169" s="2">
        <v>0.74970032963740008</v>
      </c>
      <c r="AA169" s="1">
        <v>0.7904716332206837</v>
      </c>
      <c r="AB169" s="2">
        <v>0.36109662611323462</v>
      </c>
      <c r="AC169" s="1">
        <v>0.83258056718278872</v>
      </c>
      <c r="AD169" s="2">
        <v>0.36822398156627589</v>
      </c>
      <c r="AE169" s="1">
        <v>0.82029781216204922</v>
      </c>
      <c r="AF169" s="2">
        <v>0.50657406454339071</v>
      </c>
      <c r="AH169">
        <f t="shared" si="12"/>
        <v>20.5</v>
      </c>
      <c r="AI169" s="1">
        <f t="shared" si="13"/>
        <v>0.72410736116574259</v>
      </c>
      <c r="AJ169" s="2">
        <f t="shared" si="14"/>
        <v>0.49225957604354775</v>
      </c>
      <c r="AL169">
        <f t="shared" si="15"/>
        <v>20.5</v>
      </c>
      <c r="AM169">
        <f t="shared" si="16"/>
        <v>12</v>
      </c>
    </row>
    <row r="170" spans="2:39" x14ac:dyDescent="0.75">
      <c r="B170">
        <f t="shared" si="17"/>
        <v>21</v>
      </c>
      <c r="C170" s="1">
        <v>0.79892690881355077</v>
      </c>
      <c r="D170" s="2">
        <v>0.39091281211624979</v>
      </c>
      <c r="E170" s="1">
        <v>0.63646313175863312</v>
      </c>
      <c r="F170" s="2">
        <v>0.4489238878082451</v>
      </c>
      <c r="G170" s="1">
        <v>0.33398848555476268</v>
      </c>
      <c r="H170" s="2">
        <v>0.3818609799061557</v>
      </c>
      <c r="I170" s="1">
        <v>0.80259793161193882</v>
      </c>
      <c r="J170" s="2">
        <v>0.53898923460342707</v>
      </c>
      <c r="M170" s="1">
        <v>0.91582917311591161</v>
      </c>
      <c r="N170" s="2">
        <v>0.61360819756370377</v>
      </c>
      <c r="Q170" s="1">
        <v>0.93851143396101566</v>
      </c>
      <c r="R170" s="2">
        <v>0.62512875327956519</v>
      </c>
      <c r="U170" s="1">
        <v>0.8681363752883875</v>
      </c>
      <c r="V170" s="2">
        <v>0.52606358111266882</v>
      </c>
      <c r="W170" s="1">
        <v>0.8249228395061724</v>
      </c>
      <c r="X170" s="2">
        <v>0.44471081810009094</v>
      </c>
      <c r="AA170" s="1">
        <v>0.69940485091365856</v>
      </c>
      <c r="AB170" s="2">
        <v>0.32510767942122043</v>
      </c>
      <c r="AC170" s="1">
        <v>0.84265703125993952</v>
      </c>
      <c r="AD170" s="2">
        <v>0.30273847153702993</v>
      </c>
      <c r="AE170" s="1">
        <v>0.94549538307960967</v>
      </c>
      <c r="AF170" s="2">
        <v>0.46513064158752676</v>
      </c>
      <c r="AH170">
        <f t="shared" si="12"/>
        <v>21</v>
      </c>
      <c r="AI170" s="1">
        <f t="shared" si="13"/>
        <v>0.7824485040785073</v>
      </c>
      <c r="AJ170" s="2">
        <f t="shared" si="14"/>
        <v>0.46028864154871663</v>
      </c>
      <c r="AL170">
        <f t="shared" si="15"/>
        <v>21</v>
      </c>
      <c r="AM170">
        <f t="shared" si="16"/>
        <v>11</v>
      </c>
    </row>
    <row r="171" spans="2:39" x14ac:dyDescent="0.75">
      <c r="B171">
        <f t="shared" si="17"/>
        <v>21.5</v>
      </c>
      <c r="C171" s="1">
        <v>0.7049262249809316</v>
      </c>
      <c r="D171" s="2">
        <v>0.17642243143675876</v>
      </c>
      <c r="E171" s="1">
        <v>0.55449377634029207</v>
      </c>
      <c r="F171" s="2">
        <v>0.42075045491623264</v>
      </c>
      <c r="G171" s="1">
        <v>0.41533751935018165</v>
      </c>
      <c r="H171" s="2">
        <v>0.34536781555441193</v>
      </c>
      <c r="I171" s="1">
        <v>0.69544456765258278</v>
      </c>
      <c r="J171" s="2">
        <v>0.45602630970427227</v>
      </c>
      <c r="M171" s="1">
        <v>0.96686359573586778</v>
      </c>
      <c r="N171" s="2">
        <v>0.55430281413414806</v>
      </c>
      <c r="Q171" s="1">
        <v>1</v>
      </c>
      <c r="R171" s="2">
        <v>0.72731512972500256</v>
      </c>
      <c r="U171" s="1">
        <v>0.86418866957190466</v>
      </c>
      <c r="V171" s="2">
        <v>0.71166432912576161</v>
      </c>
      <c r="W171" s="1">
        <v>0.78106995884773656</v>
      </c>
      <c r="X171" s="2">
        <v>0.48089601438417667</v>
      </c>
      <c r="AA171" s="1">
        <v>0.7985614738164305</v>
      </c>
      <c r="AB171" s="2">
        <v>0.29487942779011855</v>
      </c>
      <c r="AC171" s="1">
        <v>0.86657591063499506</v>
      </c>
      <c r="AD171" s="2">
        <v>0.11737097870077719</v>
      </c>
      <c r="AE171" s="1">
        <v>0.81108060893436484</v>
      </c>
      <c r="AF171" s="2">
        <v>0.62841772803363116</v>
      </c>
      <c r="AH171">
        <f t="shared" si="12"/>
        <v>21.5</v>
      </c>
      <c r="AI171" s="1">
        <f t="shared" si="13"/>
        <v>0.76895839144229894</v>
      </c>
      <c r="AJ171" s="2">
        <f t="shared" si="14"/>
        <v>0.44667394850048103</v>
      </c>
      <c r="AL171">
        <f t="shared" si="15"/>
        <v>21.5</v>
      </c>
      <c r="AM171">
        <f t="shared" si="16"/>
        <v>11</v>
      </c>
    </row>
    <row r="172" spans="2:39" x14ac:dyDescent="0.75">
      <c r="B172">
        <f t="shared" si="17"/>
        <v>22</v>
      </c>
      <c r="C172" s="1">
        <v>0.76252597248888776</v>
      </c>
      <c r="D172" s="2">
        <v>0.6054031927957424</v>
      </c>
      <c r="E172" s="1">
        <v>0.47776797673886806</v>
      </c>
      <c r="F172" s="2">
        <v>0.21108113195708064</v>
      </c>
      <c r="G172" s="1">
        <v>0.38509035882629167</v>
      </c>
      <c r="H172" s="2">
        <v>0.30019174110274438</v>
      </c>
      <c r="I172" s="1">
        <v>0.68888184842381561</v>
      </c>
      <c r="J172" s="2">
        <v>0.26225773575533351</v>
      </c>
      <c r="M172" s="1">
        <v>0.89578382856270811</v>
      </c>
      <c r="N172" s="2">
        <v>0.13368396658908444</v>
      </c>
      <c r="Q172" s="1">
        <v>0.96022106761094761</v>
      </c>
      <c r="R172" s="2">
        <v>0.47079972791759794</v>
      </c>
      <c r="U172" s="1">
        <v>0.84365547295565269</v>
      </c>
      <c r="V172" s="2">
        <v>0.49910394265233099</v>
      </c>
      <c r="W172" s="1">
        <v>0.84889403292181065</v>
      </c>
      <c r="X172" s="2">
        <v>0.34211117770452687</v>
      </c>
      <c r="AA172" s="1">
        <v>0.62725423931572788</v>
      </c>
      <c r="AB172" s="2">
        <v>0.13206485811773491</v>
      </c>
      <c r="AC172" s="1">
        <v>0.79718571483097789</v>
      </c>
      <c r="AD172" s="2">
        <v>0.20532259017458879</v>
      </c>
      <c r="AE172" s="1">
        <v>0.85784876466184135</v>
      </c>
      <c r="AF172" s="2">
        <v>0.62405668810167447</v>
      </c>
      <c r="AH172">
        <f t="shared" si="12"/>
        <v>22</v>
      </c>
      <c r="AI172" s="1">
        <f t="shared" si="13"/>
        <v>0.74046447975795715</v>
      </c>
      <c r="AJ172" s="2">
        <f t="shared" si="14"/>
        <v>0.34418879571531263</v>
      </c>
      <c r="AL172">
        <f t="shared" si="15"/>
        <v>22</v>
      </c>
      <c r="AM172">
        <f t="shared" si="16"/>
        <v>11</v>
      </c>
    </row>
    <row r="173" spans="2:39" x14ac:dyDescent="0.75">
      <c r="B173">
        <f t="shared" si="17"/>
        <v>22.5</v>
      </c>
      <c r="C173" s="1">
        <v>0.7987164987769918</v>
      </c>
      <c r="D173" s="2">
        <v>0.27659980897803127</v>
      </c>
      <c r="E173" s="1">
        <v>0.50615831944852863</v>
      </c>
      <c r="F173" s="2">
        <v>0.30395724833197374</v>
      </c>
      <c r="G173" s="1">
        <v>0.39415233158819341</v>
      </c>
      <c r="H173" s="2">
        <v>0.5413334580429936</v>
      </c>
      <c r="I173" s="1">
        <v>0.54662925162370701</v>
      </c>
      <c r="J173" s="2">
        <v>0.19720288104964762</v>
      </c>
      <c r="M173" s="1">
        <v>0.74448998277778955</v>
      </c>
      <c r="N173" s="2">
        <v>0.71489889066892398</v>
      </c>
      <c r="Q173" s="1">
        <v>0.84578217559651825</v>
      </c>
      <c r="R173" s="2">
        <v>0.24170634535030613</v>
      </c>
      <c r="U173" s="1">
        <v>0.90936939246347126</v>
      </c>
      <c r="V173" s="2">
        <v>0.68622409225494674</v>
      </c>
      <c r="W173" s="1">
        <v>0.84175668724279828</v>
      </c>
      <c r="X173" s="2">
        <v>0.79375187293976712</v>
      </c>
      <c r="AA173" s="1">
        <v>0.65143404013517969</v>
      </c>
      <c r="AB173" s="2">
        <v>0.23973606737097947</v>
      </c>
      <c r="AC173" s="1">
        <v>0.90141095942696448</v>
      </c>
      <c r="AD173" s="2">
        <v>0.41876901716345166</v>
      </c>
      <c r="AE173" s="1">
        <v>0.74329922635388057</v>
      </c>
      <c r="AF173" s="2">
        <v>0.47091105103771069</v>
      </c>
      <c r="AH173">
        <f t="shared" si="12"/>
        <v>22.5</v>
      </c>
      <c r="AI173" s="1">
        <f t="shared" si="13"/>
        <v>0.71665444231218389</v>
      </c>
      <c r="AJ173" s="2">
        <f t="shared" si="14"/>
        <v>0.44409915756261198</v>
      </c>
      <c r="AL173">
        <f t="shared" si="15"/>
        <v>22.5</v>
      </c>
      <c r="AM173">
        <f t="shared" si="16"/>
        <v>11</v>
      </c>
    </row>
    <row r="174" spans="2:39" x14ac:dyDescent="0.75">
      <c r="B174">
        <f t="shared" si="17"/>
        <v>23</v>
      </c>
      <c r="C174" s="1">
        <v>0.67028747271244893</v>
      </c>
      <c r="D174" s="2">
        <v>0.57770500750443277</v>
      </c>
      <c r="E174" s="1">
        <v>0.5043941324447061</v>
      </c>
      <c r="F174" s="2">
        <v>0.38943966869548879</v>
      </c>
      <c r="G174" s="1">
        <v>0.41516358513210305</v>
      </c>
      <c r="H174" s="2">
        <v>0.15574677703471493</v>
      </c>
      <c r="I174" s="1">
        <v>0.44359455973205991</v>
      </c>
      <c r="J174" s="2">
        <v>8.924059847725746E-2</v>
      </c>
      <c r="M174" s="1">
        <v>0.58187089882496557</v>
      </c>
      <c r="N174" s="2">
        <v>0.72860179951435333</v>
      </c>
      <c r="U174" s="1">
        <v>0.89938477313509324</v>
      </c>
      <c r="V174" s="2">
        <v>0.57811282530777597</v>
      </c>
      <c r="W174" s="1">
        <v>0.89845679012345658</v>
      </c>
      <c r="X174" s="2">
        <v>0.63264159424632804</v>
      </c>
      <c r="AA174" s="1">
        <v>0.77678918563268251</v>
      </c>
      <c r="AB174" s="2">
        <v>0.44552796790763199</v>
      </c>
      <c r="AC174" s="1">
        <v>1</v>
      </c>
      <c r="AD174" s="2">
        <v>0.36556157868305234</v>
      </c>
      <c r="AE174" s="1">
        <v>0.67766408784626908</v>
      </c>
      <c r="AF174" s="2">
        <v>0.36095325290239372</v>
      </c>
      <c r="AH174">
        <f t="shared" si="12"/>
        <v>23</v>
      </c>
      <c r="AI174" s="1">
        <f t="shared" si="13"/>
        <v>0.68676054855837854</v>
      </c>
      <c r="AJ174" s="2">
        <f t="shared" si="14"/>
        <v>0.43235310702734298</v>
      </c>
      <c r="AL174">
        <f t="shared" si="15"/>
        <v>23</v>
      </c>
      <c r="AM174">
        <f t="shared" si="16"/>
        <v>10</v>
      </c>
    </row>
    <row r="175" spans="2:39" x14ac:dyDescent="0.75">
      <c r="B175">
        <f t="shared" si="17"/>
        <v>23.5</v>
      </c>
      <c r="C175" s="1">
        <v>0.73874963835774976</v>
      </c>
      <c r="D175" s="2">
        <v>0.71595033428844213</v>
      </c>
      <c r="E175" s="1">
        <v>0.62141853703159211</v>
      </c>
      <c r="F175" s="2">
        <v>0.46435966618560598</v>
      </c>
      <c r="I175" s="1">
        <v>0.32551087374686027</v>
      </c>
      <c r="J175" s="2">
        <v>0</v>
      </c>
      <c r="M175" s="1">
        <v>0.72560005232063796</v>
      </c>
      <c r="N175" s="2">
        <v>0.24326693467944288</v>
      </c>
      <c r="U175" s="1">
        <v>0.9079210458856708</v>
      </c>
      <c r="V175" s="2">
        <v>0.45321022284556561</v>
      </c>
      <c r="W175" s="1">
        <v>0.85306069958847752</v>
      </c>
      <c r="X175" s="2">
        <v>0.52431075816601846</v>
      </c>
      <c r="AA175" s="1">
        <v>0.78529772407811704</v>
      </c>
      <c r="AB175" s="2">
        <v>0.27386910945320631</v>
      </c>
      <c r="AC175" s="1">
        <v>0.91222534637845198</v>
      </c>
      <c r="AD175" s="2">
        <v>0.23946486071312525</v>
      </c>
      <c r="AE175" s="1">
        <v>0.64889776224939621</v>
      </c>
      <c r="AF175" s="2">
        <v>0.50079365509320739</v>
      </c>
      <c r="AH175">
        <f t="shared" si="12"/>
        <v>23.5</v>
      </c>
      <c r="AI175" s="1">
        <f t="shared" si="13"/>
        <v>0.72429796440410599</v>
      </c>
      <c r="AJ175" s="2">
        <f t="shared" si="14"/>
        <v>0.37946950460273493</v>
      </c>
      <c r="AL175">
        <f t="shared" si="15"/>
        <v>23.5</v>
      </c>
      <c r="AM175">
        <f t="shared" si="16"/>
        <v>9</v>
      </c>
    </row>
    <row r="176" spans="2:39" x14ac:dyDescent="0.75">
      <c r="B176">
        <f t="shared" si="17"/>
        <v>24</v>
      </c>
      <c r="C176" s="1">
        <v>0.76042187212329992</v>
      </c>
      <c r="D176" s="2">
        <v>0.62685223086369157</v>
      </c>
      <c r="E176" s="1">
        <v>0.57437355026299475</v>
      </c>
      <c r="F176" s="2">
        <v>0.579636485327644</v>
      </c>
      <c r="M176" s="1">
        <v>0.91553486952540797</v>
      </c>
      <c r="N176" s="2">
        <v>0.19637477455692276</v>
      </c>
      <c r="U176" s="1">
        <v>0.8900538323506797</v>
      </c>
      <c r="V176" s="2">
        <v>0.70157394421069164</v>
      </c>
      <c r="W176" s="1">
        <v>0.86525205761316859</v>
      </c>
      <c r="X176" s="2">
        <v>0.65994905603835841</v>
      </c>
      <c r="AA176" s="1">
        <v>0.71002183210216241</v>
      </c>
      <c r="AB176" s="2">
        <v>0.25958439233494973</v>
      </c>
      <c r="AC176" s="1">
        <v>0.96760773037824921</v>
      </c>
      <c r="AD176" s="2">
        <v>0.37402513958228689</v>
      </c>
      <c r="AE176" s="1">
        <v>0.781931619665585</v>
      </c>
      <c r="AF176" s="2">
        <v>0.64636029232511127</v>
      </c>
      <c r="AH176">
        <f t="shared" si="12"/>
        <v>24</v>
      </c>
      <c r="AI176" s="1">
        <f t="shared" si="13"/>
        <v>0.80814967050269348</v>
      </c>
      <c r="AJ176" s="2">
        <f t="shared" si="14"/>
        <v>0.50554453940495703</v>
      </c>
      <c r="AL176">
        <f t="shared" si="15"/>
        <v>24</v>
      </c>
      <c r="AM176">
        <f t="shared" si="16"/>
        <v>8</v>
      </c>
    </row>
    <row r="177" spans="2:39" x14ac:dyDescent="0.75">
      <c r="B177">
        <f t="shared" si="17"/>
        <v>24.5</v>
      </c>
      <c r="C177" s="1">
        <v>0.81597012177480899</v>
      </c>
      <c r="D177" s="2">
        <v>0.71095647428025566</v>
      </c>
      <c r="E177" s="1">
        <v>0.52213401287203165</v>
      </c>
      <c r="F177" s="2">
        <v>0.51478739202275647</v>
      </c>
      <c r="M177" s="1">
        <v>0.6967910008502104</v>
      </c>
      <c r="N177" s="2">
        <v>0</v>
      </c>
      <c r="U177" s="1">
        <v>1</v>
      </c>
      <c r="V177" s="2">
        <v>0.61718871746922388</v>
      </c>
      <c r="W177" s="1">
        <v>0.84566615226337483</v>
      </c>
      <c r="X177" s="2">
        <v>0.56049595445010636</v>
      </c>
      <c r="AA177" s="1">
        <v>0.74940933696204759</v>
      </c>
      <c r="AB177" s="2">
        <v>0.25411111612953569</v>
      </c>
      <c r="AC177" s="1">
        <v>0.9459916792834514</v>
      </c>
      <c r="AD177" s="2">
        <v>0.42374302088564592</v>
      </c>
      <c r="AE177" s="1">
        <v>0.75549455120206288</v>
      </c>
      <c r="AF177" s="2">
        <v>0.53388880160789642</v>
      </c>
      <c r="AH177">
        <f t="shared" si="12"/>
        <v>24.5</v>
      </c>
      <c r="AI177" s="1">
        <f t="shared" si="13"/>
        <v>0.79143210690099841</v>
      </c>
      <c r="AJ177" s="2">
        <f t="shared" si="14"/>
        <v>0.45189643460567752</v>
      </c>
      <c r="AL177">
        <f t="shared" si="15"/>
        <v>24.5</v>
      </c>
      <c r="AM177">
        <f t="shared" si="16"/>
        <v>8</v>
      </c>
    </row>
    <row r="178" spans="2:39" x14ac:dyDescent="0.75">
      <c r="B178">
        <f t="shared" si="17"/>
        <v>25</v>
      </c>
      <c r="C178" s="1">
        <v>0.77499276715499299</v>
      </c>
      <c r="D178" s="2">
        <v>0.52416427889207118</v>
      </c>
      <c r="E178" s="1">
        <v>0.53876310888954237</v>
      </c>
      <c r="F178" s="2">
        <v>0.38498462696868901</v>
      </c>
      <c r="M178" s="1">
        <v>0.98049966209587713</v>
      </c>
      <c r="N178" s="2">
        <v>0.70735221513567015</v>
      </c>
      <c r="U178" s="1">
        <v>0.86443219687259676</v>
      </c>
      <c r="V178" s="2">
        <v>0.88452547919588598</v>
      </c>
      <c r="W178" s="1">
        <v>0.86161265432098733</v>
      </c>
      <c r="X178" s="2">
        <v>0.52775696733593314</v>
      </c>
      <c r="AA178" s="1">
        <v>0.76137213266740444</v>
      </c>
      <c r="AB178" s="2">
        <v>0.2584963066677069</v>
      </c>
      <c r="AC178" s="1">
        <v>0.96326925278947573</v>
      </c>
      <c r="AD178" s="2">
        <v>0.51458228708162246</v>
      </c>
      <c r="AH178">
        <f t="shared" si="12"/>
        <v>25</v>
      </c>
      <c r="AI178" s="1">
        <f t="shared" si="13"/>
        <v>0.82070596782726823</v>
      </c>
      <c r="AJ178" s="2">
        <f t="shared" si="14"/>
        <v>0.54312316589679699</v>
      </c>
      <c r="AL178">
        <f t="shared" si="15"/>
        <v>25</v>
      </c>
      <c r="AM178">
        <f t="shared" si="16"/>
        <v>7</v>
      </c>
    </row>
    <row r="179" spans="2:39" x14ac:dyDescent="0.75">
      <c r="B179">
        <f t="shared" si="17"/>
        <v>25.5</v>
      </c>
      <c r="C179" s="1">
        <v>0.77467715210015564</v>
      </c>
      <c r="D179" s="2">
        <v>0.21187065083913226</v>
      </c>
      <c r="E179" s="1">
        <v>0.49477277924793395</v>
      </c>
      <c r="F179" s="2">
        <v>0.396864738240154</v>
      </c>
      <c r="M179" s="1">
        <v>0.96297224826142891</v>
      </c>
      <c r="N179" s="2">
        <v>0.69099940553557182</v>
      </c>
      <c r="U179" s="1">
        <v>0.9560753652909515</v>
      </c>
      <c r="V179" s="2">
        <v>0.69522362474676724</v>
      </c>
      <c r="W179" s="1">
        <v>0.84106224279835418</v>
      </c>
      <c r="X179" s="2">
        <v>0.6418564578963144</v>
      </c>
      <c r="AA179" s="1">
        <v>0.7862846547238086</v>
      </c>
      <c r="AB179" s="2">
        <v>0.18590251573618236</v>
      </c>
      <c r="AC179" s="1">
        <v>0.90408274914439135</v>
      </c>
      <c r="AD179" s="2">
        <v>0.46353135801010298</v>
      </c>
      <c r="AH179">
        <f t="shared" si="12"/>
        <v>25.5</v>
      </c>
      <c r="AI179" s="1">
        <f t="shared" si="13"/>
        <v>0.81713245593814643</v>
      </c>
      <c r="AJ179" s="2">
        <f t="shared" si="14"/>
        <v>0.46946410728631788</v>
      </c>
      <c r="AL179">
        <f t="shared" si="15"/>
        <v>25.5</v>
      </c>
      <c r="AM179">
        <f t="shared" si="16"/>
        <v>7</v>
      </c>
    </row>
    <row r="180" spans="2:39" x14ac:dyDescent="0.75">
      <c r="B180">
        <f t="shared" si="17"/>
        <v>26</v>
      </c>
      <c r="C180" s="1">
        <v>0.85468556850161737</v>
      </c>
      <c r="D180" s="2">
        <v>0.48877063719470548</v>
      </c>
      <c r="E180" s="1">
        <v>0.46296840798458</v>
      </c>
      <c r="F180" s="2">
        <v>0.41964192340674744</v>
      </c>
      <c r="M180" s="1">
        <v>0.88550500316103842</v>
      </c>
      <c r="N180" s="2">
        <v>0.48671523138772149</v>
      </c>
      <c r="U180" s="1">
        <v>0.91777749295052524</v>
      </c>
      <c r="V180" s="2">
        <v>0.68867851020726256</v>
      </c>
      <c r="W180" s="1">
        <v>0.85086162551440359</v>
      </c>
      <c r="X180" s="2">
        <v>0.50221006892418329</v>
      </c>
      <c r="AA180" s="1">
        <v>0.7410951939468251</v>
      </c>
      <c r="AB180" s="2">
        <v>0.15843348511786229</v>
      </c>
      <c r="AC180" s="1">
        <v>0.73862262878662532</v>
      </c>
      <c r="AD180" s="2">
        <v>0.34803255442970654</v>
      </c>
      <c r="AH180">
        <f t="shared" si="12"/>
        <v>26</v>
      </c>
      <c r="AI180" s="1">
        <f t="shared" si="13"/>
        <v>0.77878798869223076</v>
      </c>
      <c r="AJ180" s="2">
        <f t="shared" si="14"/>
        <v>0.441783201524027</v>
      </c>
      <c r="AL180">
        <f t="shared" si="15"/>
        <v>26</v>
      </c>
      <c r="AM180">
        <f t="shared" si="16"/>
        <v>7</v>
      </c>
    </row>
    <row r="181" spans="2:39" x14ac:dyDescent="0.75">
      <c r="B181">
        <f t="shared" si="17"/>
        <v>26.5</v>
      </c>
      <c r="C181" s="1">
        <v>0.90978669682543911</v>
      </c>
      <c r="D181" s="2">
        <v>0.67567198799290396</v>
      </c>
      <c r="E181" s="1">
        <v>0.40109118233199398</v>
      </c>
      <c r="F181" s="2">
        <v>0.40001254941331488</v>
      </c>
      <c r="M181" s="1">
        <v>0.80373220553290725</v>
      </c>
      <c r="N181" s="2">
        <v>0.29752440830638116</v>
      </c>
      <c r="U181" s="1">
        <v>0.90761343245321757</v>
      </c>
      <c r="V181" s="2">
        <v>0.57628175159732065</v>
      </c>
      <c r="W181" s="1">
        <v>0.812474279835391</v>
      </c>
      <c r="X181" s="2">
        <v>0.42560683248426867</v>
      </c>
      <c r="AA181" s="1">
        <v>0.73153991087717207</v>
      </c>
      <c r="AB181" s="2">
        <v>0.22578804091202109</v>
      </c>
      <c r="AC181" s="1">
        <v>0.80102800290080023</v>
      </c>
      <c r="AD181" s="2">
        <v>0.58697305840300118</v>
      </c>
      <c r="AE181" s="1">
        <v>0.73676066882954805</v>
      </c>
      <c r="AF181" s="2">
        <v>0.4988542112476908</v>
      </c>
      <c r="AH181">
        <f t="shared" si="12"/>
        <v>26.5</v>
      </c>
      <c r="AI181" s="1">
        <f t="shared" si="13"/>
        <v>0.76300329744830875</v>
      </c>
      <c r="AJ181" s="2">
        <f t="shared" si="14"/>
        <v>0.46083910504461278</v>
      </c>
      <c r="AL181">
        <f t="shared" si="15"/>
        <v>26.5</v>
      </c>
      <c r="AM181">
        <f t="shared" si="16"/>
        <v>8</v>
      </c>
    </row>
    <row r="182" spans="2:39" x14ac:dyDescent="0.75">
      <c r="B182">
        <f t="shared" si="17"/>
        <v>27</v>
      </c>
      <c r="C182" s="1">
        <v>0.93579863759501314</v>
      </c>
      <c r="D182" s="2">
        <v>1</v>
      </c>
      <c r="E182" s="1">
        <v>0.48221111437812431</v>
      </c>
      <c r="F182" s="2">
        <v>0.33914789483591645</v>
      </c>
      <c r="M182" s="1">
        <v>0.58421442741601415</v>
      </c>
      <c r="N182" s="2">
        <v>0.64202158208143123</v>
      </c>
      <c r="U182" s="1">
        <v>0.94974365547295581</v>
      </c>
      <c r="V182" s="2">
        <v>0.46018388655134834</v>
      </c>
      <c r="W182" s="1">
        <v>0.86089248971193399</v>
      </c>
      <c r="X182" s="2">
        <v>0.52000299670362682</v>
      </c>
      <c r="AA182" s="1">
        <v>0.69787959446122561</v>
      </c>
      <c r="AB182" s="2">
        <v>0.29965468677503709</v>
      </c>
      <c r="AC182" s="1">
        <v>0.66570821511724032</v>
      </c>
      <c r="AD182" s="2">
        <v>0.24893651590794982</v>
      </c>
      <c r="AE182" s="1">
        <v>0.72499792030613042</v>
      </c>
      <c r="AF182" s="2">
        <v>0.58301415577309579</v>
      </c>
      <c r="AH182">
        <f t="shared" si="12"/>
        <v>27</v>
      </c>
      <c r="AI182" s="1">
        <f t="shared" si="13"/>
        <v>0.73768075680732959</v>
      </c>
      <c r="AJ182" s="2">
        <f t="shared" si="14"/>
        <v>0.5116202148285508</v>
      </c>
      <c r="AL182">
        <f t="shared" si="15"/>
        <v>27</v>
      </c>
      <c r="AM182">
        <f t="shared" si="16"/>
        <v>8</v>
      </c>
    </row>
    <row r="183" spans="2:39" x14ac:dyDescent="0.75">
      <c r="B183">
        <f t="shared" si="17"/>
        <v>27.5</v>
      </c>
      <c r="C183" s="1">
        <v>0.92682990978669721</v>
      </c>
      <c r="D183" s="2">
        <v>0.72833947332514737</v>
      </c>
      <c r="E183" s="1">
        <v>0.47722891959881092</v>
      </c>
      <c r="F183" s="2">
        <v>0.42057267156093786</v>
      </c>
      <c r="M183" s="1">
        <v>0.97035163828998683</v>
      </c>
      <c r="N183" s="2">
        <v>0.20201714878739419</v>
      </c>
      <c r="U183" s="1">
        <v>0.80419123301717532</v>
      </c>
      <c r="V183" s="2">
        <v>0.55937353903693321</v>
      </c>
      <c r="W183" s="1">
        <v>0.87923096707818904</v>
      </c>
      <c r="X183" s="2">
        <v>0.59383428228948254</v>
      </c>
      <c r="AA183" s="1">
        <v>0.62496635463707817</v>
      </c>
      <c r="AB183" s="2">
        <v>0.38977281592464719</v>
      </c>
      <c r="AC183" s="1">
        <v>0.75079835621318358</v>
      </c>
      <c r="AD183" s="2">
        <v>0.45055168237275112</v>
      </c>
      <c r="AE183" s="1">
        <v>0.82562182846684951</v>
      </c>
      <c r="AF183" s="2">
        <v>0.71765381469101586</v>
      </c>
      <c r="AH183">
        <f t="shared" si="12"/>
        <v>27.5</v>
      </c>
      <c r="AI183" s="1">
        <f t="shared" si="13"/>
        <v>0.78240240088599644</v>
      </c>
      <c r="AJ183" s="2">
        <f t="shared" si="14"/>
        <v>0.50776442849853876</v>
      </c>
      <c r="AL183">
        <f t="shared" si="15"/>
        <v>27.5</v>
      </c>
      <c r="AM183">
        <f t="shared" si="16"/>
        <v>8</v>
      </c>
    </row>
    <row r="184" spans="2:39" x14ac:dyDescent="0.75">
      <c r="B184">
        <f t="shared" si="17"/>
        <v>28</v>
      </c>
      <c r="C184" s="1">
        <v>0.91320585991951853</v>
      </c>
      <c r="D184" s="2">
        <v>0.41154318460908723</v>
      </c>
      <c r="E184" s="1">
        <v>0.51445653239243416</v>
      </c>
      <c r="F184" s="2">
        <v>0.25927087908640301</v>
      </c>
      <c r="M184" s="1">
        <v>0.8721632403915327</v>
      </c>
      <c r="N184" s="2">
        <v>0.46961682233574109</v>
      </c>
      <c r="U184" s="1">
        <v>0.76631632914637315</v>
      </c>
      <c r="V184" s="2">
        <v>0.65922549477949155</v>
      </c>
      <c r="W184" s="1">
        <v>0.81796553497942415</v>
      </c>
      <c r="X184" s="2">
        <v>0.80491459394665954</v>
      </c>
      <c r="AA184" s="1">
        <v>0.65322845949098318</v>
      </c>
      <c r="AB184" s="2">
        <v>0.26535329936316182</v>
      </c>
      <c r="AC184" s="1">
        <v>0.57502003842288052</v>
      </c>
      <c r="AD184" s="2">
        <v>0.31642713656908217</v>
      </c>
      <c r="AE184" s="1">
        <v>0.86265701688711349</v>
      </c>
      <c r="AF184" s="2">
        <v>0.32572905211036407</v>
      </c>
      <c r="AH184">
        <f t="shared" si="12"/>
        <v>28</v>
      </c>
      <c r="AI184" s="1">
        <f t="shared" si="13"/>
        <v>0.7468766264537825</v>
      </c>
      <c r="AJ184" s="2">
        <f t="shared" si="14"/>
        <v>0.4390100578499988</v>
      </c>
      <c r="AL184">
        <f t="shared" si="15"/>
        <v>28</v>
      </c>
      <c r="AM184">
        <f t="shared" si="16"/>
        <v>8</v>
      </c>
    </row>
    <row r="185" spans="2:39" x14ac:dyDescent="0.75">
      <c r="B185">
        <f t="shared" si="17"/>
        <v>28.5</v>
      </c>
      <c r="C185" s="1">
        <v>0.8779884800504989</v>
      </c>
      <c r="D185" s="2">
        <v>0.52738436348751538</v>
      </c>
      <c r="E185" s="1">
        <v>0.51968375314449999</v>
      </c>
      <c r="F185" s="2">
        <v>0.3740143481625568</v>
      </c>
      <c r="M185" s="1">
        <v>0.88635521353360469</v>
      </c>
      <c r="N185" s="2">
        <v>1</v>
      </c>
      <c r="U185" s="1">
        <v>0.79238656754678316</v>
      </c>
      <c r="V185" s="2">
        <v>0.45367773102696102</v>
      </c>
      <c r="W185" s="1">
        <v>0.89095936213991789</v>
      </c>
      <c r="X185" s="2">
        <v>0.75782888822295547</v>
      </c>
      <c r="AA185" s="1">
        <v>0.62993091485480102</v>
      </c>
      <c r="AB185" s="2">
        <v>0.35941317281674579</v>
      </c>
      <c r="AC185" s="1">
        <v>0.62354482881461604</v>
      </c>
      <c r="AD185" s="2">
        <v>0.33037797997104967</v>
      </c>
      <c r="AE185" s="1">
        <v>0.74817402878296302</v>
      </c>
      <c r="AF185" s="2">
        <v>0</v>
      </c>
      <c r="AH185">
        <f t="shared" si="12"/>
        <v>28.5</v>
      </c>
      <c r="AI185" s="1">
        <f t="shared" si="13"/>
        <v>0.74612789360846055</v>
      </c>
      <c r="AJ185" s="2">
        <f t="shared" si="14"/>
        <v>0.47533706046097302</v>
      </c>
      <c r="AL185">
        <f t="shared" si="15"/>
        <v>28.5</v>
      </c>
      <c r="AM185">
        <f t="shared" si="16"/>
        <v>8</v>
      </c>
    </row>
    <row r="186" spans="2:39" x14ac:dyDescent="0.75">
      <c r="B186">
        <f t="shared" si="17"/>
        <v>29</v>
      </c>
      <c r="C186" s="1">
        <v>0.95794429394282055</v>
      </c>
      <c r="D186" s="2">
        <v>0.96837221994814993</v>
      </c>
      <c r="E186" s="1">
        <v>0.52724688817014642</v>
      </c>
      <c r="F186" s="2">
        <v>0.32373303214741389</v>
      </c>
      <c r="M186" s="1">
        <v>1</v>
      </c>
      <c r="N186" s="2">
        <v>0.25163981501073107</v>
      </c>
      <c r="U186" s="1">
        <v>0.72865931812355789</v>
      </c>
      <c r="V186" s="2">
        <v>0.6158641109552746</v>
      </c>
      <c r="W186" s="1">
        <v>0.89376286008230421</v>
      </c>
      <c r="X186" s="2">
        <v>0.6764683847767452</v>
      </c>
      <c r="AA186" s="1">
        <v>0.76016089960223687</v>
      </c>
      <c r="AB186" s="2">
        <v>0.29088841168234453</v>
      </c>
      <c r="AC186" s="1">
        <v>0.62178908128602151</v>
      </c>
      <c r="AD186" s="2">
        <v>0.48068003899441664</v>
      </c>
      <c r="AE186" s="1">
        <v>0.70295316529406837</v>
      </c>
      <c r="AF186" s="2">
        <v>0.11134466300808764</v>
      </c>
      <c r="AH186">
        <f t="shared" si="12"/>
        <v>29</v>
      </c>
      <c r="AI186" s="1">
        <f t="shared" si="13"/>
        <v>0.7740645633126445</v>
      </c>
      <c r="AJ186" s="2">
        <f t="shared" si="14"/>
        <v>0.46487383456539544</v>
      </c>
      <c r="AL186">
        <f t="shared" si="15"/>
        <v>29</v>
      </c>
      <c r="AM186">
        <f t="shared" si="16"/>
        <v>8</v>
      </c>
    </row>
    <row r="187" spans="2:39" x14ac:dyDescent="0.75">
      <c r="B187">
        <f t="shared" si="17"/>
        <v>29.5</v>
      </c>
      <c r="C187" s="1">
        <v>0.91157518213618804</v>
      </c>
      <c r="D187" s="2">
        <v>0.80764087870104984</v>
      </c>
      <c r="E187" s="1">
        <v>0.47683687804240593</v>
      </c>
      <c r="F187" s="2">
        <v>0.39473133797661625</v>
      </c>
      <c r="U187" s="1">
        <v>0.83873365803640099</v>
      </c>
      <c r="V187" s="2">
        <v>0.55999688327878927</v>
      </c>
      <c r="W187" s="1">
        <v>0.82192644032921836</v>
      </c>
      <c r="X187" s="2">
        <v>0.67650584357207155</v>
      </c>
      <c r="AA187" s="1">
        <v>0.93046624996261618</v>
      </c>
      <c r="AB187" s="2">
        <v>0.2159418921193855</v>
      </c>
      <c r="AC187" s="1">
        <v>0.66644613799157737</v>
      </c>
      <c r="AD187" s="2">
        <v>0.58349088653215542</v>
      </c>
      <c r="AE187" s="1">
        <v>0.7064636885450456</v>
      </c>
      <c r="AF187" s="2">
        <v>0.10123030083049329</v>
      </c>
      <c r="AH187">
        <f t="shared" si="12"/>
        <v>29.5</v>
      </c>
      <c r="AI187" s="1">
        <f t="shared" si="13"/>
        <v>0.76463546214906442</v>
      </c>
      <c r="AJ187" s="2">
        <f t="shared" si="14"/>
        <v>0.47707686043008007</v>
      </c>
      <c r="AL187">
        <f t="shared" si="15"/>
        <v>29.5</v>
      </c>
      <c r="AM187">
        <f t="shared" si="16"/>
        <v>7</v>
      </c>
    </row>
    <row r="188" spans="2:39" x14ac:dyDescent="0.75">
      <c r="B188">
        <f t="shared" si="17"/>
        <v>30</v>
      </c>
      <c r="C188" s="1">
        <v>0.90510507351200709</v>
      </c>
      <c r="D188" s="2">
        <v>0.72615636512484616</v>
      </c>
      <c r="E188" s="1">
        <v>0.53417295566663447</v>
      </c>
      <c r="F188" s="2">
        <v>0.28829139737717263</v>
      </c>
      <c r="U188" s="1">
        <v>0.69136118943860569</v>
      </c>
      <c r="V188" s="2">
        <v>0.57534673523453206</v>
      </c>
      <c r="W188" s="1">
        <v>0.89092078189300372</v>
      </c>
      <c r="X188" s="2">
        <v>0.75468234941564338</v>
      </c>
      <c r="AA188" s="1">
        <v>0.72575290845470553</v>
      </c>
      <c r="AB188" s="2">
        <v>0.34048869417401983</v>
      </c>
      <c r="AC188" s="1">
        <v>0.44873344444585811</v>
      </c>
      <c r="AD188" s="2">
        <v>0.35637425777672732</v>
      </c>
      <c r="AE188" s="1">
        <v>0.78547541801846743</v>
      </c>
      <c r="AF188" s="2">
        <v>0.1220928657720662</v>
      </c>
      <c r="AH188">
        <f t="shared" si="12"/>
        <v>30</v>
      </c>
      <c r="AI188" s="1">
        <f t="shared" si="13"/>
        <v>0.71164596734704033</v>
      </c>
      <c r="AJ188" s="2">
        <f t="shared" si="14"/>
        <v>0.45191895212500105</v>
      </c>
      <c r="AL188">
        <f t="shared" si="15"/>
        <v>30</v>
      </c>
      <c r="AM188">
        <f t="shared" si="16"/>
        <v>7</v>
      </c>
    </row>
    <row r="189" spans="2:39" x14ac:dyDescent="0.75">
      <c r="B189">
        <f t="shared" si="17"/>
        <v>30.5</v>
      </c>
      <c r="C189" s="1">
        <v>0.94008574208989792</v>
      </c>
      <c r="D189" s="2">
        <v>0.52872151726019867</v>
      </c>
      <c r="E189" s="1">
        <v>0.45048841843902132</v>
      </c>
      <c r="F189" s="2">
        <v>0.32385852628056316</v>
      </c>
      <c r="U189" s="1">
        <v>0.77572417328890042</v>
      </c>
      <c r="V189" s="2">
        <v>0.57371045659965703</v>
      </c>
      <c r="W189" s="1">
        <v>1</v>
      </c>
      <c r="X189" s="2">
        <v>0.81787533712915894</v>
      </c>
      <c r="AA189" s="1">
        <v>1</v>
      </c>
      <c r="AB189" s="2">
        <v>0.13012272785129758</v>
      </c>
      <c r="AC189" s="1">
        <v>0.3937709131159427</v>
      </c>
      <c r="AD189" s="2">
        <v>0.2416582966529795</v>
      </c>
      <c r="AE189" s="1">
        <v>0.72028949338657322</v>
      </c>
      <c r="AF189" s="2">
        <v>0.49896797750678512</v>
      </c>
      <c r="AH189">
        <f t="shared" si="12"/>
        <v>30.5</v>
      </c>
      <c r="AI189" s="1">
        <f t="shared" si="13"/>
        <v>0.75433696290290519</v>
      </c>
      <c r="AJ189" s="2">
        <f t="shared" si="14"/>
        <v>0.44498783418294863</v>
      </c>
      <c r="AL189">
        <f t="shared" si="15"/>
        <v>30.5</v>
      </c>
      <c r="AM189">
        <f t="shared" si="16"/>
        <v>7</v>
      </c>
    </row>
    <row r="190" spans="2:39" x14ac:dyDescent="0.75">
      <c r="B190">
        <f t="shared" si="17"/>
        <v>31</v>
      </c>
      <c r="C190" s="1">
        <v>0.90210673049104417</v>
      </c>
      <c r="D190" s="2">
        <v>0.60597625869832161</v>
      </c>
      <c r="E190" s="1">
        <v>0.57458590610604754</v>
      </c>
      <c r="F190" s="2">
        <v>0.50882642069816597</v>
      </c>
      <c r="U190" s="1">
        <v>0.76626506024096397</v>
      </c>
      <c r="V190" s="2">
        <v>0.50467508181393195</v>
      </c>
      <c r="W190" s="1">
        <v>0.94776234567901219</v>
      </c>
      <c r="X190" s="2">
        <v>1</v>
      </c>
      <c r="AA190" s="1">
        <v>0.84348177169004379</v>
      </c>
      <c r="AB190" s="2">
        <v>0.29681334608925591</v>
      </c>
      <c r="AC190" s="1">
        <v>0.5354012137559</v>
      </c>
      <c r="AD190" s="2">
        <v>0.51912794304451859</v>
      </c>
      <c r="AE190" s="1">
        <v>0.6637218201480739</v>
      </c>
      <c r="AF190" s="2">
        <v>0.58888666171873683</v>
      </c>
      <c r="AH190">
        <f t="shared" si="12"/>
        <v>31</v>
      </c>
      <c r="AI190" s="1">
        <f t="shared" si="13"/>
        <v>0.74761783544444083</v>
      </c>
      <c r="AJ190" s="2">
        <f t="shared" si="14"/>
        <v>0.57490081600899001</v>
      </c>
      <c r="AL190">
        <f t="shared" si="15"/>
        <v>31</v>
      </c>
      <c r="AM190">
        <f t="shared" si="16"/>
        <v>7</v>
      </c>
    </row>
    <row r="191" spans="2:39" x14ac:dyDescent="0.75">
      <c r="B191">
        <f t="shared" si="17"/>
        <v>31.5</v>
      </c>
      <c r="C191" s="1">
        <v>0.80834275794955468</v>
      </c>
      <c r="D191" s="2">
        <v>0.51676899986355551</v>
      </c>
      <c r="E191" s="1">
        <v>0.60147342284948879</v>
      </c>
      <c r="F191" s="2">
        <v>0.43409466440777233</v>
      </c>
      <c r="U191" s="1">
        <v>0.72610869007946721</v>
      </c>
      <c r="V191" s="2">
        <v>0.77123266323827289</v>
      </c>
      <c r="W191" s="1">
        <v>0.89358281893004143</v>
      </c>
      <c r="X191" s="2">
        <v>0.73400509439616612</v>
      </c>
      <c r="AA191" s="1">
        <v>0.79413523940544872</v>
      </c>
      <c r="AB191" s="2">
        <v>0.10308482551622476</v>
      </c>
      <c r="AC191" s="1">
        <v>0.42621407397040628</v>
      </c>
      <c r="AD191" s="2">
        <v>0.3289932350595256</v>
      </c>
      <c r="AE191" s="1">
        <v>0.65889693037184904</v>
      </c>
      <c r="AF191" s="2">
        <v>0.41215348693584108</v>
      </c>
      <c r="AH191">
        <f t="shared" si="12"/>
        <v>31.5</v>
      </c>
      <c r="AI191" s="1">
        <f t="shared" si="13"/>
        <v>0.70125056193660806</v>
      </c>
      <c r="AJ191" s="2">
        <f t="shared" si="14"/>
        <v>0.47147613848819409</v>
      </c>
      <c r="AL191">
        <f t="shared" si="15"/>
        <v>31.5</v>
      </c>
      <c r="AM191">
        <f t="shared" si="16"/>
        <v>7</v>
      </c>
    </row>
    <row r="192" spans="2:39" x14ac:dyDescent="0.75">
      <c r="B192">
        <f t="shared" si="17"/>
        <v>32</v>
      </c>
      <c r="C192" s="1">
        <v>0.73835511953920174</v>
      </c>
      <c r="D192" s="2">
        <v>0.46101787419838963</v>
      </c>
      <c r="E192" s="1">
        <v>0.52419223104315738</v>
      </c>
      <c r="F192" s="2">
        <v>0.33887599088075959</v>
      </c>
      <c r="U192" s="1">
        <v>0.60885670340938236</v>
      </c>
      <c r="V192" s="2">
        <v>0.48655913978494741</v>
      </c>
      <c r="W192" s="1">
        <v>0.8488168724279832</v>
      </c>
      <c r="X192" s="2">
        <v>0.57060982918789416</v>
      </c>
      <c r="AA192" s="1">
        <v>0.85287256631874875</v>
      </c>
      <c r="AB192" s="2">
        <v>0.14653845048389003</v>
      </c>
      <c r="AC192" s="1">
        <v>0.4825252229672134</v>
      </c>
      <c r="AD192" s="2">
        <v>0.28513928687483397</v>
      </c>
      <c r="AE192" s="1">
        <v>0.68949338657349568</v>
      </c>
      <c r="AF192" s="2">
        <v>0.2398463613758135</v>
      </c>
      <c r="AH192">
        <f t="shared" si="12"/>
        <v>32</v>
      </c>
      <c r="AI192" s="1">
        <f t="shared" si="13"/>
        <v>0.67787315746845456</v>
      </c>
      <c r="AJ192" s="2">
        <f t="shared" si="14"/>
        <v>0.36122670468378981</v>
      </c>
      <c r="AL192">
        <f t="shared" si="15"/>
        <v>32</v>
      </c>
      <c r="AM192">
        <f t="shared" si="16"/>
        <v>7</v>
      </c>
    </row>
    <row r="193" spans="2:39" x14ac:dyDescent="0.75">
      <c r="B193">
        <f t="shared" si="17"/>
        <v>32.5</v>
      </c>
      <c r="C193" s="1">
        <v>0.6894347860392942</v>
      </c>
      <c r="D193" s="2">
        <v>0.67084186109974075</v>
      </c>
      <c r="E193" s="1">
        <v>0.61887026691495972</v>
      </c>
      <c r="F193" s="2">
        <v>0.4199138273619043</v>
      </c>
      <c r="U193" s="1">
        <v>0.58793899000256344</v>
      </c>
      <c r="V193" s="2">
        <v>0.48328658251519507</v>
      </c>
      <c r="W193" s="1">
        <v>0.90169753086419746</v>
      </c>
      <c r="X193" s="2">
        <v>0.73752622115672706</v>
      </c>
      <c r="AA193" s="1">
        <v>0.69621975655710755</v>
      </c>
      <c r="AB193" s="2">
        <v>0.25350753653298969</v>
      </c>
      <c r="AC193" s="1">
        <v>0.4743826257331521</v>
      </c>
      <c r="AD193" s="2">
        <v>0.3157846149301351</v>
      </c>
      <c r="AE193" s="1">
        <v>0.57183262623741771</v>
      </c>
      <c r="AF193" s="2">
        <v>0.19552627729713035</v>
      </c>
      <c r="AH193">
        <f t="shared" si="12"/>
        <v>32.5</v>
      </c>
      <c r="AI193" s="1">
        <f t="shared" si="13"/>
        <v>0.64862522604981321</v>
      </c>
      <c r="AJ193" s="2">
        <f t="shared" si="14"/>
        <v>0.43948384584197459</v>
      </c>
      <c r="AL193">
        <f t="shared" si="15"/>
        <v>32.5</v>
      </c>
      <c r="AM193">
        <f t="shared" si="16"/>
        <v>7</v>
      </c>
    </row>
    <row r="194" spans="2:39" x14ac:dyDescent="0.75">
      <c r="B194">
        <f t="shared" si="17"/>
        <v>33</v>
      </c>
      <c r="C194" s="1">
        <v>0.91536256279424555</v>
      </c>
      <c r="D194" s="2">
        <v>0.52692045299495016</v>
      </c>
      <c r="E194" s="1">
        <v>0.45522558724558138</v>
      </c>
      <c r="F194" s="2">
        <v>0.25588253749137241</v>
      </c>
      <c r="U194" s="1">
        <v>0.60451166367598064</v>
      </c>
      <c r="V194" s="2">
        <v>0.45363877201184366</v>
      </c>
      <c r="W194" s="1">
        <v>0.88706275720164629</v>
      </c>
      <c r="X194" s="2">
        <v>0.79004345220257832</v>
      </c>
      <c r="AA194" s="1">
        <v>0.678021353590334</v>
      </c>
      <c r="AB194" s="2">
        <v>0.1852127104829871</v>
      </c>
      <c r="AC194" s="1">
        <v>0.53157164849425598</v>
      </c>
      <c r="AD194" s="2">
        <v>0.43513116303801974</v>
      </c>
      <c r="AE194" s="1">
        <v>0.76952000665502007</v>
      </c>
      <c r="AF194" s="2">
        <v>0.37937796943479851</v>
      </c>
      <c r="AH194">
        <f t="shared" si="12"/>
        <v>33</v>
      </c>
      <c r="AI194" s="1">
        <f t="shared" si="13"/>
        <v>0.69161079709386619</v>
      </c>
      <c r="AJ194" s="2">
        <f t="shared" si="14"/>
        <v>0.43231529395093565</v>
      </c>
      <c r="AL194">
        <f t="shared" si="15"/>
        <v>33</v>
      </c>
      <c r="AM194">
        <f t="shared" si="16"/>
        <v>7</v>
      </c>
    </row>
    <row r="195" spans="2:39" x14ac:dyDescent="0.75">
      <c r="B195">
        <f t="shared" si="17"/>
        <v>33.5</v>
      </c>
      <c r="C195" s="1">
        <v>0.90060755898056344</v>
      </c>
      <c r="D195" s="2">
        <v>0.51758766543866885</v>
      </c>
      <c r="E195" s="1">
        <v>0.49359665457871899</v>
      </c>
      <c r="F195" s="2">
        <v>0.33147183702495264</v>
      </c>
      <c r="U195" s="1">
        <v>0.49514227121250953</v>
      </c>
      <c r="V195" s="2">
        <v>0.42613370733987788</v>
      </c>
      <c r="W195" s="1">
        <v>0.8616255144032916</v>
      </c>
      <c r="X195" s="2">
        <v>0.80881030866047388</v>
      </c>
      <c r="AA195" s="1">
        <v>0.58442743069055259</v>
      </c>
      <c r="AB195" s="2">
        <v>0.2375886379220439</v>
      </c>
      <c r="AC195" s="1">
        <v>0.72181579918319572</v>
      </c>
      <c r="AD195" s="2">
        <v>0.39848158104635018</v>
      </c>
      <c r="AE195" s="1">
        <v>0.63913151984027905</v>
      </c>
      <c r="AF195" s="2">
        <v>0.36276809560699647</v>
      </c>
      <c r="AH195">
        <f t="shared" si="12"/>
        <v>33.5</v>
      </c>
      <c r="AI195" s="1">
        <f t="shared" si="13"/>
        <v>0.67090667841273011</v>
      </c>
      <c r="AJ195" s="2">
        <f t="shared" si="14"/>
        <v>0.44040597614848048</v>
      </c>
      <c r="AL195">
        <f t="shared" si="15"/>
        <v>33.5</v>
      </c>
      <c r="AM195">
        <f t="shared" si="16"/>
        <v>7</v>
      </c>
    </row>
    <row r="196" spans="2:39" x14ac:dyDescent="0.75">
      <c r="B196">
        <f t="shared" si="17"/>
        <v>34</v>
      </c>
      <c r="C196" s="1">
        <v>0.95915415165303386</v>
      </c>
      <c r="D196" s="2">
        <v>0.83154591349433615</v>
      </c>
      <c r="E196" s="1">
        <v>0.54207912705413452</v>
      </c>
      <c r="F196" s="2">
        <v>0.47553910188032072</v>
      </c>
      <c r="U196" s="1">
        <v>0.51659830812612184</v>
      </c>
      <c r="V196" s="2">
        <v>0.42835437120149611</v>
      </c>
      <c r="W196" s="1">
        <v>0.87642746913580272</v>
      </c>
      <c r="X196" s="2">
        <v>0.84919089002097847</v>
      </c>
      <c r="AA196" s="1">
        <v>0.66555013906750038</v>
      </c>
      <c r="AB196" s="2">
        <v>0.13653627431255538</v>
      </c>
      <c r="AC196" s="1">
        <v>0.5379076069670099</v>
      </c>
      <c r="AD196" s="2">
        <v>0.34454668990576348</v>
      </c>
      <c r="AE196" s="1">
        <v>0.57902004824889741</v>
      </c>
      <c r="AF196" s="2">
        <v>0.39001782338059127</v>
      </c>
      <c r="AH196">
        <f t="shared" ref="AH196:AH259" si="18">B196</f>
        <v>34</v>
      </c>
      <c r="AI196" s="1">
        <f t="shared" ref="AI196:AI259" si="19">AVERAGE(C196,E196,G196,I196,K196,M196,O196,Q196,S196,U196,W196,Y196,AA196,AC196,AE196)</f>
        <v>0.66810526432178574</v>
      </c>
      <c r="AJ196" s="2">
        <f t="shared" ref="AJ196:AJ259" si="20">AVERAGE(D196,F196,H196,J196,L196,N196,P196,R196,T196,V196,X196,Z196,AB196,AD196,AF196)</f>
        <v>0.49367586631372024</v>
      </c>
      <c r="AL196">
        <f t="shared" ref="AL196:AL259" si="21">B196</f>
        <v>34</v>
      </c>
      <c r="AM196">
        <f t="shared" ref="AM196:AM259" si="22">COUNT(C196,E196,G196,I196,K196,M196,O196,Q196,S196,U196,W196,Y196,AA196,AC196,AE196)</f>
        <v>7</v>
      </c>
    </row>
    <row r="197" spans="2:39" x14ac:dyDescent="0.75">
      <c r="B197">
        <f t="shared" ref="B197:B260" si="23">B196+0.5</f>
        <v>34.5</v>
      </c>
      <c r="C197" s="1">
        <v>0.9200704873622475</v>
      </c>
      <c r="D197" s="2">
        <v>0.29046254604993843</v>
      </c>
      <c r="E197" s="1">
        <v>0.47363520533176534</v>
      </c>
      <c r="F197" s="2">
        <v>0.35926878751751729</v>
      </c>
      <c r="U197" s="1">
        <v>0.46168931043322203</v>
      </c>
      <c r="V197" s="2">
        <v>0.35690353747857473</v>
      </c>
      <c r="W197" s="1">
        <v>0.84031635802469096</v>
      </c>
      <c r="X197" s="2">
        <v>0.68924183398261907</v>
      </c>
      <c r="AA197" s="1">
        <v>0.3946077698358102</v>
      </c>
      <c r="AB197" s="2">
        <v>8.0329464128073694E-2</v>
      </c>
      <c r="AC197" s="1">
        <v>0.68068296034300679</v>
      </c>
      <c r="AD197" s="2">
        <v>0.47301778381731724</v>
      </c>
      <c r="AE197" s="1">
        <v>0.6320938357873721</v>
      </c>
      <c r="AF197" s="2">
        <v>0.33427777386518143</v>
      </c>
      <c r="AH197">
        <f t="shared" si="18"/>
        <v>34.5</v>
      </c>
      <c r="AI197" s="1">
        <f t="shared" si="19"/>
        <v>0.62901370387401645</v>
      </c>
      <c r="AJ197" s="2">
        <f t="shared" si="20"/>
        <v>0.36907167526274598</v>
      </c>
      <c r="AL197">
        <f t="shared" si="21"/>
        <v>34.5</v>
      </c>
      <c r="AM197">
        <f t="shared" si="22"/>
        <v>7</v>
      </c>
    </row>
    <row r="198" spans="2:39" x14ac:dyDescent="0.75">
      <c r="B198">
        <f t="shared" si="23"/>
        <v>35</v>
      </c>
      <c r="C198" s="1">
        <v>0.99560769048683695</v>
      </c>
      <c r="D198" s="2">
        <v>0.87130577159230294</v>
      </c>
      <c r="E198" s="1">
        <v>0.39981704727367817</v>
      </c>
      <c r="F198" s="2">
        <v>0.36686118257304784</v>
      </c>
      <c r="U198" s="1">
        <v>0.5195078185080757</v>
      </c>
      <c r="V198" s="2">
        <v>0.42231572385850197</v>
      </c>
      <c r="W198" s="1">
        <v>0.79844393004115222</v>
      </c>
      <c r="X198" s="2">
        <v>0.629120467485767</v>
      </c>
      <c r="AA198" s="1">
        <v>0.50411221102371628</v>
      </c>
      <c r="AB198" s="2">
        <v>9.7373402259112327E-2</v>
      </c>
      <c r="AE198" s="1">
        <v>0.75218367856251522</v>
      </c>
      <c r="AF198" s="2">
        <v>0.31920645325561076</v>
      </c>
      <c r="AH198">
        <f t="shared" si="18"/>
        <v>35</v>
      </c>
      <c r="AI198" s="1">
        <f t="shared" si="19"/>
        <v>0.66161206264932904</v>
      </c>
      <c r="AJ198" s="2">
        <f t="shared" si="20"/>
        <v>0.45103050017072382</v>
      </c>
      <c r="AL198">
        <f t="shared" si="21"/>
        <v>35</v>
      </c>
      <c r="AM198">
        <f t="shared" si="22"/>
        <v>6</v>
      </c>
    </row>
    <row r="199" spans="2:39" x14ac:dyDescent="0.75">
      <c r="B199">
        <f t="shared" si="23"/>
        <v>35.5</v>
      </c>
      <c r="C199" s="1">
        <v>0.91044422818968462</v>
      </c>
      <c r="D199" s="2">
        <v>0.58067949242734274</v>
      </c>
      <c r="E199" s="1">
        <v>0.4297428860792577</v>
      </c>
      <c r="F199" s="2">
        <v>0.36986258392420168</v>
      </c>
      <c r="U199" s="1">
        <v>0.52937708279928275</v>
      </c>
      <c r="V199" s="2">
        <v>0.49925977871279392</v>
      </c>
      <c r="W199" s="1">
        <v>0.78296039094650194</v>
      </c>
      <c r="X199" s="2">
        <v>0.61387473778843471</v>
      </c>
      <c r="AA199" s="1">
        <v>0.32537308969106088</v>
      </c>
      <c r="AB199" s="2">
        <v>0.42508838129806559</v>
      </c>
      <c r="AE199" s="1">
        <v>0.74842359204725029</v>
      </c>
      <c r="AF199" s="2">
        <v>0.32070166694656776</v>
      </c>
      <c r="AH199">
        <f t="shared" si="18"/>
        <v>35.5</v>
      </c>
      <c r="AI199" s="1">
        <f t="shared" si="19"/>
        <v>0.62105354495883969</v>
      </c>
      <c r="AJ199" s="2">
        <f t="shared" si="20"/>
        <v>0.46824444018290112</v>
      </c>
      <c r="AL199">
        <f t="shared" si="21"/>
        <v>35.5</v>
      </c>
      <c r="AM199">
        <f t="shared" si="22"/>
        <v>6</v>
      </c>
    </row>
    <row r="200" spans="2:39" x14ac:dyDescent="0.75">
      <c r="B200">
        <f t="shared" si="23"/>
        <v>36</v>
      </c>
      <c r="C200" s="1">
        <v>0.99689645196075871</v>
      </c>
      <c r="D200" s="2">
        <v>0.6110246964115158</v>
      </c>
      <c r="E200" s="1">
        <v>0.46932274821131037</v>
      </c>
      <c r="F200" s="2">
        <v>0.47933529940808572</v>
      </c>
      <c r="U200" s="1">
        <v>0.50815175596001005</v>
      </c>
      <c r="V200" s="2">
        <v>0.65092722455976404</v>
      </c>
      <c r="W200" s="1">
        <v>0.74507458847736574</v>
      </c>
      <c r="X200" s="2">
        <v>0.53704674857656809</v>
      </c>
      <c r="AA200" s="1">
        <v>0.34297335287256631</v>
      </c>
      <c r="AB200" s="2">
        <v>5.6424427317930258E-2</v>
      </c>
      <c r="AE200" s="1">
        <v>0.76948673155311542</v>
      </c>
      <c r="AF200" s="2">
        <v>0.42137938880431636</v>
      </c>
      <c r="AH200">
        <f t="shared" si="18"/>
        <v>36</v>
      </c>
      <c r="AI200" s="1">
        <f t="shared" si="19"/>
        <v>0.63865093817252117</v>
      </c>
      <c r="AJ200" s="2">
        <f t="shared" si="20"/>
        <v>0.45935629751303003</v>
      </c>
      <c r="AL200">
        <f t="shared" si="21"/>
        <v>36</v>
      </c>
      <c r="AM200">
        <f t="shared" si="22"/>
        <v>6</v>
      </c>
    </row>
    <row r="201" spans="2:39" x14ac:dyDescent="0.75">
      <c r="B201">
        <f t="shared" si="23"/>
        <v>36.5</v>
      </c>
      <c r="C201" s="1">
        <v>0.90218563425475407</v>
      </c>
      <c r="D201" s="2">
        <v>0.65348615090735374</v>
      </c>
      <c r="E201" s="1">
        <v>0.43985429122153613</v>
      </c>
      <c r="F201" s="2">
        <v>0.33653343372863986</v>
      </c>
      <c r="U201" s="1">
        <v>0.49984619328377355</v>
      </c>
      <c r="V201" s="2">
        <v>0.60082593112046212</v>
      </c>
      <c r="W201" s="1">
        <v>0.73909465020576193</v>
      </c>
      <c r="X201" s="2">
        <v>0.63616272100689331</v>
      </c>
      <c r="AA201" s="1">
        <v>0.26706941412208002</v>
      </c>
      <c r="AB201" s="2">
        <v>0.48714621818375925</v>
      </c>
      <c r="AC201" s="1">
        <v>0.879794908332167</v>
      </c>
      <c r="AD201" s="2">
        <v>0.60919175209004162</v>
      </c>
      <c r="AE201" s="1">
        <v>0.69847766408784628</v>
      </c>
      <c r="AF201" s="2">
        <v>0.77968893054298982</v>
      </c>
      <c r="AH201">
        <f t="shared" si="18"/>
        <v>36.5</v>
      </c>
      <c r="AI201" s="1">
        <f t="shared" si="19"/>
        <v>0.63233182221541706</v>
      </c>
      <c r="AJ201" s="2">
        <f t="shared" si="20"/>
        <v>0.58614787679716274</v>
      </c>
      <c r="AL201">
        <f t="shared" si="21"/>
        <v>36.5</v>
      </c>
      <c r="AM201">
        <f t="shared" si="22"/>
        <v>7</v>
      </c>
    </row>
    <row r="202" spans="2:39" x14ac:dyDescent="0.75">
      <c r="B202">
        <f t="shared" si="23"/>
        <v>37</v>
      </c>
      <c r="C202" s="1">
        <v>1</v>
      </c>
      <c r="D202" s="2">
        <v>0.86478373584390833</v>
      </c>
      <c r="E202" s="1">
        <v>0.44014832238884033</v>
      </c>
      <c r="F202" s="2">
        <v>0.26251281085942596</v>
      </c>
      <c r="U202" s="1">
        <v>0.47218661881568824</v>
      </c>
      <c r="V202" s="2">
        <v>0.70796322268973122</v>
      </c>
      <c r="W202" s="1">
        <v>0.80579989711934152</v>
      </c>
      <c r="X202" s="2">
        <v>0.7221306562780957</v>
      </c>
      <c r="AC202" s="1">
        <v>0.80147330118703786</v>
      </c>
      <c r="AD202" s="2">
        <v>0.38351895069569614</v>
      </c>
      <c r="AE202" s="1">
        <v>0.76664171034023754</v>
      </c>
      <c r="AF202" s="2">
        <v>0.71688995552280999</v>
      </c>
      <c r="AH202">
        <f t="shared" si="18"/>
        <v>37</v>
      </c>
      <c r="AI202" s="1">
        <f t="shared" si="19"/>
        <v>0.71437497497519076</v>
      </c>
      <c r="AJ202" s="2">
        <f t="shared" si="20"/>
        <v>0.60963322198161118</v>
      </c>
      <c r="AL202">
        <f t="shared" si="21"/>
        <v>37</v>
      </c>
      <c r="AM202">
        <f t="shared" si="22"/>
        <v>6</v>
      </c>
    </row>
    <row r="203" spans="2:39" x14ac:dyDescent="0.75">
      <c r="B203">
        <f t="shared" si="23"/>
        <v>37.5</v>
      </c>
      <c r="C203" s="1">
        <v>0.97719681228794641</v>
      </c>
      <c r="D203" s="2">
        <v>0.87490790012279829</v>
      </c>
      <c r="E203" s="1">
        <v>0.45545427815348488</v>
      </c>
      <c r="F203" s="2">
        <v>0.33372027357721024</v>
      </c>
      <c r="U203" s="1">
        <v>0.48678543963086401</v>
      </c>
      <c r="V203" s="2">
        <v>0.59050179211469456</v>
      </c>
      <c r="W203" s="1">
        <v>0.77654320987654279</v>
      </c>
      <c r="X203" s="2">
        <v>0.56603985615822627</v>
      </c>
      <c r="AC203" s="1">
        <v>0.82696980877619319</v>
      </c>
      <c r="AD203" s="2">
        <v>0.44702519866473645</v>
      </c>
      <c r="AE203" s="1">
        <v>0.74499625655103507</v>
      </c>
      <c r="AF203" s="2">
        <v>0.31922812301924791</v>
      </c>
      <c r="AH203">
        <f t="shared" si="18"/>
        <v>37.5</v>
      </c>
      <c r="AI203" s="1">
        <f t="shared" si="19"/>
        <v>0.7113243008793444</v>
      </c>
      <c r="AJ203" s="2">
        <f t="shared" si="20"/>
        <v>0.52190385727615229</v>
      </c>
      <c r="AL203">
        <f t="shared" si="21"/>
        <v>37.5</v>
      </c>
      <c r="AM203">
        <f t="shared" si="22"/>
        <v>6</v>
      </c>
    </row>
    <row r="204" spans="2:39" x14ac:dyDescent="0.75">
      <c r="B204">
        <f t="shared" si="23"/>
        <v>38</v>
      </c>
      <c r="C204" s="1">
        <v>0.92117514005418089</v>
      </c>
      <c r="D204" s="2">
        <v>0.7756310547141485</v>
      </c>
      <c r="U204" s="1">
        <v>0.49170725455011566</v>
      </c>
      <c r="V204" s="2">
        <v>0.53747857254168574</v>
      </c>
      <c r="W204" s="1">
        <v>0.82821502057613161</v>
      </c>
      <c r="X204" s="2">
        <v>0.64792478273898668</v>
      </c>
      <c r="AC204" s="1">
        <v>0.83758063079682932</v>
      </c>
      <c r="AD204" s="2">
        <v>0.53128046438805332</v>
      </c>
      <c r="AE204" s="1">
        <v>0.84455536145079435</v>
      </c>
      <c r="AF204" s="2">
        <v>0.47801331606975506</v>
      </c>
      <c r="AH204">
        <f t="shared" si="18"/>
        <v>38</v>
      </c>
      <c r="AI204" s="1">
        <f t="shared" si="19"/>
        <v>0.78464668148561034</v>
      </c>
      <c r="AJ204" s="2">
        <f t="shared" si="20"/>
        <v>0.59406563809052582</v>
      </c>
      <c r="AL204">
        <f t="shared" si="21"/>
        <v>38</v>
      </c>
      <c r="AM204">
        <f t="shared" si="22"/>
        <v>5</v>
      </c>
    </row>
    <row r="205" spans="2:39" x14ac:dyDescent="0.75">
      <c r="B205">
        <f t="shared" si="23"/>
        <v>38.5</v>
      </c>
      <c r="C205" s="1">
        <v>0.91636201046789911</v>
      </c>
      <c r="D205" s="2">
        <v>0.81615500068222091</v>
      </c>
      <c r="U205" s="1">
        <v>0.55558831068956682</v>
      </c>
      <c r="V205" s="2">
        <v>0.76141499142901803</v>
      </c>
      <c r="W205" s="1">
        <v>0.76313014403292201</v>
      </c>
      <c r="X205" s="2">
        <v>0.62822145639796356</v>
      </c>
      <c r="AA205" s="1">
        <v>0.49367467177079283</v>
      </c>
      <c r="AB205" s="2">
        <v>0.42200889356058557</v>
      </c>
      <c r="AC205" s="1">
        <v>0.89239048842860602</v>
      </c>
      <c r="AD205" s="2">
        <v>0.35333520427756931</v>
      </c>
      <c r="AE205" s="1">
        <v>0.92353381582231053</v>
      </c>
      <c r="AF205" s="2">
        <v>0.4295976466636684</v>
      </c>
      <c r="AH205">
        <f t="shared" si="18"/>
        <v>38.5</v>
      </c>
      <c r="AI205" s="1">
        <f t="shared" si="19"/>
        <v>0.75744657353534939</v>
      </c>
      <c r="AJ205" s="2">
        <f t="shared" si="20"/>
        <v>0.56845553216850442</v>
      </c>
      <c r="AL205">
        <f t="shared" si="21"/>
        <v>38.5</v>
      </c>
      <c r="AM205">
        <f t="shared" si="22"/>
        <v>6</v>
      </c>
    </row>
    <row r="206" spans="2:39" x14ac:dyDescent="0.75">
      <c r="B206">
        <f t="shared" si="23"/>
        <v>39</v>
      </c>
      <c r="C206" s="1">
        <v>0.93022277162620604</v>
      </c>
      <c r="D206" s="2">
        <v>0.81498158002455934</v>
      </c>
      <c r="U206" s="1">
        <v>0.60301204819277165</v>
      </c>
      <c r="V206" s="2">
        <v>0.9496649524700026</v>
      </c>
      <c r="W206" s="1">
        <v>0.73677983539094627</v>
      </c>
      <c r="X206" s="2">
        <v>0.80847317950254705</v>
      </c>
      <c r="AA206" s="1">
        <v>0.50900200376828075</v>
      </c>
      <c r="AB206" s="2">
        <v>0.20033915424948764</v>
      </c>
      <c r="AC206" s="1">
        <v>0.87549459916792804</v>
      </c>
      <c r="AD206" s="2">
        <v>0.2773219402676434</v>
      </c>
      <c r="AE206" s="1">
        <v>0.84136095166791425</v>
      </c>
      <c r="AF206" s="2">
        <v>0.52089777830748285</v>
      </c>
      <c r="AH206">
        <f t="shared" si="18"/>
        <v>39</v>
      </c>
      <c r="AI206" s="1">
        <f t="shared" si="19"/>
        <v>0.74931203496900789</v>
      </c>
      <c r="AJ206" s="2">
        <f t="shared" si="20"/>
        <v>0.59527976413695383</v>
      </c>
      <c r="AL206">
        <f t="shared" si="21"/>
        <v>39</v>
      </c>
      <c r="AM206">
        <f t="shared" si="22"/>
        <v>6</v>
      </c>
    </row>
    <row r="207" spans="2:39" x14ac:dyDescent="0.75">
      <c r="B207">
        <f t="shared" si="23"/>
        <v>39.5</v>
      </c>
      <c r="C207" s="1">
        <v>0.89995002761631726</v>
      </c>
      <c r="D207" s="2">
        <v>0.60589439214081064</v>
      </c>
      <c r="U207" s="1">
        <v>0.6140476800820307</v>
      </c>
      <c r="V207" s="2">
        <v>0.62755181549010441</v>
      </c>
      <c r="W207" s="1">
        <v>0.84031635802469096</v>
      </c>
      <c r="X207" s="2">
        <v>0.65399310758166107</v>
      </c>
      <c r="AA207" s="1">
        <v>0.77713311600921153</v>
      </c>
      <c r="AB207" s="2">
        <v>0.2420887960024142</v>
      </c>
      <c r="AC207" s="1">
        <v>0.89053295843458513</v>
      </c>
      <c r="AD207" s="2">
        <v>0.20004948155150529</v>
      </c>
      <c r="AE207" s="1">
        <v>0.84337409533316643</v>
      </c>
      <c r="AF207" s="2">
        <v>0.62070329217884035</v>
      </c>
      <c r="AH207">
        <f t="shared" si="18"/>
        <v>39.5</v>
      </c>
      <c r="AI207" s="1">
        <f t="shared" si="19"/>
        <v>0.81089237258333358</v>
      </c>
      <c r="AJ207" s="2">
        <f t="shared" si="20"/>
        <v>0.49171348082422267</v>
      </c>
      <c r="AL207">
        <f t="shared" si="21"/>
        <v>39.5</v>
      </c>
      <c r="AM207">
        <f t="shared" si="22"/>
        <v>6</v>
      </c>
    </row>
    <row r="208" spans="2:39" x14ac:dyDescent="0.75">
      <c r="B208">
        <f t="shared" si="23"/>
        <v>40</v>
      </c>
      <c r="C208" s="1">
        <v>0.90715657136845418</v>
      </c>
      <c r="D208" s="2">
        <v>0.52157183790421557</v>
      </c>
      <c r="U208" s="1">
        <v>0.53946423993847759</v>
      </c>
      <c r="V208" s="2">
        <v>0.89671965092722639</v>
      </c>
      <c r="W208" s="1">
        <v>0.70677726337448576</v>
      </c>
      <c r="X208" s="2">
        <v>0.5655903506143245</v>
      </c>
      <c r="AA208" s="1">
        <v>0.59507431886831907</v>
      </c>
      <c r="AB208" s="2">
        <v>0.14770454984048256</v>
      </c>
      <c r="AC208" s="1">
        <v>0.79078614231733246</v>
      </c>
      <c r="AD208" s="2">
        <v>0.23045478715547535</v>
      </c>
      <c r="AE208" s="1">
        <v>0.7944430579818641</v>
      </c>
      <c r="AF208" s="2">
        <v>0.4430329001186421</v>
      </c>
      <c r="AH208">
        <f t="shared" si="18"/>
        <v>40</v>
      </c>
      <c r="AI208" s="1">
        <f t="shared" si="19"/>
        <v>0.72228359897482219</v>
      </c>
      <c r="AJ208" s="2">
        <f t="shared" si="20"/>
        <v>0.46751234609339437</v>
      </c>
      <c r="AL208">
        <f t="shared" si="21"/>
        <v>40</v>
      </c>
      <c r="AM208">
        <f t="shared" si="22"/>
        <v>6</v>
      </c>
    </row>
    <row r="209" spans="2:39" x14ac:dyDescent="0.75">
      <c r="B209">
        <f t="shared" si="23"/>
        <v>40.5</v>
      </c>
      <c r="C209" s="1">
        <v>0.84014097472449423</v>
      </c>
      <c r="D209" s="2">
        <v>0.7735298130713596</v>
      </c>
      <c r="U209" s="1">
        <v>0.63860548577287923</v>
      </c>
      <c r="V209" s="2">
        <v>0.68439301854449131</v>
      </c>
      <c r="W209" s="1">
        <v>0.75304783950617316</v>
      </c>
      <c r="X209" s="2">
        <v>0.29232843871741232</v>
      </c>
      <c r="AA209" s="1">
        <v>0.61841672398839576</v>
      </c>
      <c r="AB209" s="2">
        <v>0.19357659917798198</v>
      </c>
      <c r="AC209" s="1">
        <v>0.76831766307459337</v>
      </c>
      <c r="AD209" s="2">
        <v>0.36271085049186136</v>
      </c>
      <c r="AE209" s="1">
        <v>0.80984943016387911</v>
      </c>
      <c r="AF209" s="2">
        <v>0.45438785626445732</v>
      </c>
      <c r="AH209">
        <f t="shared" si="18"/>
        <v>40.5</v>
      </c>
      <c r="AI209" s="1">
        <f t="shared" si="19"/>
        <v>0.73806301953840248</v>
      </c>
      <c r="AJ209" s="2">
        <f t="shared" si="20"/>
        <v>0.46015442937792722</v>
      </c>
      <c r="AL209">
        <f t="shared" si="21"/>
        <v>40.5</v>
      </c>
      <c r="AM209">
        <f t="shared" si="22"/>
        <v>6</v>
      </c>
    </row>
    <row r="210" spans="2:39" x14ac:dyDescent="0.75">
      <c r="B210">
        <f t="shared" si="23"/>
        <v>41</v>
      </c>
      <c r="C210" s="1">
        <v>0.8718339864811554</v>
      </c>
      <c r="D210" s="2">
        <v>0.86650293355164287</v>
      </c>
      <c r="U210" s="1">
        <v>0.70155088438861879</v>
      </c>
      <c r="V210" s="2">
        <v>0.97202742714664103</v>
      </c>
      <c r="W210" s="1">
        <v>0.73748713991769532</v>
      </c>
      <c r="X210" s="2">
        <v>0.3034162421336542</v>
      </c>
      <c r="AA210" s="1">
        <v>0.58423303526034043</v>
      </c>
      <c r="AB210" s="2">
        <v>0.36894726685198359</v>
      </c>
      <c r="AC210" s="1">
        <v>0.78710925075382598</v>
      </c>
      <c r="AD210" s="2">
        <v>0.53219993500930562</v>
      </c>
      <c r="AE210" s="1">
        <v>0.87674902254388143</v>
      </c>
      <c r="AF210" s="2">
        <v>0.72096387108657567</v>
      </c>
      <c r="AH210">
        <f t="shared" si="18"/>
        <v>41</v>
      </c>
      <c r="AI210" s="1">
        <f t="shared" si="19"/>
        <v>0.75982721989091961</v>
      </c>
      <c r="AJ210" s="2">
        <f t="shared" si="20"/>
        <v>0.62734294596330054</v>
      </c>
      <c r="AL210">
        <f t="shared" si="21"/>
        <v>41</v>
      </c>
      <c r="AM210">
        <f t="shared" si="22"/>
        <v>6</v>
      </c>
    </row>
    <row r="211" spans="2:39" x14ac:dyDescent="0.75">
      <c r="B211">
        <f t="shared" si="23"/>
        <v>41.5</v>
      </c>
      <c r="C211" s="1">
        <v>0.89955550879776991</v>
      </c>
      <c r="D211" s="2">
        <v>0.37191977077363908</v>
      </c>
      <c r="U211" s="1">
        <v>0.47163547808254286</v>
      </c>
      <c r="V211" s="2">
        <v>0.62369487299361115</v>
      </c>
      <c r="W211" s="1">
        <v>0.69192386831275765</v>
      </c>
      <c r="X211" s="2">
        <v>0.68399760263709963</v>
      </c>
      <c r="AA211" s="1">
        <v>0.67649609713790104</v>
      </c>
      <c r="AB211" s="2">
        <v>0.19351911540688277</v>
      </c>
      <c r="AC211" s="1">
        <v>0.74918255957454905</v>
      </c>
      <c r="AD211" s="2">
        <v>0.45091356237629632</v>
      </c>
      <c r="AE211" s="1">
        <v>0.63690208801264481</v>
      </c>
      <c r="AF211" s="2">
        <v>0.89577385434668411</v>
      </c>
      <c r="AH211">
        <f t="shared" si="18"/>
        <v>41.5</v>
      </c>
      <c r="AI211" s="1">
        <f t="shared" si="19"/>
        <v>0.68761593331969417</v>
      </c>
      <c r="AJ211" s="2">
        <f t="shared" si="20"/>
        <v>0.53663646308903556</v>
      </c>
      <c r="AL211">
        <f t="shared" si="21"/>
        <v>41.5</v>
      </c>
      <c r="AM211">
        <f t="shared" si="22"/>
        <v>6</v>
      </c>
    </row>
    <row r="212" spans="2:39" x14ac:dyDescent="0.75">
      <c r="B212">
        <f t="shared" si="23"/>
        <v>42</v>
      </c>
      <c r="C212" s="1">
        <v>0.9142053075931722</v>
      </c>
      <c r="D212" s="2">
        <v>0.49998635557374765</v>
      </c>
      <c r="U212" s="1">
        <v>0.45052550628044163</v>
      </c>
      <c r="V212" s="2">
        <v>0.61769518466573003</v>
      </c>
      <c r="W212" s="1">
        <v>0.71720679012345667</v>
      </c>
      <c r="X212" s="2">
        <v>0.51629457596643813</v>
      </c>
      <c r="AA212" s="1">
        <v>0.66848102401531229</v>
      </c>
      <c r="AB212" s="2">
        <v>0.36781401536459074</v>
      </c>
      <c r="AC212" s="1">
        <v>0.6981386531635263</v>
      </c>
      <c r="AD212" s="2">
        <v>0.49150320522288815</v>
      </c>
      <c r="AE212" s="1">
        <v>0.87674902254388098</v>
      </c>
      <c r="AF212" s="2">
        <v>0.7084279128225407</v>
      </c>
      <c r="AH212">
        <f t="shared" si="18"/>
        <v>42</v>
      </c>
      <c r="AI212" s="1">
        <f t="shared" si="19"/>
        <v>0.72088438395329835</v>
      </c>
      <c r="AJ212" s="2">
        <f t="shared" si="20"/>
        <v>0.53362020826932255</v>
      </c>
      <c r="AL212">
        <f t="shared" si="21"/>
        <v>42</v>
      </c>
      <c r="AM212">
        <f t="shared" si="22"/>
        <v>6</v>
      </c>
    </row>
    <row r="213" spans="2:39" x14ac:dyDescent="0.75">
      <c r="B213">
        <f t="shared" si="23"/>
        <v>42.5</v>
      </c>
      <c r="C213" s="1">
        <v>0.98385102969411631</v>
      </c>
      <c r="D213" s="2">
        <v>0.66887706371946898</v>
      </c>
      <c r="U213" s="1">
        <v>0.54410407587797982</v>
      </c>
      <c r="V213" s="2">
        <v>0.74407822970235249</v>
      </c>
      <c r="W213" s="1">
        <v>0.69377572016460887</v>
      </c>
      <c r="X213" s="2">
        <v>0.54540005993407326</v>
      </c>
      <c r="AA213" s="1">
        <v>0.79220623859796024</v>
      </c>
      <c r="AB213" s="2">
        <v>0.41525865644002996</v>
      </c>
      <c r="AC213" s="1">
        <v>0.70841868217152848</v>
      </c>
      <c r="AD213" s="2">
        <v>0.71887093438893968</v>
      </c>
      <c r="AE213" s="1">
        <v>0.71662923217702323</v>
      </c>
      <c r="AF213" s="2">
        <v>0.62334158590165201</v>
      </c>
      <c r="AH213">
        <f t="shared" si="18"/>
        <v>42.5</v>
      </c>
      <c r="AI213" s="1">
        <f t="shared" si="19"/>
        <v>0.73983082978053616</v>
      </c>
      <c r="AJ213" s="2">
        <f t="shared" si="20"/>
        <v>0.61930442168108601</v>
      </c>
      <c r="AL213">
        <f t="shared" si="21"/>
        <v>42.5</v>
      </c>
      <c r="AM213">
        <f t="shared" si="22"/>
        <v>6</v>
      </c>
    </row>
    <row r="214" spans="2:39" x14ac:dyDescent="0.75">
      <c r="B214">
        <f t="shared" si="23"/>
        <v>43</v>
      </c>
      <c r="C214" s="1">
        <v>0.88201257199968464</v>
      </c>
      <c r="D214" s="2">
        <v>0.77835993996452435</v>
      </c>
      <c r="U214" s="1">
        <v>0.50601127915919009</v>
      </c>
      <c r="V214" s="2">
        <v>0.50853202431042743</v>
      </c>
      <c r="W214" s="1">
        <v>0.66177983539094631</v>
      </c>
      <c r="X214" s="2">
        <v>0.66137249026071421</v>
      </c>
      <c r="AA214" s="1">
        <v>0.7954361934384061</v>
      </c>
      <c r="AB214" s="2">
        <v>0.19963292506169239</v>
      </c>
      <c r="AC214" s="1">
        <v>0.74520032061476627</v>
      </c>
      <c r="AD214" s="2">
        <v>0.51152107766387978</v>
      </c>
      <c r="AE214" s="1">
        <v>0.72656185009566532</v>
      </c>
      <c r="AF214" s="2">
        <v>0.35617507002042376</v>
      </c>
      <c r="AH214">
        <f t="shared" si="18"/>
        <v>43</v>
      </c>
      <c r="AI214" s="1">
        <f t="shared" si="19"/>
        <v>0.71950034178310984</v>
      </c>
      <c r="AJ214" s="2">
        <f t="shared" si="20"/>
        <v>0.50259892121361027</v>
      </c>
      <c r="AL214">
        <f t="shared" si="21"/>
        <v>43</v>
      </c>
      <c r="AM214">
        <f t="shared" si="22"/>
        <v>6</v>
      </c>
    </row>
    <row r="215" spans="2:39" x14ac:dyDescent="0.75">
      <c r="B215">
        <f t="shared" si="23"/>
        <v>43.5</v>
      </c>
      <c r="C215" s="1">
        <v>0.84274479892690846</v>
      </c>
      <c r="D215" s="2">
        <v>0.80081866557511183</v>
      </c>
      <c r="U215" s="1">
        <v>0.52353242758267149</v>
      </c>
      <c r="V215" s="2">
        <v>0.43937977247935239</v>
      </c>
      <c r="W215" s="1">
        <v>0.6816486625514403</v>
      </c>
      <c r="X215" s="2">
        <v>0.48460443512136747</v>
      </c>
      <c r="AA215" s="1">
        <v>0.81388880581391876</v>
      </c>
      <c r="AB215" s="2">
        <v>0.52003514722004407</v>
      </c>
      <c r="AC215" s="1">
        <v>0.73084899298973272</v>
      </c>
      <c r="AD215" s="2">
        <v>0.22642610262621474</v>
      </c>
      <c r="AE215" s="1">
        <v>0.73030529905997765</v>
      </c>
      <c r="AF215" s="2">
        <v>0.43100618130007684</v>
      </c>
      <c r="AH215">
        <f t="shared" si="18"/>
        <v>43.5</v>
      </c>
      <c r="AI215" s="1">
        <f t="shared" si="19"/>
        <v>0.72049483115410817</v>
      </c>
      <c r="AJ215" s="2">
        <f t="shared" si="20"/>
        <v>0.48371171738702784</v>
      </c>
      <c r="AL215">
        <f t="shared" si="21"/>
        <v>43.5</v>
      </c>
      <c r="AM215">
        <f t="shared" si="22"/>
        <v>6</v>
      </c>
    </row>
    <row r="216" spans="2:39" x14ac:dyDescent="0.75">
      <c r="B216">
        <f t="shared" si="23"/>
        <v>44</v>
      </c>
      <c r="C216" s="1">
        <v>0.81549669919255174</v>
      </c>
      <c r="D216" s="2">
        <v>0.82158548233046791</v>
      </c>
      <c r="U216" s="1">
        <v>0.48310689566777787</v>
      </c>
      <c r="V216" s="2">
        <v>0.47241701729780167</v>
      </c>
      <c r="W216" s="1">
        <v>0.64781378600823014</v>
      </c>
      <c r="X216" s="2">
        <v>0.60038957147138083</v>
      </c>
      <c r="AA216" s="1">
        <v>0.76143194664593117</v>
      </c>
      <c r="AB216" s="2">
        <v>0.31514656308638572</v>
      </c>
      <c r="AC216" s="1">
        <v>0.75236326161910427</v>
      </c>
      <c r="AD216" s="2">
        <v>0.3070921095388614</v>
      </c>
      <c r="AE216" s="1">
        <v>0.63131187089260465</v>
      </c>
      <c r="AF216" s="2">
        <v>0.51986304709381403</v>
      </c>
      <c r="AH216">
        <f t="shared" si="18"/>
        <v>44</v>
      </c>
      <c r="AI216" s="1">
        <f t="shared" si="19"/>
        <v>0.68192074333769981</v>
      </c>
      <c r="AJ216" s="2">
        <f t="shared" si="20"/>
        <v>0.50608229846978536</v>
      </c>
      <c r="AL216">
        <f t="shared" si="21"/>
        <v>44</v>
      </c>
      <c r="AM216">
        <f t="shared" si="22"/>
        <v>6</v>
      </c>
    </row>
    <row r="217" spans="2:39" x14ac:dyDescent="0.75">
      <c r="B217">
        <f t="shared" si="23"/>
        <v>44.5</v>
      </c>
      <c r="C217" s="1">
        <v>0.79711212224823125</v>
      </c>
      <c r="D217" s="2">
        <v>0.95057988811570382</v>
      </c>
      <c r="U217" s="1">
        <v>0.45347346834145114</v>
      </c>
      <c r="V217" s="2">
        <v>0.53218014648589551</v>
      </c>
      <c r="W217" s="1">
        <v>0.69448302469135792</v>
      </c>
      <c r="X217" s="2">
        <v>0.48329337728498656</v>
      </c>
      <c r="AA217" s="1">
        <v>0.83524239614797946</v>
      </c>
      <c r="AB217" s="2">
        <v>0.4460863816840282</v>
      </c>
      <c r="AC217" s="1">
        <v>0.79504828305703623</v>
      </c>
      <c r="AD217" s="2">
        <v>0.22686922099790244</v>
      </c>
      <c r="AE217" s="1">
        <v>0.67937775559437663</v>
      </c>
      <c r="AF217" s="2">
        <v>0.44865620378245741</v>
      </c>
      <c r="AH217">
        <f t="shared" si="18"/>
        <v>44.5</v>
      </c>
      <c r="AI217" s="1">
        <f t="shared" si="19"/>
        <v>0.70912284168007211</v>
      </c>
      <c r="AJ217" s="2">
        <f t="shared" si="20"/>
        <v>0.51461086972516223</v>
      </c>
      <c r="AL217">
        <f t="shared" si="21"/>
        <v>44.5</v>
      </c>
      <c r="AM217">
        <f t="shared" si="22"/>
        <v>6</v>
      </c>
    </row>
    <row r="218" spans="2:39" x14ac:dyDescent="0.75">
      <c r="B218">
        <f t="shared" si="23"/>
        <v>45</v>
      </c>
      <c r="C218" s="1">
        <v>0.66089792483101428</v>
      </c>
      <c r="D218" s="2">
        <v>0.90686314640469345</v>
      </c>
      <c r="U218" s="1">
        <v>0.51385542168674669</v>
      </c>
      <c r="V218" s="2">
        <v>0.68104254324450864</v>
      </c>
      <c r="W218" s="1">
        <v>0.72775205761316852</v>
      </c>
      <c r="X218" s="2">
        <v>0.58593047647587704</v>
      </c>
      <c r="AA218" s="1">
        <v>0.60679785865956859</v>
      </c>
      <c r="AB218" s="2">
        <v>0.26030293947369482</v>
      </c>
      <c r="AC218" s="1">
        <v>0.86565986844616316</v>
      </c>
      <c r="AD218" s="2">
        <v>0.42425260701308648</v>
      </c>
      <c r="AE218" s="1">
        <v>0.6462856667498541</v>
      </c>
      <c r="AF218" s="2">
        <v>0.62340659519256292</v>
      </c>
      <c r="AH218">
        <f t="shared" si="18"/>
        <v>45</v>
      </c>
      <c r="AI218" s="1">
        <f t="shared" si="19"/>
        <v>0.67020813299775261</v>
      </c>
      <c r="AJ218" s="2">
        <f t="shared" si="20"/>
        <v>0.58029971796740387</v>
      </c>
      <c r="AL218">
        <f t="shared" si="21"/>
        <v>45</v>
      </c>
      <c r="AM218">
        <f t="shared" si="22"/>
        <v>6</v>
      </c>
    </row>
    <row r="219" spans="2:39" x14ac:dyDescent="0.75">
      <c r="B219">
        <f t="shared" si="23"/>
        <v>45.5</v>
      </c>
      <c r="C219" s="1">
        <v>0.69679913731885024</v>
      </c>
      <c r="D219" s="2">
        <v>0.77557647700914079</v>
      </c>
      <c r="U219" s="1">
        <v>0.41631632914637295</v>
      </c>
      <c r="V219" s="2">
        <v>0.49602618045815899</v>
      </c>
      <c r="W219" s="1">
        <v>0.71603652263374462</v>
      </c>
      <c r="X219" s="2">
        <v>0.48726400958945359</v>
      </c>
      <c r="AA219" s="1">
        <v>0.66439871998085942</v>
      </c>
      <c r="AB219" s="2">
        <v>0.24970128968946428</v>
      </c>
      <c r="AC219" s="1">
        <v>0.87096527945648172</v>
      </c>
      <c r="AD219" s="2">
        <v>0.35550279164574156</v>
      </c>
      <c r="AE219" s="1">
        <v>0.70792779302886588</v>
      </c>
      <c r="AF219" s="2">
        <v>0.44936588854157078</v>
      </c>
      <c r="AH219">
        <f t="shared" si="18"/>
        <v>45.5</v>
      </c>
      <c r="AI219" s="1">
        <f t="shared" si="19"/>
        <v>0.67874063026086251</v>
      </c>
      <c r="AJ219" s="2">
        <f t="shared" si="20"/>
        <v>0.46890610615558831</v>
      </c>
      <c r="AL219">
        <f t="shared" si="21"/>
        <v>45.5</v>
      </c>
      <c r="AM219">
        <f t="shared" si="22"/>
        <v>6</v>
      </c>
    </row>
    <row r="220" spans="2:39" x14ac:dyDescent="0.75">
      <c r="B220">
        <f t="shared" si="23"/>
        <v>46</v>
      </c>
      <c r="C220" s="1">
        <v>0.71113332105941429</v>
      </c>
      <c r="D220" s="2">
        <v>0.75390912812116195</v>
      </c>
      <c r="U220" s="1">
        <v>0.49874391181748273</v>
      </c>
      <c r="V220" s="2">
        <v>0.47896213183730635</v>
      </c>
      <c r="W220" s="1">
        <v>0.77301954732510314</v>
      </c>
      <c r="X220" s="2">
        <v>0.73089601438417828</v>
      </c>
      <c r="AA220" s="1">
        <v>0.47027245267218953</v>
      </c>
      <c r="AB220" s="2">
        <v>0.2665727765072039</v>
      </c>
      <c r="AC220" s="1">
        <v>0.85868776956449799</v>
      </c>
      <c r="AD220" s="2">
        <v>0.39316416058609788</v>
      </c>
      <c r="AE220" s="1">
        <v>0.87240662174527861</v>
      </c>
      <c r="AF220" s="2">
        <v>0.36124037727058461</v>
      </c>
      <c r="AH220">
        <f t="shared" si="18"/>
        <v>46</v>
      </c>
      <c r="AI220" s="1">
        <f t="shared" si="19"/>
        <v>0.69737727069732769</v>
      </c>
      <c r="AJ220" s="2">
        <f t="shared" si="20"/>
        <v>0.49745743145108884</v>
      </c>
      <c r="AL220">
        <f t="shared" si="21"/>
        <v>46</v>
      </c>
      <c r="AM220">
        <f t="shared" si="22"/>
        <v>6</v>
      </c>
    </row>
    <row r="221" spans="2:39" x14ac:dyDescent="0.75">
      <c r="B221">
        <f t="shared" si="23"/>
        <v>46.5</v>
      </c>
      <c r="C221" s="1">
        <v>0.69124957260461306</v>
      </c>
      <c r="D221" s="2">
        <v>0.65092099877200116</v>
      </c>
      <c r="U221" s="1">
        <v>0.48979748782363525</v>
      </c>
      <c r="V221" s="2">
        <v>0.56139940782297104</v>
      </c>
      <c r="W221" s="1">
        <v>0.81141975308641912</v>
      </c>
      <c r="X221" s="2">
        <v>0.60630806113275604</v>
      </c>
      <c r="AA221" s="1">
        <v>0.49149146155456508</v>
      </c>
      <c r="AB221" s="2">
        <v>3.6703387847109442E-2</v>
      </c>
      <c r="AC221" s="1">
        <v>0.84293693303986028</v>
      </c>
      <c r="AD221" s="2">
        <v>0.40972570972792516</v>
      </c>
      <c r="AE221" s="1">
        <v>0.76825555278263069</v>
      </c>
      <c r="AF221" s="2">
        <v>0.45801212423275439</v>
      </c>
      <c r="AH221">
        <f t="shared" si="18"/>
        <v>46.5</v>
      </c>
      <c r="AI221" s="1">
        <f t="shared" si="19"/>
        <v>0.68252512681528721</v>
      </c>
      <c r="AJ221" s="2">
        <f t="shared" si="20"/>
        <v>0.45384494825591953</v>
      </c>
      <c r="AL221">
        <f t="shared" si="21"/>
        <v>46.5</v>
      </c>
      <c r="AM221">
        <f t="shared" si="22"/>
        <v>6</v>
      </c>
    </row>
    <row r="222" spans="2:39" x14ac:dyDescent="0.75">
      <c r="B222">
        <f t="shared" si="23"/>
        <v>47</v>
      </c>
      <c r="C222" s="1">
        <v>0.78283054101680627</v>
      </c>
      <c r="D222" s="2">
        <v>0.55562832582889954</v>
      </c>
      <c r="U222" s="1">
        <v>0.47959497564726961</v>
      </c>
      <c r="V222" s="2">
        <v>0.279881564594048</v>
      </c>
      <c r="W222" s="1">
        <v>0.83602109053497975</v>
      </c>
      <c r="X222" s="2">
        <v>0.82364399160923074</v>
      </c>
      <c r="AA222" s="1">
        <v>0.48546520321799191</v>
      </c>
      <c r="AB222" s="2">
        <v>0.19262811695483822</v>
      </c>
      <c r="AC222" s="1">
        <v>0.85983282230053826</v>
      </c>
      <c r="AD222" s="2">
        <v>0.33754911228619527</v>
      </c>
      <c r="AE222" s="1">
        <v>0.81013226853007247</v>
      </c>
      <c r="AF222" s="2">
        <v>0.49393517490207967</v>
      </c>
      <c r="AH222">
        <f t="shared" si="18"/>
        <v>47</v>
      </c>
      <c r="AI222" s="1">
        <f t="shared" si="19"/>
        <v>0.70897948354127627</v>
      </c>
      <c r="AJ222" s="2">
        <f t="shared" si="20"/>
        <v>0.44721104769588188</v>
      </c>
      <c r="AL222">
        <f t="shared" si="21"/>
        <v>47</v>
      </c>
      <c r="AM222">
        <f t="shared" si="22"/>
        <v>6</v>
      </c>
    </row>
    <row r="223" spans="2:39" x14ac:dyDescent="0.75">
      <c r="B223">
        <f t="shared" si="23"/>
        <v>47.5</v>
      </c>
      <c r="C223" s="1">
        <v>0.80900028931380097</v>
      </c>
      <c r="D223" s="2">
        <v>0.59151316687133215</v>
      </c>
      <c r="W223" s="1">
        <v>0.77537294238683141</v>
      </c>
      <c r="X223" s="2">
        <v>0.76209919089002287</v>
      </c>
      <c r="AA223" s="1">
        <v>0.6229625863564312</v>
      </c>
      <c r="AB223" s="2">
        <v>0.63035882191117132</v>
      </c>
      <c r="AC223" s="1">
        <v>0.77682922174582347</v>
      </c>
      <c r="AD223" s="2">
        <v>0.41219609465008417</v>
      </c>
      <c r="AE223" s="1">
        <v>0.84818234755843869</v>
      </c>
      <c r="AF223" s="2">
        <v>0.29521260746848382</v>
      </c>
      <c r="AH223">
        <f t="shared" si="18"/>
        <v>47.5</v>
      </c>
      <c r="AI223" s="1">
        <f t="shared" si="19"/>
        <v>0.76646947747226513</v>
      </c>
      <c r="AJ223" s="2">
        <f t="shared" si="20"/>
        <v>0.53827597635821889</v>
      </c>
      <c r="AL223">
        <f t="shared" si="21"/>
        <v>47.5</v>
      </c>
      <c r="AM223">
        <f t="shared" si="22"/>
        <v>5</v>
      </c>
    </row>
    <row r="224" spans="2:39" x14ac:dyDescent="0.75">
      <c r="B224">
        <f t="shared" si="23"/>
        <v>48</v>
      </c>
      <c r="C224" s="1">
        <v>0.84718971094921214</v>
      </c>
      <c r="D224" s="2">
        <v>0.74735980352026121</v>
      </c>
      <c r="AA224" s="1">
        <v>0.54960074169333384</v>
      </c>
      <c r="AB224" s="2">
        <v>0.2686421922667902</v>
      </c>
      <c r="AC224" s="1">
        <v>0.82923446863191619</v>
      </c>
      <c r="AD224" s="2">
        <v>0.35463132551475585</v>
      </c>
      <c r="AE224" s="1">
        <v>0.8405124365693365</v>
      </c>
      <c r="AF224" s="2">
        <v>0.48755342951096753</v>
      </c>
      <c r="AH224" s="6">
        <f t="shared" si="18"/>
        <v>48</v>
      </c>
      <c r="AI224" s="7">
        <f t="shared" si="19"/>
        <v>0.76663433946094961</v>
      </c>
      <c r="AJ224" s="8">
        <f t="shared" si="20"/>
        <v>0.46454668770319368</v>
      </c>
      <c r="AK224" s="6"/>
      <c r="AL224" s="6">
        <f t="shared" si="21"/>
        <v>48</v>
      </c>
      <c r="AM224" s="6">
        <f t="shared" si="22"/>
        <v>4</v>
      </c>
    </row>
    <row r="225" spans="2:39" x14ac:dyDescent="0.75">
      <c r="B225">
        <f t="shared" si="23"/>
        <v>48.5</v>
      </c>
      <c r="C225" s="1">
        <v>0.75623997264669518</v>
      </c>
      <c r="D225" s="2">
        <v>0.66996861781961969</v>
      </c>
      <c r="AA225" s="1">
        <v>0.47773424649340546</v>
      </c>
      <c r="AB225" s="2">
        <v>0.34258685181915571</v>
      </c>
      <c r="AC225" s="1">
        <v>0.78614231733228135</v>
      </c>
      <c r="AD225" s="2">
        <v>0.55064104457770791</v>
      </c>
      <c r="AE225" s="1">
        <v>0.76477830463355723</v>
      </c>
      <c r="AF225" s="2">
        <v>0.50322066862055725</v>
      </c>
      <c r="AH225" s="6">
        <f t="shared" si="18"/>
        <v>48.5</v>
      </c>
      <c r="AI225" s="7">
        <f t="shared" si="19"/>
        <v>0.69622371027648478</v>
      </c>
      <c r="AJ225" s="8">
        <f t="shared" si="20"/>
        <v>0.51660429570926014</v>
      </c>
      <c r="AK225" s="6"/>
      <c r="AL225" s="6">
        <f t="shared" si="21"/>
        <v>48.5</v>
      </c>
      <c r="AM225" s="6">
        <f t="shared" si="22"/>
        <v>4</v>
      </c>
    </row>
    <row r="226" spans="2:39" x14ac:dyDescent="0.75">
      <c r="B226">
        <f t="shared" si="23"/>
        <v>49</v>
      </c>
      <c r="C226" s="1">
        <v>0.82983088293311591</v>
      </c>
      <c r="D226" s="2">
        <v>0.65577841451766905</v>
      </c>
      <c r="AA226" s="1">
        <v>0.52906959356401573</v>
      </c>
      <c r="AB226" s="2">
        <v>9.6535781594517547E-2</v>
      </c>
      <c r="AC226" s="1">
        <v>0.9079123144060357</v>
      </c>
      <c r="AD226" s="2">
        <v>0.43336238220436624</v>
      </c>
      <c r="AE226" s="1">
        <v>0.78883620331087234</v>
      </c>
      <c r="AF226" s="2">
        <v>0.56050468879510695</v>
      </c>
      <c r="AH226" s="6">
        <f t="shared" si="18"/>
        <v>49</v>
      </c>
      <c r="AI226" s="7">
        <f t="shared" si="19"/>
        <v>0.76391224855351003</v>
      </c>
      <c r="AJ226" s="8">
        <f t="shared" si="20"/>
        <v>0.43654531677791497</v>
      </c>
      <c r="AK226" s="6"/>
      <c r="AL226" s="6">
        <f t="shared" si="21"/>
        <v>49</v>
      </c>
      <c r="AM226" s="6">
        <f t="shared" si="22"/>
        <v>4</v>
      </c>
    </row>
    <row r="227" spans="2:39" x14ac:dyDescent="0.75">
      <c r="B227">
        <f t="shared" si="23"/>
        <v>49.5</v>
      </c>
      <c r="AA227" s="1">
        <v>0.52077040404342512</v>
      </c>
      <c r="AB227" s="2">
        <v>0.35208399200154389</v>
      </c>
      <c r="AC227" s="1">
        <v>0.8464865965215842</v>
      </c>
      <c r="AD227" s="2">
        <v>0.24520693627957804</v>
      </c>
      <c r="AE227" s="1">
        <v>0.74173529656434511</v>
      </c>
      <c r="AF227" s="2">
        <v>0.4401074820276395</v>
      </c>
      <c r="AH227" s="6">
        <f t="shared" si="18"/>
        <v>49.5</v>
      </c>
      <c r="AI227" s="7">
        <f t="shared" si="19"/>
        <v>0.70299743237645151</v>
      </c>
      <c r="AJ227" s="8">
        <f t="shared" si="20"/>
        <v>0.3457994701029205</v>
      </c>
      <c r="AK227" s="6"/>
      <c r="AL227" s="6">
        <f t="shared" si="21"/>
        <v>49.5</v>
      </c>
      <c r="AM227" s="6">
        <f t="shared" si="22"/>
        <v>3</v>
      </c>
    </row>
    <row r="228" spans="2:39" x14ac:dyDescent="0.75">
      <c r="B228">
        <f t="shared" si="23"/>
        <v>50</v>
      </c>
      <c r="AA228" s="1">
        <v>0.58245356939916826</v>
      </c>
      <c r="AB228" s="2">
        <v>0.35996337462584221</v>
      </c>
      <c r="AC228" s="1">
        <v>0.95407066247662164</v>
      </c>
      <c r="AD228" s="2">
        <v>0.3653215562317213</v>
      </c>
      <c r="AE228" s="1">
        <v>0.65678396140088147</v>
      </c>
      <c r="AF228" s="2">
        <v>0.51873621938468684</v>
      </c>
      <c r="AH228" s="6">
        <f t="shared" si="18"/>
        <v>50</v>
      </c>
      <c r="AI228" s="7">
        <f t="shared" si="19"/>
        <v>0.73110273109222368</v>
      </c>
      <c r="AJ228" s="8">
        <f t="shared" si="20"/>
        <v>0.41467371674741677</v>
      </c>
      <c r="AK228" s="6"/>
      <c r="AL228" s="6">
        <f t="shared" si="21"/>
        <v>50</v>
      </c>
      <c r="AM228" s="6">
        <f t="shared" si="22"/>
        <v>3</v>
      </c>
    </row>
    <row r="229" spans="2:39" x14ac:dyDescent="0.75">
      <c r="B229">
        <f t="shared" si="23"/>
        <v>50.5</v>
      </c>
      <c r="AA229" s="1">
        <v>0.63180010168376333</v>
      </c>
      <c r="AB229" s="2">
        <v>0.42079352240019402</v>
      </c>
      <c r="AC229" s="1">
        <v>0.88941335131490218</v>
      </c>
      <c r="AD229" s="2">
        <v>0.31780449617441153</v>
      </c>
      <c r="AE229" s="1">
        <v>0.70172198652358364</v>
      </c>
      <c r="AF229" s="2">
        <v>0.31709906874190791</v>
      </c>
      <c r="AH229" s="6">
        <f t="shared" si="18"/>
        <v>50.5</v>
      </c>
      <c r="AI229" s="7">
        <f t="shared" si="19"/>
        <v>0.74097847984074983</v>
      </c>
      <c r="AJ229" s="8">
        <f t="shared" si="20"/>
        <v>0.35189902910550447</v>
      </c>
      <c r="AK229" s="6"/>
      <c r="AL229" s="6">
        <f t="shared" si="21"/>
        <v>50.5</v>
      </c>
      <c r="AM229" s="6">
        <f t="shared" si="22"/>
        <v>3</v>
      </c>
    </row>
    <row r="230" spans="2:39" x14ac:dyDescent="0.75">
      <c r="B230">
        <f t="shared" si="23"/>
        <v>51</v>
      </c>
      <c r="AA230" s="1">
        <v>0.56225139815174774</v>
      </c>
      <c r="AB230" s="2">
        <v>0.30163377089432425</v>
      </c>
      <c r="AC230" s="1">
        <v>0.8772885151210571</v>
      </c>
      <c r="AD230" s="2">
        <v>0.3699964550530267</v>
      </c>
      <c r="AE230" s="1">
        <v>0.67600033275101867</v>
      </c>
      <c r="AF230" s="2">
        <v>0.5443661323264114</v>
      </c>
      <c r="AH230" s="6">
        <f t="shared" si="18"/>
        <v>51</v>
      </c>
      <c r="AI230" s="7">
        <f t="shared" si="19"/>
        <v>0.70518008200794124</v>
      </c>
      <c r="AJ230" s="8">
        <f t="shared" si="20"/>
        <v>0.40533211942458741</v>
      </c>
      <c r="AK230" s="6"/>
      <c r="AL230" s="6">
        <f t="shared" si="21"/>
        <v>51</v>
      </c>
      <c r="AM230" s="6">
        <f t="shared" si="22"/>
        <v>3</v>
      </c>
    </row>
    <row r="231" spans="2:39" x14ac:dyDescent="0.75">
      <c r="B231">
        <f t="shared" si="23"/>
        <v>51.5</v>
      </c>
      <c r="AA231" s="1">
        <v>0.53256871130783257</v>
      </c>
      <c r="AB231" s="2">
        <v>0.29121278439069243</v>
      </c>
      <c r="AC231" s="1">
        <v>0.81856003257038867</v>
      </c>
      <c r="AD231" s="2">
        <v>0.3607242031254615</v>
      </c>
      <c r="AE231" s="1">
        <v>0.75220031611346783</v>
      </c>
      <c r="AF231" s="2">
        <v>0.66242300462107706</v>
      </c>
      <c r="AH231" s="6">
        <f t="shared" si="18"/>
        <v>51.5</v>
      </c>
      <c r="AI231" s="7">
        <f t="shared" si="19"/>
        <v>0.7011096866638965</v>
      </c>
      <c r="AJ231" s="8">
        <f t="shared" si="20"/>
        <v>0.43811999737907703</v>
      </c>
      <c r="AK231" s="6"/>
      <c r="AL231" s="6">
        <f t="shared" si="21"/>
        <v>51.5</v>
      </c>
      <c r="AM231" s="6">
        <f t="shared" si="22"/>
        <v>3</v>
      </c>
    </row>
    <row r="232" spans="2:39" x14ac:dyDescent="0.75">
      <c r="B232">
        <f t="shared" si="23"/>
        <v>52</v>
      </c>
      <c r="AA232" s="1">
        <v>0.42430541017435802</v>
      </c>
      <c r="AB232" s="2">
        <v>0.44378703084004301</v>
      </c>
      <c r="AC232" s="1">
        <v>0.8789297573760475</v>
      </c>
      <c r="AD232" s="2">
        <v>0.47111976012525492</v>
      </c>
      <c r="AE232" s="1">
        <v>0.81028200648864435</v>
      </c>
      <c r="AF232" s="2">
        <v>0.48670830872912213</v>
      </c>
      <c r="AH232" s="6">
        <f t="shared" si="18"/>
        <v>52</v>
      </c>
      <c r="AI232" s="7">
        <f t="shared" si="19"/>
        <v>0.7045057246796832</v>
      </c>
      <c r="AJ232" s="8">
        <f t="shared" si="20"/>
        <v>0.46720503323147339</v>
      </c>
      <c r="AK232" s="6"/>
      <c r="AL232" s="6">
        <f t="shared" si="21"/>
        <v>52</v>
      </c>
      <c r="AM232" s="6">
        <f t="shared" si="22"/>
        <v>3</v>
      </c>
    </row>
    <row r="233" spans="2:39" x14ac:dyDescent="0.75">
      <c r="B233">
        <f t="shared" si="23"/>
        <v>52.5</v>
      </c>
      <c r="AA233" s="1">
        <v>0.4457935819601041</v>
      </c>
      <c r="AB233" s="2">
        <v>0.17245952526617064</v>
      </c>
      <c r="AC233" s="1">
        <v>0.80102800290080056</v>
      </c>
      <c r="AD233" s="2">
        <v>0.61017769046704651</v>
      </c>
      <c r="AE233" s="1">
        <v>0.74251726145911312</v>
      </c>
      <c r="AF233" s="2">
        <v>0.51971135874835461</v>
      </c>
      <c r="AH233" s="6">
        <f t="shared" si="18"/>
        <v>52.5</v>
      </c>
      <c r="AI233" s="7">
        <f t="shared" si="19"/>
        <v>0.66311294877333926</v>
      </c>
      <c r="AJ233" s="8">
        <f t="shared" si="20"/>
        <v>0.43411619149385722</v>
      </c>
      <c r="AK233" s="6"/>
      <c r="AL233" s="6">
        <f t="shared" si="21"/>
        <v>52.5</v>
      </c>
      <c r="AM233" s="6">
        <f t="shared" si="22"/>
        <v>3</v>
      </c>
    </row>
    <row r="234" spans="2:39" x14ac:dyDescent="0.75">
      <c r="B234">
        <f t="shared" si="23"/>
        <v>53</v>
      </c>
      <c r="AA234" s="1">
        <v>0.25808236384843153</v>
      </c>
      <c r="AB234" s="2">
        <v>0.22937667062209724</v>
      </c>
      <c r="AC234" s="1">
        <v>0.77723635160752669</v>
      </c>
      <c r="AD234" s="2">
        <v>0.56397152225931291</v>
      </c>
      <c r="AE234" s="1">
        <v>0.69064137758921884</v>
      </c>
      <c r="AF234" s="2">
        <v>0.34803807377470997</v>
      </c>
      <c r="AH234" s="6">
        <f t="shared" si="18"/>
        <v>53</v>
      </c>
      <c r="AI234" s="7">
        <f t="shared" si="19"/>
        <v>0.57532003101505902</v>
      </c>
      <c r="AJ234" s="8">
        <f t="shared" si="20"/>
        <v>0.38046208888537336</v>
      </c>
      <c r="AK234" s="6"/>
      <c r="AL234" s="6">
        <f t="shared" si="21"/>
        <v>53</v>
      </c>
      <c r="AM234" s="6">
        <f t="shared" si="22"/>
        <v>3</v>
      </c>
    </row>
    <row r="235" spans="2:39" x14ac:dyDescent="0.75">
      <c r="B235">
        <f t="shared" si="23"/>
        <v>53.5</v>
      </c>
      <c r="AA235" s="1">
        <v>0.3523491940066395</v>
      </c>
      <c r="AB235" s="2">
        <v>0.31818499098736558</v>
      </c>
      <c r="AC235" s="1">
        <v>0.89370093767096292</v>
      </c>
      <c r="AD235" s="2">
        <v>0.48089790552716338</v>
      </c>
      <c r="AE235" s="1">
        <v>0.65663422344230915</v>
      </c>
      <c r="AF235" s="2">
        <v>0.37741143838473562</v>
      </c>
      <c r="AH235" s="6">
        <f t="shared" si="18"/>
        <v>53.5</v>
      </c>
      <c r="AI235" s="7">
        <f t="shared" si="19"/>
        <v>0.63422811837330384</v>
      </c>
      <c r="AJ235" s="8">
        <f t="shared" si="20"/>
        <v>0.39216477829975482</v>
      </c>
      <c r="AK235" s="6"/>
      <c r="AL235" s="6">
        <f t="shared" si="21"/>
        <v>53.5</v>
      </c>
      <c r="AM235" s="6">
        <f t="shared" si="22"/>
        <v>3</v>
      </c>
    </row>
    <row r="236" spans="2:39" x14ac:dyDescent="0.75">
      <c r="B236">
        <f t="shared" si="23"/>
        <v>54</v>
      </c>
      <c r="AA236" s="1">
        <v>0.52373119598050044</v>
      </c>
      <c r="AB236" s="2">
        <v>0.19519846271972152</v>
      </c>
      <c r="AC236" s="1">
        <v>0.8327714093054619</v>
      </c>
      <c r="AD236" s="2">
        <v>0.42352146169980187</v>
      </c>
      <c r="AE236" s="1">
        <v>0.65700024956326397</v>
      </c>
      <c r="AF236" s="2">
        <v>0.31220711960084302</v>
      </c>
      <c r="AH236" s="6">
        <f t="shared" si="18"/>
        <v>54</v>
      </c>
      <c r="AI236" s="7">
        <f t="shared" si="19"/>
        <v>0.67116761828307547</v>
      </c>
      <c r="AJ236" s="8">
        <f t="shared" si="20"/>
        <v>0.31030901467345545</v>
      </c>
      <c r="AK236" s="6"/>
      <c r="AL236" s="6">
        <f t="shared" si="21"/>
        <v>54</v>
      </c>
      <c r="AM236" s="6">
        <f t="shared" si="22"/>
        <v>3</v>
      </c>
    </row>
    <row r="237" spans="2:39" x14ac:dyDescent="0.75">
      <c r="B237">
        <f t="shared" si="23"/>
        <v>54.5</v>
      </c>
      <c r="AA237" s="1">
        <v>0.38028232197864648</v>
      </c>
      <c r="AB237" s="2">
        <v>0.53985473029846376</v>
      </c>
      <c r="AC237" s="1">
        <v>0.8900113232992789</v>
      </c>
      <c r="AD237" s="2">
        <v>0.77094472836843808</v>
      </c>
      <c r="AE237" s="1">
        <v>0.71741119707179068</v>
      </c>
      <c r="AF237" s="2">
        <v>0.23318832649832807</v>
      </c>
      <c r="AH237" s="6">
        <f t="shared" si="18"/>
        <v>54.5</v>
      </c>
      <c r="AI237" s="7">
        <f t="shared" si="19"/>
        <v>0.66256828078323871</v>
      </c>
      <c r="AJ237" s="8">
        <f t="shared" si="20"/>
        <v>0.51466259505507661</v>
      </c>
      <c r="AK237" s="6"/>
      <c r="AL237" s="6">
        <f t="shared" si="21"/>
        <v>54.5</v>
      </c>
      <c r="AM237" s="6">
        <f t="shared" si="22"/>
        <v>3</v>
      </c>
    </row>
    <row r="238" spans="2:39" x14ac:dyDescent="0.75">
      <c r="B238">
        <f t="shared" si="23"/>
        <v>55</v>
      </c>
      <c r="AA238" s="1">
        <v>0.43740467147172285</v>
      </c>
      <c r="AB238" s="2">
        <v>0.46282647702496854</v>
      </c>
      <c r="AC238" s="1">
        <v>0.90962989351009549</v>
      </c>
      <c r="AD238" s="2">
        <v>0.59651856665977376</v>
      </c>
      <c r="AE238" s="1">
        <v>0.69871058980118106</v>
      </c>
      <c r="AF238" s="2">
        <v>0.1371425166179997</v>
      </c>
      <c r="AH238" s="6">
        <f t="shared" si="18"/>
        <v>55</v>
      </c>
      <c r="AI238" s="7">
        <f t="shared" si="19"/>
        <v>0.68191505159433319</v>
      </c>
      <c r="AJ238" s="8">
        <f t="shared" si="20"/>
        <v>0.39882918676758061</v>
      </c>
      <c r="AK238" s="6"/>
      <c r="AL238" s="6">
        <f t="shared" si="21"/>
        <v>55</v>
      </c>
      <c r="AM238" s="6">
        <f t="shared" si="22"/>
        <v>3</v>
      </c>
    </row>
    <row r="239" spans="2:39" x14ac:dyDescent="0.75">
      <c r="B239">
        <f t="shared" si="23"/>
        <v>55.5</v>
      </c>
      <c r="AA239" s="1">
        <v>0.43543081018033897</v>
      </c>
      <c r="AB239" s="2">
        <v>0.44028052080296604</v>
      </c>
      <c r="AC239" s="1">
        <v>0.90978256720823447</v>
      </c>
      <c r="AD239" s="2">
        <v>0.62521786653274602</v>
      </c>
      <c r="AE239" s="1">
        <v>0.69197238166541863</v>
      </c>
      <c r="AF239" s="2">
        <v>0.42370347095439015</v>
      </c>
      <c r="AH239" s="6">
        <f t="shared" si="18"/>
        <v>55.5</v>
      </c>
      <c r="AI239" s="7">
        <f t="shared" si="19"/>
        <v>0.67906191968466401</v>
      </c>
      <c r="AJ239" s="8">
        <f t="shared" si="20"/>
        <v>0.49640061943003405</v>
      </c>
      <c r="AK239" s="6"/>
      <c r="AL239" s="6">
        <f t="shared" si="21"/>
        <v>55.5</v>
      </c>
      <c r="AM239" s="6">
        <f t="shared" si="22"/>
        <v>3</v>
      </c>
    </row>
    <row r="240" spans="2:39" x14ac:dyDescent="0.75">
      <c r="B240">
        <f t="shared" si="23"/>
        <v>56</v>
      </c>
      <c r="AA240" s="1">
        <v>0.49481113736280158</v>
      </c>
      <c r="AB240" s="2">
        <v>0.46583205705674874</v>
      </c>
      <c r="AC240" s="1">
        <v>0.87211033219252099</v>
      </c>
      <c r="AD240" s="2">
        <v>0.49986337183539636</v>
      </c>
      <c r="AE240" s="1">
        <v>0.6804092837534309</v>
      </c>
      <c r="AF240" s="2">
        <v>0.49099892192925881</v>
      </c>
      <c r="AH240" s="6">
        <f t="shared" si="18"/>
        <v>56</v>
      </c>
      <c r="AI240" s="7">
        <f t="shared" si="19"/>
        <v>0.68244358443625119</v>
      </c>
      <c r="AJ240" s="8">
        <f t="shared" si="20"/>
        <v>0.48556478360713462</v>
      </c>
      <c r="AK240" s="6"/>
      <c r="AL240" s="6">
        <f t="shared" si="21"/>
        <v>56</v>
      </c>
      <c r="AM240" s="6">
        <f t="shared" si="22"/>
        <v>3</v>
      </c>
    </row>
    <row r="241" spans="2:39" x14ac:dyDescent="0.75">
      <c r="B241">
        <f t="shared" si="23"/>
        <v>56.5</v>
      </c>
      <c r="AA241" s="1">
        <v>0.35299219427580247</v>
      </c>
      <c r="AB241" s="2">
        <v>0.3446439496277926</v>
      </c>
      <c r="AC241" s="1">
        <v>0.76289774679067135</v>
      </c>
      <c r="AD241" s="2">
        <v>0.26086747806564087</v>
      </c>
      <c r="AE241" s="1">
        <v>0.7263289243823311</v>
      </c>
      <c r="AF241" s="2">
        <v>0.44858577705063679</v>
      </c>
      <c r="AH241" s="6">
        <f t="shared" si="18"/>
        <v>56.5</v>
      </c>
      <c r="AI241" s="7">
        <f t="shared" si="19"/>
        <v>0.6140729551496017</v>
      </c>
      <c r="AJ241" s="8">
        <f t="shared" si="20"/>
        <v>0.35136573491469009</v>
      </c>
      <c r="AK241" s="6"/>
      <c r="AL241" s="6">
        <f t="shared" si="21"/>
        <v>56.5</v>
      </c>
      <c r="AM241" s="6">
        <f t="shared" si="22"/>
        <v>3</v>
      </c>
    </row>
    <row r="242" spans="2:39" x14ac:dyDescent="0.75">
      <c r="B242">
        <f t="shared" si="23"/>
        <v>57</v>
      </c>
      <c r="AA242" s="1">
        <v>0.46493405508867425</v>
      </c>
      <c r="AB242" s="2">
        <v>0.47506230830188823</v>
      </c>
      <c r="AC242" s="1">
        <v>0.75852110077736379</v>
      </c>
      <c r="AD242" s="2">
        <v>0.26906147528876551</v>
      </c>
      <c r="AE242" s="1">
        <v>0.77118376175026992</v>
      </c>
      <c r="AF242" s="2">
        <v>0.36325566528883035</v>
      </c>
      <c r="AH242" s="6">
        <f t="shared" si="18"/>
        <v>57</v>
      </c>
      <c r="AI242" s="7">
        <f t="shared" si="19"/>
        <v>0.66487963920543602</v>
      </c>
      <c r="AJ242" s="8">
        <f t="shared" si="20"/>
        <v>0.36912648295982803</v>
      </c>
      <c r="AK242" s="6"/>
      <c r="AL242" s="6">
        <f t="shared" si="21"/>
        <v>57</v>
      </c>
      <c r="AM242" s="6">
        <f t="shared" si="22"/>
        <v>3</v>
      </c>
    </row>
    <row r="243" spans="2:39" x14ac:dyDescent="0.75">
      <c r="B243">
        <f t="shared" si="23"/>
        <v>57.5</v>
      </c>
      <c r="AA243" s="1">
        <v>0.48219038789365071</v>
      </c>
      <c r="AB243" s="2">
        <v>0.26584191141750896</v>
      </c>
      <c r="AC243" s="1">
        <v>0.63327777707095501</v>
      </c>
      <c r="AD243" s="2">
        <v>0.32658562524002277</v>
      </c>
      <c r="AE243" s="1">
        <v>0.74591132185342313</v>
      </c>
      <c r="AF243" s="2">
        <v>0.193337631169788</v>
      </c>
      <c r="AH243" s="6">
        <f t="shared" si="18"/>
        <v>57.5</v>
      </c>
      <c r="AI243" s="7">
        <f t="shared" si="19"/>
        <v>0.62045982893934293</v>
      </c>
      <c r="AJ243" s="8">
        <f t="shared" si="20"/>
        <v>0.26192172260910657</v>
      </c>
      <c r="AK243" s="6"/>
      <c r="AL243" s="6">
        <f t="shared" si="21"/>
        <v>57.5</v>
      </c>
      <c r="AM243" s="6">
        <f t="shared" si="22"/>
        <v>3</v>
      </c>
    </row>
    <row r="244" spans="2:39" x14ac:dyDescent="0.75">
      <c r="B244">
        <f t="shared" si="23"/>
        <v>58</v>
      </c>
      <c r="AA244" s="1">
        <v>0.6055716720997697</v>
      </c>
      <c r="AB244" s="2">
        <v>0.35149273035594797</v>
      </c>
      <c r="AC244" s="1">
        <v>0.70565783279685479</v>
      </c>
      <c r="AD244" s="2">
        <v>0.56802974801335282</v>
      </c>
      <c r="AE244" s="1">
        <v>0.66570168871142132</v>
      </c>
      <c r="AF244" s="2">
        <v>0.30136140290049818</v>
      </c>
      <c r="AH244" s="6">
        <f t="shared" si="18"/>
        <v>58</v>
      </c>
      <c r="AI244" s="7">
        <f t="shared" si="19"/>
        <v>0.65897706453601523</v>
      </c>
      <c r="AJ244" s="8">
        <f t="shared" si="20"/>
        <v>0.40696129375659967</v>
      </c>
      <c r="AK244" s="6"/>
      <c r="AL244" s="6">
        <f t="shared" si="21"/>
        <v>58</v>
      </c>
      <c r="AM244" s="6">
        <f t="shared" si="22"/>
        <v>3</v>
      </c>
    </row>
    <row r="245" spans="2:39" x14ac:dyDescent="0.75">
      <c r="B245">
        <f t="shared" si="23"/>
        <v>58.5</v>
      </c>
      <c r="AA245" s="1">
        <v>0.57104405299518501</v>
      </c>
      <c r="AB245" s="2">
        <v>0.36472220967616126</v>
      </c>
      <c r="AC245" s="1">
        <v>0.68827847682540455</v>
      </c>
      <c r="AD245" s="2">
        <v>0.74054680807066253</v>
      </c>
      <c r="AE245" s="1">
        <v>0.64586972797604147</v>
      </c>
      <c r="AF245" s="2">
        <v>0.45106696498707927</v>
      </c>
      <c r="AH245" s="6">
        <f t="shared" si="18"/>
        <v>58.5</v>
      </c>
      <c r="AI245" s="7">
        <f t="shared" si="19"/>
        <v>0.63506408593221042</v>
      </c>
      <c r="AJ245" s="8">
        <f t="shared" si="20"/>
        <v>0.51877866091130109</v>
      </c>
      <c r="AK245" s="6"/>
      <c r="AL245" s="6">
        <f t="shared" si="21"/>
        <v>58.5</v>
      </c>
      <c r="AM245" s="6">
        <f t="shared" si="22"/>
        <v>3</v>
      </c>
    </row>
    <row r="246" spans="2:39" x14ac:dyDescent="0.75">
      <c r="B246">
        <f t="shared" si="23"/>
        <v>59</v>
      </c>
      <c r="AA246" s="1">
        <v>0.58300684870054109</v>
      </c>
      <c r="AB246" s="2">
        <v>0.40826616628412588</v>
      </c>
      <c r="AC246" s="1">
        <v>0.66587361162355729</v>
      </c>
      <c r="AD246" s="2">
        <v>0.47796593896782946</v>
      </c>
      <c r="AE246" s="1">
        <v>0.73181931619665519</v>
      </c>
      <c r="AF246" s="2">
        <v>0.63838040186576606</v>
      </c>
      <c r="AH246" s="6">
        <f t="shared" si="18"/>
        <v>59</v>
      </c>
      <c r="AI246" s="7">
        <f t="shared" si="19"/>
        <v>0.66023325884025119</v>
      </c>
      <c r="AJ246" s="8">
        <f t="shared" si="20"/>
        <v>0.50820416903924048</v>
      </c>
      <c r="AK246" s="6"/>
      <c r="AL246" s="6">
        <f t="shared" si="21"/>
        <v>59</v>
      </c>
      <c r="AM246" s="6">
        <f t="shared" si="22"/>
        <v>3</v>
      </c>
    </row>
    <row r="247" spans="2:39" x14ac:dyDescent="0.75">
      <c r="B247">
        <f t="shared" si="23"/>
        <v>59.5</v>
      </c>
      <c r="AA247" s="1">
        <v>0.55289051051230675</v>
      </c>
      <c r="AB247" s="2">
        <v>0.71840753530119439</v>
      </c>
      <c r="AC247" s="1">
        <v>0.68119187267013559</v>
      </c>
      <c r="AD247" s="2">
        <v>0.58620129390564524</v>
      </c>
      <c r="AE247" s="1">
        <v>0.67558439397720604</v>
      </c>
      <c r="AF247" s="2">
        <v>0.28740065767732609</v>
      </c>
      <c r="AH247" s="6">
        <f t="shared" si="18"/>
        <v>59.5</v>
      </c>
      <c r="AI247" s="7">
        <f t="shared" si="19"/>
        <v>0.63655559238654946</v>
      </c>
      <c r="AJ247" s="8">
        <f t="shared" si="20"/>
        <v>0.53066982896138859</v>
      </c>
      <c r="AK247" s="6"/>
      <c r="AL247" s="6">
        <f t="shared" si="21"/>
        <v>59.5</v>
      </c>
      <c r="AM247" s="6">
        <f t="shared" si="22"/>
        <v>3</v>
      </c>
    </row>
    <row r="248" spans="2:39" x14ac:dyDescent="0.75">
      <c r="B248">
        <f t="shared" si="23"/>
        <v>60</v>
      </c>
      <c r="AA248" s="1">
        <v>0.52784340700421684</v>
      </c>
      <c r="AB248" s="2">
        <v>0.51107589089580241</v>
      </c>
      <c r="AC248" s="1">
        <v>0.73296097914731773</v>
      </c>
      <c r="AD248" s="2">
        <v>0.47634486425807215</v>
      </c>
      <c r="AE248" s="1">
        <v>0.74541219532484815</v>
      </c>
      <c r="AF248" s="2">
        <v>0.71248557606357898</v>
      </c>
      <c r="AH248" s="6">
        <f t="shared" si="18"/>
        <v>60</v>
      </c>
      <c r="AI248" s="7">
        <f t="shared" si="19"/>
        <v>0.66873886049212761</v>
      </c>
      <c r="AJ248" s="8">
        <f t="shared" si="20"/>
        <v>0.56663544373915109</v>
      </c>
      <c r="AK248" s="6"/>
      <c r="AL248" s="6">
        <f t="shared" si="21"/>
        <v>60</v>
      </c>
      <c r="AM248" s="6">
        <f t="shared" si="22"/>
        <v>3</v>
      </c>
    </row>
    <row r="249" spans="2:39" x14ac:dyDescent="0.75">
      <c r="B249">
        <f t="shared" si="23"/>
        <v>60.5</v>
      </c>
      <c r="AA249" s="1">
        <v>0.53484164249185007</v>
      </c>
      <c r="AB249" s="2">
        <v>0.71270432401138173</v>
      </c>
      <c r="AC249" s="1">
        <v>0.68424534663290837</v>
      </c>
      <c r="AD249" s="2">
        <v>0.32976869220997879</v>
      </c>
      <c r="AE249" s="1">
        <v>0.65606854670992387</v>
      </c>
      <c r="AF249" s="2">
        <v>1</v>
      </c>
      <c r="AH249" s="6">
        <f t="shared" si="18"/>
        <v>60.5</v>
      </c>
      <c r="AI249" s="7">
        <f t="shared" si="19"/>
        <v>0.62505184527822744</v>
      </c>
      <c r="AJ249" s="8">
        <f t="shared" si="20"/>
        <v>0.68082433874045345</v>
      </c>
      <c r="AK249" s="6"/>
      <c r="AL249" s="6">
        <f t="shared" si="21"/>
        <v>60.5</v>
      </c>
      <c r="AM249" s="6">
        <f t="shared" si="22"/>
        <v>3</v>
      </c>
    </row>
    <row r="250" spans="2:39" x14ac:dyDescent="0.75">
      <c r="B250">
        <f t="shared" si="23"/>
        <v>61</v>
      </c>
      <c r="AA250" s="1">
        <v>0.65944911325776845</v>
      </c>
      <c r="AB250" s="2">
        <v>0.37926560376436591</v>
      </c>
      <c r="AC250" s="1">
        <v>0.72003460603824454</v>
      </c>
      <c r="AD250" s="2">
        <v>0.54572981595816983</v>
      </c>
      <c r="AE250" s="1">
        <v>0.71942434073704331</v>
      </c>
      <c r="AF250" s="2">
        <v>0.77324759330187542</v>
      </c>
      <c r="AH250" s="6">
        <f t="shared" si="18"/>
        <v>61</v>
      </c>
      <c r="AI250" s="7">
        <f t="shared" si="19"/>
        <v>0.69963602001101888</v>
      </c>
      <c r="AJ250" s="8">
        <f t="shared" si="20"/>
        <v>0.56608100434147035</v>
      </c>
      <c r="AK250" s="6"/>
      <c r="AL250" s="6">
        <f t="shared" si="21"/>
        <v>61</v>
      </c>
      <c r="AM250" s="6">
        <f t="shared" si="22"/>
        <v>3</v>
      </c>
    </row>
    <row r="251" spans="2:39" x14ac:dyDescent="0.75">
      <c r="B251">
        <f t="shared" si="23"/>
        <v>61.5</v>
      </c>
      <c r="AA251" s="1">
        <v>0.66321739390495538</v>
      </c>
      <c r="AB251" s="2">
        <v>0.22256073776314222</v>
      </c>
      <c r="AC251" s="1">
        <v>0.65713304240511961</v>
      </c>
      <c r="AD251" s="2">
        <v>0.41517237304658638</v>
      </c>
      <c r="AE251" s="1">
        <v>0.6812411613010565</v>
      </c>
      <c r="AF251" s="2">
        <v>0.39016409428514159</v>
      </c>
      <c r="AH251" s="6">
        <f t="shared" si="18"/>
        <v>61.5</v>
      </c>
      <c r="AI251" s="7">
        <f t="shared" si="19"/>
        <v>0.66719719920371057</v>
      </c>
      <c r="AJ251" s="8">
        <f t="shared" si="20"/>
        <v>0.34263240169829007</v>
      </c>
      <c r="AK251" s="6"/>
      <c r="AL251" s="6">
        <f t="shared" si="21"/>
        <v>61.5</v>
      </c>
      <c r="AM251" s="6">
        <f t="shared" si="22"/>
        <v>3</v>
      </c>
    </row>
    <row r="252" spans="2:39" x14ac:dyDescent="0.75">
      <c r="B252">
        <f t="shared" si="23"/>
        <v>62</v>
      </c>
      <c r="AA252" s="1">
        <v>0.61968777103209005</v>
      </c>
      <c r="AB252" s="2">
        <v>0.65458412544601252</v>
      </c>
      <c r="AC252" s="1">
        <v>0.63446099823152946</v>
      </c>
      <c r="AD252" s="2">
        <v>0.44024179492481785</v>
      </c>
      <c r="AE252" s="1">
        <v>0.70939189751268583</v>
      </c>
      <c r="AF252" s="2">
        <v>0.46956210825130401</v>
      </c>
      <c r="AH252" s="6">
        <f t="shared" si="18"/>
        <v>62</v>
      </c>
      <c r="AI252" s="7">
        <f t="shared" si="19"/>
        <v>0.65451355559210178</v>
      </c>
      <c r="AJ252" s="8">
        <f t="shared" si="20"/>
        <v>0.52146267620737807</v>
      </c>
      <c r="AK252" s="6"/>
      <c r="AL252" s="6">
        <f t="shared" si="21"/>
        <v>62</v>
      </c>
      <c r="AM252" s="6">
        <f t="shared" si="22"/>
        <v>3</v>
      </c>
    </row>
    <row r="253" spans="2:39" x14ac:dyDescent="0.75">
      <c r="B253">
        <f t="shared" si="23"/>
        <v>62.5</v>
      </c>
      <c r="AA253" s="1">
        <v>0.72905763076831065</v>
      </c>
      <c r="AB253" s="2">
        <v>0.25319958775924173</v>
      </c>
      <c r="AC253" s="1">
        <v>0.61850659677604036</v>
      </c>
      <c r="AD253" s="2">
        <v>0.49142565950784339</v>
      </c>
      <c r="AH253" s="6">
        <f t="shared" si="18"/>
        <v>62.5</v>
      </c>
      <c r="AI253" s="7">
        <f t="shared" si="19"/>
        <v>0.67378211377217556</v>
      </c>
      <c r="AJ253" s="8">
        <f t="shared" si="20"/>
        <v>0.37231262363354256</v>
      </c>
      <c r="AK253" s="6"/>
      <c r="AL253" s="6">
        <f t="shared" si="21"/>
        <v>62.5</v>
      </c>
      <c r="AM253" s="6">
        <f t="shared" si="22"/>
        <v>2</v>
      </c>
    </row>
    <row r="254" spans="2:39" x14ac:dyDescent="0.75">
      <c r="B254">
        <f t="shared" si="23"/>
        <v>63</v>
      </c>
      <c r="AA254" s="1">
        <v>0.67722881837485416</v>
      </c>
      <c r="AB254" s="2">
        <v>0.42835263829979453</v>
      </c>
      <c r="AC254" s="1">
        <v>0.62598760798483422</v>
      </c>
      <c r="AD254" s="2">
        <v>0.56571076186818714</v>
      </c>
      <c r="AH254" s="6">
        <f t="shared" si="18"/>
        <v>63</v>
      </c>
      <c r="AI254" s="7">
        <f t="shared" si="19"/>
        <v>0.65160821317984419</v>
      </c>
      <c r="AJ254" s="8">
        <f t="shared" si="20"/>
        <v>0.49703170008399084</v>
      </c>
      <c r="AK254" s="6"/>
      <c r="AL254" s="6">
        <f t="shared" si="21"/>
        <v>63</v>
      </c>
      <c r="AM254" s="6">
        <f t="shared" si="22"/>
        <v>2</v>
      </c>
    </row>
    <row r="255" spans="2:39" x14ac:dyDescent="0.75">
      <c r="B255">
        <f t="shared" si="23"/>
        <v>63.5</v>
      </c>
      <c r="AA255" s="1">
        <v>0.4876783204234828</v>
      </c>
      <c r="AB255" s="2">
        <v>0.38819201221940708</v>
      </c>
      <c r="AC255" s="1">
        <v>0.66909248209264738</v>
      </c>
      <c r="AD255" s="2">
        <v>0.39398762222681755</v>
      </c>
      <c r="AH255" s="6">
        <f t="shared" si="18"/>
        <v>63.5</v>
      </c>
      <c r="AI255" s="7">
        <f t="shared" si="19"/>
        <v>0.57838540125806515</v>
      </c>
      <c r="AJ255" s="8">
        <f t="shared" si="20"/>
        <v>0.39108981722311231</v>
      </c>
      <c r="AK255" s="6"/>
      <c r="AL255" s="6">
        <f t="shared" si="21"/>
        <v>63.5</v>
      </c>
      <c r="AM255" s="6">
        <f t="shared" si="22"/>
        <v>2</v>
      </c>
    </row>
    <row r="256" spans="2:39" x14ac:dyDescent="0.75">
      <c r="B256">
        <f t="shared" si="23"/>
        <v>64</v>
      </c>
      <c r="AA256" s="1">
        <v>0.62554954092771453</v>
      </c>
      <c r="AB256" s="2">
        <v>0.36904991644323282</v>
      </c>
      <c r="AC256" s="1">
        <v>0.58468937263832843</v>
      </c>
      <c r="AD256" s="2">
        <v>0.28044223213494429</v>
      </c>
      <c r="AH256" s="6">
        <f t="shared" si="18"/>
        <v>64</v>
      </c>
      <c r="AI256" s="7">
        <f t="shared" si="19"/>
        <v>0.60511945678302148</v>
      </c>
      <c r="AJ256" s="8">
        <f t="shared" si="20"/>
        <v>0.32474607428908853</v>
      </c>
      <c r="AK256" s="6"/>
      <c r="AL256" s="6">
        <f t="shared" si="21"/>
        <v>64</v>
      </c>
      <c r="AM256" s="6">
        <f t="shared" si="22"/>
        <v>2</v>
      </c>
    </row>
    <row r="257" spans="2:39" x14ac:dyDescent="0.75">
      <c r="B257">
        <f t="shared" si="23"/>
        <v>64.5</v>
      </c>
      <c r="AA257" s="1">
        <v>0.58218440649579817</v>
      </c>
      <c r="AB257" s="2">
        <v>0.52128747223328564</v>
      </c>
      <c r="AC257" s="1">
        <v>0.59867173882619362</v>
      </c>
      <c r="AD257" s="2">
        <v>0.72640763936072761</v>
      </c>
      <c r="AH257" s="6">
        <f t="shared" si="18"/>
        <v>64.5</v>
      </c>
      <c r="AI257" s="7">
        <f t="shared" si="19"/>
        <v>0.59042807266099584</v>
      </c>
      <c r="AJ257" s="8">
        <f t="shared" si="20"/>
        <v>0.62384755579700668</v>
      </c>
      <c r="AK257" s="6"/>
      <c r="AL257" s="6">
        <f t="shared" si="21"/>
        <v>64.5</v>
      </c>
      <c r="AM257" s="6">
        <f t="shared" si="22"/>
        <v>2</v>
      </c>
    </row>
    <row r="258" spans="2:39" x14ac:dyDescent="0.75">
      <c r="B258">
        <f t="shared" si="23"/>
        <v>65</v>
      </c>
      <c r="AA258" s="1">
        <v>0.55271106857672647</v>
      </c>
      <c r="AB258" s="2">
        <v>0.22187914447724671</v>
      </c>
      <c r="AC258" s="1">
        <v>0.63218361556762781</v>
      </c>
      <c r="AD258" s="2">
        <v>0.5371813240376947</v>
      </c>
      <c r="AH258" s="6">
        <f t="shared" si="18"/>
        <v>65</v>
      </c>
      <c r="AI258" s="7">
        <f t="shared" si="19"/>
        <v>0.5924473420721772</v>
      </c>
      <c r="AJ258" s="8">
        <f t="shared" si="20"/>
        <v>0.37953023425747068</v>
      </c>
      <c r="AK258" s="6"/>
      <c r="AL258" s="6">
        <f t="shared" si="21"/>
        <v>65</v>
      </c>
      <c r="AM258" s="6">
        <f t="shared" si="22"/>
        <v>2</v>
      </c>
    </row>
    <row r="259" spans="2:39" x14ac:dyDescent="0.75">
      <c r="B259">
        <f t="shared" si="23"/>
        <v>65.5</v>
      </c>
      <c r="AA259" s="1">
        <v>0.58269282531327571</v>
      </c>
      <c r="AB259" s="2">
        <v>0.34645879440108074</v>
      </c>
      <c r="AC259" s="1">
        <v>0.73401697222610973</v>
      </c>
      <c r="AD259" s="2">
        <v>0.65091134678443763</v>
      </c>
      <c r="AH259" s="6">
        <f t="shared" si="18"/>
        <v>65.5</v>
      </c>
      <c r="AI259" s="7">
        <f t="shared" si="19"/>
        <v>0.65835489876969278</v>
      </c>
      <c r="AJ259" s="8">
        <f t="shared" si="20"/>
        <v>0.49868507059275918</v>
      </c>
      <c r="AK259" s="6"/>
      <c r="AL259" s="6">
        <f t="shared" si="21"/>
        <v>65.5</v>
      </c>
      <c r="AM259" s="6">
        <f t="shared" si="22"/>
        <v>2</v>
      </c>
    </row>
    <row r="260" spans="2:39" x14ac:dyDescent="0.75">
      <c r="B260">
        <f t="shared" si="23"/>
        <v>66</v>
      </c>
      <c r="AA260" s="1">
        <v>0.57705535783712636</v>
      </c>
      <c r="AB260" s="2">
        <v>0.36627016551220071</v>
      </c>
      <c r="AC260" s="1">
        <v>0.60312472168857101</v>
      </c>
      <c r="AD260" s="2">
        <v>0.50718590292753563</v>
      </c>
      <c r="AH260" s="6">
        <f t="shared" ref="AH260:AH276" si="24">B260</f>
        <v>66</v>
      </c>
      <c r="AI260" s="7">
        <f t="shared" ref="AI260:AI276" si="25">AVERAGE(C260,E260,G260,I260,K260,M260,O260,Q260,S260,U260,W260,Y260,AA260,AC260,AE260)</f>
        <v>0.59009003976284868</v>
      </c>
      <c r="AJ260" s="8">
        <f t="shared" ref="AJ260:AJ276" si="26">AVERAGE(D260,F260,H260,J260,L260,N260,P260,R260,T260,V260,X260,Z260,AB260,AD260,AF260)</f>
        <v>0.43672803421986817</v>
      </c>
      <c r="AK260" s="6"/>
      <c r="AL260" s="6">
        <f t="shared" ref="AL260:AL276" si="27">B260</f>
        <v>66</v>
      </c>
      <c r="AM260" s="6">
        <f t="shared" ref="AM260:AM276" si="28">COUNT(C260,E260,G260,I260,K260,M260,O260,Q260,S260,U260,W260,Y260,AA260,AC260,AE260)</f>
        <v>2</v>
      </c>
    </row>
    <row r="261" spans="2:39" x14ac:dyDescent="0.75">
      <c r="B261">
        <f t="shared" ref="B261:B276" si="29">B260+0.5</f>
        <v>66.5</v>
      </c>
      <c r="AA261" s="1">
        <v>0.55592606992254101</v>
      </c>
      <c r="AB261" s="2">
        <v>0.45408483783417575</v>
      </c>
      <c r="AC261" s="1">
        <v>0.6677947556584688</v>
      </c>
      <c r="AD261" s="2">
        <v>0.60306194794836154</v>
      </c>
      <c r="AH261" s="6">
        <f t="shared" si="24"/>
        <v>66.5</v>
      </c>
      <c r="AI261" s="7">
        <f t="shared" si="25"/>
        <v>0.61186041279050496</v>
      </c>
      <c r="AJ261" s="8">
        <f t="shared" si="26"/>
        <v>0.52857339289126859</v>
      </c>
      <c r="AK261" s="6"/>
      <c r="AL261" s="6">
        <f t="shared" si="27"/>
        <v>66.5</v>
      </c>
      <c r="AM261" s="6">
        <f t="shared" si="28"/>
        <v>2</v>
      </c>
    </row>
    <row r="262" spans="2:39" x14ac:dyDescent="0.75">
      <c r="B262">
        <f t="shared" si="29"/>
        <v>67</v>
      </c>
      <c r="AA262" s="1">
        <v>0.4994317672039954</v>
      </c>
      <c r="AB262" s="2">
        <v>0.24039713073862537</v>
      </c>
      <c r="AC262" s="1">
        <v>0.65261644550185127</v>
      </c>
      <c r="AD262" s="2">
        <v>0.36165475170600586</v>
      </c>
      <c r="AH262" s="6">
        <f t="shared" si="24"/>
        <v>67</v>
      </c>
      <c r="AI262" s="7">
        <f t="shared" si="25"/>
        <v>0.57602410635292334</v>
      </c>
      <c r="AJ262" s="8">
        <f t="shared" si="26"/>
        <v>0.30102594122231563</v>
      </c>
      <c r="AK262" s="6"/>
      <c r="AL262" s="6">
        <f t="shared" si="27"/>
        <v>67</v>
      </c>
      <c r="AM262" s="6">
        <f t="shared" si="28"/>
        <v>2</v>
      </c>
    </row>
    <row r="263" spans="2:39" x14ac:dyDescent="0.75">
      <c r="B263">
        <f t="shared" si="29"/>
        <v>67.5</v>
      </c>
      <c r="AA263" s="1">
        <v>0.60818853366031611</v>
      </c>
      <c r="AB263" s="2">
        <v>0.1771567705617399</v>
      </c>
      <c r="AC263" s="1">
        <v>0.70584867491952785</v>
      </c>
      <c r="AD263" s="2">
        <v>0.45583217630202966</v>
      </c>
      <c r="AH263" s="6">
        <f t="shared" si="24"/>
        <v>67.5</v>
      </c>
      <c r="AI263" s="7">
        <f t="shared" si="25"/>
        <v>0.65701860428992198</v>
      </c>
      <c r="AJ263" s="8">
        <f t="shared" si="26"/>
        <v>0.31649447343188475</v>
      </c>
      <c r="AK263" s="6"/>
      <c r="AL263" s="6">
        <f t="shared" si="27"/>
        <v>67.5</v>
      </c>
      <c r="AM263" s="6">
        <f t="shared" si="28"/>
        <v>2</v>
      </c>
    </row>
    <row r="264" spans="2:39" x14ac:dyDescent="0.75">
      <c r="B264">
        <f t="shared" si="29"/>
        <v>68</v>
      </c>
      <c r="AA264" s="1">
        <v>0.57200107665161337</v>
      </c>
      <c r="AB264" s="2">
        <v>0.3817661478071992</v>
      </c>
      <c r="AC264" s="1">
        <v>0.68124276390284866</v>
      </c>
      <c r="AD264" s="2">
        <v>0.28160172520752697</v>
      </c>
      <c r="AH264" s="6">
        <f t="shared" si="24"/>
        <v>68</v>
      </c>
      <c r="AI264" s="7">
        <f t="shared" si="25"/>
        <v>0.62662192027723096</v>
      </c>
      <c r="AJ264" s="8">
        <f t="shared" si="26"/>
        <v>0.33168393650736305</v>
      </c>
      <c r="AK264" s="6"/>
      <c r="AL264" s="6">
        <f t="shared" si="27"/>
        <v>68</v>
      </c>
      <c r="AM264" s="6">
        <f t="shared" si="28"/>
        <v>2</v>
      </c>
    </row>
    <row r="265" spans="2:39" x14ac:dyDescent="0.75">
      <c r="B265">
        <f t="shared" si="29"/>
        <v>68.5</v>
      </c>
      <c r="AA265" s="1">
        <v>0.58779196698268354</v>
      </c>
      <c r="AB265" s="2">
        <v>0.41547216758982869</v>
      </c>
      <c r="AC265" s="1">
        <v>0.66116617259761534</v>
      </c>
      <c r="AD265" s="2">
        <v>0.71064001063484106</v>
      </c>
      <c r="AH265" s="6">
        <f t="shared" si="24"/>
        <v>68.5</v>
      </c>
      <c r="AI265" s="7">
        <f t="shared" si="25"/>
        <v>0.62447906979014944</v>
      </c>
      <c r="AJ265" s="8">
        <f t="shared" si="26"/>
        <v>0.56305608911233485</v>
      </c>
      <c r="AK265" s="6"/>
      <c r="AL265" s="6">
        <f t="shared" si="27"/>
        <v>68.5</v>
      </c>
      <c r="AM265" s="6">
        <f t="shared" si="28"/>
        <v>2</v>
      </c>
    </row>
    <row r="266" spans="2:39" x14ac:dyDescent="0.75">
      <c r="B266">
        <f t="shared" si="29"/>
        <v>69</v>
      </c>
      <c r="AA266" s="1">
        <v>0.38904506983282017</v>
      </c>
      <c r="AB266" s="2">
        <v>0.37599724077898711</v>
      </c>
      <c r="AC266" s="1">
        <v>0.76471710836015705</v>
      </c>
      <c r="AD266" s="2">
        <v>0.44236137780272378</v>
      </c>
      <c r="AH266" s="6">
        <f t="shared" si="24"/>
        <v>69</v>
      </c>
      <c r="AI266" s="7">
        <f t="shared" si="25"/>
        <v>0.57688108909648861</v>
      </c>
      <c r="AJ266" s="8">
        <f t="shared" si="26"/>
        <v>0.40917930929085544</v>
      </c>
      <c r="AK266" s="6"/>
      <c r="AL266" s="6">
        <f t="shared" si="27"/>
        <v>69</v>
      </c>
      <c r="AM266" s="6">
        <f t="shared" si="28"/>
        <v>2</v>
      </c>
    </row>
    <row r="267" spans="2:39" x14ac:dyDescent="0.75">
      <c r="B267">
        <f t="shared" si="29"/>
        <v>69.5</v>
      </c>
      <c r="AA267" s="1">
        <v>0.55552232556748504</v>
      </c>
      <c r="AB267" s="2">
        <v>0.24913055796211844</v>
      </c>
      <c r="AC267" s="1">
        <v>0.71422028270079796</v>
      </c>
      <c r="AD267" s="2">
        <v>0.520767481019763</v>
      </c>
      <c r="AH267" s="6">
        <f t="shared" si="24"/>
        <v>69.5</v>
      </c>
      <c r="AI267" s="7">
        <f t="shared" si="25"/>
        <v>0.6348713041341415</v>
      </c>
      <c r="AJ267" s="8">
        <f t="shared" si="26"/>
        <v>0.38494901949094074</v>
      </c>
      <c r="AK267" s="6"/>
      <c r="AL267" s="6">
        <f t="shared" si="27"/>
        <v>69.5</v>
      </c>
      <c r="AM267" s="6">
        <f t="shared" si="28"/>
        <v>2</v>
      </c>
    </row>
    <row r="268" spans="2:39" x14ac:dyDescent="0.75">
      <c r="B268">
        <f t="shared" si="29"/>
        <v>70</v>
      </c>
      <c r="AA268" s="1">
        <v>0.4783922002572002</v>
      </c>
      <c r="AB268" s="2">
        <v>0.22795600027920676</v>
      </c>
      <c r="AC268" s="1">
        <v>0.71586152495578792</v>
      </c>
      <c r="AD268" s="2">
        <v>0.40814525420223907</v>
      </c>
      <c r="AH268" s="6">
        <f t="shared" si="24"/>
        <v>70</v>
      </c>
      <c r="AI268" s="7">
        <f t="shared" si="25"/>
        <v>0.59712686260649406</v>
      </c>
      <c r="AJ268" s="8">
        <f t="shared" si="26"/>
        <v>0.31805062724072292</v>
      </c>
      <c r="AK268" s="6"/>
      <c r="AL268" s="6">
        <f t="shared" si="27"/>
        <v>70</v>
      </c>
      <c r="AM268" s="6">
        <f t="shared" si="28"/>
        <v>2</v>
      </c>
    </row>
    <row r="269" spans="2:39" x14ac:dyDescent="0.75">
      <c r="B269">
        <f t="shared" si="29"/>
        <v>70.5</v>
      </c>
      <c r="AA269" s="1">
        <v>0.54417262314202797</v>
      </c>
      <c r="AB269" s="2">
        <v>0.24799730647472584</v>
      </c>
      <c r="AC269" s="1">
        <v>0.70134480082443784</v>
      </c>
      <c r="AD269" s="2">
        <v>0.48778470355380915</v>
      </c>
      <c r="AH269" s="6">
        <f t="shared" si="24"/>
        <v>70.5</v>
      </c>
      <c r="AI269" s="7">
        <f t="shared" si="25"/>
        <v>0.62275871198323296</v>
      </c>
      <c r="AJ269" s="8">
        <f t="shared" si="26"/>
        <v>0.36789100501426752</v>
      </c>
      <c r="AK269" s="6"/>
      <c r="AL269" s="6">
        <f t="shared" si="27"/>
        <v>70.5</v>
      </c>
      <c r="AM269" s="6">
        <f t="shared" si="28"/>
        <v>2</v>
      </c>
    </row>
    <row r="270" spans="2:39" x14ac:dyDescent="0.75">
      <c r="B270">
        <f t="shared" si="29"/>
        <v>71</v>
      </c>
      <c r="AA270" s="1">
        <v>0.56584023686335483</v>
      </c>
      <c r="AB270" s="2">
        <v>0.33528230690585403</v>
      </c>
      <c r="AC270" s="1">
        <v>0.75007315614702474</v>
      </c>
      <c r="AD270" s="2">
        <v>0.44500531742045996</v>
      </c>
      <c r="AH270" s="6">
        <f t="shared" si="24"/>
        <v>71</v>
      </c>
      <c r="AI270" s="7">
        <f t="shared" si="25"/>
        <v>0.65795669650518973</v>
      </c>
      <c r="AJ270" s="8">
        <f t="shared" si="26"/>
        <v>0.39014381216315697</v>
      </c>
      <c r="AK270" s="6"/>
      <c r="AL270" s="6">
        <f t="shared" si="27"/>
        <v>71</v>
      </c>
      <c r="AM270" s="6">
        <f t="shared" si="28"/>
        <v>2</v>
      </c>
    </row>
    <row r="271" spans="2:39" x14ac:dyDescent="0.75">
      <c r="B271">
        <f t="shared" si="29"/>
        <v>71.5</v>
      </c>
      <c r="AA271" s="1">
        <v>0.56597481831503982</v>
      </c>
      <c r="AB271" s="2">
        <v>0.49720998410984318</v>
      </c>
      <c r="AC271" s="1">
        <v>0.76573493301441486</v>
      </c>
      <c r="AD271" s="2">
        <v>0.59757466544562909</v>
      </c>
      <c r="AH271" s="6">
        <f t="shared" si="24"/>
        <v>71.5</v>
      </c>
      <c r="AI271" s="7">
        <f t="shared" si="25"/>
        <v>0.66585487566472734</v>
      </c>
      <c r="AJ271" s="8">
        <f t="shared" si="26"/>
        <v>0.54739232477773614</v>
      </c>
      <c r="AK271" s="6"/>
      <c r="AL271" s="6">
        <f t="shared" si="27"/>
        <v>71.5</v>
      </c>
      <c r="AM271" s="6">
        <f t="shared" si="28"/>
        <v>2</v>
      </c>
    </row>
    <row r="272" spans="2:39" x14ac:dyDescent="0.75">
      <c r="B272">
        <f t="shared" si="29"/>
        <v>72</v>
      </c>
      <c r="AA272" s="1">
        <v>0.58212459251727111</v>
      </c>
      <c r="AB272" s="2">
        <v>0.58809593220199807</v>
      </c>
      <c r="AC272" s="1">
        <v>0.74667616636343981</v>
      </c>
      <c r="AD272" s="2">
        <v>0.63920563646568795</v>
      </c>
      <c r="AH272" s="6">
        <f t="shared" si="24"/>
        <v>72</v>
      </c>
      <c r="AI272" s="7">
        <f t="shared" si="25"/>
        <v>0.66440037944035546</v>
      </c>
      <c r="AJ272" s="8">
        <f t="shared" si="26"/>
        <v>0.61365078433384301</v>
      </c>
      <c r="AK272" s="6"/>
      <c r="AL272" s="6">
        <f t="shared" si="27"/>
        <v>72</v>
      </c>
      <c r="AM272" s="6">
        <f t="shared" si="28"/>
        <v>2</v>
      </c>
    </row>
    <row r="273" spans="2:39" x14ac:dyDescent="0.75">
      <c r="B273">
        <f t="shared" si="29"/>
        <v>72.5</v>
      </c>
      <c r="AA273" s="1">
        <v>0.52672189490683941</v>
      </c>
      <c r="AB273" s="2">
        <v>0.53945644988441666</v>
      </c>
      <c r="AH273" s="6">
        <f t="shared" si="24"/>
        <v>72.5</v>
      </c>
      <c r="AI273" s="7">
        <f t="shared" si="25"/>
        <v>0.52672189490683941</v>
      </c>
      <c r="AJ273" s="8">
        <f t="shared" si="26"/>
        <v>0.53945644988441666</v>
      </c>
      <c r="AK273" s="6"/>
      <c r="AL273" s="6">
        <f t="shared" si="27"/>
        <v>72.5</v>
      </c>
      <c r="AM273" s="6">
        <f t="shared" si="28"/>
        <v>1</v>
      </c>
    </row>
    <row r="274" spans="2:39" x14ac:dyDescent="0.75">
      <c r="B274">
        <f t="shared" si="29"/>
        <v>73</v>
      </c>
      <c r="AA274" s="1">
        <v>0.53194066453330136</v>
      </c>
      <c r="AB274" s="2">
        <v>0.49726746788094262</v>
      </c>
      <c r="AH274" s="6">
        <f t="shared" si="24"/>
        <v>73</v>
      </c>
      <c r="AI274" s="7">
        <f t="shared" si="25"/>
        <v>0.53194066453330136</v>
      </c>
      <c r="AJ274" s="8">
        <f t="shared" si="26"/>
        <v>0.49726746788094262</v>
      </c>
      <c r="AK274" s="6"/>
      <c r="AL274" s="6">
        <f t="shared" si="27"/>
        <v>73</v>
      </c>
      <c r="AM274" s="6">
        <f t="shared" si="28"/>
        <v>1</v>
      </c>
    </row>
    <row r="275" spans="2:39" x14ac:dyDescent="0.75">
      <c r="B275">
        <f t="shared" si="29"/>
        <v>73.5</v>
      </c>
      <c r="AA275" s="1">
        <v>0.55499895325537574</v>
      </c>
      <c r="AB275" s="2">
        <v>0.80889930896295159</v>
      </c>
      <c r="AH275" s="6">
        <f t="shared" si="24"/>
        <v>73.5</v>
      </c>
      <c r="AI275" s="7">
        <f t="shared" si="25"/>
        <v>0.55499895325537574</v>
      </c>
      <c r="AJ275" s="8">
        <f t="shared" si="26"/>
        <v>0.80889930896295159</v>
      </c>
      <c r="AK275" s="6"/>
      <c r="AL275" s="6">
        <f t="shared" si="27"/>
        <v>73.5</v>
      </c>
      <c r="AM275" s="6">
        <f t="shared" si="28"/>
        <v>1</v>
      </c>
    </row>
    <row r="276" spans="2:39" x14ac:dyDescent="0.75">
      <c r="B276">
        <f t="shared" si="29"/>
        <v>74</v>
      </c>
      <c r="AA276" s="1">
        <v>0.57418428686784118</v>
      </c>
      <c r="AB276" s="2">
        <v>0.45389185660262737</v>
      </c>
      <c r="AH276" s="6">
        <f t="shared" si="24"/>
        <v>74</v>
      </c>
      <c r="AI276" s="7">
        <f t="shared" si="25"/>
        <v>0.57418428686784118</v>
      </c>
      <c r="AJ276" s="8">
        <f t="shared" si="26"/>
        <v>0.45389185660262737</v>
      </c>
      <c r="AK276" s="6"/>
      <c r="AL276" s="6">
        <f t="shared" si="27"/>
        <v>74</v>
      </c>
      <c r="AM276" s="6">
        <f t="shared" si="28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FF72-D281-4B47-873C-DF9DBB55CED2}">
  <dimension ref="A1:L158"/>
  <sheetViews>
    <sheetView zoomScale="80" zoomScaleNormal="80" workbookViewId="0"/>
  </sheetViews>
  <sheetFormatPr defaultRowHeight="14.75" x14ac:dyDescent="0.75"/>
  <sheetData>
    <row r="1" spans="1:12" x14ac:dyDescent="0.75">
      <c r="A1" t="s">
        <v>27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39</v>
      </c>
      <c r="B3">
        <v>256.40800000000002</v>
      </c>
      <c r="C3">
        <v>270.97899999999998</v>
      </c>
      <c r="D3">
        <v>558.78800000000001</v>
      </c>
      <c r="E3">
        <v>537.58699999999999</v>
      </c>
      <c r="G3">
        <f>B3-C3</f>
        <v>-14.57099999999997</v>
      </c>
      <c r="H3">
        <f>D3-E3</f>
        <v>21.201000000000022</v>
      </c>
      <c r="J3">
        <f>A3</f>
        <v>39</v>
      </c>
      <c r="K3">
        <f>(G3-MIN(G$3:G$158))/(MAX(G$3:G$158)-MIN(G$3:G$158))</f>
        <v>1.4031820706328815E-2</v>
      </c>
      <c r="L3">
        <f>(H3-MIN(H$3:H$158))/(MAX(H$3:H$158)-MIN(H$3:H$158))</f>
        <v>0.74804961201397191</v>
      </c>
    </row>
    <row r="4" spans="1:12" x14ac:dyDescent="0.75">
      <c r="A4">
        <v>40</v>
      </c>
      <c r="B4">
        <v>263.92</v>
      </c>
      <c r="C4">
        <v>275.60199999999998</v>
      </c>
      <c r="D4">
        <v>567.952</v>
      </c>
      <c r="E4">
        <v>552.34</v>
      </c>
      <c r="G4">
        <f t="shared" ref="G4:G67" si="0">B4-C4</f>
        <v>-11.68199999999996</v>
      </c>
      <c r="H4">
        <f t="shared" ref="H4:H67" si="1">D4-E4</f>
        <v>15.611999999999966</v>
      </c>
      <c r="J4">
        <f t="shared" ref="J4:J67" si="2">A4</f>
        <v>40</v>
      </c>
      <c r="K4">
        <f t="shared" ref="K4:K67" si="3">(G4-MIN(G$3:G$158))/(MAX(G$3:G$158)-MIN(G$3:G$158))</f>
        <v>6.1223823058578326E-2</v>
      </c>
      <c r="L4">
        <f t="shared" ref="L4:L67" si="4">(H4-MIN(H$3:H$158))/(MAX(H$3:H$158)-MIN(H$3:H$158))</f>
        <v>0.68960071949969637</v>
      </c>
    </row>
    <row r="5" spans="1:12" x14ac:dyDescent="0.75">
      <c r="A5">
        <v>41</v>
      </c>
      <c r="B5">
        <v>264.21899999999999</v>
      </c>
      <c r="C5">
        <v>275.98399999999998</v>
      </c>
      <c r="D5">
        <v>572.08900000000006</v>
      </c>
      <c r="E5">
        <v>558.851</v>
      </c>
      <c r="G5">
        <f t="shared" si="0"/>
        <v>-11.764999999999986</v>
      </c>
      <c r="H5">
        <f t="shared" si="1"/>
        <v>13.238000000000056</v>
      </c>
      <c r="J5">
        <f t="shared" si="2"/>
        <v>41</v>
      </c>
      <c r="K5">
        <f t="shared" si="3"/>
        <v>5.9868012676010669E-2</v>
      </c>
      <c r="L5">
        <f t="shared" si="4"/>
        <v>0.66477379682499904</v>
      </c>
    </row>
    <row r="6" spans="1:12" x14ac:dyDescent="0.75">
      <c r="A6">
        <v>42</v>
      </c>
      <c r="B6">
        <v>265.84399999999999</v>
      </c>
      <c r="C6">
        <v>281.274</v>
      </c>
      <c r="D6">
        <v>553.04200000000003</v>
      </c>
      <c r="E6">
        <v>544.64099999999996</v>
      </c>
      <c r="G6">
        <f t="shared" si="0"/>
        <v>-15.430000000000007</v>
      </c>
      <c r="H6">
        <f t="shared" si="1"/>
        <v>8.4010000000000673</v>
      </c>
      <c r="J6">
        <f t="shared" si="2"/>
        <v>42</v>
      </c>
      <c r="K6">
        <f t="shared" si="3"/>
        <v>0</v>
      </c>
      <c r="L6">
        <f t="shared" si="4"/>
        <v>0.61418920332141214</v>
      </c>
    </row>
    <row r="7" spans="1:12" x14ac:dyDescent="0.75">
      <c r="A7">
        <v>43</v>
      </c>
      <c r="B7">
        <v>277.84500000000003</v>
      </c>
      <c r="C7">
        <v>286.55200000000002</v>
      </c>
      <c r="D7">
        <v>585.625</v>
      </c>
      <c r="E7">
        <v>553.23400000000004</v>
      </c>
      <c r="G7">
        <f t="shared" si="0"/>
        <v>-8.7069999999999936</v>
      </c>
      <c r="H7">
        <f t="shared" si="1"/>
        <v>32.390999999999963</v>
      </c>
      <c r="J7">
        <f t="shared" si="2"/>
        <v>43</v>
      </c>
      <c r="K7">
        <f t="shared" si="3"/>
        <v>0.10982064098794496</v>
      </c>
      <c r="L7">
        <f t="shared" si="4"/>
        <v>0.86507289117567043</v>
      </c>
    </row>
    <row r="8" spans="1:12" x14ac:dyDescent="0.75">
      <c r="A8">
        <v>44</v>
      </c>
      <c r="B8">
        <v>286.13499999999999</v>
      </c>
      <c r="C8">
        <v>290.56299999999999</v>
      </c>
      <c r="D8">
        <v>598.34500000000003</v>
      </c>
      <c r="E8">
        <v>575.57500000000005</v>
      </c>
      <c r="G8">
        <f t="shared" si="0"/>
        <v>-4.4279999999999973</v>
      </c>
      <c r="H8">
        <f t="shared" si="1"/>
        <v>22.769999999999982</v>
      </c>
      <c r="J8">
        <f t="shared" si="2"/>
        <v>44</v>
      </c>
      <c r="K8">
        <f t="shared" si="3"/>
        <v>0.1797183834819826</v>
      </c>
      <c r="L8">
        <f t="shared" si="4"/>
        <v>0.76445796992323922</v>
      </c>
    </row>
    <row r="9" spans="1:12" x14ac:dyDescent="0.75">
      <c r="A9">
        <v>45</v>
      </c>
      <c r="B9">
        <v>285.255</v>
      </c>
      <c r="C9">
        <v>292.71800000000002</v>
      </c>
      <c r="D9">
        <v>607.87</v>
      </c>
      <c r="E9">
        <v>595.69000000000005</v>
      </c>
      <c r="G9">
        <f t="shared" si="0"/>
        <v>-7.4630000000000223</v>
      </c>
      <c r="H9">
        <f t="shared" si="1"/>
        <v>12.17999999999995</v>
      </c>
      <c r="J9">
        <f t="shared" si="2"/>
        <v>45</v>
      </c>
      <c r="K9">
        <f t="shared" si="3"/>
        <v>0.13014146166160256</v>
      </c>
      <c r="L9">
        <f t="shared" si="4"/>
        <v>0.65370939741900347</v>
      </c>
    </row>
    <row r="10" spans="1:12" x14ac:dyDescent="0.75">
      <c r="A10">
        <v>46</v>
      </c>
      <c r="B10">
        <v>282.245</v>
      </c>
      <c r="C10">
        <v>286.27699999999999</v>
      </c>
      <c r="D10">
        <v>604.47500000000002</v>
      </c>
      <c r="E10">
        <v>576.07299999999998</v>
      </c>
      <c r="G10">
        <f t="shared" si="0"/>
        <v>-4.0319999999999823</v>
      </c>
      <c r="H10">
        <f t="shared" si="1"/>
        <v>28.402000000000044</v>
      </c>
      <c r="J10">
        <f t="shared" si="2"/>
        <v>46</v>
      </c>
      <c r="K10">
        <f t="shared" si="3"/>
        <v>0.186187069162665</v>
      </c>
      <c r="L10">
        <f t="shared" si="4"/>
        <v>0.82335654974796635</v>
      </c>
    </row>
    <row r="11" spans="1:12" x14ac:dyDescent="0.75">
      <c r="A11">
        <v>47</v>
      </c>
      <c r="B11">
        <v>278.45100000000002</v>
      </c>
      <c r="C11">
        <v>288.66500000000002</v>
      </c>
      <c r="D11">
        <v>632.46600000000001</v>
      </c>
      <c r="E11">
        <v>587.173</v>
      </c>
      <c r="G11">
        <f t="shared" si="0"/>
        <v>-10.213999999999999</v>
      </c>
      <c r="H11">
        <f t="shared" si="1"/>
        <v>45.293000000000006</v>
      </c>
      <c r="J11">
        <f t="shared" si="2"/>
        <v>47</v>
      </c>
      <c r="K11">
        <f t="shared" si="3"/>
        <v>8.5203698258682237E-2</v>
      </c>
      <c r="L11">
        <f t="shared" si="4"/>
        <v>1</v>
      </c>
    </row>
    <row r="12" spans="1:12" x14ac:dyDescent="0.75">
      <c r="A12">
        <v>48</v>
      </c>
      <c r="B12">
        <v>282.12299999999999</v>
      </c>
      <c r="C12">
        <v>287.8</v>
      </c>
      <c r="D12">
        <v>613.35799999999995</v>
      </c>
      <c r="E12">
        <v>582.35400000000004</v>
      </c>
      <c r="G12">
        <f t="shared" si="0"/>
        <v>-5.6770000000000209</v>
      </c>
      <c r="H12">
        <f t="shared" si="1"/>
        <v>31.003999999999905</v>
      </c>
      <c r="J12">
        <f t="shared" si="2"/>
        <v>48</v>
      </c>
      <c r="K12">
        <f t="shared" si="3"/>
        <v>0.1593158874840731</v>
      </c>
      <c r="L12">
        <f t="shared" si="4"/>
        <v>0.85056786095249948</v>
      </c>
    </row>
    <row r="13" spans="1:12" x14ac:dyDescent="0.75">
      <c r="A13">
        <v>49</v>
      </c>
      <c r="B13">
        <v>282.05399999999997</v>
      </c>
      <c r="C13">
        <v>287.16500000000002</v>
      </c>
      <c r="D13">
        <v>644.221</v>
      </c>
      <c r="E13">
        <v>611.25800000000004</v>
      </c>
      <c r="G13">
        <f t="shared" si="0"/>
        <v>-5.1110000000000468</v>
      </c>
      <c r="H13">
        <f t="shared" si="1"/>
        <v>32.962999999999965</v>
      </c>
      <c r="J13">
        <f t="shared" si="2"/>
        <v>49</v>
      </c>
      <c r="K13">
        <f t="shared" si="3"/>
        <v>0.1685615341892901</v>
      </c>
      <c r="L13">
        <f t="shared" si="4"/>
        <v>0.87105477818911925</v>
      </c>
    </row>
    <row r="14" spans="1:12" x14ac:dyDescent="0.75">
      <c r="A14">
        <v>50</v>
      </c>
      <c r="B14">
        <v>301.57799999999997</v>
      </c>
      <c r="C14">
        <v>302.29599999999999</v>
      </c>
      <c r="D14">
        <v>654.86800000000005</v>
      </c>
      <c r="E14">
        <v>639.38499999999999</v>
      </c>
      <c r="G14">
        <f t="shared" si="0"/>
        <v>-0.71800000000001774</v>
      </c>
      <c r="H14">
        <f t="shared" si="1"/>
        <v>15.483000000000061</v>
      </c>
      <c r="J14">
        <f t="shared" si="2"/>
        <v>50</v>
      </c>
      <c r="K14">
        <f t="shared" si="3"/>
        <v>0.24032147407625196</v>
      </c>
      <c r="L14">
        <f t="shared" si="4"/>
        <v>0.68825165756834261</v>
      </c>
    </row>
    <row r="15" spans="1:12" x14ac:dyDescent="0.75">
      <c r="A15">
        <v>51</v>
      </c>
      <c r="B15">
        <v>285.47500000000002</v>
      </c>
      <c r="C15">
        <v>291.76499999999999</v>
      </c>
      <c r="D15">
        <v>639.74</v>
      </c>
      <c r="E15">
        <v>608.44600000000003</v>
      </c>
      <c r="G15">
        <f t="shared" si="0"/>
        <v>-6.2899999999999636</v>
      </c>
      <c r="H15">
        <f t="shared" si="1"/>
        <v>31.293999999999983</v>
      </c>
      <c r="J15">
        <f t="shared" si="2"/>
        <v>51</v>
      </c>
      <c r="K15">
        <f t="shared" si="3"/>
        <v>0.14930249273089688</v>
      </c>
      <c r="L15">
        <f t="shared" si="4"/>
        <v>0.85360063583694101</v>
      </c>
    </row>
    <row r="16" spans="1:12" x14ac:dyDescent="0.75">
      <c r="A16">
        <v>52</v>
      </c>
      <c r="B16">
        <v>280.30900000000003</v>
      </c>
      <c r="C16">
        <v>287.7</v>
      </c>
      <c r="D16">
        <v>636.01</v>
      </c>
      <c r="E16">
        <v>624.20799999999997</v>
      </c>
      <c r="G16">
        <f t="shared" si="0"/>
        <v>-7.3909999999999627</v>
      </c>
      <c r="H16">
        <f t="shared" si="1"/>
        <v>11.802000000000021</v>
      </c>
      <c r="J16">
        <f t="shared" si="2"/>
        <v>52</v>
      </c>
      <c r="K16">
        <f t="shared" si="3"/>
        <v>0.13131758633081847</v>
      </c>
      <c r="L16">
        <f t="shared" si="4"/>
        <v>0.649756332224802</v>
      </c>
    </row>
    <row r="17" spans="1:12" x14ac:dyDescent="0.75">
      <c r="A17">
        <v>53</v>
      </c>
      <c r="B17">
        <v>274.90899999999999</v>
      </c>
      <c r="C17">
        <v>281.02999999999997</v>
      </c>
      <c r="D17">
        <v>616.303</v>
      </c>
      <c r="E17">
        <v>591.81100000000004</v>
      </c>
      <c r="G17">
        <f t="shared" si="0"/>
        <v>-6.1209999999999809</v>
      </c>
      <c r="H17">
        <f t="shared" si="1"/>
        <v>24.491999999999962</v>
      </c>
      <c r="J17">
        <f t="shared" si="2"/>
        <v>53</v>
      </c>
      <c r="K17">
        <f t="shared" si="3"/>
        <v>0.15206311869058164</v>
      </c>
      <c r="L17">
        <f t="shared" si="4"/>
        <v>0.78246637803015995</v>
      </c>
    </row>
    <row r="18" spans="1:12" x14ac:dyDescent="0.75">
      <c r="A18">
        <v>54</v>
      </c>
      <c r="B18">
        <v>271.76</v>
      </c>
      <c r="C18">
        <v>278.88600000000002</v>
      </c>
      <c r="D18">
        <v>636.303</v>
      </c>
      <c r="E18">
        <v>610.44299999999998</v>
      </c>
      <c r="G18">
        <f t="shared" si="0"/>
        <v>-7.1260000000000332</v>
      </c>
      <c r="H18">
        <f t="shared" si="1"/>
        <v>25.860000000000014</v>
      </c>
      <c r="J18">
        <f t="shared" si="2"/>
        <v>54</v>
      </c>
      <c r="K18">
        <f t="shared" si="3"/>
        <v>0.1356463785161223</v>
      </c>
      <c r="L18">
        <f t="shared" si="4"/>
        <v>0.79677270920917787</v>
      </c>
    </row>
    <row r="19" spans="1:12" x14ac:dyDescent="0.75">
      <c r="A19">
        <v>55</v>
      </c>
      <c r="B19">
        <v>278.98</v>
      </c>
      <c r="C19">
        <v>284.70299999999997</v>
      </c>
      <c r="D19">
        <v>631.69000000000005</v>
      </c>
      <c r="E19">
        <v>619.73400000000004</v>
      </c>
      <c r="G19">
        <f t="shared" si="0"/>
        <v>-5.7229999999999563</v>
      </c>
      <c r="H19">
        <f t="shared" si="1"/>
        <v>11.956000000000017</v>
      </c>
      <c r="J19">
        <f t="shared" si="2"/>
        <v>55</v>
      </c>
      <c r="K19">
        <f t="shared" si="3"/>
        <v>0.15856447450096461</v>
      </c>
      <c r="L19">
        <f t="shared" si="4"/>
        <v>0.65136684026688441</v>
      </c>
    </row>
    <row r="20" spans="1:12" x14ac:dyDescent="0.75">
      <c r="A20">
        <v>56</v>
      </c>
      <c r="B20">
        <v>272.17200000000003</v>
      </c>
      <c r="C20">
        <v>279.36500000000001</v>
      </c>
      <c r="D20">
        <v>609.28899999999999</v>
      </c>
      <c r="E20">
        <v>595.95399999999995</v>
      </c>
      <c r="G20">
        <f t="shared" si="0"/>
        <v>-7.1929999999999836</v>
      </c>
      <c r="H20">
        <f t="shared" si="1"/>
        <v>13.335000000000036</v>
      </c>
      <c r="J20">
        <f t="shared" si="2"/>
        <v>56</v>
      </c>
      <c r="K20">
        <f t="shared" si="3"/>
        <v>0.13455192917115921</v>
      </c>
      <c r="L20">
        <f t="shared" si="4"/>
        <v>0.66578820773462211</v>
      </c>
    </row>
    <row r="21" spans="1:12" x14ac:dyDescent="0.75">
      <c r="A21">
        <v>57</v>
      </c>
      <c r="B21">
        <v>267.95600000000002</v>
      </c>
      <c r="C21">
        <v>277.577</v>
      </c>
      <c r="D21">
        <v>599.17200000000003</v>
      </c>
      <c r="E21">
        <v>591.28499999999997</v>
      </c>
      <c r="G21">
        <f t="shared" si="0"/>
        <v>-9.6209999999999809</v>
      </c>
      <c r="H21">
        <f t="shared" si="1"/>
        <v>7.8870000000000573</v>
      </c>
      <c r="J21">
        <f t="shared" si="2"/>
        <v>57</v>
      </c>
      <c r="K21">
        <f t="shared" si="3"/>
        <v>9.4890391714855554E-2</v>
      </c>
      <c r="L21">
        <f t="shared" si="4"/>
        <v>0.60881387128485132</v>
      </c>
    </row>
    <row r="22" spans="1:12" x14ac:dyDescent="0.75">
      <c r="A22">
        <v>58</v>
      </c>
      <c r="B22">
        <v>263.40199999999999</v>
      </c>
      <c r="C22">
        <v>273.81900000000002</v>
      </c>
      <c r="D22">
        <v>577.35799999999995</v>
      </c>
      <c r="E22">
        <v>583.46900000000005</v>
      </c>
      <c r="G22">
        <f t="shared" si="0"/>
        <v>-10.41700000000003</v>
      </c>
      <c r="H22">
        <f t="shared" si="1"/>
        <v>-6.1110000000001037</v>
      </c>
      <c r="J22">
        <f t="shared" si="2"/>
        <v>58</v>
      </c>
      <c r="K22">
        <f t="shared" si="3"/>
        <v>8.1887680094089615E-2</v>
      </c>
      <c r="L22">
        <f t="shared" si="4"/>
        <v>0.4624249649662201</v>
      </c>
    </row>
    <row r="23" spans="1:12" x14ac:dyDescent="0.75">
      <c r="A23">
        <v>59</v>
      </c>
      <c r="B23">
        <v>259.642</v>
      </c>
      <c r="C23">
        <v>269.52300000000002</v>
      </c>
      <c r="D23">
        <v>561.82799999999997</v>
      </c>
      <c r="E23">
        <v>568.60799999999995</v>
      </c>
      <c r="G23">
        <f t="shared" si="0"/>
        <v>-9.8810000000000286</v>
      </c>
      <c r="H23">
        <f t="shared" si="1"/>
        <v>-6.7799999999999727</v>
      </c>
      <c r="J23">
        <f t="shared" si="2"/>
        <v>59</v>
      </c>
      <c r="K23">
        <f t="shared" si="3"/>
        <v>9.0643274853800831E-2</v>
      </c>
      <c r="L23">
        <f t="shared" si="4"/>
        <v>0.45542866704314938</v>
      </c>
    </row>
    <row r="24" spans="1:12" x14ac:dyDescent="0.75">
      <c r="A24">
        <v>60</v>
      </c>
      <c r="B24">
        <v>274.17599999999999</v>
      </c>
      <c r="C24">
        <v>280.83800000000002</v>
      </c>
      <c r="D24">
        <v>576.58299999999997</v>
      </c>
      <c r="E24">
        <v>598.18499999999995</v>
      </c>
      <c r="G24">
        <f t="shared" si="0"/>
        <v>-6.6620000000000346</v>
      </c>
      <c r="H24">
        <f t="shared" si="1"/>
        <v>-21.601999999999975</v>
      </c>
      <c r="J24">
        <f t="shared" si="2"/>
        <v>60</v>
      </c>
      <c r="K24">
        <f t="shared" si="3"/>
        <v>0.14322584860661855</v>
      </c>
      <c r="L24">
        <f t="shared" si="4"/>
        <v>0.30042249691493617</v>
      </c>
    </row>
    <row r="25" spans="1:12" x14ac:dyDescent="0.75">
      <c r="A25">
        <v>61</v>
      </c>
      <c r="B25">
        <v>283.96100000000001</v>
      </c>
      <c r="C25">
        <v>293.66199999999998</v>
      </c>
      <c r="D25">
        <v>591.17600000000004</v>
      </c>
      <c r="E25">
        <v>614.68499999999995</v>
      </c>
      <c r="G25">
        <f t="shared" si="0"/>
        <v>-9.700999999999965</v>
      </c>
      <c r="H25">
        <f t="shared" si="1"/>
        <v>-23.508999999999901</v>
      </c>
      <c r="J25">
        <f t="shared" si="2"/>
        <v>61</v>
      </c>
      <c r="K25">
        <f t="shared" si="3"/>
        <v>9.3583586526839208E-2</v>
      </c>
      <c r="L25">
        <f t="shared" si="4"/>
        <v>0.28047938758863133</v>
      </c>
    </row>
    <row r="26" spans="1:12" x14ac:dyDescent="0.75">
      <c r="A26">
        <v>62</v>
      </c>
      <c r="B26">
        <v>289.41199999999998</v>
      </c>
      <c r="C26">
        <v>299.68099999999998</v>
      </c>
      <c r="D26">
        <v>642.18100000000004</v>
      </c>
      <c r="E26">
        <v>662.99599999999998</v>
      </c>
      <c r="G26">
        <f t="shared" si="0"/>
        <v>-10.269000000000005</v>
      </c>
      <c r="H26">
        <f t="shared" si="1"/>
        <v>-20.814999999999941</v>
      </c>
      <c r="J26">
        <f t="shared" si="2"/>
        <v>62</v>
      </c>
      <c r="K26">
        <f t="shared" si="3"/>
        <v>8.4305269691920717E-2</v>
      </c>
      <c r="L26">
        <f t="shared" si="4"/>
        <v>0.30865282048064319</v>
      </c>
    </row>
    <row r="27" spans="1:12" x14ac:dyDescent="0.75">
      <c r="A27">
        <v>63</v>
      </c>
      <c r="B27">
        <v>285.94099999999997</v>
      </c>
      <c r="C27">
        <v>293.85000000000002</v>
      </c>
      <c r="D27">
        <v>627.15700000000004</v>
      </c>
      <c r="E27">
        <v>655.88099999999997</v>
      </c>
      <c r="G27">
        <f t="shared" si="0"/>
        <v>-7.9090000000000487</v>
      </c>
      <c r="H27">
        <f t="shared" si="1"/>
        <v>-28.723999999999933</v>
      </c>
      <c r="J27">
        <f t="shared" si="2"/>
        <v>63</v>
      </c>
      <c r="K27">
        <f t="shared" si="3"/>
        <v>0.12285602273840961</v>
      </c>
      <c r="L27">
        <f t="shared" si="4"/>
        <v>0.22594172889084177</v>
      </c>
    </row>
    <row r="28" spans="1:12" x14ac:dyDescent="0.75">
      <c r="A28">
        <v>64</v>
      </c>
      <c r="B28">
        <v>286.80900000000003</v>
      </c>
      <c r="C28">
        <v>296.11200000000002</v>
      </c>
      <c r="D28">
        <v>635.43600000000004</v>
      </c>
      <c r="E28">
        <v>658.91899999999998</v>
      </c>
      <c r="G28">
        <f t="shared" si="0"/>
        <v>-9.3029999999999973</v>
      </c>
      <c r="H28">
        <f t="shared" si="1"/>
        <v>-23.482999999999947</v>
      </c>
      <c r="J28">
        <f t="shared" si="2"/>
        <v>64</v>
      </c>
      <c r="K28">
        <f t="shared" si="3"/>
        <v>0.10008494233722125</v>
      </c>
      <c r="L28">
        <f t="shared" si="4"/>
        <v>0.28075129154378758</v>
      </c>
    </row>
    <row r="29" spans="1:12" x14ac:dyDescent="0.75">
      <c r="A29">
        <v>65</v>
      </c>
      <c r="B29">
        <v>285.27</v>
      </c>
      <c r="C29">
        <v>297.04599999999999</v>
      </c>
      <c r="D29">
        <v>628.495</v>
      </c>
      <c r="E29">
        <v>658.00400000000002</v>
      </c>
      <c r="G29">
        <f t="shared" si="0"/>
        <v>-11.77600000000001</v>
      </c>
      <c r="H29">
        <f t="shared" si="1"/>
        <v>-29.509000000000015</v>
      </c>
      <c r="J29">
        <f t="shared" si="2"/>
        <v>65</v>
      </c>
      <c r="K29">
        <f t="shared" si="3"/>
        <v>5.9688326962657995E-2</v>
      </c>
      <c r="L29">
        <f t="shared" si="4"/>
        <v>0.21773232101399248</v>
      </c>
    </row>
    <row r="30" spans="1:12" x14ac:dyDescent="0.75">
      <c r="A30">
        <v>66</v>
      </c>
      <c r="B30">
        <v>271.46100000000001</v>
      </c>
      <c r="C30">
        <v>280.73099999999999</v>
      </c>
      <c r="D30">
        <v>579.18600000000004</v>
      </c>
      <c r="E30">
        <v>590.48800000000006</v>
      </c>
      <c r="G30">
        <f t="shared" si="0"/>
        <v>-9.2699999999999818</v>
      </c>
      <c r="H30">
        <f t="shared" si="1"/>
        <v>-11.302000000000021</v>
      </c>
      <c r="J30">
        <f t="shared" si="2"/>
        <v>66</v>
      </c>
      <c r="K30">
        <f t="shared" si="3"/>
        <v>0.10062399947727835</v>
      </c>
      <c r="L30">
        <f t="shared" si="4"/>
        <v>0.40813829453473033</v>
      </c>
    </row>
    <row r="31" spans="1:12" x14ac:dyDescent="0.75">
      <c r="A31">
        <v>67</v>
      </c>
      <c r="B31">
        <v>276.11799999999999</v>
      </c>
      <c r="C31">
        <v>282.85399999999998</v>
      </c>
      <c r="D31">
        <v>568</v>
      </c>
      <c r="E31">
        <v>587.56500000000005</v>
      </c>
      <c r="G31">
        <f t="shared" si="0"/>
        <v>-6.73599999999999</v>
      </c>
      <c r="H31">
        <f t="shared" si="1"/>
        <v>-19.565000000000055</v>
      </c>
      <c r="J31">
        <f t="shared" si="2"/>
        <v>67</v>
      </c>
      <c r="K31">
        <f t="shared" si="3"/>
        <v>0.14201705380770391</v>
      </c>
      <c r="L31">
        <f t="shared" si="4"/>
        <v>0.32172512601702485</v>
      </c>
    </row>
    <row r="32" spans="1:12" x14ac:dyDescent="0.75">
      <c r="A32">
        <v>68</v>
      </c>
      <c r="B32">
        <v>269.90199999999999</v>
      </c>
      <c r="C32">
        <v>279.392</v>
      </c>
      <c r="D32">
        <v>566.98500000000001</v>
      </c>
      <c r="E32">
        <v>585.673</v>
      </c>
      <c r="G32">
        <f t="shared" si="0"/>
        <v>-9.4900000000000091</v>
      </c>
      <c r="H32">
        <f t="shared" si="1"/>
        <v>-18.687999999999988</v>
      </c>
      <c r="J32">
        <f t="shared" si="2"/>
        <v>68</v>
      </c>
      <c r="K32">
        <f t="shared" si="3"/>
        <v>9.703028521023227E-2</v>
      </c>
      <c r="L32">
        <f t="shared" si="4"/>
        <v>0.33089665558135173</v>
      </c>
    </row>
    <row r="33" spans="1:12" x14ac:dyDescent="0.75">
      <c r="A33">
        <v>69</v>
      </c>
      <c r="B33">
        <v>266.66199999999998</v>
      </c>
      <c r="C33">
        <v>279.46199999999999</v>
      </c>
      <c r="D33">
        <v>576.38699999999994</v>
      </c>
      <c r="E33">
        <v>576.423</v>
      </c>
      <c r="G33">
        <f t="shared" si="0"/>
        <v>-12.800000000000011</v>
      </c>
      <c r="H33">
        <f t="shared" si="1"/>
        <v>-3.6000000000058208E-2</v>
      </c>
      <c r="J33">
        <f t="shared" si="2"/>
        <v>69</v>
      </c>
      <c r="K33">
        <f t="shared" si="3"/>
        <v>4.2961220556045537E-2</v>
      </c>
      <c r="L33">
        <f t="shared" si="4"/>
        <v>0.52595636987304117</v>
      </c>
    </row>
    <row r="34" spans="1:12" x14ac:dyDescent="0.75">
      <c r="A34">
        <v>70</v>
      </c>
      <c r="B34">
        <v>274.05399999999997</v>
      </c>
      <c r="C34">
        <v>282.71499999999997</v>
      </c>
      <c r="D34">
        <v>593.20100000000002</v>
      </c>
      <c r="E34">
        <v>584.03099999999995</v>
      </c>
      <c r="G34">
        <f t="shared" si="0"/>
        <v>-8.6610000000000014</v>
      </c>
      <c r="H34">
        <f t="shared" si="1"/>
        <v>9.1700000000000728</v>
      </c>
      <c r="J34">
        <f t="shared" si="2"/>
        <v>70</v>
      </c>
      <c r="K34">
        <f t="shared" si="3"/>
        <v>0.11057205397105438</v>
      </c>
      <c r="L34">
        <f t="shared" si="4"/>
        <v>0.62223128568739483</v>
      </c>
    </row>
    <row r="35" spans="1:12" x14ac:dyDescent="0.75">
      <c r="A35">
        <v>71</v>
      </c>
      <c r="B35">
        <v>273.10300000000001</v>
      </c>
      <c r="C35">
        <v>275.38499999999999</v>
      </c>
      <c r="D35">
        <v>604.61300000000006</v>
      </c>
      <c r="E35">
        <v>587.76199999999994</v>
      </c>
      <c r="G35">
        <f t="shared" si="0"/>
        <v>-2.2819999999999823</v>
      </c>
      <c r="H35">
        <f t="shared" si="1"/>
        <v>16.851000000000113</v>
      </c>
      <c r="J35">
        <f t="shared" si="2"/>
        <v>71</v>
      </c>
      <c r="K35">
        <f t="shared" si="3"/>
        <v>0.21477343265052806</v>
      </c>
      <c r="L35">
        <f t="shared" si="4"/>
        <v>0.70255798874736053</v>
      </c>
    </row>
    <row r="36" spans="1:12" x14ac:dyDescent="0.75">
      <c r="A36">
        <v>72</v>
      </c>
      <c r="B36">
        <v>269.22500000000002</v>
      </c>
      <c r="C36">
        <v>273</v>
      </c>
      <c r="D36">
        <v>558.48500000000001</v>
      </c>
      <c r="E36">
        <v>551.86500000000001</v>
      </c>
      <c r="G36">
        <f t="shared" si="0"/>
        <v>-3.7749999999999773</v>
      </c>
      <c r="H36">
        <f t="shared" si="1"/>
        <v>6.6200000000000045</v>
      </c>
      <c r="J36">
        <f t="shared" si="2"/>
        <v>72</v>
      </c>
      <c r="K36">
        <f t="shared" si="3"/>
        <v>0.19038518082916842</v>
      </c>
      <c r="L36">
        <f t="shared" si="4"/>
        <v>0.5955637823931732</v>
      </c>
    </row>
    <row r="37" spans="1:12" x14ac:dyDescent="0.75">
      <c r="A37">
        <v>73</v>
      </c>
      <c r="B37">
        <v>274.86799999999999</v>
      </c>
      <c r="C37">
        <v>276.03800000000001</v>
      </c>
      <c r="D37">
        <v>593.32399999999996</v>
      </c>
      <c r="E37">
        <v>566.80799999999999</v>
      </c>
      <c r="G37">
        <f t="shared" si="0"/>
        <v>-1.1700000000000159</v>
      </c>
      <c r="H37">
        <f t="shared" si="1"/>
        <v>26.515999999999963</v>
      </c>
      <c r="J37">
        <f t="shared" si="2"/>
        <v>73</v>
      </c>
      <c r="K37">
        <f t="shared" si="3"/>
        <v>0.2329380247639582</v>
      </c>
      <c r="L37">
        <f t="shared" si="4"/>
        <v>0.80363305515467109</v>
      </c>
    </row>
    <row r="38" spans="1:12" x14ac:dyDescent="0.75">
      <c r="A38">
        <v>74</v>
      </c>
      <c r="B38">
        <v>281.03899999999999</v>
      </c>
      <c r="C38">
        <v>280.05</v>
      </c>
      <c r="D38">
        <v>554.84799999999996</v>
      </c>
      <c r="E38">
        <v>543.52300000000002</v>
      </c>
      <c r="G38">
        <f t="shared" si="0"/>
        <v>0.9889999999999759</v>
      </c>
      <c r="H38">
        <f t="shared" si="1"/>
        <v>11.324999999999932</v>
      </c>
      <c r="J38">
        <f t="shared" si="2"/>
        <v>74</v>
      </c>
      <c r="K38">
        <f t="shared" si="3"/>
        <v>0.26820542977555595</v>
      </c>
      <c r="L38">
        <f t="shared" si="4"/>
        <v>0.64476794043211738</v>
      </c>
    </row>
    <row r="39" spans="1:12" x14ac:dyDescent="0.75">
      <c r="A39">
        <v>75</v>
      </c>
      <c r="B39">
        <v>279.13200000000001</v>
      </c>
      <c r="C39">
        <v>276.73099999999999</v>
      </c>
      <c r="D39">
        <v>578.49</v>
      </c>
      <c r="E39">
        <v>566.70000000000005</v>
      </c>
      <c r="G39">
        <f t="shared" si="0"/>
        <v>2.4010000000000105</v>
      </c>
      <c r="H39">
        <f t="shared" si="1"/>
        <v>11.789999999999964</v>
      </c>
      <c r="J39">
        <f t="shared" si="2"/>
        <v>75</v>
      </c>
      <c r="K39">
        <f t="shared" si="3"/>
        <v>0.29127054134404945</v>
      </c>
      <c r="L39">
        <f t="shared" si="4"/>
        <v>0.64963083809165212</v>
      </c>
    </row>
    <row r="40" spans="1:12" x14ac:dyDescent="0.75">
      <c r="A40">
        <v>76</v>
      </c>
      <c r="B40">
        <v>273.27</v>
      </c>
      <c r="C40">
        <v>268.66500000000002</v>
      </c>
      <c r="D40">
        <v>529.37300000000005</v>
      </c>
      <c r="E40">
        <v>530.16499999999996</v>
      </c>
      <c r="G40">
        <f t="shared" si="0"/>
        <v>4.6049999999999613</v>
      </c>
      <c r="H40">
        <f t="shared" si="1"/>
        <v>-0.79199999999991633</v>
      </c>
      <c r="J40">
        <f t="shared" si="2"/>
        <v>76</v>
      </c>
      <c r="K40">
        <f t="shared" si="3"/>
        <v>0.32727302427390592</v>
      </c>
      <c r="L40">
        <f t="shared" si="4"/>
        <v>0.51805023948463835</v>
      </c>
    </row>
    <row r="41" spans="1:12" x14ac:dyDescent="0.75">
      <c r="A41">
        <v>77</v>
      </c>
      <c r="B41">
        <v>271.60300000000001</v>
      </c>
      <c r="C41">
        <v>269.685</v>
      </c>
      <c r="D41">
        <v>567.31399999999996</v>
      </c>
      <c r="E41">
        <v>557.923</v>
      </c>
      <c r="G41">
        <f t="shared" si="0"/>
        <v>1.9180000000000064</v>
      </c>
      <c r="H41">
        <f t="shared" si="1"/>
        <v>9.3909999999999627</v>
      </c>
      <c r="J41">
        <f t="shared" si="2"/>
        <v>77</v>
      </c>
      <c r="K41">
        <f t="shared" si="3"/>
        <v>0.28338070502139923</v>
      </c>
      <c r="L41">
        <f t="shared" si="4"/>
        <v>0.62454246930622614</v>
      </c>
    </row>
    <row r="42" spans="1:12" x14ac:dyDescent="0.75">
      <c r="A42">
        <v>78</v>
      </c>
      <c r="B42">
        <v>276</v>
      </c>
      <c r="C42">
        <v>276.56200000000001</v>
      </c>
      <c r="D42">
        <v>566.30399999999997</v>
      </c>
      <c r="E42">
        <v>567.49599999999998</v>
      </c>
      <c r="G42">
        <f t="shared" si="0"/>
        <v>-0.56200000000001182</v>
      </c>
      <c r="H42">
        <f t="shared" si="1"/>
        <v>-1.1920000000000073</v>
      </c>
      <c r="J42">
        <f t="shared" si="2"/>
        <v>78</v>
      </c>
      <c r="K42">
        <f t="shared" si="3"/>
        <v>0.2428697441928844</v>
      </c>
      <c r="L42">
        <f t="shared" si="4"/>
        <v>0.51386710171299488</v>
      </c>
    </row>
    <row r="43" spans="1:12" x14ac:dyDescent="0.75">
      <c r="A43">
        <v>79</v>
      </c>
      <c r="B43">
        <v>280.12299999999999</v>
      </c>
      <c r="C43">
        <v>277.41899999999998</v>
      </c>
      <c r="D43">
        <v>555.05399999999997</v>
      </c>
      <c r="E43">
        <v>579.06899999999996</v>
      </c>
      <c r="G43">
        <f t="shared" si="0"/>
        <v>2.7040000000000077</v>
      </c>
      <c r="H43">
        <f t="shared" si="1"/>
        <v>-24.014999999999986</v>
      </c>
      <c r="J43">
        <f t="shared" si="2"/>
        <v>79</v>
      </c>
      <c r="K43">
        <f t="shared" si="3"/>
        <v>0.2962200659936623</v>
      </c>
      <c r="L43">
        <f t="shared" si="4"/>
        <v>0.27518771830750266</v>
      </c>
    </row>
    <row r="44" spans="1:12" x14ac:dyDescent="0.75">
      <c r="A44">
        <v>80</v>
      </c>
      <c r="B44">
        <v>281.49</v>
      </c>
      <c r="C44">
        <v>276.45800000000003</v>
      </c>
      <c r="D44">
        <v>586.279</v>
      </c>
      <c r="E44">
        <v>593.85799999999995</v>
      </c>
      <c r="G44">
        <f t="shared" si="0"/>
        <v>5.0319999999999823</v>
      </c>
      <c r="H44">
        <f t="shared" si="1"/>
        <v>-7.5789999999999509</v>
      </c>
      <c r="J44">
        <f t="shared" si="2"/>
        <v>80</v>
      </c>
      <c r="K44">
        <f t="shared" si="3"/>
        <v>0.33424809696494484</v>
      </c>
      <c r="L44">
        <f t="shared" si="4"/>
        <v>0.4470728493442937</v>
      </c>
    </row>
    <row r="45" spans="1:12" x14ac:dyDescent="0.75">
      <c r="A45">
        <v>81</v>
      </c>
      <c r="B45">
        <v>291.20600000000002</v>
      </c>
      <c r="C45">
        <v>285.88799999999998</v>
      </c>
      <c r="D45">
        <v>578.31399999999996</v>
      </c>
      <c r="E45">
        <v>603.26199999999994</v>
      </c>
      <c r="G45">
        <f t="shared" si="0"/>
        <v>5.3180000000000405</v>
      </c>
      <c r="H45">
        <f t="shared" si="1"/>
        <v>-24.947999999999979</v>
      </c>
      <c r="J45">
        <f t="shared" si="2"/>
        <v>81</v>
      </c>
      <c r="K45">
        <f t="shared" si="3"/>
        <v>0.33891992551210509</v>
      </c>
      <c r="L45">
        <f t="shared" si="4"/>
        <v>0.26543054945514655</v>
      </c>
    </row>
    <row r="46" spans="1:12" x14ac:dyDescent="0.75">
      <c r="A46">
        <v>82</v>
      </c>
      <c r="B46">
        <v>288.43099999999998</v>
      </c>
      <c r="C46">
        <v>278.238</v>
      </c>
      <c r="D46">
        <v>615.61300000000006</v>
      </c>
      <c r="E46">
        <v>603.53099999999995</v>
      </c>
      <c r="G46">
        <f t="shared" si="0"/>
        <v>10.192999999999984</v>
      </c>
      <c r="H46">
        <f t="shared" si="1"/>
        <v>12.082000000000107</v>
      </c>
      <c r="J46">
        <f t="shared" si="2"/>
        <v>82</v>
      </c>
      <c r="K46">
        <f t="shared" si="3"/>
        <v>0.41855336665686554</v>
      </c>
      <c r="L46">
        <f t="shared" si="4"/>
        <v>0.65268452866495263</v>
      </c>
    </row>
    <row r="47" spans="1:12" x14ac:dyDescent="0.75">
      <c r="A47">
        <v>83</v>
      </c>
      <c r="B47">
        <v>284.76499999999999</v>
      </c>
      <c r="C47">
        <v>273.85399999999998</v>
      </c>
      <c r="D47">
        <v>587.76</v>
      </c>
      <c r="E47">
        <v>594.27300000000002</v>
      </c>
      <c r="G47">
        <f t="shared" si="0"/>
        <v>10.911000000000001</v>
      </c>
      <c r="H47">
        <f t="shared" si="1"/>
        <v>-6.5130000000000337</v>
      </c>
      <c r="J47">
        <f t="shared" si="2"/>
        <v>83</v>
      </c>
      <c r="K47">
        <f t="shared" si="3"/>
        <v>0.43028194321931479</v>
      </c>
      <c r="L47">
        <f t="shared" si="4"/>
        <v>0.45822091150572009</v>
      </c>
    </row>
    <row r="48" spans="1:12" x14ac:dyDescent="0.75">
      <c r="A48">
        <v>84</v>
      </c>
      <c r="B48">
        <v>278.99</v>
      </c>
      <c r="C48">
        <v>271.91500000000002</v>
      </c>
      <c r="D48">
        <v>576.30399999999997</v>
      </c>
      <c r="E48">
        <v>573.76499999999999</v>
      </c>
      <c r="G48">
        <f t="shared" si="0"/>
        <v>7.0749999999999886</v>
      </c>
      <c r="H48">
        <f t="shared" si="1"/>
        <v>2.5389999999999873</v>
      </c>
      <c r="J48">
        <f t="shared" si="2"/>
        <v>84</v>
      </c>
      <c r="K48">
        <f t="shared" si="3"/>
        <v>0.36762063445391879</v>
      </c>
      <c r="L48">
        <f t="shared" si="4"/>
        <v>0.55288531927799034</v>
      </c>
    </row>
    <row r="49" spans="1:12" x14ac:dyDescent="0.75">
      <c r="A49">
        <v>85</v>
      </c>
      <c r="B49">
        <v>291.87700000000001</v>
      </c>
      <c r="C49">
        <v>273.48099999999999</v>
      </c>
      <c r="D49">
        <v>600.476</v>
      </c>
      <c r="E49">
        <v>574.22400000000005</v>
      </c>
      <c r="G49">
        <f t="shared" si="0"/>
        <v>18.396000000000015</v>
      </c>
      <c r="H49">
        <f t="shared" si="1"/>
        <v>26.251999999999953</v>
      </c>
      <c r="J49">
        <f t="shared" si="2"/>
        <v>85</v>
      </c>
      <c r="K49">
        <f t="shared" si="3"/>
        <v>0.55254990362311784</v>
      </c>
      <c r="L49">
        <f t="shared" si="4"/>
        <v>0.80087218422538697</v>
      </c>
    </row>
    <row r="50" spans="1:12" x14ac:dyDescent="0.75">
      <c r="A50">
        <v>86</v>
      </c>
      <c r="B50">
        <v>294.09399999999999</v>
      </c>
      <c r="C50">
        <v>277.20100000000002</v>
      </c>
      <c r="D50">
        <v>607.39599999999996</v>
      </c>
      <c r="E50">
        <v>582.67200000000003</v>
      </c>
      <c r="G50">
        <f t="shared" si="0"/>
        <v>16.892999999999972</v>
      </c>
      <c r="H50">
        <f t="shared" si="1"/>
        <v>24.723999999999933</v>
      </c>
      <c r="J50">
        <f t="shared" si="2"/>
        <v>86</v>
      </c>
      <c r="K50">
        <f t="shared" si="3"/>
        <v>0.5279983011532553</v>
      </c>
      <c r="L50">
        <f t="shared" si="4"/>
        <v>0.78489259793771238</v>
      </c>
    </row>
    <row r="51" spans="1:12" x14ac:dyDescent="0.75">
      <c r="A51">
        <v>87</v>
      </c>
      <c r="B51">
        <v>290.505</v>
      </c>
      <c r="C51">
        <v>276.52600000000001</v>
      </c>
      <c r="D51">
        <v>559.93899999999996</v>
      </c>
      <c r="E51">
        <v>567.62300000000005</v>
      </c>
      <c r="G51">
        <f t="shared" si="0"/>
        <v>13.978999999999985</v>
      </c>
      <c r="H51">
        <f t="shared" si="1"/>
        <v>-7.6840000000000828</v>
      </c>
      <c r="J51">
        <f t="shared" si="2"/>
        <v>87</v>
      </c>
      <c r="K51">
        <f t="shared" si="3"/>
        <v>0.48039792217975102</v>
      </c>
      <c r="L51">
        <f t="shared" si="4"/>
        <v>0.44597477567923616</v>
      </c>
    </row>
    <row r="52" spans="1:12" x14ac:dyDescent="0.75">
      <c r="A52">
        <v>88</v>
      </c>
      <c r="B52">
        <v>293.51900000000001</v>
      </c>
      <c r="C52">
        <v>282.98899999999998</v>
      </c>
      <c r="D52">
        <v>578.34900000000005</v>
      </c>
      <c r="E52">
        <v>584.17200000000003</v>
      </c>
      <c r="G52">
        <f t="shared" si="0"/>
        <v>10.53000000000003</v>
      </c>
      <c r="H52">
        <f t="shared" si="1"/>
        <v>-5.8229999999999791</v>
      </c>
      <c r="J52">
        <f t="shared" si="2"/>
        <v>88</v>
      </c>
      <c r="K52">
        <f t="shared" si="3"/>
        <v>0.42405828351138619</v>
      </c>
      <c r="L52">
        <f t="shared" si="4"/>
        <v>0.46543682416180399</v>
      </c>
    </row>
    <row r="53" spans="1:12" x14ac:dyDescent="0.75">
      <c r="A53">
        <v>89</v>
      </c>
      <c r="B53">
        <v>294.71699999999998</v>
      </c>
      <c r="C53">
        <v>280.851</v>
      </c>
      <c r="D53">
        <v>565.29200000000003</v>
      </c>
      <c r="E53">
        <v>581.74599999999998</v>
      </c>
      <c r="G53">
        <f t="shared" si="0"/>
        <v>13.865999999999985</v>
      </c>
      <c r="H53">
        <f t="shared" si="1"/>
        <v>-16.453999999999951</v>
      </c>
      <c r="J53">
        <f t="shared" si="2"/>
        <v>89</v>
      </c>
      <c r="K53">
        <f t="shared" si="3"/>
        <v>0.47855205985167759</v>
      </c>
      <c r="L53">
        <f t="shared" si="4"/>
        <v>0.35425948003597552</v>
      </c>
    </row>
    <row r="54" spans="1:12" x14ac:dyDescent="0.75">
      <c r="A54">
        <v>90</v>
      </c>
      <c r="B54">
        <v>300.01400000000001</v>
      </c>
      <c r="C54">
        <v>288.63799999999998</v>
      </c>
      <c r="D54">
        <v>607.90099999999995</v>
      </c>
      <c r="E54">
        <v>621.35400000000004</v>
      </c>
      <c r="G54">
        <f t="shared" si="0"/>
        <v>11.376000000000033</v>
      </c>
      <c r="H54">
        <f t="shared" si="1"/>
        <v>-13.453000000000088</v>
      </c>
      <c r="J54">
        <f t="shared" si="2"/>
        <v>90</v>
      </c>
      <c r="K54">
        <f t="shared" si="3"/>
        <v>0.43787774837466176</v>
      </c>
      <c r="L54">
        <f t="shared" si="4"/>
        <v>0.38564347116772202</v>
      </c>
    </row>
    <row r="55" spans="1:12" x14ac:dyDescent="0.75">
      <c r="A55">
        <v>91</v>
      </c>
      <c r="B55">
        <v>291.44299999999998</v>
      </c>
      <c r="C55">
        <v>278.93700000000001</v>
      </c>
      <c r="D55">
        <v>574.96699999999998</v>
      </c>
      <c r="E55">
        <v>578.47</v>
      </c>
      <c r="G55">
        <f t="shared" si="0"/>
        <v>12.505999999999972</v>
      </c>
      <c r="H55">
        <f t="shared" si="1"/>
        <v>-3.5030000000000427</v>
      </c>
      <c r="J55">
        <f t="shared" si="2"/>
        <v>91</v>
      </c>
      <c r="K55">
        <f t="shared" si="3"/>
        <v>0.4563363716553952</v>
      </c>
      <c r="L55">
        <f t="shared" si="4"/>
        <v>0.48969902323732989</v>
      </c>
    </row>
    <row r="56" spans="1:12" x14ac:dyDescent="0.75">
      <c r="A56">
        <v>92</v>
      </c>
      <c r="B56">
        <v>301.78300000000002</v>
      </c>
      <c r="C56">
        <v>286.09300000000002</v>
      </c>
      <c r="D56">
        <v>587.35799999999995</v>
      </c>
      <c r="E56">
        <v>594.82500000000005</v>
      </c>
      <c r="G56">
        <f t="shared" si="0"/>
        <v>15.689999999999998</v>
      </c>
      <c r="H56">
        <f t="shared" si="1"/>
        <v>-7.4670000000000982</v>
      </c>
      <c r="J56">
        <f t="shared" si="2"/>
        <v>92</v>
      </c>
      <c r="K56">
        <f t="shared" si="3"/>
        <v>0.50834721813845618</v>
      </c>
      <c r="L56">
        <f t="shared" si="4"/>
        <v>0.44824412792035206</v>
      </c>
    </row>
    <row r="57" spans="1:12" x14ac:dyDescent="0.75">
      <c r="A57">
        <v>93</v>
      </c>
      <c r="B57">
        <v>289.68900000000002</v>
      </c>
      <c r="C57">
        <v>275.33999999999997</v>
      </c>
      <c r="D57">
        <v>565.19799999999998</v>
      </c>
      <c r="E57">
        <v>568.38800000000003</v>
      </c>
      <c r="G57">
        <f t="shared" si="0"/>
        <v>14.349000000000046</v>
      </c>
      <c r="H57">
        <f t="shared" si="1"/>
        <v>-3.1900000000000546</v>
      </c>
      <c r="J57">
        <f t="shared" si="2"/>
        <v>93</v>
      </c>
      <c r="K57">
        <f t="shared" si="3"/>
        <v>0.48644189617432876</v>
      </c>
      <c r="L57">
        <f t="shared" si="4"/>
        <v>0.49297232854364004</v>
      </c>
    </row>
    <row r="58" spans="1:12" x14ac:dyDescent="0.75">
      <c r="A58">
        <v>94</v>
      </c>
      <c r="B58">
        <v>292.07100000000003</v>
      </c>
      <c r="C58">
        <v>277.49599999999998</v>
      </c>
      <c r="D58">
        <v>556.18899999999996</v>
      </c>
      <c r="E58">
        <v>560.17499999999995</v>
      </c>
      <c r="G58">
        <f t="shared" si="0"/>
        <v>14.575000000000045</v>
      </c>
      <c r="H58">
        <f t="shared" si="1"/>
        <v>-3.98599999999999</v>
      </c>
      <c r="J58">
        <f t="shared" si="2"/>
        <v>94</v>
      </c>
      <c r="K58">
        <f t="shared" si="3"/>
        <v>0.49013362083047562</v>
      </c>
      <c r="L58">
        <f t="shared" si="4"/>
        <v>0.4846478843780721</v>
      </c>
    </row>
    <row r="59" spans="1:12" x14ac:dyDescent="0.75">
      <c r="A59">
        <v>95</v>
      </c>
      <c r="B59">
        <v>289.15100000000001</v>
      </c>
      <c r="C59">
        <v>274.92200000000003</v>
      </c>
      <c r="D59">
        <v>540.5</v>
      </c>
      <c r="E59">
        <v>556.97</v>
      </c>
      <c r="G59">
        <f t="shared" si="0"/>
        <v>14.228999999999985</v>
      </c>
      <c r="H59">
        <f t="shared" si="1"/>
        <v>-16.470000000000027</v>
      </c>
      <c r="J59">
        <f t="shared" si="2"/>
        <v>95</v>
      </c>
      <c r="K59">
        <f t="shared" si="3"/>
        <v>0.48448168839230288</v>
      </c>
      <c r="L59">
        <f t="shared" si="4"/>
        <v>0.354092154525109</v>
      </c>
    </row>
    <row r="60" spans="1:12" x14ac:dyDescent="0.75">
      <c r="A60">
        <v>96</v>
      </c>
      <c r="B60">
        <v>290.30700000000002</v>
      </c>
      <c r="C60">
        <v>272.90300000000002</v>
      </c>
      <c r="D60">
        <v>553.51900000000001</v>
      </c>
      <c r="E60">
        <v>564.97</v>
      </c>
      <c r="G60">
        <f t="shared" si="0"/>
        <v>17.403999999999996</v>
      </c>
      <c r="H60">
        <f t="shared" si="1"/>
        <v>-11.451000000000022</v>
      </c>
      <c r="J60">
        <f t="shared" si="2"/>
        <v>96</v>
      </c>
      <c r="K60">
        <f t="shared" si="3"/>
        <v>0.5363455192917117</v>
      </c>
      <c r="L60">
        <f t="shared" si="4"/>
        <v>0.40658007571479343</v>
      </c>
    </row>
    <row r="61" spans="1:12" x14ac:dyDescent="0.75">
      <c r="A61">
        <v>97</v>
      </c>
      <c r="B61">
        <v>296.524</v>
      </c>
      <c r="C61">
        <v>272.58999999999997</v>
      </c>
      <c r="D61">
        <v>549</v>
      </c>
      <c r="E61">
        <v>556.56299999999999</v>
      </c>
      <c r="G61">
        <f t="shared" si="0"/>
        <v>23.934000000000026</v>
      </c>
      <c r="H61">
        <f t="shared" si="1"/>
        <v>-7.5629999999999882</v>
      </c>
      <c r="J61">
        <f t="shared" si="2"/>
        <v>97</v>
      </c>
      <c r="K61">
        <f t="shared" si="3"/>
        <v>0.6430134927635669</v>
      </c>
      <c r="L61">
        <f t="shared" si="4"/>
        <v>0.44724017485515899</v>
      </c>
    </row>
    <row r="62" spans="1:12" x14ac:dyDescent="0.75">
      <c r="A62">
        <v>98</v>
      </c>
      <c r="B62">
        <v>295.27300000000002</v>
      </c>
      <c r="C62">
        <v>273.00400000000002</v>
      </c>
      <c r="D62">
        <v>554.40899999999999</v>
      </c>
      <c r="E62">
        <v>565.19899999999996</v>
      </c>
      <c r="G62">
        <f t="shared" si="0"/>
        <v>22.269000000000005</v>
      </c>
      <c r="H62">
        <f t="shared" si="1"/>
        <v>-10.789999999999964</v>
      </c>
      <c r="J62">
        <f t="shared" si="2"/>
        <v>98</v>
      </c>
      <c r="K62">
        <f t="shared" si="3"/>
        <v>0.61581560978797112</v>
      </c>
      <c r="L62">
        <f t="shared" si="4"/>
        <v>0.41349271088243333</v>
      </c>
    </row>
    <row r="63" spans="1:12" x14ac:dyDescent="0.75">
      <c r="A63">
        <v>99</v>
      </c>
      <c r="B63">
        <v>294.5</v>
      </c>
      <c r="C63">
        <v>273.12900000000002</v>
      </c>
      <c r="D63">
        <v>551.14099999999996</v>
      </c>
      <c r="E63">
        <v>558.577</v>
      </c>
      <c r="G63">
        <f t="shared" si="0"/>
        <v>21.370999999999981</v>
      </c>
      <c r="H63">
        <f t="shared" si="1"/>
        <v>-7.4360000000000355</v>
      </c>
      <c r="J63">
        <f t="shared" si="2"/>
        <v>99</v>
      </c>
      <c r="K63">
        <f t="shared" si="3"/>
        <v>0.6011467215524845</v>
      </c>
      <c r="L63">
        <f t="shared" si="4"/>
        <v>0.44856832109765499</v>
      </c>
    </row>
    <row r="64" spans="1:12" x14ac:dyDescent="0.75">
      <c r="A64">
        <v>100</v>
      </c>
      <c r="B64">
        <v>292.505</v>
      </c>
      <c r="C64">
        <v>265.92599999999999</v>
      </c>
      <c r="D64">
        <v>536.54200000000003</v>
      </c>
      <c r="E64">
        <v>547.29399999999998</v>
      </c>
      <c r="G64">
        <f t="shared" si="0"/>
        <v>26.579000000000008</v>
      </c>
      <c r="H64">
        <f t="shared" si="1"/>
        <v>-10.751999999999953</v>
      </c>
      <c r="J64">
        <f t="shared" si="2"/>
        <v>100</v>
      </c>
      <c r="K64">
        <f t="shared" si="3"/>
        <v>0.68621973929236535</v>
      </c>
      <c r="L64">
        <f t="shared" si="4"/>
        <v>0.41389010897073947</v>
      </c>
    </row>
    <row r="65" spans="1:12" x14ac:dyDescent="0.75">
      <c r="A65">
        <v>101</v>
      </c>
      <c r="B65">
        <v>295.23099999999999</v>
      </c>
      <c r="C65">
        <v>269.88200000000001</v>
      </c>
      <c r="D65">
        <v>536.64800000000002</v>
      </c>
      <c r="E65">
        <v>555.94899999999996</v>
      </c>
      <c r="G65">
        <f t="shared" si="0"/>
        <v>25.34899999999999</v>
      </c>
      <c r="H65">
        <f t="shared" si="1"/>
        <v>-19.300999999999931</v>
      </c>
      <c r="J65">
        <f t="shared" si="2"/>
        <v>101</v>
      </c>
      <c r="K65">
        <f t="shared" si="3"/>
        <v>0.66612760952660988</v>
      </c>
      <c r="L65">
        <f t="shared" si="4"/>
        <v>0.3244859969463102</v>
      </c>
    </row>
    <row r="66" spans="1:12" x14ac:dyDescent="0.75">
      <c r="A66">
        <v>102</v>
      </c>
      <c r="B66">
        <v>288.70400000000001</v>
      </c>
      <c r="C66">
        <v>268.28699999999998</v>
      </c>
      <c r="D66">
        <v>531.97699999999998</v>
      </c>
      <c r="E66">
        <v>543.41200000000003</v>
      </c>
      <c r="G66">
        <f t="shared" si="0"/>
        <v>20.41700000000003</v>
      </c>
      <c r="H66">
        <f t="shared" si="1"/>
        <v>-11.435000000000059</v>
      </c>
      <c r="J66">
        <f t="shared" si="2"/>
        <v>102</v>
      </c>
      <c r="K66">
        <f t="shared" si="3"/>
        <v>0.58556306968538741</v>
      </c>
      <c r="L66">
        <f t="shared" si="4"/>
        <v>0.40674740122565878</v>
      </c>
    </row>
    <row r="67" spans="1:12" x14ac:dyDescent="0.75">
      <c r="A67">
        <v>103</v>
      </c>
      <c r="B67">
        <v>299.46300000000002</v>
      </c>
      <c r="C67">
        <v>277.779</v>
      </c>
      <c r="D67">
        <v>527.32899999999995</v>
      </c>
      <c r="E67">
        <v>554.45600000000002</v>
      </c>
      <c r="G67">
        <f t="shared" si="0"/>
        <v>21.684000000000026</v>
      </c>
      <c r="H67">
        <f t="shared" si="1"/>
        <v>-27.127000000000066</v>
      </c>
      <c r="J67">
        <f t="shared" si="2"/>
        <v>103</v>
      </c>
      <c r="K67">
        <f t="shared" si="3"/>
        <v>0.60625959685060016</v>
      </c>
      <c r="L67">
        <f t="shared" si="4"/>
        <v>0.24264290644412309</v>
      </c>
    </row>
    <row r="68" spans="1:12" x14ac:dyDescent="0.75">
      <c r="A68">
        <v>104</v>
      </c>
      <c r="B68">
        <v>299.19900000000001</v>
      </c>
      <c r="C68">
        <v>273.98500000000001</v>
      </c>
      <c r="D68">
        <v>512.58299999999997</v>
      </c>
      <c r="E68">
        <v>537.71</v>
      </c>
      <c r="G68">
        <f t="shared" ref="G68:G120" si="5">B68-C68</f>
        <v>25.213999999999999</v>
      </c>
      <c r="H68">
        <f t="shared" ref="H68:H120" si="6">D68-E68</f>
        <v>-25.127000000000066</v>
      </c>
      <c r="J68">
        <f t="shared" ref="J68:J120" si="7">A68</f>
        <v>104</v>
      </c>
      <c r="K68">
        <f t="shared" ref="K68:K131" si="8">(G68-MIN(G$3:G$158))/(MAX(G$3:G$158)-MIN(G$3:G$158))</f>
        <v>0.663922375771832</v>
      </c>
      <c r="L68">
        <f t="shared" ref="L68:L131" si="9">(H68-MIN(H$3:H$158))/(MAX(H$3:H$158)-MIN(H$3:H$158))</f>
        <v>0.26355859530233561</v>
      </c>
    </row>
    <row r="69" spans="1:12" x14ac:dyDescent="0.75">
      <c r="A69">
        <v>105</v>
      </c>
      <c r="B69">
        <v>287.20400000000001</v>
      </c>
      <c r="C69">
        <v>266.74599999999998</v>
      </c>
      <c r="D69">
        <v>541.05600000000004</v>
      </c>
      <c r="E69">
        <v>544.66499999999996</v>
      </c>
      <c r="G69">
        <f t="shared" si="5"/>
        <v>20.458000000000027</v>
      </c>
      <c r="H69">
        <f t="shared" si="6"/>
        <v>-3.6089999999999236</v>
      </c>
      <c r="J69">
        <f t="shared" si="7"/>
        <v>105</v>
      </c>
      <c r="K69">
        <f t="shared" si="8"/>
        <v>0.58623280734424577</v>
      </c>
      <c r="L69">
        <f t="shared" si="9"/>
        <v>0.48859049172784585</v>
      </c>
    </row>
    <row r="70" spans="1:12" x14ac:dyDescent="0.75">
      <c r="A70">
        <v>106</v>
      </c>
      <c r="B70">
        <v>287.02800000000002</v>
      </c>
      <c r="C70">
        <v>263.53699999999998</v>
      </c>
      <c r="D70">
        <v>519.22199999999998</v>
      </c>
      <c r="E70">
        <v>542.67899999999997</v>
      </c>
      <c r="G70">
        <f t="shared" si="5"/>
        <v>23.491000000000042</v>
      </c>
      <c r="H70">
        <f t="shared" si="6"/>
        <v>-23.456999999999994</v>
      </c>
      <c r="J70">
        <f t="shared" si="7"/>
        <v>106</v>
      </c>
      <c r="K70">
        <f t="shared" si="8"/>
        <v>0.63577705903492532</v>
      </c>
      <c r="L70">
        <f t="shared" si="9"/>
        <v>0.28102319549894389</v>
      </c>
    </row>
    <row r="71" spans="1:12" x14ac:dyDescent="0.75">
      <c r="A71">
        <v>107</v>
      </c>
      <c r="B71">
        <v>286.27800000000002</v>
      </c>
      <c r="C71">
        <v>265.25700000000001</v>
      </c>
      <c r="D71">
        <v>527.505</v>
      </c>
      <c r="E71">
        <v>543.18399999999997</v>
      </c>
      <c r="G71">
        <f t="shared" si="5"/>
        <v>21.021000000000015</v>
      </c>
      <c r="H71">
        <f t="shared" si="6"/>
        <v>-15.678999999999974</v>
      </c>
      <c r="J71">
        <f t="shared" si="7"/>
        <v>107</v>
      </c>
      <c r="K71">
        <f t="shared" si="8"/>
        <v>0.59542944885491245</v>
      </c>
      <c r="L71">
        <f t="shared" si="9"/>
        <v>0.36236430946853265</v>
      </c>
    </row>
    <row r="72" spans="1:12" x14ac:dyDescent="0.75">
      <c r="A72">
        <v>108</v>
      </c>
      <c r="B72">
        <v>288.14999999999998</v>
      </c>
      <c r="C72">
        <v>260.23200000000003</v>
      </c>
      <c r="D72">
        <v>560.40899999999999</v>
      </c>
      <c r="E72">
        <v>578.48500000000001</v>
      </c>
      <c r="G72">
        <f t="shared" si="5"/>
        <v>27.91799999999995</v>
      </c>
      <c r="H72">
        <f t="shared" si="6"/>
        <v>-18.076000000000022</v>
      </c>
      <c r="J72">
        <f t="shared" si="7"/>
        <v>108</v>
      </c>
      <c r="K72">
        <f t="shared" si="8"/>
        <v>0.70809239112679223</v>
      </c>
      <c r="L72">
        <f t="shared" si="9"/>
        <v>0.33729685637196444</v>
      </c>
    </row>
    <row r="73" spans="1:12" x14ac:dyDescent="0.75">
      <c r="A73">
        <v>109</v>
      </c>
      <c r="B73">
        <v>282.20499999999998</v>
      </c>
      <c r="C73">
        <v>257.86</v>
      </c>
      <c r="D73">
        <v>518.9</v>
      </c>
      <c r="E73">
        <v>538.44500000000005</v>
      </c>
      <c r="G73">
        <f t="shared" si="5"/>
        <v>24.34499999999997</v>
      </c>
      <c r="H73">
        <f t="shared" si="6"/>
        <v>-19.545000000000073</v>
      </c>
      <c r="J73">
        <f t="shared" si="7"/>
        <v>109</v>
      </c>
      <c r="K73">
        <f t="shared" si="8"/>
        <v>0.64972720441700127</v>
      </c>
      <c r="L73">
        <f t="shared" si="9"/>
        <v>0.32193428290560677</v>
      </c>
    </row>
    <row r="74" spans="1:12" x14ac:dyDescent="0.75">
      <c r="A74">
        <v>110</v>
      </c>
      <c r="B74">
        <v>281.76799999999997</v>
      </c>
      <c r="C74">
        <v>256.298</v>
      </c>
      <c r="D74">
        <v>532.89099999999996</v>
      </c>
      <c r="E74">
        <v>545.18799999999999</v>
      </c>
      <c r="G74">
        <f t="shared" si="5"/>
        <v>25.46999999999997</v>
      </c>
      <c r="H74">
        <f t="shared" si="6"/>
        <v>-12.297000000000025</v>
      </c>
      <c r="J74">
        <f t="shared" si="7"/>
        <v>110</v>
      </c>
      <c r="K74">
        <f t="shared" si="8"/>
        <v>0.66810415237348464</v>
      </c>
      <c r="L74">
        <f t="shared" si="9"/>
        <v>0.39773273932776954</v>
      </c>
    </row>
    <row r="75" spans="1:12" x14ac:dyDescent="0.75">
      <c r="A75">
        <v>111</v>
      </c>
      <c r="B75">
        <v>282.87900000000002</v>
      </c>
      <c r="C75">
        <v>256.45400000000001</v>
      </c>
      <c r="D75">
        <v>537.94600000000003</v>
      </c>
      <c r="E75">
        <v>541.05700000000002</v>
      </c>
      <c r="G75">
        <f t="shared" si="5"/>
        <v>26.425000000000011</v>
      </c>
      <c r="H75">
        <f t="shared" si="6"/>
        <v>-3.11099999999999</v>
      </c>
      <c r="J75">
        <f t="shared" si="7"/>
        <v>111</v>
      </c>
      <c r="K75">
        <f t="shared" si="8"/>
        <v>0.6837041393054335</v>
      </c>
      <c r="L75">
        <f t="shared" si="9"/>
        <v>0.49379849825354011</v>
      </c>
    </row>
    <row r="76" spans="1:12" x14ac:dyDescent="0.75">
      <c r="A76">
        <v>112</v>
      </c>
      <c r="B76">
        <v>282.70499999999998</v>
      </c>
      <c r="C76">
        <v>255.90700000000001</v>
      </c>
      <c r="D76">
        <v>507.68299999999999</v>
      </c>
      <c r="E76">
        <v>526.94299999999998</v>
      </c>
      <c r="G76">
        <f t="shared" si="5"/>
        <v>26.797999999999973</v>
      </c>
      <c r="H76">
        <f t="shared" si="6"/>
        <v>-19.259999999999991</v>
      </c>
      <c r="J76">
        <f t="shared" si="7"/>
        <v>112</v>
      </c>
      <c r="K76">
        <f t="shared" si="8"/>
        <v>0.68979711849456027</v>
      </c>
      <c r="L76">
        <f t="shared" si="9"/>
        <v>0.32491476856790291</v>
      </c>
    </row>
    <row r="77" spans="1:12" x14ac:dyDescent="0.75">
      <c r="A77">
        <v>113</v>
      </c>
      <c r="B77">
        <v>279.76299999999998</v>
      </c>
      <c r="C77">
        <v>258.57100000000003</v>
      </c>
      <c r="D77">
        <v>498.85300000000001</v>
      </c>
      <c r="E77">
        <v>515.64300000000003</v>
      </c>
      <c r="G77">
        <f t="shared" si="5"/>
        <v>21.19199999999995</v>
      </c>
      <c r="H77">
        <f t="shared" si="6"/>
        <v>-16.79000000000002</v>
      </c>
      <c r="J77">
        <f t="shared" si="7"/>
        <v>113</v>
      </c>
      <c r="K77">
        <f t="shared" si="8"/>
        <v>0.59822274494429684</v>
      </c>
      <c r="L77">
        <f t="shared" si="9"/>
        <v>0.35074564430779509</v>
      </c>
    </row>
    <row r="78" spans="1:12" x14ac:dyDescent="0.75">
      <c r="A78">
        <v>114</v>
      </c>
      <c r="B78">
        <v>278.98200000000003</v>
      </c>
      <c r="C78">
        <v>259.654</v>
      </c>
      <c r="D78">
        <v>501.77199999999999</v>
      </c>
      <c r="E78">
        <v>526.06100000000004</v>
      </c>
      <c r="G78">
        <f t="shared" si="5"/>
        <v>19.328000000000031</v>
      </c>
      <c r="H78">
        <f t="shared" si="6"/>
        <v>-24.289000000000044</v>
      </c>
      <c r="J78">
        <f t="shared" si="7"/>
        <v>114</v>
      </c>
      <c r="K78">
        <f t="shared" si="8"/>
        <v>0.56777418406351143</v>
      </c>
      <c r="L78">
        <f t="shared" si="9"/>
        <v>0.27232226893392691</v>
      </c>
    </row>
    <row r="79" spans="1:12" x14ac:dyDescent="0.75">
      <c r="A79">
        <v>115</v>
      </c>
      <c r="B79">
        <v>289.22800000000001</v>
      </c>
      <c r="C79">
        <v>267.89999999999998</v>
      </c>
      <c r="D79">
        <v>538.45500000000004</v>
      </c>
      <c r="E79">
        <v>564.846</v>
      </c>
      <c r="G79">
        <f t="shared" si="5"/>
        <v>21.328000000000031</v>
      </c>
      <c r="H79">
        <f t="shared" si="6"/>
        <v>-26.390999999999963</v>
      </c>
      <c r="J79">
        <f t="shared" si="7"/>
        <v>115</v>
      </c>
      <c r="K79">
        <f t="shared" si="8"/>
        <v>0.60044431376392637</v>
      </c>
      <c r="L79">
        <f t="shared" si="9"/>
        <v>0.25033987994394641</v>
      </c>
    </row>
    <row r="80" spans="1:12" x14ac:dyDescent="0.75">
      <c r="A80">
        <v>116</v>
      </c>
      <c r="B80">
        <v>283.68299999999999</v>
      </c>
      <c r="C80">
        <v>267.62299999999999</v>
      </c>
      <c r="D80">
        <v>521.35699999999997</v>
      </c>
      <c r="E80">
        <v>567.73599999999999</v>
      </c>
      <c r="G80">
        <f t="shared" si="5"/>
        <v>16.060000000000002</v>
      </c>
      <c r="H80">
        <f t="shared" si="6"/>
        <v>-46.379000000000019</v>
      </c>
      <c r="J80">
        <f t="shared" si="7"/>
        <v>116</v>
      </c>
      <c r="K80">
        <f t="shared" si="8"/>
        <v>0.51439119213303297</v>
      </c>
      <c r="L80">
        <f t="shared" si="9"/>
        <v>4.1308485494969654E-2</v>
      </c>
    </row>
    <row r="81" spans="1:12" x14ac:dyDescent="0.75">
      <c r="A81">
        <v>117</v>
      </c>
      <c r="B81">
        <v>289.91500000000002</v>
      </c>
      <c r="C81">
        <v>267.73899999999998</v>
      </c>
      <c r="D81">
        <v>524.45100000000002</v>
      </c>
      <c r="E81">
        <v>546.63800000000003</v>
      </c>
      <c r="G81">
        <f t="shared" si="5"/>
        <v>22.176000000000045</v>
      </c>
      <c r="H81">
        <f t="shared" si="6"/>
        <v>-22.187000000000012</v>
      </c>
      <c r="J81">
        <f t="shared" si="7"/>
        <v>117</v>
      </c>
      <c r="K81">
        <f t="shared" si="8"/>
        <v>0.61429644875690248</v>
      </c>
      <c r="L81">
        <f t="shared" si="9"/>
        <v>0.29430465792390864</v>
      </c>
    </row>
    <row r="82" spans="1:12" x14ac:dyDescent="0.75">
      <c r="A82">
        <v>118</v>
      </c>
      <c r="B82">
        <v>289.5</v>
      </c>
      <c r="C82">
        <v>271.33100000000002</v>
      </c>
      <c r="D82">
        <v>517.85</v>
      </c>
      <c r="E82">
        <v>553.22400000000005</v>
      </c>
      <c r="G82">
        <f t="shared" si="5"/>
        <v>18.168999999999983</v>
      </c>
      <c r="H82">
        <f t="shared" si="6"/>
        <v>-35.374000000000024</v>
      </c>
      <c r="J82">
        <f t="shared" si="7"/>
        <v>118</v>
      </c>
      <c r="K82">
        <f t="shared" si="8"/>
        <v>0.54884184390212021</v>
      </c>
      <c r="L82">
        <f t="shared" si="9"/>
        <v>0.15639706343728413</v>
      </c>
    </row>
    <row r="83" spans="1:12" x14ac:dyDescent="0.75">
      <c r="A83">
        <v>119</v>
      </c>
      <c r="B83">
        <v>290.065</v>
      </c>
      <c r="C83">
        <v>272.96699999999998</v>
      </c>
      <c r="D83">
        <v>493.96300000000002</v>
      </c>
      <c r="E83">
        <v>541.64</v>
      </c>
      <c r="G83">
        <f t="shared" si="5"/>
        <v>17.098000000000013</v>
      </c>
      <c r="H83">
        <f t="shared" si="6"/>
        <v>-47.676999999999964</v>
      </c>
      <c r="J83">
        <f t="shared" si="7"/>
        <v>119</v>
      </c>
      <c r="K83">
        <f t="shared" si="8"/>
        <v>0.53134698944754855</v>
      </c>
      <c r="L83">
        <f t="shared" si="9"/>
        <v>2.7734203425990287E-2</v>
      </c>
    </row>
    <row r="84" spans="1:12" x14ac:dyDescent="0.75">
      <c r="A84">
        <v>120</v>
      </c>
      <c r="B84">
        <v>275.84899999999999</v>
      </c>
      <c r="C84">
        <v>266.11900000000003</v>
      </c>
      <c r="D84">
        <v>458.33499999999998</v>
      </c>
      <c r="E84">
        <v>508.66399999999999</v>
      </c>
      <c r="G84">
        <f t="shared" si="5"/>
        <v>9.7299999999999613</v>
      </c>
      <c r="H84">
        <f t="shared" si="6"/>
        <v>-50.329000000000008</v>
      </c>
      <c r="J84">
        <f t="shared" si="7"/>
        <v>120</v>
      </c>
      <c r="K84">
        <f t="shared" si="8"/>
        <v>0.41099023163121912</v>
      </c>
      <c r="L84">
        <f t="shared" si="9"/>
        <v>0</v>
      </c>
    </row>
    <row r="85" spans="1:12" x14ac:dyDescent="0.75">
      <c r="A85">
        <v>121</v>
      </c>
      <c r="B85">
        <v>271.71199999999999</v>
      </c>
      <c r="C85">
        <v>265.52999999999997</v>
      </c>
      <c r="D85">
        <v>471.98099999999999</v>
      </c>
      <c r="E85">
        <v>514.66</v>
      </c>
      <c r="G85">
        <f t="shared" si="5"/>
        <v>6.1820000000000164</v>
      </c>
      <c r="H85">
        <f t="shared" si="6"/>
        <v>-42.678999999999974</v>
      </c>
      <c r="J85">
        <f t="shared" si="7"/>
        <v>121</v>
      </c>
      <c r="K85">
        <f t="shared" si="8"/>
        <v>0.35303342154268397</v>
      </c>
      <c r="L85">
        <f t="shared" si="9"/>
        <v>8.0002509882663331E-2</v>
      </c>
    </row>
    <row r="86" spans="1:12" x14ac:dyDescent="0.75">
      <c r="A86">
        <v>122</v>
      </c>
      <c r="B86">
        <v>269.745</v>
      </c>
      <c r="C86">
        <v>257.96300000000002</v>
      </c>
      <c r="D86">
        <v>484.09899999999999</v>
      </c>
      <c r="E86">
        <v>525.34299999999996</v>
      </c>
      <c r="G86">
        <f t="shared" si="5"/>
        <v>11.781999999999982</v>
      </c>
      <c r="H86">
        <f t="shared" si="6"/>
        <v>-41.243999999999971</v>
      </c>
      <c r="J86">
        <f t="shared" si="7"/>
        <v>122</v>
      </c>
      <c r="K86">
        <f t="shared" si="8"/>
        <v>0.44450978470384517</v>
      </c>
      <c r="L86">
        <f t="shared" si="9"/>
        <v>9.5009516638430852E-2</v>
      </c>
    </row>
    <row r="87" spans="1:12" x14ac:dyDescent="0.75">
      <c r="A87">
        <v>123</v>
      </c>
      <c r="B87">
        <v>283.48700000000002</v>
      </c>
      <c r="C87">
        <v>244.239</v>
      </c>
      <c r="D87">
        <v>504.32600000000002</v>
      </c>
      <c r="E87">
        <v>507.91399999999999</v>
      </c>
      <c r="G87">
        <f t="shared" si="5"/>
        <v>39.248000000000019</v>
      </c>
      <c r="H87">
        <f t="shared" si="6"/>
        <v>-3.5879999999999654</v>
      </c>
      <c r="J87">
        <f t="shared" si="7"/>
        <v>123</v>
      </c>
      <c r="K87">
        <f t="shared" si="8"/>
        <v>0.89316867587964377</v>
      </c>
      <c r="L87">
        <f t="shared" si="9"/>
        <v>0.48881010646085665</v>
      </c>
    </row>
    <row r="88" spans="1:12" x14ac:dyDescent="0.75">
      <c r="A88">
        <v>124</v>
      </c>
      <c r="B88">
        <v>286.08499999999998</v>
      </c>
      <c r="C88">
        <v>241.886</v>
      </c>
      <c r="D88">
        <v>500.59399999999999</v>
      </c>
      <c r="E88">
        <v>518.38599999999997</v>
      </c>
      <c r="G88">
        <f t="shared" si="5"/>
        <v>44.198999999999984</v>
      </c>
      <c r="H88">
        <f t="shared" si="6"/>
        <v>-17.791999999999973</v>
      </c>
      <c r="J88">
        <f t="shared" si="7"/>
        <v>124</v>
      </c>
      <c r="K88">
        <f t="shared" si="8"/>
        <v>0.97404358195302032</v>
      </c>
      <c r="L88">
        <f t="shared" si="9"/>
        <v>0.34026688418983109</v>
      </c>
    </row>
    <row r="89" spans="1:12" x14ac:dyDescent="0.75">
      <c r="A89">
        <v>125</v>
      </c>
      <c r="B89">
        <v>293.85300000000001</v>
      </c>
      <c r="C89">
        <v>251.364</v>
      </c>
      <c r="D89">
        <v>518.75900000000001</v>
      </c>
      <c r="E89">
        <v>542.221</v>
      </c>
      <c r="G89">
        <f t="shared" si="5"/>
        <v>42.489000000000004</v>
      </c>
      <c r="H89">
        <f t="shared" si="6"/>
        <v>-23.461999999999989</v>
      </c>
      <c r="J89">
        <f t="shared" si="7"/>
        <v>125</v>
      </c>
      <c r="K89">
        <f t="shared" si="8"/>
        <v>0.94611062105916599</v>
      </c>
      <c r="L89">
        <f t="shared" si="9"/>
        <v>0.28097090627679838</v>
      </c>
    </row>
    <row r="90" spans="1:12" x14ac:dyDescent="0.75">
      <c r="A90">
        <v>126</v>
      </c>
      <c r="B90">
        <v>296.19200000000001</v>
      </c>
      <c r="C90">
        <v>252.16399999999999</v>
      </c>
      <c r="D90">
        <v>506.51799999999997</v>
      </c>
      <c r="E90">
        <v>526.81399999999996</v>
      </c>
      <c r="G90">
        <f t="shared" si="5"/>
        <v>44.02800000000002</v>
      </c>
      <c r="H90">
        <f t="shared" si="6"/>
        <v>-20.295999999999992</v>
      </c>
      <c r="J90">
        <f t="shared" si="7"/>
        <v>126</v>
      </c>
      <c r="K90">
        <f t="shared" si="8"/>
        <v>0.97125028586363549</v>
      </c>
      <c r="L90">
        <f t="shared" si="9"/>
        <v>0.31408044173934879</v>
      </c>
    </row>
    <row r="91" spans="1:12" x14ac:dyDescent="0.75">
      <c r="A91">
        <v>127</v>
      </c>
      <c r="B91">
        <v>295.54000000000002</v>
      </c>
      <c r="C91">
        <v>253.214</v>
      </c>
      <c r="D91">
        <v>531.36599999999999</v>
      </c>
      <c r="E91">
        <v>542.06399999999996</v>
      </c>
      <c r="G91">
        <f t="shared" si="5"/>
        <v>42.326000000000022</v>
      </c>
      <c r="H91">
        <f t="shared" si="6"/>
        <v>-10.697999999999979</v>
      </c>
      <c r="J91">
        <f t="shared" si="7"/>
        <v>127</v>
      </c>
      <c r="K91">
        <f t="shared" si="8"/>
        <v>0.94344800548858243</v>
      </c>
      <c r="L91">
        <f t="shared" si="9"/>
        <v>0.41445483256991095</v>
      </c>
    </row>
    <row r="92" spans="1:12" x14ac:dyDescent="0.75">
      <c r="A92">
        <v>128</v>
      </c>
      <c r="B92">
        <v>299.15199999999999</v>
      </c>
      <c r="C92">
        <v>253.364</v>
      </c>
      <c r="D92">
        <v>519.05799999999999</v>
      </c>
      <c r="E92">
        <v>527.38199999999995</v>
      </c>
      <c r="G92">
        <f t="shared" si="5"/>
        <v>45.787999999999982</v>
      </c>
      <c r="H92">
        <f t="shared" si="6"/>
        <v>-8.3239999999999554</v>
      </c>
      <c r="J92">
        <f t="shared" si="7"/>
        <v>128</v>
      </c>
      <c r="K92">
        <f t="shared" si="8"/>
        <v>1</v>
      </c>
      <c r="L92">
        <f t="shared" si="9"/>
        <v>0.43928175524460944</v>
      </c>
    </row>
    <row r="93" spans="1:12" x14ac:dyDescent="0.75">
      <c r="A93">
        <v>129</v>
      </c>
      <c r="B93">
        <v>285.80799999999999</v>
      </c>
      <c r="C93">
        <v>243.989</v>
      </c>
      <c r="D93">
        <v>509.62900000000002</v>
      </c>
      <c r="E93">
        <v>498.79300000000001</v>
      </c>
      <c r="G93">
        <f t="shared" si="5"/>
        <v>41.818999999999988</v>
      </c>
      <c r="H93">
        <f t="shared" si="6"/>
        <v>10.836000000000013</v>
      </c>
      <c r="J93">
        <f t="shared" si="7"/>
        <v>129</v>
      </c>
      <c r="K93">
        <f t="shared" si="8"/>
        <v>0.93516612760952667</v>
      </c>
      <c r="L93">
        <f t="shared" si="9"/>
        <v>0.63965405450628532</v>
      </c>
    </row>
    <row r="94" spans="1:12" x14ac:dyDescent="0.75">
      <c r="A94">
        <v>130</v>
      </c>
      <c r="B94">
        <v>281.02199999999999</v>
      </c>
      <c r="C94">
        <v>240.44300000000001</v>
      </c>
      <c r="D94">
        <v>474.51799999999997</v>
      </c>
      <c r="E94">
        <v>485.02100000000002</v>
      </c>
      <c r="G94">
        <f t="shared" si="5"/>
        <v>40.578999999999979</v>
      </c>
      <c r="H94">
        <f t="shared" si="6"/>
        <v>-10.503000000000043</v>
      </c>
      <c r="J94">
        <f t="shared" si="7"/>
        <v>130</v>
      </c>
      <c r="K94">
        <f t="shared" si="8"/>
        <v>0.91491064719526927</v>
      </c>
      <c r="L94">
        <f t="shared" si="9"/>
        <v>0.41649411223358601</v>
      </c>
    </row>
    <row r="95" spans="1:12" x14ac:dyDescent="0.75">
      <c r="A95">
        <v>131</v>
      </c>
      <c r="B95">
        <v>277.70999999999998</v>
      </c>
      <c r="C95">
        <v>234.56399999999999</v>
      </c>
      <c r="D95">
        <v>470.96</v>
      </c>
      <c r="E95">
        <v>479.42099999999999</v>
      </c>
      <c r="G95">
        <f t="shared" si="5"/>
        <v>43.145999999999987</v>
      </c>
      <c r="H95">
        <f t="shared" si="6"/>
        <v>-8.4610000000000127</v>
      </c>
      <c r="J95">
        <f t="shared" si="7"/>
        <v>131</v>
      </c>
      <c r="K95">
        <f t="shared" si="8"/>
        <v>0.95684275866575197</v>
      </c>
      <c r="L95">
        <f t="shared" si="9"/>
        <v>0.43784903055782132</v>
      </c>
    </row>
    <row r="96" spans="1:12" x14ac:dyDescent="0.75">
      <c r="A96">
        <v>132</v>
      </c>
      <c r="B96">
        <v>272.29899999999998</v>
      </c>
      <c r="C96">
        <v>239.61199999999999</v>
      </c>
      <c r="D96">
        <v>463.10700000000003</v>
      </c>
      <c r="E96">
        <v>487.70299999999997</v>
      </c>
      <c r="G96">
        <f t="shared" si="5"/>
        <v>32.686999999999983</v>
      </c>
      <c r="H96">
        <f t="shared" si="6"/>
        <v>-24.595999999999947</v>
      </c>
      <c r="J96">
        <f t="shared" si="7"/>
        <v>132</v>
      </c>
      <c r="K96">
        <f t="shared" si="8"/>
        <v>0.78599431539743214</v>
      </c>
      <c r="L96">
        <f t="shared" si="9"/>
        <v>0.26911171069419232</v>
      </c>
    </row>
    <row r="97" spans="1:12" x14ac:dyDescent="0.75">
      <c r="A97">
        <v>133</v>
      </c>
      <c r="B97">
        <v>268.42899999999997</v>
      </c>
      <c r="C97">
        <v>232.01400000000001</v>
      </c>
      <c r="D97">
        <v>465.536</v>
      </c>
      <c r="E97">
        <v>478.76799999999997</v>
      </c>
      <c r="G97">
        <f t="shared" si="5"/>
        <v>36.414999999999964</v>
      </c>
      <c r="H97">
        <f t="shared" si="6"/>
        <v>-13.231999999999971</v>
      </c>
      <c r="J97">
        <f t="shared" si="7"/>
        <v>133</v>
      </c>
      <c r="K97">
        <f t="shared" si="8"/>
        <v>0.84689143715900517</v>
      </c>
      <c r="L97">
        <f t="shared" si="9"/>
        <v>0.38795465478655572</v>
      </c>
    </row>
    <row r="98" spans="1:12" x14ac:dyDescent="0.75">
      <c r="A98">
        <v>134</v>
      </c>
      <c r="B98">
        <v>264.46899999999999</v>
      </c>
      <c r="C98">
        <v>231.786</v>
      </c>
      <c r="D98">
        <v>458.29</v>
      </c>
      <c r="E98">
        <v>474.21699999999998</v>
      </c>
      <c r="G98">
        <f t="shared" si="5"/>
        <v>32.682999999999993</v>
      </c>
      <c r="H98">
        <f t="shared" si="6"/>
        <v>-15.926999999999964</v>
      </c>
      <c r="J98">
        <f t="shared" si="7"/>
        <v>134</v>
      </c>
      <c r="K98">
        <f t="shared" si="8"/>
        <v>0.78592897513803139</v>
      </c>
      <c r="L98">
        <f t="shared" si="9"/>
        <v>0.35977076405011438</v>
      </c>
    </row>
    <row r="99" spans="1:12" x14ac:dyDescent="0.75">
      <c r="A99">
        <v>135</v>
      </c>
      <c r="B99">
        <v>266.29000000000002</v>
      </c>
      <c r="C99">
        <v>232.297</v>
      </c>
      <c r="D99">
        <v>464.02699999999999</v>
      </c>
      <c r="E99">
        <v>479.20699999999999</v>
      </c>
      <c r="G99">
        <f t="shared" si="5"/>
        <v>33.993000000000023</v>
      </c>
      <c r="H99">
        <f t="shared" si="6"/>
        <v>-15.180000000000007</v>
      </c>
      <c r="J99">
        <f t="shared" si="7"/>
        <v>135</v>
      </c>
      <c r="K99">
        <f t="shared" si="8"/>
        <v>0.80732791009180371</v>
      </c>
      <c r="L99">
        <f t="shared" si="9"/>
        <v>0.36758277383865634</v>
      </c>
    </row>
    <row r="100" spans="1:12" x14ac:dyDescent="0.75">
      <c r="A100">
        <v>136</v>
      </c>
      <c r="B100">
        <v>268.14699999999999</v>
      </c>
      <c r="C100">
        <v>231.101</v>
      </c>
      <c r="D100">
        <v>456.46899999999999</v>
      </c>
      <c r="E100">
        <v>479.75400000000002</v>
      </c>
      <c r="G100">
        <f t="shared" si="5"/>
        <v>37.045999999999992</v>
      </c>
      <c r="H100">
        <f t="shared" si="6"/>
        <v>-23.285000000000025</v>
      </c>
      <c r="J100">
        <f t="shared" si="7"/>
        <v>136</v>
      </c>
      <c r="K100">
        <f t="shared" si="8"/>
        <v>0.85719886307948656</v>
      </c>
      <c r="L100">
        <f t="shared" si="9"/>
        <v>0.28282194474074979</v>
      </c>
    </row>
    <row r="101" spans="1:12" x14ac:dyDescent="0.75">
      <c r="A101">
        <v>137</v>
      </c>
      <c r="B101">
        <v>266.04500000000002</v>
      </c>
      <c r="C101">
        <v>231.114</v>
      </c>
      <c r="D101">
        <v>477.06400000000002</v>
      </c>
      <c r="E101">
        <v>496.08100000000002</v>
      </c>
      <c r="G101">
        <f t="shared" si="5"/>
        <v>34.931000000000012</v>
      </c>
      <c r="H101">
        <f t="shared" si="6"/>
        <v>-19.016999999999996</v>
      </c>
      <c r="J101">
        <f t="shared" si="7"/>
        <v>137</v>
      </c>
      <c r="K101">
        <f t="shared" si="8"/>
        <v>0.82265020092129815</v>
      </c>
      <c r="L101">
        <f t="shared" si="9"/>
        <v>0.32745602476417568</v>
      </c>
    </row>
    <row r="102" spans="1:12" x14ac:dyDescent="0.75">
      <c r="A102">
        <v>138</v>
      </c>
      <c r="B102">
        <v>266.92700000000002</v>
      </c>
      <c r="C102">
        <v>232.09200000000001</v>
      </c>
      <c r="D102">
        <v>481.76400000000001</v>
      </c>
      <c r="E102">
        <v>497.84899999999999</v>
      </c>
      <c r="G102">
        <f t="shared" si="5"/>
        <v>34.835000000000008</v>
      </c>
      <c r="H102">
        <f t="shared" si="6"/>
        <v>-16.08499999999998</v>
      </c>
      <c r="J102">
        <f t="shared" si="7"/>
        <v>138</v>
      </c>
      <c r="K102">
        <f t="shared" si="8"/>
        <v>0.82108203469567809</v>
      </c>
      <c r="L102">
        <f t="shared" si="9"/>
        <v>0.35811842463031546</v>
      </c>
    </row>
    <row r="103" spans="1:12" x14ac:dyDescent="0.75">
      <c r="A103">
        <v>139</v>
      </c>
      <c r="B103">
        <v>270.315</v>
      </c>
      <c r="C103">
        <v>232.13200000000001</v>
      </c>
      <c r="D103">
        <v>490.96300000000002</v>
      </c>
      <c r="E103">
        <v>494.03699999999998</v>
      </c>
      <c r="G103">
        <f t="shared" si="5"/>
        <v>38.182999999999993</v>
      </c>
      <c r="H103">
        <f t="shared" si="6"/>
        <v>-3.0739999999999554</v>
      </c>
      <c r="J103">
        <f t="shared" si="7"/>
        <v>139</v>
      </c>
      <c r="K103">
        <f t="shared" si="8"/>
        <v>0.8757718318141724</v>
      </c>
      <c r="L103">
        <f t="shared" si="9"/>
        <v>0.49418543849741736</v>
      </c>
    </row>
    <row r="104" spans="1:12" x14ac:dyDescent="0.75">
      <c r="A104">
        <v>140</v>
      </c>
      <c r="B104">
        <v>269.16399999999999</v>
      </c>
      <c r="C104">
        <v>232.78299999999999</v>
      </c>
      <c r="D104">
        <v>479.79500000000002</v>
      </c>
      <c r="E104">
        <v>497.875</v>
      </c>
      <c r="G104">
        <f t="shared" si="5"/>
        <v>36.381</v>
      </c>
      <c r="H104">
        <f t="shared" si="6"/>
        <v>-18.079999999999984</v>
      </c>
      <c r="J104">
        <f t="shared" si="7"/>
        <v>140</v>
      </c>
      <c r="K104">
        <f t="shared" si="8"/>
        <v>0.84633604495409875</v>
      </c>
      <c r="L104">
        <f t="shared" si="9"/>
        <v>0.33725502499424836</v>
      </c>
    </row>
    <row r="105" spans="1:12" x14ac:dyDescent="0.75">
      <c r="A105">
        <v>141</v>
      </c>
      <c r="B105">
        <v>263.52699999999999</v>
      </c>
      <c r="C105">
        <v>226.46299999999999</v>
      </c>
      <c r="D105">
        <v>462.24099999999999</v>
      </c>
      <c r="E105">
        <v>462.44499999999999</v>
      </c>
      <c r="G105">
        <f t="shared" si="5"/>
        <v>37.063999999999993</v>
      </c>
      <c r="H105">
        <f t="shared" si="6"/>
        <v>-0.20400000000000773</v>
      </c>
      <c r="J105">
        <f t="shared" si="7"/>
        <v>141</v>
      </c>
      <c r="K105">
        <f t="shared" si="8"/>
        <v>0.85749289424679032</v>
      </c>
      <c r="L105">
        <f t="shared" si="9"/>
        <v>0.52419945200895179</v>
      </c>
    </row>
    <row r="106" spans="1:12" x14ac:dyDescent="0.75">
      <c r="A106">
        <v>142</v>
      </c>
      <c r="B106">
        <v>261.21800000000002</v>
      </c>
      <c r="C106">
        <v>227.75399999999999</v>
      </c>
      <c r="D106">
        <v>463.55</v>
      </c>
      <c r="E106">
        <v>464.98899999999998</v>
      </c>
      <c r="G106">
        <f t="shared" si="5"/>
        <v>33.464000000000027</v>
      </c>
      <c r="H106">
        <f t="shared" si="6"/>
        <v>-1.4389999999999645</v>
      </c>
      <c r="J106">
        <f t="shared" si="7"/>
        <v>142</v>
      </c>
      <c r="K106">
        <f t="shared" si="8"/>
        <v>0.798686660786044</v>
      </c>
      <c r="L106">
        <f t="shared" si="9"/>
        <v>0.51128401413900604</v>
      </c>
    </row>
    <row r="107" spans="1:12" x14ac:dyDescent="0.75">
      <c r="A107">
        <v>143</v>
      </c>
      <c r="B107">
        <v>258.714</v>
      </c>
      <c r="C107">
        <v>226.52199999999999</v>
      </c>
      <c r="D107">
        <v>456.55900000000003</v>
      </c>
      <c r="E107">
        <v>473.76499999999999</v>
      </c>
      <c r="G107">
        <f t="shared" si="5"/>
        <v>32.192000000000007</v>
      </c>
      <c r="H107">
        <f t="shared" si="6"/>
        <v>-17.20599999999996</v>
      </c>
      <c r="J107">
        <f t="shared" si="7"/>
        <v>143</v>
      </c>
      <c r="K107">
        <f t="shared" si="8"/>
        <v>0.77790845829657984</v>
      </c>
      <c r="L107">
        <f t="shared" si="9"/>
        <v>0.34639518102528749</v>
      </c>
    </row>
    <row r="108" spans="1:12" x14ac:dyDescent="0.75">
      <c r="A108">
        <v>144</v>
      </c>
      <c r="B108">
        <v>257.39499999999998</v>
      </c>
      <c r="C108">
        <v>222.91900000000001</v>
      </c>
      <c r="D108">
        <v>452.95</v>
      </c>
      <c r="E108">
        <v>464.65800000000002</v>
      </c>
      <c r="G108">
        <f t="shared" si="5"/>
        <v>34.475999999999971</v>
      </c>
      <c r="H108">
        <f t="shared" si="6"/>
        <v>-11.708000000000027</v>
      </c>
      <c r="J108">
        <f t="shared" si="7"/>
        <v>144</v>
      </c>
      <c r="K108">
        <f t="shared" si="8"/>
        <v>0.81521774641445299</v>
      </c>
      <c r="L108">
        <f t="shared" si="9"/>
        <v>0.40389240969651308</v>
      </c>
    </row>
    <row r="109" spans="1:12" x14ac:dyDescent="0.75">
      <c r="A109">
        <v>145</v>
      </c>
      <c r="B109">
        <v>257.55900000000003</v>
      </c>
      <c r="C109">
        <v>224.18</v>
      </c>
      <c r="D109">
        <v>474.7</v>
      </c>
      <c r="E109">
        <v>481.91899999999998</v>
      </c>
      <c r="G109">
        <f t="shared" si="5"/>
        <v>33.379000000000019</v>
      </c>
      <c r="H109">
        <f t="shared" si="6"/>
        <v>-7.2189999999999941</v>
      </c>
      <c r="J109">
        <f t="shared" si="7"/>
        <v>145</v>
      </c>
      <c r="K109">
        <f t="shared" si="8"/>
        <v>0.7972981802737763</v>
      </c>
      <c r="L109">
        <f t="shared" si="9"/>
        <v>0.45083767333877151</v>
      </c>
    </row>
    <row r="110" spans="1:12" x14ac:dyDescent="0.75">
      <c r="A110">
        <v>146</v>
      </c>
      <c r="B110">
        <v>252.83600000000001</v>
      </c>
      <c r="C110">
        <v>222.07</v>
      </c>
      <c r="D110">
        <v>466.34500000000003</v>
      </c>
      <c r="E110">
        <v>465.06599999999997</v>
      </c>
      <c r="G110">
        <f t="shared" si="5"/>
        <v>30.76600000000002</v>
      </c>
      <c r="H110">
        <f t="shared" si="6"/>
        <v>1.2790000000000532</v>
      </c>
      <c r="J110">
        <f t="shared" si="7"/>
        <v>146</v>
      </c>
      <c r="K110">
        <f t="shared" si="8"/>
        <v>0.75461465582018417</v>
      </c>
      <c r="L110">
        <f t="shared" si="9"/>
        <v>0.53970843529731705</v>
      </c>
    </row>
    <row r="111" spans="1:12" x14ac:dyDescent="0.75">
      <c r="A111">
        <v>147</v>
      </c>
      <c r="B111">
        <v>255.495</v>
      </c>
      <c r="C111">
        <v>224.77199999999999</v>
      </c>
      <c r="D111">
        <v>486.84500000000003</v>
      </c>
      <c r="E111">
        <v>484.80500000000001</v>
      </c>
      <c r="G111">
        <f t="shared" si="5"/>
        <v>30.723000000000013</v>
      </c>
      <c r="H111">
        <f t="shared" si="6"/>
        <v>2.0400000000000205</v>
      </c>
      <c r="J111">
        <f t="shared" si="7"/>
        <v>147</v>
      </c>
      <c r="K111">
        <f t="shared" si="8"/>
        <v>0.75391224803162515</v>
      </c>
      <c r="L111">
        <f t="shared" si="9"/>
        <v>0.5476668549078666</v>
      </c>
    </row>
    <row r="112" spans="1:12" x14ac:dyDescent="0.75">
      <c r="A112">
        <v>148</v>
      </c>
      <c r="B112">
        <v>256.33199999999999</v>
      </c>
      <c r="C112">
        <v>222.18</v>
      </c>
      <c r="D112">
        <v>508.75900000000001</v>
      </c>
      <c r="E112">
        <v>495.32</v>
      </c>
      <c r="G112">
        <f t="shared" si="5"/>
        <v>34.151999999999987</v>
      </c>
      <c r="H112">
        <f t="shared" si="6"/>
        <v>13.439000000000021</v>
      </c>
      <c r="J112">
        <f t="shared" si="7"/>
        <v>148</v>
      </c>
      <c r="K112">
        <f t="shared" si="8"/>
        <v>0.80992518540298608</v>
      </c>
      <c r="L112">
        <f t="shared" si="9"/>
        <v>0.66687582355524899</v>
      </c>
    </row>
    <row r="113" spans="1:12" x14ac:dyDescent="0.75">
      <c r="A113">
        <v>149</v>
      </c>
      <c r="B113">
        <v>256.995</v>
      </c>
      <c r="C113">
        <v>226.87299999999999</v>
      </c>
      <c r="D113">
        <v>486.59</v>
      </c>
      <c r="E113">
        <v>487.41399999999999</v>
      </c>
      <c r="G113">
        <f t="shared" si="5"/>
        <v>30.122000000000014</v>
      </c>
      <c r="H113">
        <f t="shared" si="6"/>
        <v>-0.82400000000001228</v>
      </c>
      <c r="J113">
        <f t="shared" si="7"/>
        <v>149</v>
      </c>
      <c r="K113">
        <f t="shared" si="8"/>
        <v>0.74409487405665042</v>
      </c>
      <c r="L113">
        <f t="shared" si="9"/>
        <v>0.51771558846290588</v>
      </c>
    </row>
    <row r="114" spans="1:12" x14ac:dyDescent="0.75">
      <c r="A114">
        <v>150</v>
      </c>
      <c r="B114">
        <v>248.024</v>
      </c>
      <c r="C114">
        <v>223.45500000000001</v>
      </c>
      <c r="D114">
        <v>487.85599999999999</v>
      </c>
      <c r="E114">
        <v>501.88600000000002</v>
      </c>
      <c r="G114">
        <f t="shared" si="5"/>
        <v>24.568999999999988</v>
      </c>
      <c r="H114">
        <f t="shared" si="6"/>
        <v>-14.03000000000003</v>
      </c>
      <c r="J114">
        <f t="shared" si="7"/>
        <v>150</v>
      </c>
      <c r="K114">
        <f t="shared" si="8"/>
        <v>0.65338625894344804</v>
      </c>
      <c r="L114">
        <f t="shared" si="9"/>
        <v>0.3796092949321283</v>
      </c>
    </row>
    <row r="115" spans="1:12" x14ac:dyDescent="0.75">
      <c r="A115">
        <v>151</v>
      </c>
      <c r="B115">
        <v>247.44399999999999</v>
      </c>
      <c r="C115">
        <v>219.33500000000001</v>
      </c>
      <c r="D115">
        <v>487.85199999999998</v>
      </c>
      <c r="E115">
        <v>503.69099999999997</v>
      </c>
      <c r="G115">
        <f t="shared" si="5"/>
        <v>28.10899999999998</v>
      </c>
      <c r="H115">
        <f t="shared" si="6"/>
        <v>-15.838999999999999</v>
      </c>
      <c r="J115">
        <f t="shared" si="7"/>
        <v>151</v>
      </c>
      <c r="K115">
        <f t="shared" si="8"/>
        <v>0.71121238851318236</v>
      </c>
      <c r="L115">
        <f t="shared" si="9"/>
        <v>0.36069105435987536</v>
      </c>
    </row>
    <row r="116" spans="1:12" x14ac:dyDescent="0.75">
      <c r="A116">
        <v>152</v>
      </c>
      <c r="B116">
        <v>245.97200000000001</v>
      </c>
      <c r="C116">
        <v>214.88800000000001</v>
      </c>
      <c r="D116">
        <v>478.12299999999999</v>
      </c>
      <c r="E116">
        <v>492.45100000000002</v>
      </c>
      <c r="G116">
        <f t="shared" si="5"/>
        <v>31.084000000000003</v>
      </c>
      <c r="H116">
        <f t="shared" si="6"/>
        <v>-14.328000000000031</v>
      </c>
      <c r="J116">
        <f t="shared" si="7"/>
        <v>152</v>
      </c>
      <c r="K116">
        <f t="shared" si="8"/>
        <v>0.7598092064425499</v>
      </c>
      <c r="L116">
        <f t="shared" si="9"/>
        <v>0.37649285729225462</v>
      </c>
    </row>
    <row r="117" spans="1:12" x14ac:dyDescent="0.75">
      <c r="A117">
        <v>153</v>
      </c>
      <c r="B117">
        <v>246.91499999999999</v>
      </c>
      <c r="C117">
        <v>217.69800000000001</v>
      </c>
      <c r="D117">
        <v>478.17899999999997</v>
      </c>
      <c r="E117">
        <v>484.67899999999997</v>
      </c>
      <c r="G117">
        <f t="shared" si="5"/>
        <v>29.216999999999985</v>
      </c>
      <c r="H117">
        <f t="shared" si="6"/>
        <v>-6.5</v>
      </c>
      <c r="J117">
        <f t="shared" si="7"/>
        <v>153</v>
      </c>
      <c r="K117">
        <f t="shared" si="8"/>
        <v>0.7293116403672123</v>
      </c>
      <c r="L117">
        <f t="shared" si="9"/>
        <v>0.45835686348329885</v>
      </c>
    </row>
    <row r="118" spans="1:12" x14ac:dyDescent="0.75">
      <c r="A118">
        <v>154</v>
      </c>
      <c r="B118">
        <v>244.36799999999999</v>
      </c>
      <c r="C118">
        <v>214.13399999999999</v>
      </c>
      <c r="D118">
        <v>475.858</v>
      </c>
      <c r="E118">
        <v>480.66800000000001</v>
      </c>
      <c r="G118">
        <f t="shared" si="5"/>
        <v>30.234000000000009</v>
      </c>
      <c r="H118">
        <f t="shared" si="6"/>
        <v>-4.8100000000000023</v>
      </c>
      <c r="J118">
        <f t="shared" si="7"/>
        <v>154</v>
      </c>
      <c r="K118">
        <f t="shared" si="8"/>
        <v>0.74592440131987359</v>
      </c>
      <c r="L118">
        <f t="shared" si="9"/>
        <v>0.47603062056848838</v>
      </c>
    </row>
    <row r="119" spans="1:12" x14ac:dyDescent="0.75">
      <c r="A119">
        <v>155</v>
      </c>
      <c r="B119">
        <v>246.86799999999999</v>
      </c>
      <c r="C119">
        <v>218.631</v>
      </c>
      <c r="D119">
        <v>474.94299999999998</v>
      </c>
      <c r="E119">
        <v>471.73899999999998</v>
      </c>
      <c r="G119">
        <f t="shared" si="5"/>
        <v>28.236999999999995</v>
      </c>
      <c r="H119">
        <f t="shared" si="6"/>
        <v>3.2040000000000077</v>
      </c>
      <c r="J119">
        <f t="shared" si="7"/>
        <v>155</v>
      </c>
      <c r="K119">
        <f t="shared" si="8"/>
        <v>0.71330327681400907</v>
      </c>
      <c r="L119">
        <f t="shared" si="9"/>
        <v>0.55983978582334615</v>
      </c>
    </row>
    <row r="120" spans="1:12" x14ac:dyDescent="0.75">
      <c r="A120">
        <v>156</v>
      </c>
      <c r="B120">
        <v>240.226</v>
      </c>
      <c r="C120">
        <v>216.50399999999999</v>
      </c>
      <c r="D120">
        <v>477.14600000000002</v>
      </c>
      <c r="E120">
        <v>469.13799999999998</v>
      </c>
      <c r="G120">
        <f t="shared" si="5"/>
        <v>23.722000000000008</v>
      </c>
      <c r="H120">
        <f t="shared" si="6"/>
        <v>8.0080000000000382</v>
      </c>
      <c r="J120">
        <f t="shared" si="7"/>
        <v>156</v>
      </c>
      <c r="K120">
        <f t="shared" si="8"/>
        <v>0.6395504590153227</v>
      </c>
      <c r="L120">
        <f t="shared" si="9"/>
        <v>0.61007927046077304</v>
      </c>
    </row>
    <row r="121" spans="1:12" x14ac:dyDescent="0.75">
      <c r="A121">
        <v>157</v>
      </c>
      <c r="B121">
        <v>237.221</v>
      </c>
      <c r="C121">
        <v>215.24199999999999</v>
      </c>
      <c r="D121">
        <v>455.399</v>
      </c>
      <c r="E121">
        <v>463.70100000000002</v>
      </c>
      <c r="G121">
        <f t="shared" ref="G121:G158" si="10">B121-C121</f>
        <v>21.979000000000013</v>
      </c>
      <c r="H121">
        <f t="shared" ref="H121:H158" si="11">D121-E121</f>
        <v>-8.3020000000000209</v>
      </c>
      <c r="J121">
        <f t="shared" ref="J121:J158" si="12">A121</f>
        <v>157</v>
      </c>
      <c r="K121">
        <f t="shared" si="8"/>
        <v>0.61107844098141118</v>
      </c>
      <c r="L121">
        <f t="shared" si="9"/>
        <v>0.43951182782204912</v>
      </c>
    </row>
    <row r="122" spans="1:12" x14ac:dyDescent="0.75">
      <c r="A122">
        <v>158</v>
      </c>
      <c r="B122">
        <v>237.21199999999999</v>
      </c>
      <c r="C122">
        <v>214.739</v>
      </c>
      <c r="D122">
        <v>452.149</v>
      </c>
      <c r="E122">
        <v>457.84500000000003</v>
      </c>
      <c r="G122">
        <f t="shared" si="10"/>
        <v>22.472999999999985</v>
      </c>
      <c r="H122">
        <f t="shared" si="11"/>
        <v>-5.6960000000000264</v>
      </c>
      <c r="J122">
        <f t="shared" si="12"/>
        <v>158</v>
      </c>
      <c r="K122">
        <f t="shared" si="8"/>
        <v>0.61914796301741315</v>
      </c>
      <c r="L122">
        <f t="shared" si="9"/>
        <v>0.46676497040429998</v>
      </c>
    </row>
    <row r="123" spans="1:12" x14ac:dyDescent="0.75">
      <c r="A123">
        <v>159</v>
      </c>
      <c r="B123">
        <v>237.12</v>
      </c>
      <c r="C123">
        <v>214.05699999999999</v>
      </c>
      <c r="D123">
        <v>452.077</v>
      </c>
      <c r="E123">
        <v>459.86</v>
      </c>
      <c r="G123">
        <f t="shared" si="10"/>
        <v>23.063000000000017</v>
      </c>
      <c r="H123">
        <f t="shared" si="11"/>
        <v>-7.7830000000000155</v>
      </c>
      <c r="J123">
        <f t="shared" si="12"/>
        <v>159</v>
      </c>
      <c r="K123">
        <f t="shared" si="8"/>
        <v>0.62878565127903607</v>
      </c>
      <c r="L123">
        <f t="shared" si="9"/>
        <v>0.44493944908075533</v>
      </c>
    </row>
    <row r="124" spans="1:12" x14ac:dyDescent="0.75">
      <c r="A124">
        <v>160</v>
      </c>
      <c r="B124">
        <v>239.024</v>
      </c>
      <c r="C124">
        <v>210.78</v>
      </c>
      <c r="D124">
        <v>439.71199999999999</v>
      </c>
      <c r="E124">
        <v>448.45100000000002</v>
      </c>
      <c r="G124">
        <f t="shared" si="10"/>
        <v>28.244</v>
      </c>
      <c r="H124">
        <f t="shared" si="11"/>
        <v>-8.7390000000000327</v>
      </c>
      <c r="J124">
        <f t="shared" si="12"/>
        <v>160</v>
      </c>
      <c r="K124">
        <f t="shared" si="8"/>
        <v>0.71341762226796068</v>
      </c>
      <c r="L124">
        <f t="shared" si="9"/>
        <v>0.43494174980652955</v>
      </c>
    </row>
    <row r="125" spans="1:12" x14ac:dyDescent="0.75">
      <c r="A125">
        <v>161</v>
      </c>
      <c r="B125">
        <v>238.20599999999999</v>
      </c>
      <c r="C125">
        <v>214.673</v>
      </c>
      <c r="D125">
        <v>455.47500000000002</v>
      </c>
      <c r="E125">
        <v>462.87700000000001</v>
      </c>
      <c r="G125">
        <f t="shared" si="10"/>
        <v>23.532999999999987</v>
      </c>
      <c r="H125">
        <f t="shared" si="11"/>
        <v>-7.4019999999999868</v>
      </c>
      <c r="J125">
        <f t="shared" si="12"/>
        <v>161</v>
      </c>
      <c r="K125">
        <f t="shared" si="8"/>
        <v>0.63646313175863312</v>
      </c>
      <c r="L125">
        <f t="shared" si="9"/>
        <v>0.4489238878082451</v>
      </c>
    </row>
    <row r="126" spans="1:12" x14ac:dyDescent="0.75">
      <c r="A126">
        <v>162</v>
      </c>
      <c r="B126">
        <v>232.03399999999999</v>
      </c>
      <c r="C126">
        <v>213.51900000000001</v>
      </c>
      <c r="D126">
        <v>453.21600000000001</v>
      </c>
      <c r="E126">
        <v>463.31200000000001</v>
      </c>
      <c r="G126">
        <f t="shared" si="10"/>
        <v>18.514999999999986</v>
      </c>
      <c r="H126">
        <f t="shared" si="11"/>
        <v>-10.096000000000004</v>
      </c>
      <c r="J126">
        <f t="shared" si="12"/>
        <v>162</v>
      </c>
      <c r="K126">
        <f t="shared" si="8"/>
        <v>0.55449377634029207</v>
      </c>
      <c r="L126">
        <f t="shared" si="9"/>
        <v>0.42075045491623264</v>
      </c>
    </row>
    <row r="127" spans="1:12" x14ac:dyDescent="0.75">
      <c r="A127">
        <v>163</v>
      </c>
      <c r="B127">
        <v>230.345</v>
      </c>
      <c r="C127">
        <v>216.52699999999999</v>
      </c>
      <c r="D127">
        <v>438.14</v>
      </c>
      <c r="E127">
        <v>468.28500000000003</v>
      </c>
      <c r="G127">
        <f t="shared" si="10"/>
        <v>13.818000000000012</v>
      </c>
      <c r="H127">
        <f t="shared" si="11"/>
        <v>-30.145000000000039</v>
      </c>
      <c r="J127">
        <f t="shared" si="12"/>
        <v>163</v>
      </c>
      <c r="K127">
        <f t="shared" si="8"/>
        <v>0.47776797673886806</v>
      </c>
      <c r="L127">
        <f t="shared" si="9"/>
        <v>0.21108113195708064</v>
      </c>
    </row>
    <row r="128" spans="1:12" x14ac:dyDescent="0.75">
      <c r="A128">
        <v>164</v>
      </c>
      <c r="B128">
        <v>222.245</v>
      </c>
      <c r="C128">
        <v>206.68899999999999</v>
      </c>
      <c r="D128">
        <v>433.899</v>
      </c>
      <c r="E128">
        <v>455.16300000000001</v>
      </c>
      <c r="G128">
        <f t="shared" si="10"/>
        <v>15.556000000000012</v>
      </c>
      <c r="H128">
        <f t="shared" si="11"/>
        <v>-21.26400000000001</v>
      </c>
      <c r="J128">
        <f t="shared" si="12"/>
        <v>164</v>
      </c>
      <c r="K128">
        <f t="shared" si="8"/>
        <v>0.50615831944852863</v>
      </c>
      <c r="L128">
        <f t="shared" si="9"/>
        <v>0.30395724833197374</v>
      </c>
    </row>
    <row r="129" spans="1:12" x14ac:dyDescent="0.75">
      <c r="A129">
        <v>165</v>
      </c>
      <c r="B129">
        <v>223.99</v>
      </c>
      <c r="C129">
        <v>208.542</v>
      </c>
      <c r="D129">
        <v>453.077</v>
      </c>
      <c r="E129">
        <v>466.16699999999997</v>
      </c>
      <c r="G129">
        <f t="shared" si="10"/>
        <v>15.448000000000008</v>
      </c>
      <c r="H129">
        <f t="shared" si="11"/>
        <v>-13.089999999999975</v>
      </c>
      <c r="J129">
        <f t="shared" si="12"/>
        <v>165</v>
      </c>
      <c r="K129">
        <f t="shared" si="8"/>
        <v>0.5043941324447061</v>
      </c>
      <c r="L129">
        <f t="shared" si="9"/>
        <v>0.38943966869548879</v>
      </c>
    </row>
    <row r="130" spans="1:12" x14ac:dyDescent="0.75">
      <c r="A130">
        <v>166</v>
      </c>
      <c r="B130">
        <v>225.679</v>
      </c>
      <c r="C130">
        <v>203.06700000000001</v>
      </c>
      <c r="D130">
        <v>451.01400000000001</v>
      </c>
      <c r="E130">
        <v>456.94</v>
      </c>
      <c r="G130">
        <f t="shared" si="10"/>
        <v>22.611999999999995</v>
      </c>
      <c r="H130">
        <f t="shared" si="11"/>
        <v>-5.9259999999999877</v>
      </c>
      <c r="J130">
        <f t="shared" si="12"/>
        <v>166</v>
      </c>
      <c r="K130">
        <f t="shared" si="8"/>
        <v>0.62141853703159211</v>
      </c>
      <c r="L130">
        <f t="shared" si="9"/>
        <v>0.46435966618560598</v>
      </c>
    </row>
    <row r="131" spans="1:12" x14ac:dyDescent="0.75">
      <c r="A131">
        <v>167</v>
      </c>
      <c r="B131">
        <v>229.48599999999999</v>
      </c>
      <c r="C131">
        <v>209.75399999999999</v>
      </c>
      <c r="D131">
        <v>456.07499999999999</v>
      </c>
      <c r="E131">
        <v>450.97800000000001</v>
      </c>
      <c r="G131">
        <f t="shared" si="10"/>
        <v>19.731999999999999</v>
      </c>
      <c r="H131">
        <f t="shared" si="11"/>
        <v>5.09699999999998</v>
      </c>
      <c r="J131">
        <f t="shared" si="12"/>
        <v>167</v>
      </c>
      <c r="K131">
        <f t="shared" si="8"/>
        <v>0.57437355026299475</v>
      </c>
      <c r="L131">
        <f t="shared" si="9"/>
        <v>0.579636485327644</v>
      </c>
    </row>
    <row r="132" spans="1:12" x14ac:dyDescent="0.75">
      <c r="A132">
        <v>168</v>
      </c>
      <c r="B132">
        <v>224.12700000000001</v>
      </c>
      <c r="C132">
        <v>207.59299999999999</v>
      </c>
      <c r="D132">
        <v>441.07499999999999</v>
      </c>
      <c r="E132">
        <v>442.17899999999997</v>
      </c>
      <c r="G132">
        <f t="shared" si="10"/>
        <v>16.53400000000002</v>
      </c>
      <c r="H132">
        <f t="shared" si="11"/>
        <v>-1.103999999999985</v>
      </c>
      <c r="J132">
        <f t="shared" si="12"/>
        <v>168</v>
      </c>
      <c r="K132">
        <f t="shared" ref="K132:K158" si="13">(G132-MIN(G$3:G$158))/(MAX(G$3:G$158)-MIN(G$3:G$158))</f>
        <v>0.52213401287203165</v>
      </c>
      <c r="L132">
        <f t="shared" ref="L132:L158" si="14">(H132-MIN(H$3:H$158))/(MAX(H$3:H$158)-MIN(H$3:H$158))</f>
        <v>0.51478739202275647</v>
      </c>
    </row>
    <row r="133" spans="1:12" x14ac:dyDescent="0.75">
      <c r="A133">
        <v>169</v>
      </c>
      <c r="B133">
        <v>225.98099999999999</v>
      </c>
      <c r="C133">
        <v>208.429</v>
      </c>
      <c r="D133">
        <v>432.24099999999999</v>
      </c>
      <c r="E133">
        <v>445.75700000000001</v>
      </c>
      <c r="G133">
        <f t="shared" si="10"/>
        <v>17.551999999999992</v>
      </c>
      <c r="H133">
        <f t="shared" si="11"/>
        <v>-13.51600000000002</v>
      </c>
      <c r="J133">
        <f t="shared" si="12"/>
        <v>169</v>
      </c>
      <c r="K133">
        <f t="shared" si="13"/>
        <v>0.53876310888954237</v>
      </c>
      <c r="L133">
        <f t="shared" si="14"/>
        <v>0.38498462696868901</v>
      </c>
    </row>
    <row r="134" spans="1:12" x14ac:dyDescent="0.75">
      <c r="A134">
        <v>170</v>
      </c>
      <c r="B134">
        <v>222.559</v>
      </c>
      <c r="C134">
        <v>207.7</v>
      </c>
      <c r="D134">
        <v>432.29399999999998</v>
      </c>
      <c r="E134">
        <v>444.67399999999998</v>
      </c>
      <c r="G134">
        <f t="shared" si="10"/>
        <v>14.859000000000009</v>
      </c>
      <c r="H134">
        <f t="shared" si="11"/>
        <v>-12.379999999999995</v>
      </c>
      <c r="J134">
        <f t="shared" si="12"/>
        <v>170</v>
      </c>
      <c r="K134">
        <f t="shared" si="13"/>
        <v>0.49477277924793395</v>
      </c>
      <c r="L134">
        <f t="shared" si="14"/>
        <v>0.396864738240154</v>
      </c>
    </row>
    <row r="135" spans="1:12" x14ac:dyDescent="0.75">
      <c r="A135">
        <v>171</v>
      </c>
      <c r="B135">
        <v>216.84200000000001</v>
      </c>
      <c r="C135">
        <v>203.93</v>
      </c>
      <c r="D135">
        <v>425.62799999999999</v>
      </c>
      <c r="E135">
        <v>435.83</v>
      </c>
      <c r="G135">
        <f t="shared" si="10"/>
        <v>12.912000000000006</v>
      </c>
      <c r="H135">
        <f t="shared" si="11"/>
        <v>-10.201999999999998</v>
      </c>
      <c r="J135">
        <f t="shared" si="12"/>
        <v>171</v>
      </c>
      <c r="K135">
        <f t="shared" si="13"/>
        <v>0.46296840798458</v>
      </c>
      <c r="L135">
        <f t="shared" si="14"/>
        <v>0.41964192340674744</v>
      </c>
    </row>
    <row r="136" spans="1:12" x14ac:dyDescent="0.75">
      <c r="A136">
        <v>172</v>
      </c>
      <c r="B136">
        <v>215.01900000000001</v>
      </c>
      <c r="C136">
        <v>205.89500000000001</v>
      </c>
      <c r="D136">
        <v>421.43200000000002</v>
      </c>
      <c r="E136">
        <v>433.51100000000002</v>
      </c>
      <c r="G136">
        <f t="shared" si="10"/>
        <v>9.1239999999999952</v>
      </c>
      <c r="H136">
        <f t="shared" si="11"/>
        <v>-12.079000000000008</v>
      </c>
      <c r="J136">
        <f t="shared" si="12"/>
        <v>172</v>
      </c>
      <c r="K136">
        <f t="shared" si="13"/>
        <v>0.40109118233199398</v>
      </c>
      <c r="L136">
        <f t="shared" si="14"/>
        <v>0.40001254941331488</v>
      </c>
    </row>
    <row r="137" spans="1:12" x14ac:dyDescent="0.75">
      <c r="A137">
        <v>173</v>
      </c>
      <c r="B137">
        <v>216.63800000000001</v>
      </c>
      <c r="C137">
        <v>202.548</v>
      </c>
      <c r="D137">
        <v>420.91800000000001</v>
      </c>
      <c r="E137">
        <v>438.81700000000001</v>
      </c>
      <c r="G137">
        <f t="shared" si="10"/>
        <v>14.090000000000003</v>
      </c>
      <c r="H137">
        <f t="shared" si="11"/>
        <v>-17.899000000000001</v>
      </c>
      <c r="J137">
        <f t="shared" si="12"/>
        <v>173</v>
      </c>
      <c r="K137">
        <f t="shared" si="13"/>
        <v>0.48221111437812431</v>
      </c>
      <c r="L137">
        <f t="shared" si="14"/>
        <v>0.33914789483591645</v>
      </c>
    </row>
    <row r="138" spans="1:12" x14ac:dyDescent="0.75">
      <c r="A138">
        <v>174</v>
      </c>
      <c r="B138">
        <v>209.14599999999999</v>
      </c>
      <c r="C138">
        <v>195.36099999999999</v>
      </c>
      <c r="D138">
        <v>407.85399999999998</v>
      </c>
      <c r="E138">
        <v>417.96699999999998</v>
      </c>
      <c r="G138">
        <f t="shared" si="10"/>
        <v>13.784999999999997</v>
      </c>
      <c r="H138">
        <f t="shared" si="11"/>
        <v>-10.113</v>
      </c>
      <c r="J138">
        <f t="shared" si="12"/>
        <v>174</v>
      </c>
      <c r="K138">
        <f t="shared" si="13"/>
        <v>0.47722891959881092</v>
      </c>
      <c r="L138">
        <f t="shared" si="14"/>
        <v>0.42057267156093786</v>
      </c>
    </row>
    <row r="139" spans="1:12" x14ac:dyDescent="0.75">
      <c r="A139">
        <v>175</v>
      </c>
      <c r="B139">
        <v>209.78800000000001</v>
      </c>
      <c r="C139">
        <v>193.72399999999999</v>
      </c>
      <c r="D139">
        <v>394.57100000000003</v>
      </c>
      <c r="E139">
        <v>420.108</v>
      </c>
      <c r="G139">
        <f t="shared" si="10"/>
        <v>16.064000000000021</v>
      </c>
      <c r="H139">
        <f t="shared" si="11"/>
        <v>-25.536999999999978</v>
      </c>
      <c r="J139">
        <f t="shared" si="12"/>
        <v>175</v>
      </c>
      <c r="K139">
        <f t="shared" si="13"/>
        <v>0.51445653239243416</v>
      </c>
      <c r="L139">
        <f t="shared" si="14"/>
        <v>0.25927087908640301</v>
      </c>
    </row>
    <row r="140" spans="1:12" x14ac:dyDescent="0.75">
      <c r="A140">
        <v>176</v>
      </c>
      <c r="B140">
        <v>207.42099999999999</v>
      </c>
      <c r="C140">
        <v>191.03700000000001</v>
      </c>
      <c r="D140">
        <v>406.065</v>
      </c>
      <c r="E140">
        <v>420.63</v>
      </c>
      <c r="G140">
        <f t="shared" si="10"/>
        <v>16.383999999999986</v>
      </c>
      <c r="H140">
        <f t="shared" si="11"/>
        <v>-14.564999999999998</v>
      </c>
      <c r="J140">
        <f t="shared" si="12"/>
        <v>176</v>
      </c>
      <c r="K140">
        <f t="shared" si="13"/>
        <v>0.51968375314449999</v>
      </c>
      <c r="L140">
        <f t="shared" si="14"/>
        <v>0.3740143481625568</v>
      </c>
    </row>
    <row r="141" spans="1:12" x14ac:dyDescent="0.75">
      <c r="A141">
        <v>177</v>
      </c>
      <c r="B141">
        <v>207.35300000000001</v>
      </c>
      <c r="C141">
        <v>190.506</v>
      </c>
      <c r="D141">
        <v>396.50200000000001</v>
      </c>
      <c r="E141">
        <v>415.875</v>
      </c>
      <c r="G141">
        <f t="shared" si="10"/>
        <v>16.847000000000008</v>
      </c>
      <c r="H141">
        <f t="shared" si="11"/>
        <v>-19.37299999999999</v>
      </c>
      <c r="J141">
        <f t="shared" si="12"/>
        <v>177</v>
      </c>
      <c r="K141">
        <f t="shared" si="13"/>
        <v>0.52724688817014642</v>
      </c>
      <c r="L141">
        <f t="shared" si="14"/>
        <v>0.32373303214741389</v>
      </c>
    </row>
    <row r="142" spans="1:12" x14ac:dyDescent="0.75">
      <c r="A142">
        <v>178</v>
      </c>
      <c r="B142">
        <v>206.459</v>
      </c>
      <c r="C142">
        <v>192.69800000000001</v>
      </c>
      <c r="D142">
        <v>402.435</v>
      </c>
      <c r="E142">
        <v>415.01900000000001</v>
      </c>
      <c r="G142">
        <f t="shared" si="10"/>
        <v>13.760999999999996</v>
      </c>
      <c r="H142">
        <f t="shared" si="11"/>
        <v>-12.584000000000003</v>
      </c>
      <c r="J142">
        <f t="shared" si="12"/>
        <v>178</v>
      </c>
      <c r="K142">
        <f t="shared" si="13"/>
        <v>0.47683687804240593</v>
      </c>
      <c r="L142">
        <f t="shared" si="14"/>
        <v>0.39473133797661625</v>
      </c>
    </row>
    <row r="143" spans="1:12" x14ac:dyDescent="0.75">
      <c r="A143">
        <v>179</v>
      </c>
      <c r="B143">
        <v>204.584</v>
      </c>
      <c r="C143">
        <v>187.31299999999999</v>
      </c>
      <c r="D143">
        <v>378.517</v>
      </c>
      <c r="E143">
        <v>401.279</v>
      </c>
      <c r="G143">
        <f t="shared" si="10"/>
        <v>17.271000000000015</v>
      </c>
      <c r="H143">
        <f t="shared" si="11"/>
        <v>-22.762</v>
      </c>
      <c r="J143">
        <f t="shared" si="12"/>
        <v>179</v>
      </c>
      <c r="K143">
        <f t="shared" si="13"/>
        <v>0.53417295566663447</v>
      </c>
      <c r="L143">
        <f t="shared" si="14"/>
        <v>0.28829139737717263</v>
      </c>
    </row>
    <row r="144" spans="1:12" x14ac:dyDescent="0.75">
      <c r="A144">
        <v>180</v>
      </c>
      <c r="B144">
        <v>202.822</v>
      </c>
      <c r="C144">
        <v>190.67400000000001</v>
      </c>
      <c r="D144">
        <v>373.726</v>
      </c>
      <c r="E144">
        <v>393.08699999999999</v>
      </c>
      <c r="G144">
        <f t="shared" si="10"/>
        <v>12.147999999999996</v>
      </c>
      <c r="H144">
        <f t="shared" si="11"/>
        <v>-19.36099999999999</v>
      </c>
      <c r="J144">
        <f t="shared" si="12"/>
        <v>180</v>
      </c>
      <c r="K144">
        <f t="shared" si="13"/>
        <v>0.45048841843902132</v>
      </c>
      <c r="L144">
        <f t="shared" si="14"/>
        <v>0.32385852628056316</v>
      </c>
    </row>
    <row r="145" spans="1:12" x14ac:dyDescent="0.75">
      <c r="A145">
        <v>181</v>
      </c>
      <c r="B145">
        <v>204.26400000000001</v>
      </c>
      <c r="C145">
        <v>184.51900000000001</v>
      </c>
      <c r="D145">
        <v>369.50900000000001</v>
      </c>
      <c r="E145">
        <v>371.18299999999999</v>
      </c>
      <c r="G145">
        <f t="shared" si="10"/>
        <v>19.745000000000005</v>
      </c>
      <c r="H145">
        <f t="shared" si="11"/>
        <v>-1.6739999999999782</v>
      </c>
      <c r="J145">
        <f t="shared" si="12"/>
        <v>181</v>
      </c>
      <c r="K145">
        <f t="shared" si="13"/>
        <v>0.57458590610604754</v>
      </c>
      <c r="L145">
        <f t="shared" si="14"/>
        <v>0.50882642069816597</v>
      </c>
    </row>
    <row r="146" spans="1:12" x14ac:dyDescent="0.75">
      <c r="A146">
        <v>182</v>
      </c>
      <c r="B146">
        <v>207.54499999999999</v>
      </c>
      <c r="C146">
        <v>186.154</v>
      </c>
      <c r="D146">
        <v>364.19900000000001</v>
      </c>
      <c r="E146">
        <v>373.01900000000001</v>
      </c>
      <c r="G146">
        <f t="shared" si="10"/>
        <v>21.390999999999991</v>
      </c>
      <c r="H146">
        <f t="shared" si="11"/>
        <v>-8.8199999999999932</v>
      </c>
      <c r="J146">
        <f t="shared" si="12"/>
        <v>182</v>
      </c>
      <c r="K146">
        <f t="shared" si="13"/>
        <v>0.60147342284948879</v>
      </c>
      <c r="L146">
        <f t="shared" si="14"/>
        <v>0.43409466440777233</v>
      </c>
    </row>
    <row r="147" spans="1:12" x14ac:dyDescent="0.75">
      <c r="A147">
        <v>183</v>
      </c>
      <c r="B147">
        <v>204.01</v>
      </c>
      <c r="C147">
        <v>187.35</v>
      </c>
      <c r="D147">
        <v>366.286</v>
      </c>
      <c r="E147">
        <v>384.21100000000001</v>
      </c>
      <c r="G147">
        <f t="shared" si="10"/>
        <v>16.659999999999997</v>
      </c>
      <c r="H147">
        <f t="shared" si="11"/>
        <v>-17.925000000000011</v>
      </c>
      <c r="J147">
        <f t="shared" si="12"/>
        <v>183</v>
      </c>
      <c r="K147">
        <f t="shared" si="13"/>
        <v>0.52419223104315738</v>
      </c>
      <c r="L147">
        <f t="shared" si="14"/>
        <v>0.33887599088075959</v>
      </c>
    </row>
    <row r="148" spans="1:12" x14ac:dyDescent="0.75">
      <c r="A148">
        <v>184</v>
      </c>
      <c r="B148">
        <v>204.34399999999999</v>
      </c>
      <c r="C148">
        <v>181.88800000000001</v>
      </c>
      <c r="D148">
        <v>385.846</v>
      </c>
      <c r="E148">
        <v>396.02199999999999</v>
      </c>
      <c r="G148">
        <f t="shared" si="10"/>
        <v>22.455999999999989</v>
      </c>
      <c r="H148">
        <f t="shared" si="11"/>
        <v>-10.175999999999988</v>
      </c>
      <c r="J148">
        <f t="shared" si="12"/>
        <v>184</v>
      </c>
      <c r="K148">
        <f t="shared" si="13"/>
        <v>0.61887026691495972</v>
      </c>
      <c r="L148">
        <f t="shared" si="14"/>
        <v>0.4199138273619043</v>
      </c>
    </row>
    <row r="149" spans="1:12" x14ac:dyDescent="0.75">
      <c r="A149">
        <v>185</v>
      </c>
      <c r="B149">
        <v>199.315</v>
      </c>
      <c r="C149">
        <v>186.87700000000001</v>
      </c>
      <c r="D149">
        <v>366.67500000000001</v>
      </c>
      <c r="E149">
        <v>392.536</v>
      </c>
      <c r="G149">
        <f t="shared" si="10"/>
        <v>12.437999999999988</v>
      </c>
      <c r="H149">
        <f t="shared" si="11"/>
        <v>-25.86099999999999</v>
      </c>
      <c r="J149">
        <f t="shared" si="12"/>
        <v>185</v>
      </c>
      <c r="K149">
        <f t="shared" si="13"/>
        <v>0.45522558724558138</v>
      </c>
      <c r="L149">
        <f t="shared" si="14"/>
        <v>0.25588253749137241</v>
      </c>
    </row>
    <row r="150" spans="1:12" x14ac:dyDescent="0.75">
      <c r="A150">
        <v>186</v>
      </c>
      <c r="B150">
        <v>202.47</v>
      </c>
      <c r="C150">
        <v>187.68299999999999</v>
      </c>
      <c r="D150">
        <v>375.18</v>
      </c>
      <c r="E150">
        <v>393.81299999999999</v>
      </c>
      <c r="G150">
        <f t="shared" si="10"/>
        <v>14.787000000000006</v>
      </c>
      <c r="H150">
        <f t="shared" si="11"/>
        <v>-18.632999999999981</v>
      </c>
      <c r="J150">
        <f t="shared" si="12"/>
        <v>186</v>
      </c>
      <c r="K150">
        <f t="shared" si="13"/>
        <v>0.49359665457871899</v>
      </c>
      <c r="L150">
        <f t="shared" si="14"/>
        <v>0.33147183702495264</v>
      </c>
    </row>
    <row r="151" spans="1:12" x14ac:dyDescent="0.75">
      <c r="A151">
        <v>187</v>
      </c>
      <c r="B151">
        <v>198.13200000000001</v>
      </c>
      <c r="C151">
        <v>180.37700000000001</v>
      </c>
      <c r="D151">
        <v>379.95100000000002</v>
      </c>
      <c r="E151">
        <v>384.80799999999999</v>
      </c>
      <c r="G151">
        <f t="shared" si="10"/>
        <v>17.754999999999995</v>
      </c>
      <c r="H151">
        <f t="shared" si="11"/>
        <v>-4.8569999999999709</v>
      </c>
      <c r="J151">
        <f t="shared" si="12"/>
        <v>187</v>
      </c>
      <c r="K151">
        <f t="shared" si="13"/>
        <v>0.54207912705413452</v>
      </c>
      <c r="L151">
        <f t="shared" si="14"/>
        <v>0.47553910188032072</v>
      </c>
    </row>
    <row r="152" spans="1:12" x14ac:dyDescent="0.75">
      <c r="A152">
        <v>188</v>
      </c>
      <c r="B152">
        <v>197.417</v>
      </c>
      <c r="C152">
        <v>183.852</v>
      </c>
      <c r="D152">
        <v>375.55900000000003</v>
      </c>
      <c r="E152">
        <v>391.53399999999999</v>
      </c>
      <c r="G152">
        <f t="shared" si="10"/>
        <v>13.564999999999998</v>
      </c>
      <c r="H152">
        <f t="shared" si="11"/>
        <v>-15.974999999999966</v>
      </c>
      <c r="J152">
        <f t="shared" si="12"/>
        <v>188</v>
      </c>
      <c r="K152">
        <f t="shared" si="13"/>
        <v>0.47363520533176534</v>
      </c>
      <c r="L152">
        <f t="shared" si="14"/>
        <v>0.35926878751751729</v>
      </c>
    </row>
    <row r="153" spans="1:12" x14ac:dyDescent="0.75">
      <c r="A153">
        <v>189</v>
      </c>
      <c r="B153">
        <v>189.95500000000001</v>
      </c>
      <c r="C153">
        <v>180.90899999999999</v>
      </c>
      <c r="D153">
        <v>361.06599999999997</v>
      </c>
      <c r="E153">
        <v>376.315</v>
      </c>
      <c r="G153">
        <f t="shared" si="10"/>
        <v>9.0460000000000207</v>
      </c>
      <c r="H153">
        <f t="shared" si="11"/>
        <v>-15.249000000000024</v>
      </c>
      <c r="J153">
        <f t="shared" si="12"/>
        <v>189</v>
      </c>
      <c r="K153">
        <f t="shared" si="13"/>
        <v>0.39981704727367817</v>
      </c>
      <c r="L153">
        <f t="shared" si="14"/>
        <v>0.36686118257304784</v>
      </c>
    </row>
    <row r="154" spans="1:12" x14ac:dyDescent="0.75">
      <c r="A154">
        <v>190</v>
      </c>
      <c r="B154">
        <v>193.44</v>
      </c>
      <c r="C154">
        <v>182.56200000000001</v>
      </c>
      <c r="D154">
        <v>369.233</v>
      </c>
      <c r="E154">
        <v>384.19499999999999</v>
      </c>
      <c r="G154">
        <f t="shared" si="10"/>
        <v>10.877999999999986</v>
      </c>
      <c r="H154">
        <f t="shared" si="11"/>
        <v>-14.961999999999989</v>
      </c>
      <c r="J154">
        <f t="shared" si="12"/>
        <v>190</v>
      </c>
      <c r="K154">
        <f t="shared" si="13"/>
        <v>0.4297428860792577</v>
      </c>
      <c r="L154">
        <f t="shared" si="14"/>
        <v>0.36986258392420168</v>
      </c>
    </row>
    <row r="155" spans="1:12" x14ac:dyDescent="0.75">
      <c r="A155">
        <v>191</v>
      </c>
      <c r="B155">
        <v>196.20099999999999</v>
      </c>
      <c r="C155">
        <v>182.9</v>
      </c>
      <c r="D155">
        <v>373.36599999999999</v>
      </c>
      <c r="E155">
        <v>377.86</v>
      </c>
      <c r="G155">
        <f t="shared" si="10"/>
        <v>13.300999999999988</v>
      </c>
      <c r="H155">
        <f t="shared" si="11"/>
        <v>-4.4940000000000282</v>
      </c>
      <c r="J155">
        <f t="shared" si="12"/>
        <v>191</v>
      </c>
      <c r="K155">
        <f t="shared" si="13"/>
        <v>0.46932274821131037</v>
      </c>
      <c r="L155">
        <f t="shared" si="14"/>
        <v>0.47933529940808572</v>
      </c>
    </row>
    <row r="156" spans="1:12" x14ac:dyDescent="0.75">
      <c r="A156">
        <v>192</v>
      </c>
      <c r="B156">
        <v>198.67699999999999</v>
      </c>
      <c r="C156">
        <v>187.18</v>
      </c>
      <c r="D156">
        <v>384.83100000000002</v>
      </c>
      <c r="E156">
        <v>402.98</v>
      </c>
      <c r="G156">
        <f t="shared" si="10"/>
        <v>11.496999999999986</v>
      </c>
      <c r="H156">
        <f t="shared" si="11"/>
        <v>-18.149000000000001</v>
      </c>
      <c r="J156">
        <f t="shared" si="12"/>
        <v>192</v>
      </c>
      <c r="K156">
        <f t="shared" si="13"/>
        <v>0.43985429122153613</v>
      </c>
      <c r="L156">
        <f t="shared" si="14"/>
        <v>0.33653343372863986</v>
      </c>
    </row>
    <row r="157" spans="1:12" x14ac:dyDescent="0.75">
      <c r="A157">
        <v>193</v>
      </c>
      <c r="B157">
        <v>199.83500000000001</v>
      </c>
      <c r="C157">
        <v>188.32</v>
      </c>
      <c r="D157">
        <v>370.29300000000001</v>
      </c>
      <c r="E157">
        <v>395.52</v>
      </c>
      <c r="G157">
        <f t="shared" si="10"/>
        <v>11.515000000000015</v>
      </c>
      <c r="H157">
        <f t="shared" si="11"/>
        <v>-25.226999999999975</v>
      </c>
      <c r="J157">
        <f t="shared" si="12"/>
        <v>193</v>
      </c>
      <c r="K157">
        <f t="shared" si="13"/>
        <v>0.44014832238884033</v>
      </c>
      <c r="L157">
        <f t="shared" si="14"/>
        <v>0.26251281085942596</v>
      </c>
    </row>
    <row r="158" spans="1:12" x14ac:dyDescent="0.75">
      <c r="A158">
        <v>194</v>
      </c>
      <c r="B158">
        <v>196.34200000000001</v>
      </c>
      <c r="C158">
        <v>183.89</v>
      </c>
      <c r="D158">
        <v>381.48399999999998</v>
      </c>
      <c r="E158">
        <v>399.90199999999999</v>
      </c>
      <c r="G158">
        <f t="shared" si="10"/>
        <v>12.452000000000027</v>
      </c>
      <c r="H158">
        <f t="shared" si="11"/>
        <v>-18.418000000000006</v>
      </c>
      <c r="J158">
        <f t="shared" si="12"/>
        <v>194</v>
      </c>
      <c r="K158">
        <f t="shared" si="13"/>
        <v>0.45545427815348488</v>
      </c>
      <c r="L158">
        <f t="shared" si="14"/>
        <v>0.33372027357721024</v>
      </c>
    </row>
  </sheetData>
  <sortState xmlns:xlrd2="http://schemas.microsoft.com/office/spreadsheetml/2017/richdata2" ref="A3:C314">
    <sortCondition ref="A14:A314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FC5E-09CF-4F3A-A42F-7D8C0A965610}">
  <dimension ref="A1:L51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26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333.13200000000001</v>
      </c>
      <c r="C3">
        <v>382</v>
      </c>
      <c r="D3">
        <v>1222.6600000000001</v>
      </c>
      <c r="E3">
        <v>1264.0150000000001</v>
      </c>
      <c r="G3">
        <f>B3-C3</f>
        <v>-48.867999999999995</v>
      </c>
      <c r="H3">
        <f>D3-E3</f>
        <v>-41.355000000000018</v>
      </c>
      <c r="J3">
        <f>A3</f>
        <v>1</v>
      </c>
      <c r="K3" s="1">
        <f>(G3-MIN(G$3:G$51))/(MAX(G$3:G$51)-MIN(G$3:G$51))</f>
        <v>0.13163267891070299</v>
      </c>
      <c r="L3" s="2">
        <f>(H3-MIN(H$3:H$51))/(MAX(H$3:H$51)-MIN(H$3:H$51))</f>
        <v>0.399128813352082</v>
      </c>
    </row>
    <row r="4" spans="1:12" x14ac:dyDescent="0.75">
      <c r="A4">
        <v>2</v>
      </c>
      <c r="B4">
        <v>347.75700000000001</v>
      </c>
      <c r="C4">
        <v>402.29399999999998</v>
      </c>
      <c r="D4">
        <v>1236.6579999999999</v>
      </c>
      <c r="E4">
        <v>1391.27</v>
      </c>
      <c r="G4">
        <f t="shared" ref="G4:G51" si="0">B4-C4</f>
        <v>-54.536999999999978</v>
      </c>
      <c r="H4">
        <f t="shared" ref="H4:H51" si="1">D4-E4</f>
        <v>-154.61200000000008</v>
      </c>
      <c r="J4">
        <f t="shared" ref="J4:J51" si="2">A4</f>
        <v>2</v>
      </c>
      <c r="K4" s="1">
        <f t="shared" ref="K4:L51" si="3">(G4-MIN(G$3:G$51))/(MAX(G$3:G$51)-MIN(G$3:G$51))</f>
        <v>0.10291070297656754</v>
      </c>
      <c r="L4" s="2">
        <f t="shared" si="3"/>
        <v>5.2925353059852277E-2</v>
      </c>
    </row>
    <row r="5" spans="1:12" x14ac:dyDescent="0.75">
      <c r="A5">
        <v>3</v>
      </c>
      <c r="B5">
        <v>355.01299999999998</v>
      </c>
      <c r="C5">
        <v>404.79399999999998</v>
      </c>
      <c r="D5">
        <v>1290.2829999999999</v>
      </c>
      <c r="E5">
        <v>1267.6420000000001</v>
      </c>
      <c r="G5">
        <f t="shared" si="0"/>
        <v>-49.781000000000006</v>
      </c>
      <c r="H5">
        <f t="shared" si="1"/>
        <v>22.640999999999849</v>
      </c>
      <c r="J5">
        <f t="shared" si="2"/>
        <v>3</v>
      </c>
      <c r="K5" s="1">
        <f t="shared" si="3"/>
        <v>0.12700696643445214</v>
      </c>
      <c r="L5" s="2">
        <f t="shared" si="3"/>
        <v>0.59475148254569898</v>
      </c>
    </row>
    <row r="6" spans="1:12" x14ac:dyDescent="0.75">
      <c r="A6">
        <v>4</v>
      </c>
      <c r="B6">
        <v>343.42099999999999</v>
      </c>
      <c r="C6">
        <v>418.27</v>
      </c>
      <c r="D6">
        <v>1303.704</v>
      </c>
      <c r="E6">
        <v>1351.27</v>
      </c>
      <c r="G6">
        <f t="shared" si="0"/>
        <v>-74.84899999999999</v>
      </c>
      <c r="H6">
        <f t="shared" si="1"/>
        <v>-47.566000000000031</v>
      </c>
      <c r="J6">
        <f t="shared" si="2"/>
        <v>4</v>
      </c>
      <c r="K6" s="1">
        <f t="shared" si="3"/>
        <v>0</v>
      </c>
      <c r="L6" s="2">
        <f t="shared" si="3"/>
        <v>0.38014305801797421</v>
      </c>
    </row>
    <row r="7" spans="1:12" x14ac:dyDescent="0.75">
      <c r="A7">
        <v>5</v>
      </c>
      <c r="B7">
        <v>380.16699999999997</v>
      </c>
      <c r="C7">
        <v>411.06599999999997</v>
      </c>
      <c r="D7">
        <v>1569.6669999999999</v>
      </c>
      <c r="E7">
        <v>1414.453</v>
      </c>
      <c r="G7">
        <f t="shared" si="0"/>
        <v>-30.899000000000001</v>
      </c>
      <c r="H7">
        <f t="shared" si="1"/>
        <v>155.21399999999994</v>
      </c>
      <c r="J7">
        <f t="shared" si="2"/>
        <v>5</v>
      </c>
      <c r="K7" s="1">
        <f t="shared" si="3"/>
        <v>0.22267257758074732</v>
      </c>
      <c r="L7" s="2">
        <f t="shared" si="3"/>
        <v>1</v>
      </c>
    </row>
    <row r="8" spans="1:12" x14ac:dyDescent="0.75">
      <c r="A8">
        <v>6</v>
      </c>
      <c r="B8">
        <v>440.25599999999997</v>
      </c>
      <c r="C8">
        <v>434.09899999999999</v>
      </c>
      <c r="D8">
        <v>1479.769</v>
      </c>
      <c r="E8">
        <v>1512.873</v>
      </c>
      <c r="G8">
        <f t="shared" si="0"/>
        <v>6.1569999999999823</v>
      </c>
      <c r="H8">
        <f t="shared" si="1"/>
        <v>-33.104000000000042</v>
      </c>
      <c r="J8">
        <f t="shared" si="2"/>
        <v>6</v>
      </c>
      <c r="K8" s="1">
        <f t="shared" si="3"/>
        <v>0.41041671944268521</v>
      </c>
      <c r="L8" s="2">
        <f t="shared" si="3"/>
        <v>0.4243504310081313</v>
      </c>
    </row>
    <row r="9" spans="1:12" x14ac:dyDescent="0.75">
      <c r="A9">
        <v>7</v>
      </c>
      <c r="B9">
        <v>380.173</v>
      </c>
      <c r="C9">
        <v>414.245</v>
      </c>
      <c r="D9">
        <v>1462.865</v>
      </c>
      <c r="E9">
        <v>1369.7639999999999</v>
      </c>
      <c r="G9">
        <f t="shared" si="0"/>
        <v>-34.072000000000003</v>
      </c>
      <c r="H9">
        <f t="shared" si="1"/>
        <v>93.101000000000113</v>
      </c>
      <c r="J9">
        <f t="shared" si="2"/>
        <v>7</v>
      </c>
      <c r="K9" s="1">
        <f t="shared" si="3"/>
        <v>0.2065965801139962</v>
      </c>
      <c r="L9" s="2">
        <f t="shared" si="3"/>
        <v>0.81013327627315579</v>
      </c>
    </row>
    <row r="10" spans="1:12" x14ac:dyDescent="0.75">
      <c r="A10">
        <v>8</v>
      </c>
      <c r="B10">
        <v>406.78</v>
      </c>
      <c r="C10">
        <v>408.44099999999997</v>
      </c>
      <c r="D10">
        <v>1241.5060000000001</v>
      </c>
      <c r="E10">
        <v>1333.1949999999999</v>
      </c>
      <c r="G10">
        <f t="shared" si="0"/>
        <v>-1.6610000000000014</v>
      </c>
      <c r="H10">
        <f t="shared" si="1"/>
        <v>-91.688999999999851</v>
      </c>
      <c r="J10">
        <f t="shared" si="2"/>
        <v>8</v>
      </c>
      <c r="K10" s="1">
        <f t="shared" si="3"/>
        <v>0.37080683977200762</v>
      </c>
      <c r="L10" s="2">
        <f t="shared" si="3"/>
        <v>0.24526808094393923</v>
      </c>
    </row>
    <row r="11" spans="1:12" x14ac:dyDescent="0.75">
      <c r="A11">
        <v>9</v>
      </c>
      <c r="B11">
        <v>415.14600000000002</v>
      </c>
      <c r="C11">
        <v>426.56400000000002</v>
      </c>
      <c r="D11">
        <v>1372.902</v>
      </c>
      <c r="E11">
        <v>1299.8230000000001</v>
      </c>
      <c r="G11">
        <f t="shared" si="0"/>
        <v>-11.418000000000006</v>
      </c>
      <c r="H11">
        <f t="shared" si="1"/>
        <v>73.078999999999951</v>
      </c>
      <c r="J11">
        <f t="shared" si="2"/>
        <v>9</v>
      </c>
      <c r="K11" s="1">
        <f t="shared" si="3"/>
        <v>0.32137302089930336</v>
      </c>
      <c r="L11" s="2">
        <f t="shared" si="3"/>
        <v>0.74893012166045125</v>
      </c>
    </row>
    <row r="12" spans="1:12" x14ac:dyDescent="0.75">
      <c r="A12">
        <v>10</v>
      </c>
      <c r="B12">
        <v>415.15199999999999</v>
      </c>
      <c r="C12">
        <v>448.62299999999999</v>
      </c>
      <c r="D12">
        <v>1349.0429999999999</v>
      </c>
      <c r="E12">
        <v>1414.9179999999999</v>
      </c>
      <c r="G12">
        <f t="shared" si="0"/>
        <v>-33.471000000000004</v>
      </c>
      <c r="H12">
        <f t="shared" si="1"/>
        <v>-65.875</v>
      </c>
      <c r="J12">
        <f t="shared" si="2"/>
        <v>10</v>
      </c>
      <c r="K12" s="1">
        <f t="shared" si="3"/>
        <v>0.20964154528182394</v>
      </c>
      <c r="L12" s="2">
        <f t="shared" si="3"/>
        <v>0.32417619367854777</v>
      </c>
    </row>
    <row r="13" spans="1:12" x14ac:dyDescent="0.75">
      <c r="A13">
        <v>11</v>
      </c>
      <c r="B13">
        <v>416.10399999999998</v>
      </c>
      <c r="C13">
        <v>444.39499999999998</v>
      </c>
      <c r="D13">
        <v>1695.5429999999999</v>
      </c>
      <c r="E13">
        <v>1715.9090000000001</v>
      </c>
      <c r="G13">
        <f t="shared" si="0"/>
        <v>-28.290999999999997</v>
      </c>
      <c r="H13">
        <f t="shared" si="1"/>
        <v>-20.366000000000213</v>
      </c>
      <c r="J13">
        <f t="shared" si="2"/>
        <v>11</v>
      </c>
      <c r="K13" s="1">
        <f t="shared" si="3"/>
        <v>0.23588600379987337</v>
      </c>
      <c r="L13" s="2">
        <f t="shared" si="3"/>
        <v>0.46328788897719597</v>
      </c>
    </row>
    <row r="14" spans="1:12" x14ac:dyDescent="0.75">
      <c r="A14">
        <v>12</v>
      </c>
      <c r="B14">
        <v>386.53699999999998</v>
      </c>
      <c r="C14">
        <v>418.88200000000001</v>
      </c>
      <c r="D14">
        <v>1458.0550000000001</v>
      </c>
      <c r="E14">
        <v>1494.3910000000001</v>
      </c>
      <c r="G14">
        <f t="shared" si="0"/>
        <v>-32.345000000000027</v>
      </c>
      <c r="H14">
        <f t="shared" si="1"/>
        <v>-36.336000000000013</v>
      </c>
      <c r="J14">
        <f t="shared" si="2"/>
        <v>12</v>
      </c>
      <c r="K14" s="1">
        <f t="shared" si="3"/>
        <v>0.21534642178594035</v>
      </c>
      <c r="L14" s="2">
        <f t="shared" si="3"/>
        <v>0.41447086874121203</v>
      </c>
    </row>
    <row r="15" spans="1:12" x14ac:dyDescent="0.75">
      <c r="A15">
        <v>13</v>
      </c>
      <c r="B15">
        <v>430.62799999999999</v>
      </c>
      <c r="C15">
        <v>417.12700000000001</v>
      </c>
      <c r="D15">
        <v>1285.5119999999999</v>
      </c>
      <c r="E15">
        <v>1283.441</v>
      </c>
      <c r="G15">
        <f t="shared" si="0"/>
        <v>13.500999999999976</v>
      </c>
      <c r="H15">
        <f t="shared" si="1"/>
        <v>2.0709999999999127</v>
      </c>
      <c r="J15">
        <f t="shared" si="2"/>
        <v>13</v>
      </c>
      <c r="K15" s="1">
        <f t="shared" si="3"/>
        <v>0.44762507916402783</v>
      </c>
      <c r="L15" s="2">
        <f t="shared" si="3"/>
        <v>0.53187320413278727</v>
      </c>
    </row>
    <row r="16" spans="1:12" x14ac:dyDescent="0.75">
      <c r="A16">
        <v>14</v>
      </c>
      <c r="B16">
        <v>448.68299999999999</v>
      </c>
      <c r="C16">
        <v>422.05</v>
      </c>
      <c r="D16">
        <v>1461.451</v>
      </c>
      <c r="E16">
        <v>1470.027</v>
      </c>
      <c r="G16">
        <f t="shared" si="0"/>
        <v>26.632999999999981</v>
      </c>
      <c r="H16">
        <f t="shared" si="1"/>
        <v>-8.5760000000000218</v>
      </c>
      <c r="J16">
        <f t="shared" si="2"/>
        <v>14</v>
      </c>
      <c r="K16" s="1">
        <f t="shared" si="3"/>
        <v>0.51415832805573147</v>
      </c>
      <c r="L16" s="2">
        <f t="shared" si="3"/>
        <v>0.49932750504371243</v>
      </c>
    </row>
    <row r="17" spans="1:12" x14ac:dyDescent="0.75">
      <c r="A17">
        <v>15</v>
      </c>
      <c r="B17">
        <v>443.29899999999998</v>
      </c>
      <c r="C17">
        <v>410.75</v>
      </c>
      <c r="D17">
        <v>1104.2360000000001</v>
      </c>
      <c r="E17">
        <v>1198.0150000000001</v>
      </c>
      <c r="G17">
        <f t="shared" si="0"/>
        <v>32.548999999999978</v>
      </c>
      <c r="H17">
        <f t="shared" si="1"/>
        <v>-93.778999999999996</v>
      </c>
      <c r="J17">
        <f t="shared" si="2"/>
        <v>15</v>
      </c>
      <c r="K17" s="1">
        <f t="shared" si="3"/>
        <v>0.54413172894236861</v>
      </c>
      <c r="L17" s="2">
        <f t="shared" si="3"/>
        <v>0.23887937885920443</v>
      </c>
    </row>
    <row r="18" spans="1:12" x14ac:dyDescent="0.75">
      <c r="A18">
        <v>16</v>
      </c>
      <c r="B18">
        <v>456.125</v>
      </c>
      <c r="C18">
        <v>397.745</v>
      </c>
      <c r="D18">
        <v>1218.6179999999999</v>
      </c>
      <c r="E18">
        <v>1301.098</v>
      </c>
      <c r="G18">
        <f t="shared" si="0"/>
        <v>58.379999999999995</v>
      </c>
      <c r="H18">
        <f t="shared" si="1"/>
        <v>-82.480000000000018</v>
      </c>
      <c r="J18">
        <f t="shared" si="2"/>
        <v>16</v>
      </c>
      <c r="K18" s="1">
        <f t="shared" si="3"/>
        <v>0.67500443318556058</v>
      </c>
      <c r="L18" s="2">
        <f t="shared" si="3"/>
        <v>0.27341810845509601</v>
      </c>
    </row>
    <row r="19" spans="1:12" x14ac:dyDescent="0.75">
      <c r="A19">
        <v>17</v>
      </c>
      <c r="B19">
        <v>447.14499999999998</v>
      </c>
      <c r="C19">
        <v>411.745</v>
      </c>
      <c r="D19">
        <v>1212.8489999999999</v>
      </c>
      <c r="E19">
        <v>1253.1759999999999</v>
      </c>
      <c r="G19">
        <f t="shared" si="0"/>
        <v>35.399999999999977</v>
      </c>
      <c r="H19">
        <f t="shared" si="1"/>
        <v>-40.326999999999998</v>
      </c>
      <c r="J19">
        <f t="shared" si="2"/>
        <v>17</v>
      </c>
      <c r="K19" s="1">
        <f t="shared" si="3"/>
        <v>0.55857631412286257</v>
      </c>
      <c r="L19" s="2">
        <f t="shared" si="3"/>
        <v>0.40227119887509971</v>
      </c>
    </row>
    <row r="20" spans="1:12" x14ac:dyDescent="0.75">
      <c r="A20">
        <v>18</v>
      </c>
      <c r="B20">
        <v>463.50700000000001</v>
      </c>
      <c r="C20">
        <v>406.20699999999999</v>
      </c>
      <c r="D20">
        <v>1268.454</v>
      </c>
      <c r="E20">
        <v>1326.077</v>
      </c>
      <c r="G20">
        <f t="shared" si="0"/>
        <v>57.300000000000011</v>
      </c>
      <c r="H20">
        <f t="shared" si="1"/>
        <v>-57.623000000000047</v>
      </c>
      <c r="J20">
        <f t="shared" si="2"/>
        <v>18</v>
      </c>
      <c r="K20" s="1">
        <f t="shared" si="3"/>
        <v>0.66953261557948085</v>
      </c>
      <c r="L20" s="2">
        <f t="shared" si="3"/>
        <v>0.34940086812985288</v>
      </c>
    </row>
    <row r="21" spans="1:12" x14ac:dyDescent="0.75">
      <c r="A21">
        <v>19</v>
      </c>
      <c r="B21">
        <v>450.072</v>
      </c>
      <c r="C21">
        <v>412.858</v>
      </c>
      <c r="D21">
        <v>1229.0920000000001</v>
      </c>
      <c r="E21">
        <v>1286.3820000000001</v>
      </c>
      <c r="G21">
        <f t="shared" si="0"/>
        <v>37.213999999999999</v>
      </c>
      <c r="H21">
        <f t="shared" si="1"/>
        <v>-57.289999999999964</v>
      </c>
      <c r="J21">
        <f t="shared" si="2"/>
        <v>19</v>
      </c>
      <c r="K21" s="1">
        <f t="shared" si="3"/>
        <v>0.56776694110196335</v>
      </c>
      <c r="L21" s="2">
        <f t="shared" si="3"/>
        <v>0.35041878095005247</v>
      </c>
    </row>
    <row r="22" spans="1:12" x14ac:dyDescent="0.75">
      <c r="A22">
        <v>20</v>
      </c>
      <c r="B22">
        <v>490.37799999999999</v>
      </c>
      <c r="C22">
        <v>434.29</v>
      </c>
      <c r="D22">
        <v>1163.1220000000001</v>
      </c>
      <c r="E22">
        <v>1281.78</v>
      </c>
      <c r="G22">
        <f t="shared" si="0"/>
        <v>56.087999999999965</v>
      </c>
      <c r="H22">
        <f t="shared" si="1"/>
        <v>-118.6579999999999</v>
      </c>
      <c r="J22">
        <f t="shared" si="2"/>
        <v>20</v>
      </c>
      <c r="K22" s="1">
        <f t="shared" si="3"/>
        <v>0.66339202026599109</v>
      </c>
      <c r="L22" s="2">
        <f t="shared" si="3"/>
        <v>0.16282936968881898</v>
      </c>
    </row>
    <row r="23" spans="1:12" x14ac:dyDescent="0.75">
      <c r="A23">
        <v>21</v>
      </c>
      <c r="B23">
        <v>482.74299999999999</v>
      </c>
      <c r="C23">
        <v>431.13</v>
      </c>
      <c r="D23">
        <v>1191.7360000000001</v>
      </c>
      <c r="E23">
        <v>1311.73</v>
      </c>
      <c r="G23">
        <f t="shared" si="0"/>
        <v>51.613</v>
      </c>
      <c r="H23">
        <f t="shared" si="1"/>
        <v>-119.99399999999991</v>
      </c>
      <c r="J23">
        <f t="shared" si="2"/>
        <v>21</v>
      </c>
      <c r="K23" s="1">
        <f t="shared" si="3"/>
        <v>0.64071944268524395</v>
      </c>
      <c r="L23" s="2">
        <f t="shared" si="3"/>
        <v>0.15874549122699833</v>
      </c>
    </row>
    <row r="24" spans="1:12" x14ac:dyDescent="0.75">
      <c r="A24">
        <v>22</v>
      </c>
      <c r="B24">
        <v>513.51400000000001</v>
      </c>
      <c r="C24">
        <v>471.06</v>
      </c>
      <c r="D24">
        <v>1375.4929999999999</v>
      </c>
      <c r="E24">
        <v>1393.175</v>
      </c>
      <c r="G24">
        <f t="shared" si="0"/>
        <v>42.454000000000008</v>
      </c>
      <c r="H24">
        <f t="shared" si="1"/>
        <v>-17.682000000000016</v>
      </c>
      <c r="J24">
        <f t="shared" si="2"/>
        <v>22</v>
      </c>
      <c r="K24" s="1">
        <f t="shared" si="3"/>
        <v>0.59431538948701723</v>
      </c>
      <c r="L24" s="2">
        <f t="shared" si="3"/>
        <v>0.47149232744390812</v>
      </c>
    </row>
    <row r="25" spans="1:12" x14ac:dyDescent="0.75">
      <c r="A25">
        <v>23</v>
      </c>
      <c r="B25">
        <v>493.04899999999998</v>
      </c>
      <c r="C25">
        <v>445.57</v>
      </c>
      <c r="D25">
        <v>1216.701</v>
      </c>
      <c r="E25">
        <v>1287.145</v>
      </c>
      <c r="G25">
        <f t="shared" si="0"/>
        <v>47.478999999999985</v>
      </c>
      <c r="H25">
        <f t="shared" si="1"/>
        <v>-70.44399999999996</v>
      </c>
      <c r="J25">
        <f t="shared" si="2"/>
        <v>23</v>
      </c>
      <c r="K25" s="1">
        <f t="shared" si="3"/>
        <v>0.61977454084863848</v>
      </c>
      <c r="L25" s="2">
        <f t="shared" si="3"/>
        <v>0.31020969615455207</v>
      </c>
    </row>
    <row r="26" spans="1:12" x14ac:dyDescent="0.75">
      <c r="A26">
        <v>24</v>
      </c>
      <c r="B26">
        <v>495.39</v>
      </c>
      <c r="C26">
        <v>461.589</v>
      </c>
      <c r="D26">
        <v>1207.875</v>
      </c>
      <c r="E26">
        <v>1300.5730000000001</v>
      </c>
      <c r="G26">
        <f t="shared" si="0"/>
        <v>33.800999999999988</v>
      </c>
      <c r="H26">
        <f t="shared" si="1"/>
        <v>-92.698000000000093</v>
      </c>
      <c r="J26">
        <f t="shared" si="2"/>
        <v>24</v>
      </c>
      <c r="K26" s="1">
        <f t="shared" si="3"/>
        <v>0.55047498416719443</v>
      </c>
      <c r="L26" s="2">
        <f t="shared" si="3"/>
        <v>0.24218377453078205</v>
      </c>
    </row>
    <row r="27" spans="1:12" x14ac:dyDescent="0.75">
      <c r="A27">
        <v>25</v>
      </c>
      <c r="B27">
        <v>511.875</v>
      </c>
      <c r="C27">
        <v>453.964</v>
      </c>
      <c r="D27">
        <v>1280.338</v>
      </c>
      <c r="E27">
        <v>1414.6089999999999</v>
      </c>
      <c r="G27">
        <f t="shared" si="0"/>
        <v>57.911000000000001</v>
      </c>
      <c r="H27">
        <f t="shared" si="1"/>
        <v>-134.27099999999996</v>
      </c>
      <c r="J27">
        <f t="shared" si="2"/>
        <v>25</v>
      </c>
      <c r="K27" s="1">
        <f t="shared" si="3"/>
        <v>0.67262824572514268</v>
      </c>
      <c r="L27" s="2">
        <f t="shared" si="3"/>
        <v>0.11510362535917402</v>
      </c>
    </row>
    <row r="28" spans="1:12" x14ac:dyDescent="0.75">
      <c r="A28">
        <v>26</v>
      </c>
      <c r="B28">
        <v>530.51499999999999</v>
      </c>
      <c r="C28">
        <v>503.29700000000003</v>
      </c>
      <c r="D28">
        <v>1361.779</v>
      </c>
      <c r="E28">
        <v>1395.7660000000001</v>
      </c>
      <c r="G28">
        <f t="shared" si="0"/>
        <v>27.217999999999961</v>
      </c>
      <c r="H28">
        <f t="shared" si="1"/>
        <v>-33.98700000000008</v>
      </c>
      <c r="J28">
        <f t="shared" si="2"/>
        <v>26</v>
      </c>
      <c r="K28" s="1">
        <f t="shared" si="3"/>
        <v>0.51712222925902462</v>
      </c>
      <c r="L28" s="2">
        <f t="shared" si="3"/>
        <v>0.42165128079721231</v>
      </c>
    </row>
    <row r="29" spans="1:12" x14ac:dyDescent="0.75">
      <c r="A29">
        <v>27</v>
      </c>
      <c r="B29">
        <v>551.57100000000003</v>
      </c>
      <c r="C29">
        <v>516.35699999999997</v>
      </c>
      <c r="D29">
        <v>1374.85</v>
      </c>
      <c r="E29">
        <v>1387.3779999999999</v>
      </c>
      <c r="G29">
        <f t="shared" si="0"/>
        <v>35.214000000000055</v>
      </c>
      <c r="H29">
        <f t="shared" si="1"/>
        <v>-12.52800000000002</v>
      </c>
      <c r="J29">
        <f t="shared" si="2"/>
        <v>27</v>
      </c>
      <c r="K29" s="1">
        <f t="shared" si="3"/>
        <v>0.55763394553514922</v>
      </c>
      <c r="L29" s="2">
        <f t="shared" si="3"/>
        <v>0.48724705019257836</v>
      </c>
    </row>
    <row r="30" spans="1:12" x14ac:dyDescent="0.75">
      <c r="A30">
        <v>28</v>
      </c>
      <c r="B30">
        <v>545.97900000000004</v>
      </c>
      <c r="C30">
        <v>479.41</v>
      </c>
      <c r="D30">
        <v>1500.6669999999999</v>
      </c>
      <c r="E30">
        <v>1464.66</v>
      </c>
      <c r="G30">
        <f t="shared" si="0"/>
        <v>66.569000000000017</v>
      </c>
      <c r="H30">
        <f t="shared" si="1"/>
        <v>36.006999999999834</v>
      </c>
      <c r="J30">
        <f t="shared" si="2"/>
        <v>28</v>
      </c>
      <c r="K30" s="1">
        <f t="shared" si="3"/>
        <v>0.71649398353388249</v>
      </c>
      <c r="L30" s="2">
        <f t="shared" si="3"/>
        <v>0.63560860793544027</v>
      </c>
    </row>
    <row r="31" spans="1:12" x14ac:dyDescent="0.75">
      <c r="A31">
        <v>29</v>
      </c>
      <c r="B31">
        <v>572.93100000000004</v>
      </c>
      <c r="C31">
        <v>501.15499999999997</v>
      </c>
      <c r="D31">
        <v>1453.549</v>
      </c>
      <c r="E31">
        <v>1435.86</v>
      </c>
      <c r="G31">
        <f t="shared" si="0"/>
        <v>71.776000000000067</v>
      </c>
      <c r="H31">
        <f t="shared" si="1"/>
        <v>17.689000000000078</v>
      </c>
      <c r="J31">
        <f t="shared" si="2"/>
        <v>29</v>
      </c>
      <c r="K31" s="1">
        <f t="shared" si="3"/>
        <v>0.74287523749208406</v>
      </c>
      <c r="L31" s="2">
        <f t="shared" si="3"/>
        <v>0.5796142324387118</v>
      </c>
    </row>
    <row r="32" spans="1:12" x14ac:dyDescent="0.75">
      <c r="A32">
        <v>30</v>
      </c>
      <c r="B32">
        <v>595.70899999999995</v>
      </c>
      <c r="C32">
        <v>499.37</v>
      </c>
      <c r="D32">
        <v>1360.73</v>
      </c>
      <c r="E32">
        <v>1379.08</v>
      </c>
      <c r="G32">
        <f t="shared" si="0"/>
        <v>96.338999999999942</v>
      </c>
      <c r="H32">
        <f t="shared" si="1"/>
        <v>-18.349999999999909</v>
      </c>
      <c r="J32">
        <f t="shared" si="2"/>
        <v>30</v>
      </c>
      <c r="K32" s="1">
        <f t="shared" si="3"/>
        <v>0.867323622545915</v>
      </c>
      <c r="L32" s="2">
        <f t="shared" si="3"/>
        <v>0.46945038821299812</v>
      </c>
    </row>
    <row r="33" spans="1:12" x14ac:dyDescent="0.75">
      <c r="A33">
        <v>31</v>
      </c>
      <c r="B33">
        <v>561.73699999999997</v>
      </c>
      <c r="C33">
        <v>461.84300000000002</v>
      </c>
      <c r="D33">
        <v>1218.1780000000001</v>
      </c>
      <c r="E33">
        <v>1327.8330000000001</v>
      </c>
      <c r="G33">
        <f t="shared" si="0"/>
        <v>99.893999999999949</v>
      </c>
      <c r="H33">
        <f t="shared" si="1"/>
        <v>-109.65499999999997</v>
      </c>
      <c r="J33">
        <f t="shared" si="2"/>
        <v>31</v>
      </c>
      <c r="K33" s="1">
        <f t="shared" si="3"/>
        <v>0.88533502216592774</v>
      </c>
      <c r="L33" s="2">
        <f t="shared" si="3"/>
        <v>0.19034969737727017</v>
      </c>
    </row>
    <row r="34" spans="1:12" x14ac:dyDescent="0.75">
      <c r="A34">
        <v>32</v>
      </c>
      <c r="B34">
        <v>548.27</v>
      </c>
      <c r="C34">
        <v>460.42599999999999</v>
      </c>
      <c r="D34">
        <v>1300.171</v>
      </c>
      <c r="E34">
        <v>1425.701</v>
      </c>
      <c r="G34">
        <f t="shared" si="0"/>
        <v>87.843999999999994</v>
      </c>
      <c r="H34">
        <f t="shared" si="1"/>
        <v>-125.52999999999997</v>
      </c>
      <c r="J34">
        <f t="shared" si="2"/>
        <v>32</v>
      </c>
      <c r="K34" s="1">
        <f t="shared" si="3"/>
        <v>0.82428372387587101</v>
      </c>
      <c r="L34" s="2">
        <f t="shared" si="3"/>
        <v>0.14182307269059172</v>
      </c>
    </row>
    <row r="35" spans="1:12" x14ac:dyDescent="0.75">
      <c r="A35">
        <v>33</v>
      </c>
      <c r="B35">
        <v>571.09199999999998</v>
      </c>
      <c r="C35">
        <v>464.80900000000003</v>
      </c>
      <c r="D35">
        <v>1244.855</v>
      </c>
      <c r="E35">
        <v>1374.127</v>
      </c>
      <c r="G35">
        <f t="shared" si="0"/>
        <v>106.28299999999996</v>
      </c>
      <c r="H35">
        <f t="shared" si="1"/>
        <v>-129.27199999999993</v>
      </c>
      <c r="J35">
        <f t="shared" si="2"/>
        <v>33</v>
      </c>
      <c r="K35" s="1">
        <f t="shared" si="3"/>
        <v>0.91770487650411658</v>
      </c>
      <c r="L35" s="2">
        <f t="shared" si="3"/>
        <v>0.13038454484318704</v>
      </c>
    </row>
    <row r="36" spans="1:12" x14ac:dyDescent="0.75">
      <c r="A36">
        <v>34</v>
      </c>
      <c r="B36">
        <v>579.83100000000002</v>
      </c>
      <c r="C36">
        <v>488.565</v>
      </c>
      <c r="D36">
        <v>1267.3920000000001</v>
      </c>
      <c r="E36">
        <v>1248.45</v>
      </c>
      <c r="G36">
        <f t="shared" si="0"/>
        <v>91.26600000000002</v>
      </c>
      <c r="H36">
        <f t="shared" si="1"/>
        <v>18.942000000000007</v>
      </c>
      <c r="J36">
        <f t="shared" si="2"/>
        <v>34</v>
      </c>
      <c r="K36" s="1">
        <f t="shared" si="3"/>
        <v>0.84162127929069064</v>
      </c>
      <c r="L36" s="2">
        <f t="shared" si="3"/>
        <v>0.58344439689429639</v>
      </c>
    </row>
    <row r="37" spans="1:12" x14ac:dyDescent="0.75">
      <c r="A37">
        <v>35</v>
      </c>
      <c r="B37">
        <v>537.62099999999998</v>
      </c>
      <c r="C37">
        <v>445.827</v>
      </c>
      <c r="D37">
        <v>1171.829</v>
      </c>
      <c r="E37">
        <v>1343.7550000000001</v>
      </c>
      <c r="G37">
        <f t="shared" si="0"/>
        <v>91.793999999999983</v>
      </c>
      <c r="H37">
        <f t="shared" si="1"/>
        <v>-171.92600000000016</v>
      </c>
      <c r="J37">
        <f t="shared" si="2"/>
        <v>35</v>
      </c>
      <c r="K37" s="1">
        <f t="shared" si="3"/>
        <v>0.84429639012032942</v>
      </c>
      <c r="L37" s="2">
        <f t="shared" si="3"/>
        <v>0</v>
      </c>
    </row>
    <row r="38" spans="1:12" x14ac:dyDescent="0.75">
      <c r="A38">
        <v>36</v>
      </c>
      <c r="B38">
        <v>515.01499999999999</v>
      </c>
      <c r="C38">
        <v>443.88799999999998</v>
      </c>
      <c r="D38">
        <v>1190.7270000000001</v>
      </c>
      <c r="E38">
        <v>1256.4570000000001</v>
      </c>
      <c r="G38">
        <f t="shared" si="0"/>
        <v>71.12700000000001</v>
      </c>
      <c r="H38">
        <f t="shared" si="1"/>
        <v>-65.730000000000018</v>
      </c>
      <c r="J38">
        <f t="shared" si="2"/>
        <v>36</v>
      </c>
      <c r="K38" s="1">
        <f t="shared" si="3"/>
        <v>0.73958708043065247</v>
      </c>
      <c r="L38" s="2">
        <f t="shared" si="3"/>
        <v>0.32461942899064655</v>
      </c>
    </row>
    <row r="39" spans="1:12" x14ac:dyDescent="0.75">
      <c r="A39">
        <v>37</v>
      </c>
      <c r="B39">
        <v>541.78800000000001</v>
      </c>
      <c r="C39">
        <v>472.81900000000002</v>
      </c>
      <c r="D39">
        <v>1254.9090000000001</v>
      </c>
      <c r="E39">
        <v>1288.4469999999999</v>
      </c>
      <c r="G39">
        <f t="shared" si="0"/>
        <v>68.968999999999994</v>
      </c>
      <c r="H39">
        <f t="shared" si="1"/>
        <v>-33.537999999999784</v>
      </c>
      <c r="J39">
        <f t="shared" si="2"/>
        <v>37</v>
      </c>
      <c r="K39" s="1">
        <f t="shared" si="3"/>
        <v>0.72865357821405963</v>
      </c>
      <c r="L39" s="2">
        <f t="shared" si="3"/>
        <v>0.42302378186709155</v>
      </c>
    </row>
    <row r="40" spans="1:12" x14ac:dyDescent="0.75">
      <c r="A40">
        <v>38</v>
      </c>
      <c r="B40">
        <v>546.01499999999999</v>
      </c>
      <c r="C40">
        <v>471.911</v>
      </c>
      <c r="D40">
        <v>1344.0440000000001</v>
      </c>
      <c r="E40">
        <v>1338.422</v>
      </c>
      <c r="G40">
        <f t="shared" si="0"/>
        <v>74.103999999999985</v>
      </c>
      <c r="H40">
        <f t="shared" si="1"/>
        <v>5.6220000000000709</v>
      </c>
      <c r="J40">
        <f t="shared" si="2"/>
        <v>38</v>
      </c>
      <c r="K40" s="1">
        <f t="shared" si="3"/>
        <v>0.75467004433185569</v>
      </c>
      <c r="L40" s="2">
        <f t="shared" si="3"/>
        <v>0.54272788408632444</v>
      </c>
    </row>
    <row r="41" spans="1:12" x14ac:dyDescent="0.75">
      <c r="A41">
        <v>39</v>
      </c>
      <c r="B41">
        <v>629.33799999999997</v>
      </c>
      <c r="C41">
        <v>506.81200000000001</v>
      </c>
      <c r="D41">
        <v>1275.4559999999999</v>
      </c>
      <c r="E41">
        <v>1373.8330000000001</v>
      </c>
      <c r="G41">
        <f t="shared" si="0"/>
        <v>122.52599999999995</v>
      </c>
      <c r="H41">
        <f t="shared" si="1"/>
        <v>-98.37700000000018</v>
      </c>
      <c r="J41">
        <f t="shared" si="2"/>
        <v>39</v>
      </c>
      <c r="K41" s="1">
        <f t="shared" si="3"/>
        <v>1</v>
      </c>
      <c r="L41" s="2">
        <f t="shared" si="3"/>
        <v>0.22482423427278828</v>
      </c>
    </row>
    <row r="42" spans="1:12" x14ac:dyDescent="0.75">
      <c r="A42">
        <v>40</v>
      </c>
      <c r="B42">
        <v>559.57399999999996</v>
      </c>
      <c r="C42">
        <v>489.92200000000003</v>
      </c>
      <c r="D42">
        <v>1272.125</v>
      </c>
      <c r="E42">
        <v>1183.49</v>
      </c>
      <c r="G42">
        <f t="shared" si="0"/>
        <v>69.65199999999993</v>
      </c>
      <c r="H42">
        <f t="shared" si="1"/>
        <v>88.634999999999991</v>
      </c>
      <c r="J42">
        <f t="shared" si="2"/>
        <v>40</v>
      </c>
      <c r="K42" s="1">
        <f t="shared" si="3"/>
        <v>0.73211399620012652</v>
      </c>
      <c r="L42" s="2">
        <f t="shared" si="3"/>
        <v>0.79648162866051253</v>
      </c>
    </row>
    <row r="43" spans="1:12" x14ac:dyDescent="0.75">
      <c r="A43">
        <v>41</v>
      </c>
      <c r="B43">
        <v>544.43399999999997</v>
      </c>
      <c r="C43">
        <v>466.05700000000002</v>
      </c>
      <c r="D43">
        <v>1202.2280000000001</v>
      </c>
      <c r="E43">
        <v>1168.943</v>
      </c>
      <c r="G43">
        <f t="shared" si="0"/>
        <v>78.376999999999953</v>
      </c>
      <c r="H43">
        <f t="shared" si="1"/>
        <v>33.285000000000082</v>
      </c>
      <c r="J43">
        <f t="shared" si="2"/>
        <v>41</v>
      </c>
      <c r="K43" s="1">
        <f t="shared" si="3"/>
        <v>0.7763191893603546</v>
      </c>
      <c r="L43" s="2">
        <f t="shared" si="3"/>
        <v>0.62728801124900713</v>
      </c>
    </row>
    <row r="44" spans="1:12" x14ac:dyDescent="0.75">
      <c r="A44">
        <v>42</v>
      </c>
      <c r="B44">
        <v>552.61</v>
      </c>
      <c r="C44">
        <v>456.65600000000001</v>
      </c>
      <c r="D44">
        <v>1103.8009999999999</v>
      </c>
      <c r="E44">
        <v>1229.6769999999999</v>
      </c>
      <c r="G44">
        <f t="shared" si="0"/>
        <v>95.954000000000008</v>
      </c>
      <c r="H44">
        <f t="shared" si="1"/>
        <v>-125.87599999999998</v>
      </c>
      <c r="J44">
        <f t="shared" si="2"/>
        <v>42</v>
      </c>
      <c r="K44" s="1">
        <f t="shared" si="3"/>
        <v>0.86537302089930357</v>
      </c>
      <c r="L44" s="2">
        <f t="shared" si="3"/>
        <v>0.14076542153206628</v>
      </c>
    </row>
    <row r="45" spans="1:12" x14ac:dyDescent="0.75">
      <c r="A45">
        <v>43</v>
      </c>
      <c r="B45">
        <v>539.59100000000001</v>
      </c>
      <c r="C45">
        <v>440.904</v>
      </c>
      <c r="D45">
        <v>1045.2729999999999</v>
      </c>
      <c r="E45">
        <v>1096.6379999999999</v>
      </c>
      <c r="G45">
        <f t="shared" si="0"/>
        <v>98.687000000000012</v>
      </c>
      <c r="H45">
        <f t="shared" si="1"/>
        <v>-51.365000000000009</v>
      </c>
      <c r="J45">
        <f t="shared" si="2"/>
        <v>43</v>
      </c>
      <c r="K45" s="1">
        <f t="shared" si="3"/>
        <v>0.87921975934135554</v>
      </c>
      <c r="L45" s="2">
        <f t="shared" si="3"/>
        <v>0.36853029284098587</v>
      </c>
    </row>
    <row r="46" spans="1:12" x14ac:dyDescent="0.75">
      <c r="A46">
        <v>44</v>
      </c>
      <c r="B46">
        <v>531</v>
      </c>
      <c r="C46">
        <v>441.51100000000002</v>
      </c>
      <c r="D46">
        <v>990.03200000000004</v>
      </c>
      <c r="E46">
        <v>1032.694</v>
      </c>
      <c r="G46">
        <f t="shared" si="0"/>
        <v>89.488999999999976</v>
      </c>
      <c r="H46">
        <f t="shared" si="1"/>
        <v>-42.661999999999921</v>
      </c>
      <c r="J46">
        <f t="shared" si="2"/>
        <v>44</v>
      </c>
      <c r="K46" s="1">
        <f t="shared" si="3"/>
        <v>0.83261811272957575</v>
      </c>
      <c r="L46" s="2">
        <f t="shared" si="3"/>
        <v>0.39513358195268139</v>
      </c>
    </row>
    <row r="47" spans="1:12" x14ac:dyDescent="0.75">
      <c r="A47">
        <v>45</v>
      </c>
      <c r="B47">
        <v>511.08300000000003</v>
      </c>
      <c r="C47">
        <v>484.39</v>
      </c>
      <c r="D47">
        <v>928.19399999999996</v>
      </c>
      <c r="E47">
        <v>1035.3109999999999</v>
      </c>
      <c r="G47">
        <f t="shared" si="0"/>
        <v>26.69300000000004</v>
      </c>
      <c r="H47">
        <f t="shared" si="1"/>
        <v>-107.11699999999996</v>
      </c>
      <c r="J47">
        <f t="shared" si="2"/>
        <v>45</v>
      </c>
      <c r="K47" s="1">
        <f t="shared" si="3"/>
        <v>0.51446231792273622</v>
      </c>
      <c r="L47" s="2">
        <f t="shared" si="3"/>
        <v>0.19810784373662707</v>
      </c>
    </row>
    <row r="48" spans="1:12" x14ac:dyDescent="0.75">
      <c r="A48">
        <v>46</v>
      </c>
      <c r="B48">
        <v>471.24200000000002</v>
      </c>
      <c r="C48">
        <v>438.93200000000002</v>
      </c>
      <c r="D48">
        <v>978.93299999999999</v>
      </c>
      <c r="E48">
        <v>1039.6310000000001</v>
      </c>
      <c r="G48">
        <f t="shared" si="0"/>
        <v>32.31</v>
      </c>
      <c r="H48">
        <f t="shared" si="1"/>
        <v>-60.698000000000093</v>
      </c>
      <c r="J48">
        <f t="shared" si="2"/>
        <v>46</v>
      </c>
      <c r="K48" s="1">
        <f t="shared" si="3"/>
        <v>0.54292083597213436</v>
      </c>
      <c r="L48" s="2">
        <f t="shared" si="3"/>
        <v>0.34000122271810246</v>
      </c>
    </row>
    <row r="49" spans="1:12" x14ac:dyDescent="0.75">
      <c r="A49">
        <v>47</v>
      </c>
      <c r="B49">
        <v>495.37900000000002</v>
      </c>
      <c r="C49">
        <v>449.80700000000002</v>
      </c>
      <c r="D49">
        <v>999.476</v>
      </c>
      <c r="E49">
        <v>1055.7840000000001</v>
      </c>
      <c r="G49">
        <f t="shared" si="0"/>
        <v>45.572000000000003</v>
      </c>
      <c r="H49">
        <f t="shared" si="1"/>
        <v>-56.308000000000106</v>
      </c>
      <c r="J49">
        <f t="shared" si="2"/>
        <v>47</v>
      </c>
      <c r="K49" s="1">
        <f t="shared" si="3"/>
        <v>0.61011272957568097</v>
      </c>
      <c r="L49" s="2">
        <f t="shared" si="3"/>
        <v>0.35342055389130039</v>
      </c>
    </row>
    <row r="50" spans="1:12" x14ac:dyDescent="0.75">
      <c r="A50">
        <v>48</v>
      </c>
      <c r="B50">
        <v>544.25</v>
      </c>
      <c r="C50">
        <v>466.839</v>
      </c>
      <c r="D50">
        <v>1049.7860000000001</v>
      </c>
      <c r="E50">
        <v>1077.3869999999999</v>
      </c>
      <c r="G50">
        <f t="shared" si="0"/>
        <v>77.411000000000001</v>
      </c>
      <c r="H50">
        <f t="shared" si="1"/>
        <v>-27.600999999999885</v>
      </c>
      <c r="J50">
        <f t="shared" si="2"/>
        <v>48</v>
      </c>
      <c r="K50" s="1">
        <f t="shared" si="3"/>
        <v>0.77142495250158349</v>
      </c>
      <c r="L50" s="2">
        <f t="shared" si="3"/>
        <v>0.44117197530109503</v>
      </c>
    </row>
    <row r="51" spans="1:12" x14ac:dyDescent="0.75">
      <c r="A51">
        <v>49</v>
      </c>
      <c r="B51">
        <v>513.21900000000005</v>
      </c>
      <c r="C51">
        <v>472.47199999999998</v>
      </c>
      <c r="D51">
        <v>1084.172</v>
      </c>
      <c r="E51">
        <v>1091.5609999999999</v>
      </c>
      <c r="G51">
        <f t="shared" si="0"/>
        <v>40.747000000000071</v>
      </c>
      <c r="H51">
        <f t="shared" si="1"/>
        <v>-7.3889999999998963</v>
      </c>
      <c r="J51">
        <f t="shared" si="2"/>
        <v>49</v>
      </c>
      <c r="K51" s="1">
        <f t="shared" si="3"/>
        <v>0.58566687777074145</v>
      </c>
      <c r="L51" s="2">
        <f t="shared" si="3"/>
        <v>0.50295592101241127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6D17-C461-48E2-8C95-29E25EF28014}">
  <dimension ref="A1:L116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27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275.976</v>
      </c>
      <c r="C3">
        <v>297.08499999999998</v>
      </c>
      <c r="D3">
        <v>492.37099999999998</v>
      </c>
      <c r="E3">
        <v>482.82400000000001</v>
      </c>
      <c r="G3">
        <f>B3-C3</f>
        <v>-21.10899999999998</v>
      </c>
      <c r="H3">
        <f>D3-E3</f>
        <v>9.5469999999999686</v>
      </c>
      <c r="J3">
        <f>A3</f>
        <v>1</v>
      </c>
      <c r="K3" s="1">
        <f>(G3-MIN(G$3:G$116))/(MAX(G$3:G$116)-MIN(G$3:G$116))</f>
        <v>0.12013840595688424</v>
      </c>
      <c r="L3" s="2">
        <f>(H3-MIN(H$3:H$116))/(MAX(H$3:H$116)-MIN(H$3:H$116))</f>
        <v>0.83716119078508966</v>
      </c>
    </row>
    <row r="4" spans="1:12" x14ac:dyDescent="0.75">
      <c r="A4">
        <v>2</v>
      </c>
      <c r="B4">
        <v>263.79300000000001</v>
      </c>
      <c r="C4">
        <v>296.762</v>
      </c>
      <c r="D4">
        <v>483.10300000000001</v>
      </c>
      <c r="E4">
        <v>469.43599999999998</v>
      </c>
      <c r="G4">
        <f t="shared" ref="G4:G67" si="0">B4-C4</f>
        <v>-32.968999999999994</v>
      </c>
      <c r="H4">
        <f t="shared" ref="H4:H67" si="1">D4-E4</f>
        <v>13.66700000000003</v>
      </c>
      <c r="J4">
        <f t="shared" ref="J4:J67" si="2">A4</f>
        <v>2</v>
      </c>
      <c r="K4" s="1">
        <f t="shared" ref="K4:L67" si="3">(G4-MIN(G$3:G$116))/(MAX(G$3:G$116)-MIN(G$3:G$116))</f>
        <v>1.9556626015571003E-2</v>
      </c>
      <c r="L4" s="2">
        <f t="shared" si="3"/>
        <v>0.90939373750832775</v>
      </c>
    </row>
    <row r="5" spans="1:12" x14ac:dyDescent="0.75">
      <c r="A5">
        <v>3</v>
      </c>
      <c r="B5">
        <v>268.589</v>
      </c>
      <c r="C5">
        <v>290.57400000000001</v>
      </c>
      <c r="D5">
        <v>455.702</v>
      </c>
      <c r="E5">
        <v>448.30099999999999</v>
      </c>
      <c r="G5">
        <f t="shared" si="0"/>
        <v>-21.985000000000014</v>
      </c>
      <c r="H5">
        <f t="shared" si="1"/>
        <v>7.4010000000000105</v>
      </c>
      <c r="J5">
        <f t="shared" si="2"/>
        <v>3</v>
      </c>
      <c r="K5" s="1">
        <f t="shared" si="3"/>
        <v>0.11270926268297246</v>
      </c>
      <c r="L5" s="2">
        <f t="shared" si="3"/>
        <v>0.7995371506714819</v>
      </c>
    </row>
    <row r="6" spans="1:12" x14ac:dyDescent="0.75">
      <c r="A6">
        <v>4</v>
      </c>
      <c r="B6">
        <v>266.947</v>
      </c>
      <c r="C6">
        <v>293.09199999999998</v>
      </c>
      <c r="D6">
        <v>446.06799999999998</v>
      </c>
      <c r="E6">
        <v>448.32600000000002</v>
      </c>
      <c r="G6">
        <f t="shared" si="0"/>
        <v>-26.144999999999982</v>
      </c>
      <c r="H6">
        <f t="shared" si="1"/>
        <v>-2.2580000000000382</v>
      </c>
      <c r="J6">
        <f t="shared" si="2"/>
        <v>4</v>
      </c>
      <c r="K6" s="1">
        <f t="shared" si="3"/>
        <v>7.7429312889055149E-2</v>
      </c>
      <c r="L6" s="2">
        <f t="shared" si="3"/>
        <v>0.63019390581717361</v>
      </c>
    </row>
    <row r="7" spans="1:12" x14ac:dyDescent="0.75">
      <c r="A7">
        <v>5</v>
      </c>
      <c r="B7">
        <v>268.64400000000001</v>
      </c>
      <c r="C7">
        <v>292.88600000000002</v>
      </c>
      <c r="D7">
        <v>455.72</v>
      </c>
      <c r="E7">
        <v>441.46199999999999</v>
      </c>
      <c r="G7">
        <f t="shared" si="0"/>
        <v>-24.242000000000019</v>
      </c>
      <c r="H7">
        <f t="shared" si="1"/>
        <v>14.258000000000038</v>
      </c>
      <c r="J7">
        <f t="shared" si="2"/>
        <v>5</v>
      </c>
      <c r="K7" s="1">
        <f t="shared" si="3"/>
        <v>9.3568193768339733E-2</v>
      </c>
      <c r="L7" s="2">
        <f t="shared" si="3"/>
        <v>0.9197552508853748</v>
      </c>
    </row>
    <row r="8" spans="1:12" x14ac:dyDescent="0.75">
      <c r="A8">
        <v>6</v>
      </c>
      <c r="B8">
        <v>265.39499999999998</v>
      </c>
      <c r="C8">
        <v>300.67</v>
      </c>
      <c r="D8">
        <v>436.41899999999998</v>
      </c>
      <c r="E8">
        <v>457.94299999999998</v>
      </c>
      <c r="G8">
        <f t="shared" si="0"/>
        <v>-35.275000000000034</v>
      </c>
      <c r="H8">
        <f t="shared" si="1"/>
        <v>-21.524000000000001</v>
      </c>
      <c r="J8">
        <f t="shared" si="2"/>
        <v>6</v>
      </c>
      <c r="K8" s="1">
        <f t="shared" si="3"/>
        <v>0</v>
      </c>
      <c r="L8" s="2">
        <f t="shared" si="3"/>
        <v>0.29241908902836722</v>
      </c>
    </row>
    <row r="9" spans="1:12" x14ac:dyDescent="0.75">
      <c r="A9">
        <v>7</v>
      </c>
      <c r="B9">
        <v>279.28800000000001</v>
      </c>
      <c r="C9">
        <v>309.26100000000002</v>
      </c>
      <c r="D9">
        <v>449.52300000000002</v>
      </c>
      <c r="E9">
        <v>472.07600000000002</v>
      </c>
      <c r="G9">
        <f t="shared" si="0"/>
        <v>-29.973000000000013</v>
      </c>
      <c r="H9">
        <f t="shared" si="1"/>
        <v>-22.552999999999997</v>
      </c>
      <c r="J9">
        <f t="shared" si="2"/>
        <v>7</v>
      </c>
      <c r="K9" s="1">
        <f t="shared" si="3"/>
        <v>4.4964974472921103E-2</v>
      </c>
      <c r="L9" s="2">
        <f t="shared" si="3"/>
        <v>0.2743784845190928</v>
      </c>
    </row>
    <row r="10" spans="1:12" x14ac:dyDescent="0.75">
      <c r="A10">
        <v>8</v>
      </c>
      <c r="B10">
        <v>281</v>
      </c>
      <c r="C10">
        <v>302.63600000000002</v>
      </c>
      <c r="D10">
        <v>444.92399999999998</v>
      </c>
      <c r="E10">
        <v>460.23399999999998</v>
      </c>
      <c r="G10">
        <f t="shared" si="0"/>
        <v>-21.636000000000024</v>
      </c>
      <c r="H10">
        <f t="shared" si="1"/>
        <v>-15.310000000000002</v>
      </c>
      <c r="J10">
        <f t="shared" si="2"/>
        <v>8</v>
      </c>
      <c r="K10" s="1">
        <f t="shared" si="3"/>
        <v>0.11566904693251018</v>
      </c>
      <c r="L10" s="2">
        <f t="shared" si="3"/>
        <v>0.40136400294540486</v>
      </c>
    </row>
    <row r="11" spans="1:12" x14ac:dyDescent="0.75">
      <c r="A11">
        <v>9</v>
      </c>
      <c r="B11">
        <v>274.99200000000002</v>
      </c>
      <c r="C11">
        <v>304.04000000000002</v>
      </c>
      <c r="D11">
        <v>432.33100000000002</v>
      </c>
      <c r="E11">
        <v>453.375</v>
      </c>
      <c r="G11">
        <f t="shared" si="0"/>
        <v>-29.048000000000002</v>
      </c>
      <c r="H11">
        <f t="shared" si="1"/>
        <v>-21.043999999999983</v>
      </c>
      <c r="J11">
        <f t="shared" si="2"/>
        <v>9</v>
      </c>
      <c r="K11" s="1">
        <f t="shared" si="3"/>
        <v>5.280967484777066E-2</v>
      </c>
      <c r="L11" s="2">
        <f t="shared" si="3"/>
        <v>0.30083453136505539</v>
      </c>
    </row>
    <row r="12" spans="1:12" x14ac:dyDescent="0.75">
      <c r="A12">
        <v>10</v>
      </c>
      <c r="B12">
        <v>283.61399999999998</v>
      </c>
      <c r="C12">
        <v>307.34199999999998</v>
      </c>
      <c r="D12">
        <v>433.62900000000002</v>
      </c>
      <c r="E12">
        <v>454.72300000000001</v>
      </c>
      <c r="G12">
        <f t="shared" si="0"/>
        <v>-23.728000000000009</v>
      </c>
      <c r="H12">
        <f t="shared" si="1"/>
        <v>-21.093999999999994</v>
      </c>
      <c r="J12">
        <f t="shared" si="2"/>
        <v>10</v>
      </c>
      <c r="K12" s="1">
        <f t="shared" si="3"/>
        <v>9.7927302949607525E-2</v>
      </c>
      <c r="L12" s="2">
        <f t="shared" si="3"/>
        <v>0.29995792278831684</v>
      </c>
    </row>
    <row r="13" spans="1:12" x14ac:dyDescent="0.75">
      <c r="A13">
        <v>11</v>
      </c>
      <c r="B13">
        <v>299.87099999999998</v>
      </c>
      <c r="C13">
        <v>325.70100000000002</v>
      </c>
      <c r="D13">
        <v>461.51499999999999</v>
      </c>
      <c r="E13">
        <v>484.69</v>
      </c>
      <c r="G13">
        <f t="shared" si="0"/>
        <v>-25.830000000000041</v>
      </c>
      <c r="H13">
        <f t="shared" si="1"/>
        <v>-23.175000000000011</v>
      </c>
      <c r="J13">
        <f t="shared" si="2"/>
        <v>11</v>
      </c>
      <c r="K13" s="1">
        <f t="shared" si="3"/>
        <v>8.0100751395084463E-2</v>
      </c>
      <c r="L13" s="2">
        <f t="shared" si="3"/>
        <v>0.26347347382446795</v>
      </c>
    </row>
    <row r="14" spans="1:12" x14ac:dyDescent="0.75">
      <c r="A14">
        <v>12</v>
      </c>
      <c r="B14">
        <v>281.36399999999998</v>
      </c>
      <c r="C14">
        <v>316.03800000000001</v>
      </c>
      <c r="D14">
        <v>443.79500000000002</v>
      </c>
      <c r="E14">
        <v>467.17399999999998</v>
      </c>
      <c r="G14">
        <f t="shared" si="0"/>
        <v>-34.674000000000035</v>
      </c>
      <c r="H14">
        <f t="shared" si="1"/>
        <v>-23.378999999999962</v>
      </c>
      <c r="J14">
        <f t="shared" si="2"/>
        <v>12</v>
      </c>
      <c r="K14" s="1">
        <f t="shared" si="3"/>
        <v>5.096935054361644E-3</v>
      </c>
      <c r="L14" s="2">
        <f t="shared" si="3"/>
        <v>0.2598969108313765</v>
      </c>
    </row>
    <row r="15" spans="1:12" x14ac:dyDescent="0.75">
      <c r="A15">
        <v>13</v>
      </c>
      <c r="B15">
        <v>306.77999999999997</v>
      </c>
      <c r="C15">
        <v>332.875</v>
      </c>
      <c r="D15">
        <v>454.25</v>
      </c>
      <c r="E15">
        <v>470.22300000000001</v>
      </c>
      <c r="G15">
        <f t="shared" si="0"/>
        <v>-26.095000000000027</v>
      </c>
      <c r="H15">
        <f t="shared" si="1"/>
        <v>-15.973000000000013</v>
      </c>
      <c r="J15">
        <f t="shared" si="2"/>
        <v>13</v>
      </c>
      <c r="K15" s="1">
        <f t="shared" si="3"/>
        <v>7.7853350747154729E-2</v>
      </c>
      <c r="L15" s="2">
        <f t="shared" si="3"/>
        <v>0.38974017321785465</v>
      </c>
    </row>
    <row r="16" spans="1:12" x14ac:dyDescent="0.75">
      <c r="A16">
        <v>14</v>
      </c>
      <c r="B16">
        <v>303.45499999999998</v>
      </c>
      <c r="C16">
        <v>317.52699999999999</v>
      </c>
      <c r="D16">
        <v>501.53800000000001</v>
      </c>
      <c r="E16">
        <v>496.62</v>
      </c>
      <c r="G16">
        <f t="shared" si="0"/>
        <v>-14.072000000000003</v>
      </c>
      <c r="H16">
        <f t="shared" si="1"/>
        <v>4.9180000000000064</v>
      </c>
      <c r="J16">
        <f t="shared" si="2"/>
        <v>14</v>
      </c>
      <c r="K16" s="1">
        <f t="shared" si="3"/>
        <v>0.17981749410587397</v>
      </c>
      <c r="L16" s="2">
        <f t="shared" si="3"/>
        <v>0.75600476875065725</v>
      </c>
    </row>
    <row r="17" spans="1:12" x14ac:dyDescent="0.75">
      <c r="A17">
        <v>15</v>
      </c>
      <c r="B17">
        <v>306.79500000000002</v>
      </c>
      <c r="C17">
        <v>325.73899999999998</v>
      </c>
      <c r="D17">
        <v>448.197</v>
      </c>
      <c r="E17">
        <v>452.19600000000003</v>
      </c>
      <c r="G17">
        <f t="shared" si="0"/>
        <v>-18.94399999999996</v>
      </c>
      <c r="H17">
        <f t="shared" si="1"/>
        <v>-3.9990000000000236</v>
      </c>
      <c r="J17">
        <f t="shared" si="2"/>
        <v>15</v>
      </c>
      <c r="K17" s="1">
        <f t="shared" si="3"/>
        <v>0.13849924521261317</v>
      </c>
      <c r="L17" s="2">
        <f t="shared" si="3"/>
        <v>0.59967039517514586</v>
      </c>
    </row>
    <row r="18" spans="1:12" x14ac:dyDescent="0.75">
      <c r="A18">
        <v>16</v>
      </c>
      <c r="B18">
        <v>295.32600000000002</v>
      </c>
      <c r="C18">
        <v>330.04300000000001</v>
      </c>
      <c r="D18">
        <v>469.61399999999998</v>
      </c>
      <c r="E18">
        <v>493.78800000000001</v>
      </c>
      <c r="G18">
        <f t="shared" si="0"/>
        <v>-34.716999999999985</v>
      </c>
      <c r="H18">
        <f t="shared" si="1"/>
        <v>-24.174000000000035</v>
      </c>
      <c r="J18">
        <f t="shared" si="2"/>
        <v>16</v>
      </c>
      <c r="K18" s="1">
        <f t="shared" si="3"/>
        <v>4.7322624963960971E-3</v>
      </c>
      <c r="L18" s="2">
        <f t="shared" si="3"/>
        <v>0.24595883446123601</v>
      </c>
    </row>
    <row r="19" spans="1:12" x14ac:dyDescent="0.75">
      <c r="A19">
        <v>17</v>
      </c>
      <c r="B19">
        <v>283.48399999999998</v>
      </c>
      <c r="C19">
        <v>316.47199999999998</v>
      </c>
      <c r="D19">
        <v>427.33600000000001</v>
      </c>
      <c r="E19">
        <v>455.49400000000003</v>
      </c>
      <c r="G19">
        <f t="shared" si="0"/>
        <v>-32.988</v>
      </c>
      <c r="H19">
        <f t="shared" si="1"/>
        <v>-28.158000000000015</v>
      </c>
      <c r="J19">
        <f t="shared" si="2"/>
        <v>17</v>
      </c>
      <c r="K19" s="1">
        <f t="shared" si="3"/>
        <v>1.9395491629492966E-2</v>
      </c>
      <c r="L19" s="2">
        <f t="shared" si="3"/>
        <v>0.17611066306672751</v>
      </c>
    </row>
    <row r="20" spans="1:12" x14ac:dyDescent="0.75">
      <c r="A20">
        <v>18</v>
      </c>
      <c r="B20">
        <v>291.34699999999998</v>
      </c>
      <c r="C20">
        <v>322.96600000000001</v>
      </c>
      <c r="D20">
        <v>437.30599999999998</v>
      </c>
      <c r="E20">
        <v>468.15300000000002</v>
      </c>
      <c r="G20">
        <f t="shared" si="0"/>
        <v>-31.619000000000028</v>
      </c>
      <c r="H20">
        <f t="shared" si="1"/>
        <v>-30.847000000000037</v>
      </c>
      <c r="J20">
        <f t="shared" si="2"/>
        <v>18</v>
      </c>
      <c r="K20" s="1">
        <f t="shared" si="3"/>
        <v>3.1005648184269929E-2</v>
      </c>
      <c r="L20" s="2">
        <f t="shared" si="3"/>
        <v>0.12896665380974062</v>
      </c>
    </row>
    <row r="21" spans="1:12" x14ac:dyDescent="0.75">
      <c r="A21">
        <v>19</v>
      </c>
      <c r="B21">
        <v>300.97000000000003</v>
      </c>
      <c r="C21">
        <v>324.06</v>
      </c>
      <c r="D21">
        <v>438.78800000000001</v>
      </c>
      <c r="E21">
        <v>432.995</v>
      </c>
      <c r="G21">
        <f t="shared" si="0"/>
        <v>-23.089999999999975</v>
      </c>
      <c r="H21">
        <f t="shared" si="1"/>
        <v>5.7930000000000064</v>
      </c>
      <c r="J21">
        <f t="shared" si="2"/>
        <v>19</v>
      </c>
      <c r="K21" s="1">
        <f t="shared" si="3"/>
        <v>0.10333802601896344</v>
      </c>
      <c r="L21" s="2">
        <f t="shared" si="3"/>
        <v>0.77134541884357766</v>
      </c>
    </row>
    <row r="22" spans="1:12" x14ac:dyDescent="0.75">
      <c r="A22">
        <v>20</v>
      </c>
      <c r="B22">
        <v>277.29199999999997</v>
      </c>
      <c r="C22">
        <v>297.48899999999998</v>
      </c>
      <c r="D22">
        <v>429.99200000000002</v>
      </c>
      <c r="E22">
        <v>429.72699999999998</v>
      </c>
      <c r="G22">
        <f t="shared" si="0"/>
        <v>-20.197000000000003</v>
      </c>
      <c r="H22">
        <f t="shared" si="1"/>
        <v>0.2650000000000432</v>
      </c>
      <c r="J22">
        <f t="shared" si="2"/>
        <v>20</v>
      </c>
      <c r="K22" s="1">
        <f t="shared" si="3"/>
        <v>0.12787285648862753</v>
      </c>
      <c r="L22" s="2">
        <f t="shared" si="3"/>
        <v>0.6744275745993904</v>
      </c>
    </row>
    <row r="23" spans="1:12" x14ac:dyDescent="0.75">
      <c r="A23">
        <v>21</v>
      </c>
      <c r="B23">
        <v>289.161</v>
      </c>
      <c r="C23">
        <v>310.28399999999999</v>
      </c>
      <c r="D23">
        <v>426.798</v>
      </c>
      <c r="E23">
        <v>433.06799999999998</v>
      </c>
      <c r="G23">
        <f t="shared" si="0"/>
        <v>-21.12299999999999</v>
      </c>
      <c r="H23">
        <f t="shared" si="1"/>
        <v>-6.2699999999999818</v>
      </c>
      <c r="J23">
        <f t="shared" si="2"/>
        <v>21</v>
      </c>
      <c r="K23" s="1">
        <f t="shared" si="3"/>
        <v>0.12001967535661616</v>
      </c>
      <c r="L23" s="2">
        <f t="shared" si="3"/>
        <v>0.55985483361969235</v>
      </c>
    </row>
    <row r="24" spans="1:12" x14ac:dyDescent="0.75">
      <c r="A24">
        <v>22</v>
      </c>
      <c r="B24">
        <v>295.50799999999998</v>
      </c>
      <c r="C24">
        <v>315.72199999999998</v>
      </c>
      <c r="D24">
        <v>455.00799999999998</v>
      </c>
      <c r="E24">
        <v>457.25</v>
      </c>
      <c r="G24">
        <f t="shared" si="0"/>
        <v>-20.213999999999999</v>
      </c>
      <c r="H24">
        <f t="shared" si="1"/>
        <v>-2.2420000000000186</v>
      </c>
      <c r="J24">
        <f t="shared" si="2"/>
        <v>22</v>
      </c>
      <c r="K24" s="1">
        <f t="shared" si="3"/>
        <v>0.12772868361687356</v>
      </c>
      <c r="L24" s="2">
        <f t="shared" si="3"/>
        <v>0.6304744205617302</v>
      </c>
    </row>
    <row r="25" spans="1:12" x14ac:dyDescent="0.75">
      <c r="A25">
        <v>23</v>
      </c>
      <c r="B25">
        <v>300.83100000000002</v>
      </c>
      <c r="C25">
        <v>316.86399999999998</v>
      </c>
      <c r="D25">
        <v>465.37099999999998</v>
      </c>
      <c r="E25">
        <v>459.47199999999998</v>
      </c>
      <c r="G25">
        <f t="shared" si="0"/>
        <v>-16.032999999999959</v>
      </c>
      <c r="H25">
        <f t="shared" si="1"/>
        <v>5.8990000000000009</v>
      </c>
      <c r="J25">
        <f t="shared" si="2"/>
        <v>23</v>
      </c>
      <c r="K25" s="1">
        <f t="shared" si="3"/>
        <v>0.16318672931119349</v>
      </c>
      <c r="L25" s="2">
        <f t="shared" si="3"/>
        <v>0.77320382902626283</v>
      </c>
    </row>
    <row r="26" spans="1:12" x14ac:dyDescent="0.75">
      <c r="A26">
        <v>24</v>
      </c>
      <c r="B26">
        <v>284.40499999999997</v>
      </c>
      <c r="C26">
        <v>301.59899999999999</v>
      </c>
      <c r="D26">
        <v>428.49099999999999</v>
      </c>
      <c r="E26">
        <v>430.12799999999999</v>
      </c>
      <c r="G26">
        <f t="shared" si="0"/>
        <v>-17.194000000000017</v>
      </c>
      <c r="H26">
        <f t="shared" si="1"/>
        <v>-1.6370000000000005</v>
      </c>
      <c r="J26">
        <f t="shared" si="2"/>
        <v>24</v>
      </c>
      <c r="K26" s="1">
        <f t="shared" si="3"/>
        <v>0.15334057024611167</v>
      </c>
      <c r="L26" s="2">
        <f t="shared" si="3"/>
        <v>0.64108138434026418</v>
      </c>
    </row>
    <row r="27" spans="1:12" x14ac:dyDescent="0.75">
      <c r="A27">
        <v>25</v>
      </c>
      <c r="B27">
        <v>298.79000000000002</v>
      </c>
      <c r="C27">
        <v>313.30700000000002</v>
      </c>
      <c r="D27">
        <v>462.613</v>
      </c>
      <c r="E27">
        <v>453.63600000000002</v>
      </c>
      <c r="G27">
        <f t="shared" si="0"/>
        <v>-14.516999999999996</v>
      </c>
      <c r="H27">
        <f t="shared" si="1"/>
        <v>8.9769999999999754</v>
      </c>
      <c r="J27">
        <f t="shared" si="2"/>
        <v>25</v>
      </c>
      <c r="K27" s="1">
        <f t="shared" si="3"/>
        <v>0.17604355716878428</v>
      </c>
      <c r="L27" s="2">
        <f t="shared" si="3"/>
        <v>0.82716785301027296</v>
      </c>
    </row>
    <row r="28" spans="1:12" x14ac:dyDescent="0.75">
      <c r="A28">
        <v>26</v>
      </c>
      <c r="B28">
        <v>292.42700000000002</v>
      </c>
      <c r="C28">
        <v>302.22199999999998</v>
      </c>
      <c r="D28">
        <v>445.37099999999998</v>
      </c>
      <c r="E28">
        <v>444.79</v>
      </c>
      <c r="G28">
        <f t="shared" si="0"/>
        <v>-9.7949999999999591</v>
      </c>
      <c r="H28">
        <f t="shared" si="1"/>
        <v>0.58099999999996044</v>
      </c>
      <c r="J28">
        <f t="shared" si="2"/>
        <v>26</v>
      </c>
      <c r="K28" s="1">
        <f t="shared" si="3"/>
        <v>0.21608969248774587</v>
      </c>
      <c r="L28" s="2">
        <f t="shared" si="3"/>
        <v>0.67996774080437505</v>
      </c>
    </row>
    <row r="29" spans="1:12" x14ac:dyDescent="0.75">
      <c r="A29">
        <v>27</v>
      </c>
      <c r="B29">
        <v>289.59699999999998</v>
      </c>
      <c r="C29">
        <v>304.5</v>
      </c>
      <c r="D29">
        <v>430.25799999999998</v>
      </c>
      <c r="E29">
        <v>461.17599999999999</v>
      </c>
      <c r="G29">
        <f t="shared" si="0"/>
        <v>-14.90300000000002</v>
      </c>
      <c r="H29">
        <f t="shared" si="1"/>
        <v>-30.918000000000006</v>
      </c>
      <c r="J29">
        <f t="shared" si="2"/>
        <v>27</v>
      </c>
      <c r="K29" s="1">
        <f t="shared" si="3"/>
        <v>0.1727699849042523</v>
      </c>
      <c r="L29" s="2">
        <f t="shared" si="3"/>
        <v>0.12772186963077276</v>
      </c>
    </row>
    <row r="30" spans="1:12" x14ac:dyDescent="0.75">
      <c r="A30">
        <v>28</v>
      </c>
      <c r="B30">
        <v>298.911</v>
      </c>
      <c r="C30">
        <v>308.733</v>
      </c>
      <c r="D30">
        <v>438.21</v>
      </c>
      <c r="E30">
        <v>450.40899999999999</v>
      </c>
      <c r="G30">
        <f t="shared" si="0"/>
        <v>-9.8220000000000027</v>
      </c>
      <c r="H30">
        <f t="shared" si="1"/>
        <v>-12.199000000000012</v>
      </c>
      <c r="J30">
        <f t="shared" si="2"/>
        <v>28</v>
      </c>
      <c r="K30" s="1">
        <f t="shared" si="3"/>
        <v>0.21586071204437152</v>
      </c>
      <c r="L30" s="2">
        <f t="shared" si="3"/>
        <v>0.45590658859006256</v>
      </c>
    </row>
    <row r="31" spans="1:12" x14ac:dyDescent="0.75">
      <c r="A31">
        <v>29</v>
      </c>
      <c r="B31">
        <v>305.99200000000002</v>
      </c>
      <c r="C31">
        <v>313.27800000000002</v>
      </c>
      <c r="D31">
        <v>435.685</v>
      </c>
      <c r="E31">
        <v>450.05700000000002</v>
      </c>
      <c r="G31">
        <f t="shared" si="0"/>
        <v>-7.2860000000000014</v>
      </c>
      <c r="H31">
        <f t="shared" si="1"/>
        <v>-14.372000000000014</v>
      </c>
      <c r="J31">
        <f t="shared" si="2"/>
        <v>29</v>
      </c>
      <c r="K31" s="1">
        <f t="shared" si="3"/>
        <v>0.23736791220720205</v>
      </c>
      <c r="L31" s="2">
        <f t="shared" si="3"/>
        <v>0.41780917984501542</v>
      </c>
    </row>
    <row r="32" spans="1:12" x14ac:dyDescent="0.75">
      <c r="A32">
        <v>30</v>
      </c>
      <c r="B32">
        <v>312.43400000000003</v>
      </c>
      <c r="C32">
        <v>310.45800000000003</v>
      </c>
      <c r="D32">
        <v>450.69900000000001</v>
      </c>
      <c r="E32">
        <v>456.79700000000003</v>
      </c>
      <c r="G32">
        <f t="shared" si="0"/>
        <v>1.9759999999999991</v>
      </c>
      <c r="H32">
        <f t="shared" si="1"/>
        <v>-6.0980000000000132</v>
      </c>
      <c r="J32">
        <f t="shared" si="2"/>
        <v>30</v>
      </c>
      <c r="K32" s="1">
        <f t="shared" si="3"/>
        <v>0.31591668504164067</v>
      </c>
      <c r="L32" s="2">
        <f t="shared" si="3"/>
        <v>0.56287036712367156</v>
      </c>
    </row>
    <row r="33" spans="1:12" x14ac:dyDescent="0.75">
      <c r="A33">
        <v>31</v>
      </c>
      <c r="B33">
        <v>319.91199999999998</v>
      </c>
      <c r="C33">
        <v>307.67200000000003</v>
      </c>
      <c r="D33">
        <v>453.86</v>
      </c>
      <c r="E33">
        <v>461.04199999999997</v>
      </c>
      <c r="G33">
        <f t="shared" si="0"/>
        <v>12.239999999999952</v>
      </c>
      <c r="H33">
        <f t="shared" si="1"/>
        <v>-7.1819999999999595</v>
      </c>
      <c r="J33">
        <f t="shared" si="2"/>
        <v>31</v>
      </c>
      <c r="K33" s="1">
        <f t="shared" si="3"/>
        <v>0.40296317655240232</v>
      </c>
      <c r="L33" s="2">
        <f t="shared" si="3"/>
        <v>0.54386549317998589</v>
      </c>
    </row>
    <row r="34" spans="1:12" x14ac:dyDescent="0.75">
      <c r="A34">
        <v>32</v>
      </c>
      <c r="B34">
        <v>298.43900000000002</v>
      </c>
      <c r="C34">
        <v>296.59199999999998</v>
      </c>
      <c r="D34">
        <v>458.35599999999999</v>
      </c>
      <c r="E34">
        <v>458.80399999999997</v>
      </c>
      <c r="G34">
        <f t="shared" si="0"/>
        <v>1.8470000000000368</v>
      </c>
      <c r="H34">
        <f t="shared" si="1"/>
        <v>-0.44799999999997908</v>
      </c>
      <c r="J34">
        <f t="shared" si="2"/>
        <v>32</v>
      </c>
      <c r="K34" s="1">
        <f t="shared" si="3"/>
        <v>0.31482266736774306</v>
      </c>
      <c r="L34" s="2">
        <f t="shared" si="3"/>
        <v>0.66192713629510169</v>
      </c>
    </row>
    <row r="35" spans="1:12" x14ac:dyDescent="0.75">
      <c r="A35">
        <v>33</v>
      </c>
      <c r="B35">
        <v>301.18799999999999</v>
      </c>
      <c r="C35">
        <v>301.35000000000002</v>
      </c>
      <c r="D35">
        <v>472.78899999999999</v>
      </c>
      <c r="E35">
        <v>467.51100000000002</v>
      </c>
      <c r="G35">
        <f t="shared" si="0"/>
        <v>-0.16200000000003456</v>
      </c>
      <c r="H35">
        <f t="shared" si="1"/>
        <v>5.2779999999999632</v>
      </c>
      <c r="J35">
        <f t="shared" si="2"/>
        <v>33</v>
      </c>
      <c r="K35" s="1">
        <f t="shared" si="3"/>
        <v>0.29778482622928565</v>
      </c>
      <c r="L35" s="2">
        <f t="shared" si="3"/>
        <v>0.76231635050317237</v>
      </c>
    </row>
    <row r="36" spans="1:12" x14ac:dyDescent="0.75">
      <c r="A36">
        <v>34</v>
      </c>
      <c r="B36">
        <v>295.92200000000003</v>
      </c>
      <c r="C36">
        <v>296.733</v>
      </c>
      <c r="D36">
        <v>462.22699999999998</v>
      </c>
      <c r="E36">
        <v>468.44400000000002</v>
      </c>
      <c r="G36">
        <f t="shared" si="0"/>
        <v>-0.81099999999997863</v>
      </c>
      <c r="H36">
        <f t="shared" si="1"/>
        <v>-6.2170000000000414</v>
      </c>
      <c r="J36">
        <f t="shared" si="2"/>
        <v>34</v>
      </c>
      <c r="K36" s="1">
        <f t="shared" si="3"/>
        <v>0.29228081483114848</v>
      </c>
      <c r="L36" s="2">
        <f t="shared" si="3"/>
        <v>0.56078403871103388</v>
      </c>
    </row>
    <row r="37" spans="1:12" x14ac:dyDescent="0.75">
      <c r="A37">
        <v>35</v>
      </c>
      <c r="B37">
        <v>294.02999999999997</v>
      </c>
      <c r="C37">
        <v>293.71699999999998</v>
      </c>
      <c r="D37">
        <v>470.65199999999999</v>
      </c>
      <c r="E37">
        <v>460.08699999999999</v>
      </c>
      <c r="G37">
        <f t="shared" si="0"/>
        <v>0.31299999999998818</v>
      </c>
      <c r="H37">
        <f t="shared" si="1"/>
        <v>10.564999999999998</v>
      </c>
      <c r="J37">
        <f t="shared" si="2"/>
        <v>35</v>
      </c>
      <c r="K37" s="1">
        <f t="shared" si="3"/>
        <v>0.30181318588123557</v>
      </c>
      <c r="L37" s="2">
        <f t="shared" si="3"/>
        <v>0.85500894140748218</v>
      </c>
    </row>
    <row r="38" spans="1:12" x14ac:dyDescent="0.75">
      <c r="A38">
        <v>36</v>
      </c>
      <c r="B38">
        <v>294.69400000000002</v>
      </c>
      <c r="C38">
        <v>308.64800000000002</v>
      </c>
      <c r="D38">
        <v>458.548</v>
      </c>
      <c r="E38">
        <v>480.17</v>
      </c>
      <c r="G38">
        <f t="shared" si="0"/>
        <v>-13.954000000000008</v>
      </c>
      <c r="H38">
        <f t="shared" si="1"/>
        <v>-21.622000000000014</v>
      </c>
      <c r="J38">
        <f t="shared" si="2"/>
        <v>36</v>
      </c>
      <c r="K38" s="1">
        <f t="shared" si="3"/>
        <v>0.18081822345098986</v>
      </c>
      <c r="L38" s="2">
        <f t="shared" si="3"/>
        <v>0.29070093621795989</v>
      </c>
    </row>
    <row r="39" spans="1:12" x14ac:dyDescent="0.75">
      <c r="A39">
        <v>37</v>
      </c>
      <c r="B39">
        <v>302.26600000000002</v>
      </c>
      <c r="C39">
        <v>310.38600000000002</v>
      </c>
      <c r="D39">
        <v>473.10500000000002</v>
      </c>
      <c r="E39">
        <v>482.42</v>
      </c>
      <c r="G39">
        <f t="shared" si="0"/>
        <v>-8.1200000000000045</v>
      </c>
      <c r="H39">
        <f t="shared" si="1"/>
        <v>-9.3149999999999977</v>
      </c>
      <c r="J39">
        <f t="shared" si="2"/>
        <v>37</v>
      </c>
      <c r="K39" s="1">
        <f t="shared" si="3"/>
        <v>0.2302949607340945</v>
      </c>
      <c r="L39" s="2">
        <f t="shared" si="3"/>
        <v>0.50646937129632874</v>
      </c>
    </row>
    <row r="40" spans="1:12" x14ac:dyDescent="0.75">
      <c r="A40">
        <v>38</v>
      </c>
      <c r="B40">
        <v>309.935</v>
      </c>
      <c r="C40">
        <v>311.55700000000002</v>
      </c>
      <c r="D40">
        <v>470.339</v>
      </c>
      <c r="E40">
        <v>486.23899999999998</v>
      </c>
      <c r="G40">
        <f t="shared" si="0"/>
        <v>-1.6220000000000141</v>
      </c>
      <c r="H40">
        <f t="shared" si="1"/>
        <v>-15.899999999999977</v>
      </c>
      <c r="J40">
        <f t="shared" si="2"/>
        <v>38</v>
      </c>
      <c r="K40" s="1">
        <f t="shared" si="3"/>
        <v>0.28540292077276663</v>
      </c>
      <c r="L40" s="2">
        <f t="shared" si="3"/>
        <v>0.3910200217398932</v>
      </c>
    </row>
    <row r="41" spans="1:12" x14ac:dyDescent="0.75">
      <c r="A41">
        <v>39</v>
      </c>
      <c r="B41">
        <v>309.202</v>
      </c>
      <c r="C41">
        <v>310.61900000000003</v>
      </c>
      <c r="D41">
        <v>487.89499999999998</v>
      </c>
      <c r="E41">
        <v>497.392</v>
      </c>
      <c r="G41">
        <f t="shared" si="0"/>
        <v>-1.41700000000003</v>
      </c>
      <c r="H41">
        <f t="shared" si="1"/>
        <v>-9.4970000000000141</v>
      </c>
      <c r="J41">
        <f t="shared" si="2"/>
        <v>39</v>
      </c>
      <c r="K41" s="1">
        <f t="shared" si="3"/>
        <v>0.28714147599097639</v>
      </c>
      <c r="L41" s="2">
        <f t="shared" si="3"/>
        <v>0.50327851607700103</v>
      </c>
    </row>
    <row r="42" spans="1:12" x14ac:dyDescent="0.75">
      <c r="A42">
        <v>40</v>
      </c>
      <c r="B42">
        <v>309.42700000000002</v>
      </c>
      <c r="C42">
        <v>303.85199999999998</v>
      </c>
      <c r="D42">
        <v>475.589</v>
      </c>
      <c r="E42">
        <v>482.94900000000001</v>
      </c>
      <c r="G42">
        <f t="shared" si="0"/>
        <v>5.5750000000000455</v>
      </c>
      <c r="H42">
        <f t="shared" si="1"/>
        <v>-7.3600000000000136</v>
      </c>
      <c r="J42">
        <f t="shared" si="2"/>
        <v>40</v>
      </c>
      <c r="K42" s="1">
        <f t="shared" si="3"/>
        <v>0.34643893006767701</v>
      </c>
      <c r="L42" s="2">
        <f t="shared" si="3"/>
        <v>0.54074476664679649</v>
      </c>
    </row>
    <row r="43" spans="1:12" x14ac:dyDescent="0.75">
      <c r="A43">
        <v>41</v>
      </c>
      <c r="B43">
        <v>303.89499999999998</v>
      </c>
      <c r="C43">
        <v>299.44299999999998</v>
      </c>
      <c r="D43">
        <v>494.07299999999998</v>
      </c>
      <c r="E43">
        <v>514.14200000000005</v>
      </c>
      <c r="G43">
        <f t="shared" si="0"/>
        <v>4.4519999999999982</v>
      </c>
      <c r="H43">
        <f t="shared" si="1"/>
        <v>-20.069000000000074</v>
      </c>
      <c r="J43">
        <f t="shared" si="2"/>
        <v>41</v>
      </c>
      <c r="K43" s="1">
        <f t="shared" si="3"/>
        <v>0.33691503977475123</v>
      </c>
      <c r="L43" s="2">
        <f t="shared" si="3"/>
        <v>0.31792839861145089</v>
      </c>
    </row>
    <row r="44" spans="1:12" x14ac:dyDescent="0.75">
      <c r="A44">
        <v>42</v>
      </c>
      <c r="B44">
        <v>317.339</v>
      </c>
      <c r="C44">
        <v>313.79500000000002</v>
      </c>
      <c r="D44">
        <v>492.24200000000002</v>
      </c>
      <c r="E44">
        <v>522.08500000000004</v>
      </c>
      <c r="G44">
        <f t="shared" si="0"/>
        <v>3.5439999999999827</v>
      </c>
      <c r="H44">
        <f t="shared" si="1"/>
        <v>-29.843000000000018</v>
      </c>
      <c r="J44">
        <f t="shared" si="2"/>
        <v>42</v>
      </c>
      <c r="K44" s="1">
        <f t="shared" si="3"/>
        <v>0.32921451227165566</v>
      </c>
      <c r="L44" s="2">
        <f t="shared" si="3"/>
        <v>0.14656895403064629</v>
      </c>
    </row>
    <row r="45" spans="1:12" x14ac:dyDescent="0.75">
      <c r="A45">
        <v>43</v>
      </c>
      <c r="B45">
        <v>295.952</v>
      </c>
      <c r="C45">
        <v>297.18799999999999</v>
      </c>
      <c r="D45">
        <v>443.089</v>
      </c>
      <c r="E45">
        <v>471.76100000000002</v>
      </c>
      <c r="G45">
        <f t="shared" si="0"/>
        <v>-1.23599999999999</v>
      </c>
      <c r="H45">
        <f t="shared" si="1"/>
        <v>-28.672000000000025</v>
      </c>
      <c r="J45">
        <f t="shared" si="2"/>
        <v>43</v>
      </c>
      <c r="K45" s="1">
        <f t="shared" si="3"/>
        <v>0.28867649303729864</v>
      </c>
      <c r="L45" s="2">
        <f t="shared" si="3"/>
        <v>0.16709912689785747</v>
      </c>
    </row>
    <row r="46" spans="1:12" x14ac:dyDescent="0.75">
      <c r="A46">
        <v>44</v>
      </c>
      <c r="B46">
        <v>311.50799999999998</v>
      </c>
      <c r="C46">
        <v>291.90199999999999</v>
      </c>
      <c r="D46">
        <v>456.03800000000001</v>
      </c>
      <c r="E46">
        <v>488.45699999999999</v>
      </c>
      <c r="G46">
        <f t="shared" si="0"/>
        <v>19.605999999999995</v>
      </c>
      <c r="H46">
        <f t="shared" si="1"/>
        <v>-32.418999999999983</v>
      </c>
      <c r="J46">
        <f t="shared" si="2"/>
        <v>44</v>
      </c>
      <c r="K46" s="1">
        <f t="shared" si="3"/>
        <v>0.46543243380769039</v>
      </c>
      <c r="L46" s="2">
        <f t="shared" si="3"/>
        <v>0.10140608015708899</v>
      </c>
    </row>
    <row r="47" spans="1:12" x14ac:dyDescent="0.75">
      <c r="A47">
        <v>45</v>
      </c>
      <c r="B47">
        <v>320.68900000000002</v>
      </c>
      <c r="C47">
        <v>297.59199999999998</v>
      </c>
      <c r="D47">
        <v>436.47</v>
      </c>
      <c r="E47">
        <v>464.57600000000002</v>
      </c>
      <c r="G47">
        <f t="shared" si="0"/>
        <v>23.097000000000037</v>
      </c>
      <c r="H47">
        <f t="shared" si="1"/>
        <v>-28.105999999999995</v>
      </c>
      <c r="J47">
        <f t="shared" si="2"/>
        <v>45</v>
      </c>
      <c r="K47" s="1">
        <f t="shared" si="3"/>
        <v>0.49503875706023076</v>
      </c>
      <c r="L47" s="2">
        <f t="shared" si="3"/>
        <v>0.17702233598653572</v>
      </c>
    </row>
    <row r="48" spans="1:12" x14ac:dyDescent="0.75">
      <c r="A48">
        <v>46</v>
      </c>
      <c r="B48">
        <v>312.42200000000003</v>
      </c>
      <c r="C48">
        <v>301.94400000000002</v>
      </c>
      <c r="D48">
        <v>436.59399999999999</v>
      </c>
      <c r="E48">
        <v>469.17200000000003</v>
      </c>
      <c r="G48">
        <f t="shared" si="0"/>
        <v>10.478000000000009</v>
      </c>
      <c r="H48">
        <f t="shared" si="1"/>
        <v>-32.578000000000031</v>
      </c>
      <c r="J48">
        <f t="shared" si="2"/>
        <v>46</v>
      </c>
      <c r="K48" s="1">
        <f t="shared" si="3"/>
        <v>0.38802008243295982</v>
      </c>
      <c r="L48" s="2">
        <f t="shared" si="3"/>
        <v>9.8618464883060294E-2</v>
      </c>
    </row>
    <row r="49" spans="1:12" x14ac:dyDescent="0.75">
      <c r="A49">
        <v>47</v>
      </c>
      <c r="B49">
        <v>313.78199999999998</v>
      </c>
      <c r="C49">
        <v>306.15300000000002</v>
      </c>
      <c r="D49">
        <v>466.09699999999998</v>
      </c>
      <c r="E49">
        <v>486.72699999999998</v>
      </c>
      <c r="G49">
        <f t="shared" si="0"/>
        <v>7.6289999999999623</v>
      </c>
      <c r="H49">
        <f t="shared" si="1"/>
        <v>-20.629999999999995</v>
      </c>
      <c r="J49">
        <f t="shared" si="2"/>
        <v>47</v>
      </c>
      <c r="K49" s="1">
        <f t="shared" si="3"/>
        <v>0.36385840527842311</v>
      </c>
      <c r="L49" s="2">
        <f t="shared" si="3"/>
        <v>0.30809285038044837</v>
      </c>
    </row>
    <row r="50" spans="1:12" x14ac:dyDescent="0.75">
      <c r="A50">
        <v>48</v>
      </c>
      <c r="B50">
        <v>326.66899999999998</v>
      </c>
      <c r="C50">
        <v>313.16500000000002</v>
      </c>
      <c r="D50">
        <v>476.976</v>
      </c>
      <c r="E50">
        <v>486.16500000000002</v>
      </c>
      <c r="G50">
        <f t="shared" si="0"/>
        <v>13.503999999999962</v>
      </c>
      <c r="H50">
        <f t="shared" si="1"/>
        <v>-9.1890000000000214</v>
      </c>
      <c r="J50">
        <f t="shared" si="2"/>
        <v>48</v>
      </c>
      <c r="K50" s="1">
        <f t="shared" si="3"/>
        <v>0.41368285360516971</v>
      </c>
      <c r="L50" s="2">
        <f t="shared" si="3"/>
        <v>0.50867842490970894</v>
      </c>
    </row>
    <row r="51" spans="1:12" x14ac:dyDescent="0.75">
      <c r="A51">
        <v>49</v>
      </c>
      <c r="B51">
        <v>330.24200000000002</v>
      </c>
      <c r="C51">
        <v>311.58699999999999</v>
      </c>
      <c r="D51">
        <v>462.14400000000001</v>
      </c>
      <c r="E51">
        <v>481.06</v>
      </c>
      <c r="G51">
        <f t="shared" si="0"/>
        <v>18.65500000000003</v>
      </c>
      <c r="H51">
        <f t="shared" si="1"/>
        <v>-18.915999999999997</v>
      </c>
      <c r="J51">
        <f t="shared" si="2"/>
        <v>49</v>
      </c>
      <c r="K51" s="1">
        <f t="shared" si="3"/>
        <v>0.45736723374662924</v>
      </c>
      <c r="L51" s="2">
        <f t="shared" si="3"/>
        <v>0.33814299239103773</v>
      </c>
    </row>
    <row r="52" spans="1:12" x14ac:dyDescent="0.75">
      <c r="A52">
        <v>50</v>
      </c>
      <c r="B52">
        <v>340.06799999999998</v>
      </c>
      <c r="C52">
        <v>326.505</v>
      </c>
      <c r="D52">
        <v>478.52300000000002</v>
      </c>
      <c r="E52">
        <v>497.601</v>
      </c>
      <c r="G52">
        <f t="shared" si="0"/>
        <v>13.562999999999988</v>
      </c>
      <c r="H52">
        <f t="shared" si="1"/>
        <v>-19.077999999999975</v>
      </c>
      <c r="J52">
        <f t="shared" si="2"/>
        <v>50</v>
      </c>
      <c r="K52" s="1">
        <f t="shared" si="3"/>
        <v>0.41418321827772786</v>
      </c>
      <c r="L52" s="2">
        <f t="shared" si="3"/>
        <v>0.33530278060240604</v>
      </c>
    </row>
    <row r="53" spans="1:12" x14ac:dyDescent="0.75">
      <c r="A53">
        <v>51</v>
      </c>
      <c r="B53">
        <v>340.68900000000002</v>
      </c>
      <c r="C53">
        <v>327.505</v>
      </c>
      <c r="D53">
        <v>446.553</v>
      </c>
      <c r="E53">
        <v>463.84199999999998</v>
      </c>
      <c r="G53">
        <f t="shared" si="0"/>
        <v>13.184000000000026</v>
      </c>
      <c r="H53">
        <f t="shared" si="1"/>
        <v>-17.288999999999987</v>
      </c>
      <c r="J53">
        <f t="shared" si="2"/>
        <v>51</v>
      </c>
      <c r="K53" s="1">
        <f t="shared" si="3"/>
        <v>0.41096901131333041</v>
      </c>
      <c r="L53" s="2">
        <f t="shared" si="3"/>
        <v>0.36666783547810267</v>
      </c>
    </row>
    <row r="54" spans="1:12" x14ac:dyDescent="0.75">
      <c r="A54">
        <v>52</v>
      </c>
      <c r="B54">
        <v>335.78</v>
      </c>
      <c r="C54">
        <v>326.45699999999999</v>
      </c>
      <c r="D54">
        <v>435.48500000000001</v>
      </c>
      <c r="E54">
        <v>445.95100000000002</v>
      </c>
      <c r="G54">
        <f t="shared" si="0"/>
        <v>9.3229999999999791</v>
      </c>
      <c r="H54">
        <f t="shared" si="1"/>
        <v>-10.466000000000008</v>
      </c>
      <c r="J54">
        <f t="shared" si="2"/>
        <v>52</v>
      </c>
      <c r="K54" s="1">
        <f t="shared" si="3"/>
        <v>0.37822480791085022</v>
      </c>
      <c r="L54" s="2">
        <f t="shared" si="3"/>
        <v>0.48628984185981261</v>
      </c>
    </row>
    <row r="55" spans="1:12" x14ac:dyDescent="0.75">
      <c r="A55">
        <v>53</v>
      </c>
      <c r="B55">
        <v>343.31099999999998</v>
      </c>
      <c r="C55">
        <v>349.005</v>
      </c>
      <c r="D55">
        <v>433.93900000000002</v>
      </c>
      <c r="E55">
        <v>445.53300000000002</v>
      </c>
      <c r="G55">
        <f t="shared" si="0"/>
        <v>-5.6940000000000168</v>
      </c>
      <c r="H55">
        <f t="shared" si="1"/>
        <v>-11.593999999999994</v>
      </c>
      <c r="J55">
        <f t="shared" si="2"/>
        <v>53</v>
      </c>
      <c r="K55" s="1">
        <f t="shared" si="3"/>
        <v>0.25086927760910499</v>
      </c>
      <c r="L55" s="2">
        <f t="shared" si="3"/>
        <v>0.46651355236859648</v>
      </c>
    </row>
    <row r="56" spans="1:12" x14ac:dyDescent="0.75">
      <c r="A56">
        <v>54</v>
      </c>
      <c r="B56">
        <v>344.26499999999999</v>
      </c>
      <c r="C56">
        <v>333.34899999999999</v>
      </c>
      <c r="D56">
        <v>425.42599999999999</v>
      </c>
      <c r="E56">
        <v>446.95299999999997</v>
      </c>
      <c r="G56">
        <f t="shared" si="0"/>
        <v>10.915999999999997</v>
      </c>
      <c r="H56">
        <f t="shared" si="1"/>
        <v>-21.526999999999987</v>
      </c>
      <c r="J56">
        <f t="shared" si="2"/>
        <v>54</v>
      </c>
      <c r="K56" s="1">
        <f t="shared" si="3"/>
        <v>0.39173465406991548</v>
      </c>
      <c r="L56" s="2">
        <f t="shared" si="3"/>
        <v>0.29236649251376318</v>
      </c>
    </row>
    <row r="57" spans="1:12" x14ac:dyDescent="0.75">
      <c r="A57">
        <v>55</v>
      </c>
      <c r="B57">
        <v>338.31799999999998</v>
      </c>
      <c r="C57">
        <v>347.85599999999999</v>
      </c>
      <c r="D57">
        <v>425.37099999999998</v>
      </c>
      <c r="E57">
        <v>463.57400000000001</v>
      </c>
      <c r="G57">
        <f t="shared" si="0"/>
        <v>-9.5380000000000109</v>
      </c>
      <c r="H57">
        <f t="shared" si="1"/>
        <v>-38.203000000000031</v>
      </c>
      <c r="J57">
        <f t="shared" si="2"/>
        <v>55</v>
      </c>
      <c r="K57" s="1">
        <f t="shared" si="3"/>
        <v>0.21826924707837927</v>
      </c>
      <c r="L57" s="2">
        <f t="shared" si="3"/>
        <v>0</v>
      </c>
    </row>
    <row r="58" spans="1:12" x14ac:dyDescent="0.75">
      <c r="A58">
        <v>56</v>
      </c>
      <c r="B58">
        <v>339.25799999999998</v>
      </c>
      <c r="C58">
        <v>337.40899999999999</v>
      </c>
      <c r="D58">
        <v>428.94400000000002</v>
      </c>
      <c r="E58">
        <v>442.875</v>
      </c>
      <c r="G58">
        <f t="shared" si="0"/>
        <v>1.8489999999999895</v>
      </c>
      <c r="H58">
        <f t="shared" si="1"/>
        <v>-13.930999999999983</v>
      </c>
      <c r="J58">
        <f t="shared" si="2"/>
        <v>56</v>
      </c>
      <c r="K58" s="1">
        <f t="shared" si="3"/>
        <v>0.31483962888206668</v>
      </c>
      <c r="L58" s="2">
        <f t="shared" si="3"/>
        <v>0.42554086749184789</v>
      </c>
    </row>
    <row r="59" spans="1:12" x14ac:dyDescent="0.75">
      <c r="A59">
        <v>57</v>
      </c>
      <c r="B59">
        <v>327.7</v>
      </c>
      <c r="C59">
        <v>331.97199999999998</v>
      </c>
      <c r="D59">
        <v>430.18299999999999</v>
      </c>
      <c r="E59">
        <v>456.56799999999998</v>
      </c>
      <c r="G59">
        <f t="shared" si="0"/>
        <v>-4.2719999999999914</v>
      </c>
      <c r="H59">
        <f t="shared" si="1"/>
        <v>-26.384999999999991</v>
      </c>
      <c r="J59">
        <f t="shared" si="2"/>
        <v>57</v>
      </c>
      <c r="K59" s="1">
        <f t="shared" si="3"/>
        <v>0.26292891429346837</v>
      </c>
      <c r="L59" s="2">
        <f t="shared" si="3"/>
        <v>0.20719520319786855</v>
      </c>
    </row>
    <row r="60" spans="1:12" x14ac:dyDescent="0.75">
      <c r="A60">
        <v>58</v>
      </c>
      <c r="B60">
        <v>343.62099999999998</v>
      </c>
      <c r="C60">
        <v>337.88600000000002</v>
      </c>
      <c r="D60">
        <v>454.637</v>
      </c>
      <c r="E60">
        <v>472.46600000000001</v>
      </c>
      <c r="G60">
        <f t="shared" si="0"/>
        <v>5.7349999999999568</v>
      </c>
      <c r="H60">
        <f t="shared" si="1"/>
        <v>-17.829000000000008</v>
      </c>
      <c r="J60">
        <f t="shared" si="2"/>
        <v>58</v>
      </c>
      <c r="K60" s="1">
        <f t="shared" si="3"/>
        <v>0.34779585121359613</v>
      </c>
      <c r="L60" s="2">
        <f t="shared" si="3"/>
        <v>0.35720046284932849</v>
      </c>
    </row>
    <row r="61" spans="1:12" x14ac:dyDescent="0.75">
      <c r="A61">
        <v>59</v>
      </c>
      <c r="B61">
        <v>336.74200000000002</v>
      </c>
      <c r="C61">
        <v>342.267</v>
      </c>
      <c r="D61">
        <v>435.108</v>
      </c>
      <c r="E61">
        <v>456.66500000000002</v>
      </c>
      <c r="G61">
        <f t="shared" si="0"/>
        <v>-5.5249999999999773</v>
      </c>
      <c r="H61">
        <f t="shared" si="1"/>
        <v>-21.557000000000016</v>
      </c>
      <c r="J61">
        <f t="shared" si="2"/>
        <v>59</v>
      </c>
      <c r="K61" s="1">
        <f t="shared" si="3"/>
        <v>0.25230252556948324</v>
      </c>
      <c r="L61" s="2">
        <f t="shared" si="3"/>
        <v>0.2918405273677197</v>
      </c>
    </row>
    <row r="62" spans="1:12" x14ac:dyDescent="0.75">
      <c r="A62">
        <v>60</v>
      </c>
      <c r="B62">
        <v>333.411</v>
      </c>
      <c r="C62">
        <v>333.17</v>
      </c>
      <c r="D62">
        <v>432.51600000000002</v>
      </c>
      <c r="E62">
        <v>448.17</v>
      </c>
      <c r="G62">
        <f t="shared" si="0"/>
        <v>0.24099999999998545</v>
      </c>
      <c r="H62">
        <f t="shared" si="1"/>
        <v>-15.653999999999996</v>
      </c>
      <c r="J62">
        <f t="shared" si="2"/>
        <v>60</v>
      </c>
      <c r="K62" s="1">
        <f t="shared" si="3"/>
        <v>0.30120257136557155</v>
      </c>
      <c r="L62" s="2">
        <f t="shared" si="3"/>
        <v>0.39533293593744534</v>
      </c>
    </row>
    <row r="63" spans="1:12" x14ac:dyDescent="0.75">
      <c r="A63">
        <v>61</v>
      </c>
      <c r="B63">
        <v>314.82299999999998</v>
      </c>
      <c r="C63">
        <v>325.11399999999998</v>
      </c>
      <c r="D63">
        <v>419.33100000000002</v>
      </c>
      <c r="E63">
        <v>422.75</v>
      </c>
      <c r="G63">
        <f t="shared" si="0"/>
        <v>-10.290999999999997</v>
      </c>
      <c r="H63">
        <f t="shared" si="1"/>
        <v>-3.4189999999999827</v>
      </c>
      <c r="J63">
        <f t="shared" si="2"/>
        <v>61</v>
      </c>
      <c r="K63" s="1">
        <f t="shared" si="3"/>
        <v>0.21188323693539382</v>
      </c>
      <c r="L63" s="2">
        <f t="shared" si="3"/>
        <v>0.60983905466531096</v>
      </c>
    </row>
    <row r="64" spans="1:12" x14ac:dyDescent="0.75">
      <c r="A64">
        <v>62</v>
      </c>
      <c r="B64">
        <v>329.34800000000001</v>
      </c>
      <c r="C64">
        <v>339.13600000000002</v>
      </c>
      <c r="D64">
        <v>411.75</v>
      </c>
      <c r="E64">
        <v>436.375</v>
      </c>
      <c r="G64">
        <f t="shared" si="0"/>
        <v>-9.7880000000000109</v>
      </c>
      <c r="H64">
        <f t="shared" si="1"/>
        <v>-24.625</v>
      </c>
      <c r="J64">
        <f t="shared" si="2"/>
        <v>62</v>
      </c>
      <c r="K64" s="1">
        <f t="shared" si="3"/>
        <v>0.21614905778787941</v>
      </c>
      <c r="L64" s="2">
        <f t="shared" si="3"/>
        <v>0.23805182509905704</v>
      </c>
    </row>
    <row r="65" spans="1:12" x14ac:dyDescent="0.75">
      <c r="A65">
        <v>63</v>
      </c>
      <c r="B65">
        <v>337.79399999999998</v>
      </c>
      <c r="C65">
        <v>336.46899999999999</v>
      </c>
      <c r="D65">
        <v>448.77199999999999</v>
      </c>
      <c r="E65">
        <v>430.55200000000002</v>
      </c>
      <c r="G65">
        <f t="shared" si="0"/>
        <v>1.3249999999999886</v>
      </c>
      <c r="H65">
        <f t="shared" si="1"/>
        <v>18.21999999999997</v>
      </c>
      <c r="J65">
        <f t="shared" si="2"/>
        <v>63</v>
      </c>
      <c r="K65" s="1">
        <f t="shared" si="3"/>
        <v>0.31039571212917899</v>
      </c>
      <c r="L65" s="2">
        <f t="shared" si="3"/>
        <v>0.98921771450611762</v>
      </c>
    </row>
    <row r="66" spans="1:12" x14ac:dyDescent="0.75">
      <c r="A66">
        <v>64</v>
      </c>
      <c r="B66">
        <v>324.17399999999998</v>
      </c>
      <c r="C66">
        <v>331.03800000000001</v>
      </c>
      <c r="D66">
        <v>428.40899999999999</v>
      </c>
      <c r="E66">
        <v>441.19600000000003</v>
      </c>
      <c r="G66">
        <f t="shared" si="0"/>
        <v>-6.8640000000000327</v>
      </c>
      <c r="H66">
        <f t="shared" si="1"/>
        <v>-12.787000000000035</v>
      </c>
      <c r="J66">
        <f t="shared" si="2"/>
        <v>64</v>
      </c>
      <c r="K66" s="1">
        <f t="shared" si="3"/>
        <v>0.24094679172956554</v>
      </c>
      <c r="L66" s="2">
        <f t="shared" si="3"/>
        <v>0.4455976717276196</v>
      </c>
    </row>
    <row r="67" spans="1:12" x14ac:dyDescent="0.75">
      <c r="A67">
        <v>65</v>
      </c>
      <c r="B67">
        <v>344.875</v>
      </c>
      <c r="C67">
        <v>338.99</v>
      </c>
      <c r="D67">
        <v>452.91199999999998</v>
      </c>
      <c r="E67">
        <v>447.16699999999997</v>
      </c>
      <c r="G67">
        <f t="shared" si="0"/>
        <v>5.8849999999999909</v>
      </c>
      <c r="H67">
        <f t="shared" si="1"/>
        <v>5.7450000000000045</v>
      </c>
      <c r="J67">
        <f t="shared" si="2"/>
        <v>65</v>
      </c>
      <c r="K67" s="1">
        <f t="shared" si="3"/>
        <v>0.34906796478789637</v>
      </c>
      <c r="L67" s="2">
        <f t="shared" si="3"/>
        <v>0.77050387460990888</v>
      </c>
    </row>
    <row r="68" spans="1:12" x14ac:dyDescent="0.75">
      <c r="A68">
        <v>66</v>
      </c>
      <c r="B68">
        <v>344.36799999999999</v>
      </c>
      <c r="C68">
        <v>333.81200000000001</v>
      </c>
      <c r="D68">
        <v>455.779</v>
      </c>
      <c r="E68">
        <v>461.51</v>
      </c>
      <c r="G68">
        <f t="shared" ref="G68:G131" si="4">B68-C68</f>
        <v>10.555999999999983</v>
      </c>
      <c r="H68">
        <f t="shared" ref="H68:H131" si="5">D68-E68</f>
        <v>-5.7309999999999945</v>
      </c>
      <c r="J68">
        <f t="shared" ref="J68:J131" si="6">A68</f>
        <v>66</v>
      </c>
      <c r="K68" s="1">
        <f t="shared" ref="K68:L116" si="7">(G68-MIN(G$3:G$116))/(MAX(G$3:G$116)-MIN(G$3:G$116))</f>
        <v>0.3886815814915956</v>
      </c>
      <c r="L68" s="2">
        <f t="shared" si="7"/>
        <v>0.56930467407693108</v>
      </c>
    </row>
    <row r="69" spans="1:12" x14ac:dyDescent="0.75">
      <c r="A69">
        <v>67</v>
      </c>
      <c r="B69">
        <v>338.91899999999998</v>
      </c>
      <c r="C69">
        <v>338.42700000000002</v>
      </c>
      <c r="D69">
        <v>439.07400000000001</v>
      </c>
      <c r="E69">
        <v>462.10399999999998</v>
      </c>
      <c r="G69">
        <f t="shared" si="4"/>
        <v>0.4919999999999618</v>
      </c>
      <c r="H69">
        <f t="shared" si="5"/>
        <v>-23.029999999999973</v>
      </c>
      <c r="J69">
        <f t="shared" si="6"/>
        <v>67</v>
      </c>
      <c r="K69" s="1">
        <f t="shared" si="7"/>
        <v>0.3033312414132332</v>
      </c>
      <c r="L69" s="2">
        <f t="shared" si="7"/>
        <v>0.26601563869700973</v>
      </c>
    </row>
    <row r="70" spans="1:12" x14ac:dyDescent="0.75">
      <c r="A70">
        <v>68</v>
      </c>
      <c r="B70">
        <v>358.02199999999999</v>
      </c>
      <c r="C70">
        <v>331.77600000000001</v>
      </c>
      <c r="D70">
        <v>462.70600000000002</v>
      </c>
      <c r="E70">
        <v>494.39600000000002</v>
      </c>
      <c r="G70">
        <f t="shared" si="4"/>
        <v>26.245999999999981</v>
      </c>
      <c r="H70">
        <f t="shared" si="5"/>
        <v>-31.689999999999998</v>
      </c>
      <c r="J70">
        <f t="shared" si="6"/>
        <v>68</v>
      </c>
      <c r="K70" s="1">
        <f t="shared" si="7"/>
        <v>0.5217446613633665</v>
      </c>
      <c r="L70" s="2">
        <f t="shared" si="7"/>
        <v>0.11418703320593335</v>
      </c>
    </row>
    <row r="71" spans="1:12" x14ac:dyDescent="0.75">
      <c r="A71">
        <v>69</v>
      </c>
      <c r="B71">
        <v>361.43400000000003</v>
      </c>
      <c r="C71">
        <v>328.15100000000001</v>
      </c>
      <c r="D71">
        <v>441.96300000000002</v>
      </c>
      <c r="E71">
        <v>463.42700000000002</v>
      </c>
      <c r="G71">
        <f t="shared" si="4"/>
        <v>33.283000000000015</v>
      </c>
      <c r="H71">
        <f t="shared" si="5"/>
        <v>-21.463999999999999</v>
      </c>
      <c r="J71">
        <f t="shared" si="6"/>
        <v>69</v>
      </c>
      <c r="K71" s="1">
        <f t="shared" si="7"/>
        <v>0.58142374951235665</v>
      </c>
      <c r="L71" s="2">
        <f t="shared" si="7"/>
        <v>0.29347101932045327</v>
      </c>
    </row>
    <row r="72" spans="1:12" x14ac:dyDescent="0.75">
      <c r="A72">
        <v>70</v>
      </c>
      <c r="B72">
        <v>340.029</v>
      </c>
      <c r="C72">
        <v>328.02100000000002</v>
      </c>
      <c r="D72">
        <v>452.18400000000003</v>
      </c>
      <c r="E72">
        <v>465.036</v>
      </c>
      <c r="G72">
        <f t="shared" si="4"/>
        <v>12.007999999999981</v>
      </c>
      <c r="H72">
        <f t="shared" si="5"/>
        <v>-12.851999999999975</v>
      </c>
      <c r="J72">
        <f t="shared" si="6"/>
        <v>70</v>
      </c>
      <c r="K72" s="1">
        <f t="shared" si="7"/>
        <v>0.40099564089081874</v>
      </c>
      <c r="L72" s="2">
        <f t="shared" si="7"/>
        <v>0.44445808057786085</v>
      </c>
    </row>
    <row r="73" spans="1:12" x14ac:dyDescent="0.75">
      <c r="A73">
        <v>71</v>
      </c>
      <c r="B73">
        <v>332.86799999999999</v>
      </c>
      <c r="C73">
        <v>319.92200000000003</v>
      </c>
      <c r="D73">
        <v>434.94900000000001</v>
      </c>
      <c r="E73">
        <v>456.94799999999998</v>
      </c>
      <c r="G73">
        <f t="shared" si="4"/>
        <v>12.94599999999997</v>
      </c>
      <c r="H73">
        <f t="shared" si="5"/>
        <v>-21.998999999999967</v>
      </c>
      <c r="J73">
        <f t="shared" si="6"/>
        <v>71</v>
      </c>
      <c r="K73" s="1">
        <f t="shared" si="7"/>
        <v>0.40895059110877408</v>
      </c>
      <c r="L73" s="2">
        <f t="shared" si="7"/>
        <v>0.28409130754935386</v>
      </c>
    </row>
    <row r="74" spans="1:12" x14ac:dyDescent="0.75">
      <c r="A74">
        <v>72</v>
      </c>
      <c r="B74">
        <v>341.66899999999998</v>
      </c>
      <c r="C74">
        <v>325.54700000000003</v>
      </c>
      <c r="D74">
        <v>439.14699999999999</v>
      </c>
      <c r="E74">
        <v>448.90600000000001</v>
      </c>
      <c r="G74">
        <f t="shared" si="4"/>
        <v>16.121999999999957</v>
      </c>
      <c r="H74">
        <f t="shared" si="5"/>
        <v>-9.7590000000000146</v>
      </c>
      <c r="J74">
        <f t="shared" si="6"/>
        <v>72</v>
      </c>
      <c r="K74" s="1">
        <f t="shared" si="7"/>
        <v>0.43588547585528414</v>
      </c>
      <c r="L74" s="2">
        <f t="shared" si="7"/>
        <v>0.49868508713489224</v>
      </c>
    </row>
    <row r="75" spans="1:12" x14ac:dyDescent="0.75">
      <c r="A75">
        <v>73</v>
      </c>
      <c r="B75">
        <v>354.91399999999999</v>
      </c>
      <c r="C75">
        <v>333.041</v>
      </c>
      <c r="D75">
        <v>446.42099999999999</v>
      </c>
      <c r="E75">
        <v>451.286</v>
      </c>
      <c r="G75">
        <f t="shared" si="4"/>
        <v>21.87299999999999</v>
      </c>
      <c r="H75">
        <f t="shared" si="5"/>
        <v>-4.8650000000000091</v>
      </c>
      <c r="J75">
        <f t="shared" si="6"/>
        <v>73</v>
      </c>
      <c r="K75" s="1">
        <f t="shared" si="7"/>
        <v>0.48465831029394307</v>
      </c>
      <c r="L75" s="2">
        <f t="shared" si="7"/>
        <v>0.58448753462603853</v>
      </c>
    </row>
    <row r="76" spans="1:12" x14ac:dyDescent="0.75">
      <c r="A76">
        <v>74</v>
      </c>
      <c r="B76">
        <v>344.54399999999998</v>
      </c>
      <c r="C76">
        <v>329.25</v>
      </c>
      <c r="D76">
        <v>438.19099999999997</v>
      </c>
      <c r="E76">
        <v>463.48399999999998</v>
      </c>
      <c r="G76">
        <f t="shared" si="4"/>
        <v>15.293999999999983</v>
      </c>
      <c r="H76">
        <f t="shared" si="5"/>
        <v>-25.293000000000006</v>
      </c>
      <c r="J76">
        <f t="shared" si="6"/>
        <v>74</v>
      </c>
      <c r="K76" s="1">
        <f t="shared" si="7"/>
        <v>0.42886340892514879</v>
      </c>
      <c r="L76" s="2">
        <f t="shared" si="7"/>
        <v>0.22634033451383306</v>
      </c>
    </row>
    <row r="77" spans="1:12" x14ac:dyDescent="0.75">
      <c r="A77">
        <v>75</v>
      </c>
      <c r="B77">
        <v>351.46300000000002</v>
      </c>
      <c r="C77">
        <v>330.38499999999999</v>
      </c>
      <c r="D77">
        <v>469.55900000000003</v>
      </c>
      <c r="E77">
        <v>477.69299999999998</v>
      </c>
      <c r="G77">
        <f t="shared" si="4"/>
        <v>21.078000000000031</v>
      </c>
      <c r="H77">
        <f t="shared" si="5"/>
        <v>-8.1339999999999577</v>
      </c>
      <c r="J77">
        <f t="shared" si="6"/>
        <v>75</v>
      </c>
      <c r="K77" s="1">
        <f t="shared" si="7"/>
        <v>0.47791610835015386</v>
      </c>
      <c r="L77" s="2">
        <f t="shared" si="7"/>
        <v>0.5271748658788884</v>
      </c>
    </row>
    <row r="78" spans="1:12" x14ac:dyDescent="0.75">
      <c r="A78">
        <v>76</v>
      </c>
      <c r="B78">
        <v>345.69299999999998</v>
      </c>
      <c r="C78">
        <v>323.89299999999997</v>
      </c>
      <c r="D78">
        <v>447.69299999999998</v>
      </c>
      <c r="E78">
        <v>438.16300000000001</v>
      </c>
      <c r="G78">
        <f t="shared" si="4"/>
        <v>21.800000000000011</v>
      </c>
      <c r="H78">
        <f t="shared" si="5"/>
        <v>9.5299999999999727</v>
      </c>
      <c r="J78">
        <f t="shared" si="6"/>
        <v>76</v>
      </c>
      <c r="K78" s="1">
        <f t="shared" si="7"/>
        <v>0.4840392150211173</v>
      </c>
      <c r="L78" s="2">
        <f t="shared" si="7"/>
        <v>0.83686314386899874</v>
      </c>
    </row>
    <row r="79" spans="1:12" x14ac:dyDescent="0.75">
      <c r="A79">
        <v>77</v>
      </c>
      <c r="B79">
        <v>331.54899999999998</v>
      </c>
      <c r="C79">
        <v>297.92</v>
      </c>
      <c r="D79">
        <v>435.16699999999997</v>
      </c>
      <c r="E79">
        <v>433.875</v>
      </c>
      <c r="G79">
        <f t="shared" si="4"/>
        <v>33.628999999999962</v>
      </c>
      <c r="H79">
        <f t="shared" si="5"/>
        <v>1.2919999999999732</v>
      </c>
      <c r="J79">
        <f t="shared" si="6"/>
        <v>77</v>
      </c>
      <c r="K79" s="1">
        <f t="shared" si="7"/>
        <v>0.58435809149040796</v>
      </c>
      <c r="L79" s="2">
        <f t="shared" si="7"/>
        <v>0.6924331147655941</v>
      </c>
    </row>
    <row r="80" spans="1:12" x14ac:dyDescent="0.75">
      <c r="A80">
        <v>78</v>
      </c>
      <c r="B80">
        <v>325.88200000000001</v>
      </c>
      <c r="C80">
        <v>287.64499999999998</v>
      </c>
      <c r="D80">
        <v>420.70100000000002</v>
      </c>
      <c r="E80">
        <v>427.935</v>
      </c>
      <c r="G80">
        <f t="shared" si="4"/>
        <v>38.237000000000023</v>
      </c>
      <c r="H80">
        <f t="shared" si="5"/>
        <v>-7.2339999999999804</v>
      </c>
      <c r="J80">
        <f t="shared" si="6"/>
        <v>78</v>
      </c>
      <c r="K80" s="1">
        <f t="shared" si="7"/>
        <v>0.62343742049290185</v>
      </c>
      <c r="L80" s="2">
        <f t="shared" si="7"/>
        <v>0.54295382026017769</v>
      </c>
    </row>
    <row r="81" spans="1:12" x14ac:dyDescent="0.75">
      <c r="A81">
        <v>79</v>
      </c>
      <c r="B81">
        <v>323.28699999999998</v>
      </c>
      <c r="C81">
        <v>281.70800000000003</v>
      </c>
      <c r="D81">
        <v>404.00700000000001</v>
      </c>
      <c r="E81">
        <v>421.33300000000003</v>
      </c>
      <c r="G81">
        <f t="shared" si="4"/>
        <v>41.578999999999951</v>
      </c>
      <c r="H81">
        <f t="shared" si="5"/>
        <v>-17.326000000000022</v>
      </c>
      <c r="J81">
        <f t="shared" si="6"/>
        <v>79</v>
      </c>
      <c r="K81" s="1">
        <f t="shared" si="7"/>
        <v>0.65178011092830335</v>
      </c>
      <c r="L81" s="2">
        <f t="shared" si="7"/>
        <v>0.36601914513131567</v>
      </c>
    </row>
    <row r="82" spans="1:12" x14ac:dyDescent="0.75">
      <c r="A82">
        <v>80</v>
      </c>
      <c r="B82">
        <v>340.98500000000001</v>
      </c>
      <c r="C82">
        <v>286.06200000000001</v>
      </c>
      <c r="D82">
        <v>457.11</v>
      </c>
      <c r="E82">
        <v>453.82799999999997</v>
      </c>
      <c r="G82">
        <f t="shared" si="4"/>
        <v>54.923000000000002</v>
      </c>
      <c r="H82">
        <f t="shared" si="5"/>
        <v>3.2820000000000391</v>
      </c>
      <c r="J82">
        <f t="shared" si="6"/>
        <v>80</v>
      </c>
      <c r="K82" s="1">
        <f t="shared" si="7"/>
        <v>0.76494733449802399</v>
      </c>
      <c r="L82" s="2">
        <f t="shared" si="7"/>
        <v>0.72732213611978014</v>
      </c>
    </row>
    <row r="83" spans="1:12" x14ac:dyDescent="0.75">
      <c r="A83">
        <v>81</v>
      </c>
      <c r="B83">
        <v>350.47</v>
      </c>
      <c r="C83">
        <v>291.601</v>
      </c>
      <c r="D83">
        <v>481.47699999999998</v>
      </c>
      <c r="E83">
        <v>488.80900000000003</v>
      </c>
      <c r="G83">
        <f t="shared" si="4"/>
        <v>58.869000000000028</v>
      </c>
      <c r="H83">
        <f t="shared" si="5"/>
        <v>-7.3320000000000505</v>
      </c>
      <c r="J83">
        <f t="shared" si="6"/>
        <v>81</v>
      </c>
      <c r="K83" s="1">
        <f t="shared" si="7"/>
        <v>0.7984124022592739</v>
      </c>
      <c r="L83" s="2">
        <f t="shared" si="7"/>
        <v>0.54123566744976936</v>
      </c>
    </row>
    <row r="84" spans="1:12" x14ac:dyDescent="0.75">
      <c r="A84">
        <v>82</v>
      </c>
      <c r="B84">
        <v>344.89400000000001</v>
      </c>
      <c r="C84">
        <v>288.899</v>
      </c>
      <c r="D84">
        <v>475.22699999999998</v>
      </c>
      <c r="E84">
        <v>481.94099999999997</v>
      </c>
      <c r="G84">
        <f t="shared" si="4"/>
        <v>55.995000000000005</v>
      </c>
      <c r="H84">
        <f t="shared" si="5"/>
        <v>-6.7139999999999986</v>
      </c>
      <c r="J84">
        <f t="shared" si="6"/>
        <v>82</v>
      </c>
      <c r="K84" s="1">
        <f t="shared" si="7"/>
        <v>0.77403870617568737</v>
      </c>
      <c r="L84" s="2">
        <f t="shared" si="7"/>
        <v>0.55207054945825584</v>
      </c>
    </row>
    <row r="85" spans="1:12" x14ac:dyDescent="0.75">
      <c r="A85">
        <v>83</v>
      </c>
      <c r="B85">
        <v>346.35599999999999</v>
      </c>
      <c r="C85">
        <v>282.98899999999998</v>
      </c>
      <c r="D85">
        <v>467.63600000000002</v>
      </c>
      <c r="E85">
        <v>485.27699999999999</v>
      </c>
      <c r="G85">
        <f t="shared" si="4"/>
        <v>63.367000000000019</v>
      </c>
      <c r="H85">
        <f t="shared" si="5"/>
        <v>-17.640999999999963</v>
      </c>
      <c r="J85">
        <f t="shared" si="6"/>
        <v>83</v>
      </c>
      <c r="K85" s="1">
        <f t="shared" si="7"/>
        <v>0.83655884797394719</v>
      </c>
      <c r="L85" s="2">
        <f t="shared" si="7"/>
        <v>0.36049651109786535</v>
      </c>
    </row>
    <row r="86" spans="1:12" x14ac:dyDescent="0.75">
      <c r="A86">
        <v>84</v>
      </c>
      <c r="B86">
        <v>338.93200000000002</v>
      </c>
      <c r="C86">
        <v>287.053</v>
      </c>
      <c r="D86">
        <v>449.59100000000001</v>
      </c>
      <c r="E86">
        <v>484.68099999999998</v>
      </c>
      <c r="G86">
        <f t="shared" si="4"/>
        <v>51.879000000000019</v>
      </c>
      <c r="H86">
        <f t="shared" si="5"/>
        <v>-35.089999999999975</v>
      </c>
      <c r="J86">
        <f t="shared" si="6"/>
        <v>84</v>
      </c>
      <c r="K86" s="1">
        <f t="shared" si="7"/>
        <v>0.7391319096968979</v>
      </c>
      <c r="L86" s="2">
        <f t="shared" si="7"/>
        <v>5.4577649987728405E-2</v>
      </c>
    </row>
    <row r="87" spans="1:12" x14ac:dyDescent="0.75">
      <c r="A87">
        <v>85</v>
      </c>
      <c r="B87">
        <v>339.36399999999998</v>
      </c>
      <c r="C87">
        <v>282.86200000000002</v>
      </c>
      <c r="D87">
        <v>476.89400000000001</v>
      </c>
      <c r="E87">
        <v>496.33499999999998</v>
      </c>
      <c r="G87">
        <f t="shared" si="4"/>
        <v>56.501999999999953</v>
      </c>
      <c r="H87">
        <f t="shared" si="5"/>
        <v>-19.440999999999974</v>
      </c>
      <c r="J87">
        <f t="shared" si="6"/>
        <v>85</v>
      </c>
      <c r="K87" s="1">
        <f t="shared" si="7"/>
        <v>0.77833845005682067</v>
      </c>
      <c r="L87" s="2">
        <f t="shared" si="7"/>
        <v>0.32893860233528588</v>
      </c>
    </row>
    <row r="88" spans="1:12" x14ac:dyDescent="0.75">
      <c r="A88">
        <v>86</v>
      </c>
      <c r="B88">
        <v>347.27300000000002</v>
      </c>
      <c r="C88">
        <v>292.60300000000001</v>
      </c>
      <c r="D88">
        <v>463.27300000000002</v>
      </c>
      <c r="E88">
        <v>457.85899999999998</v>
      </c>
      <c r="G88">
        <f t="shared" si="4"/>
        <v>54.670000000000016</v>
      </c>
      <c r="H88">
        <f t="shared" si="5"/>
        <v>5.4140000000000441</v>
      </c>
      <c r="J88">
        <f t="shared" si="6"/>
        <v>86</v>
      </c>
      <c r="K88" s="1">
        <f t="shared" si="7"/>
        <v>0.76280170293603822</v>
      </c>
      <c r="L88" s="2">
        <f t="shared" si="7"/>
        <v>0.76470072583190196</v>
      </c>
    </row>
    <row r="89" spans="1:12" x14ac:dyDescent="0.75">
      <c r="A89">
        <v>87</v>
      </c>
      <c r="B89">
        <v>337.14400000000001</v>
      </c>
      <c r="C89">
        <v>290.30399999999997</v>
      </c>
      <c r="D89">
        <v>454.12900000000002</v>
      </c>
      <c r="E89">
        <v>457.46199999999999</v>
      </c>
      <c r="G89">
        <f t="shared" si="4"/>
        <v>46.840000000000032</v>
      </c>
      <c r="H89">
        <f t="shared" si="5"/>
        <v>-3.33299999999997</v>
      </c>
      <c r="J89">
        <f t="shared" si="6"/>
        <v>87</v>
      </c>
      <c r="K89" s="1">
        <f t="shared" si="7"/>
        <v>0.69639737435758298</v>
      </c>
      <c r="L89" s="2">
        <f t="shared" si="7"/>
        <v>0.61134682141730112</v>
      </c>
    </row>
    <row r="90" spans="1:12" x14ac:dyDescent="0.75">
      <c r="A90">
        <v>88</v>
      </c>
      <c r="B90">
        <v>321.20299999999997</v>
      </c>
      <c r="C90">
        <v>288.25599999999997</v>
      </c>
      <c r="D90">
        <v>431.14100000000002</v>
      </c>
      <c r="E90">
        <v>458.03300000000002</v>
      </c>
      <c r="G90">
        <f t="shared" si="4"/>
        <v>32.947000000000003</v>
      </c>
      <c r="H90">
        <f t="shared" si="5"/>
        <v>-26.891999999999996</v>
      </c>
      <c r="J90">
        <f t="shared" si="6"/>
        <v>88</v>
      </c>
      <c r="K90" s="1">
        <f t="shared" si="7"/>
        <v>0.57857421510592477</v>
      </c>
      <c r="L90" s="2">
        <f t="shared" si="7"/>
        <v>0.19830639222974197</v>
      </c>
    </row>
    <row r="91" spans="1:12" x14ac:dyDescent="0.75">
      <c r="A91">
        <v>89</v>
      </c>
      <c r="B91">
        <v>331.08100000000002</v>
      </c>
      <c r="C91">
        <v>281.392</v>
      </c>
      <c r="D91">
        <v>438.952</v>
      </c>
      <c r="E91">
        <v>446.61900000000003</v>
      </c>
      <c r="G91">
        <f t="shared" si="4"/>
        <v>49.689000000000021</v>
      </c>
      <c r="H91">
        <f t="shared" si="5"/>
        <v>-7.66700000000003</v>
      </c>
      <c r="J91">
        <f t="shared" si="6"/>
        <v>89</v>
      </c>
      <c r="K91" s="1">
        <f t="shared" si="7"/>
        <v>0.72055905151211919</v>
      </c>
      <c r="L91" s="2">
        <f t="shared" si="7"/>
        <v>0.53536238998562302</v>
      </c>
    </row>
    <row r="92" spans="1:12" x14ac:dyDescent="0.75">
      <c r="A92">
        <v>90</v>
      </c>
      <c r="B92">
        <v>325.05799999999999</v>
      </c>
      <c r="C92">
        <v>281.36900000000003</v>
      </c>
      <c r="D92">
        <v>433.68299999999999</v>
      </c>
      <c r="E92">
        <v>440.733</v>
      </c>
      <c r="G92">
        <f t="shared" si="4"/>
        <v>43.688999999999965</v>
      </c>
      <c r="H92">
        <f t="shared" si="5"/>
        <v>-7.0500000000000114</v>
      </c>
      <c r="J92">
        <f t="shared" si="6"/>
        <v>90</v>
      </c>
      <c r="K92" s="1">
        <f t="shared" si="7"/>
        <v>0.66967450854012223</v>
      </c>
      <c r="L92" s="2">
        <f t="shared" si="7"/>
        <v>0.54617973982257417</v>
      </c>
    </row>
    <row r="93" spans="1:12" x14ac:dyDescent="0.75">
      <c r="A93">
        <v>91</v>
      </c>
      <c r="B93">
        <v>330.39800000000002</v>
      </c>
      <c r="C93">
        <v>277.32400000000001</v>
      </c>
      <c r="D93">
        <v>449.553</v>
      </c>
      <c r="E93">
        <v>447.15699999999998</v>
      </c>
      <c r="G93">
        <f t="shared" si="4"/>
        <v>53.074000000000012</v>
      </c>
      <c r="H93">
        <f t="shared" si="5"/>
        <v>2.396000000000015</v>
      </c>
      <c r="J93">
        <f t="shared" si="6"/>
        <v>91</v>
      </c>
      <c r="K93" s="1">
        <f t="shared" si="7"/>
        <v>0.74926641450548714</v>
      </c>
      <c r="L93" s="2">
        <f t="shared" si="7"/>
        <v>0.71178863213997678</v>
      </c>
    </row>
    <row r="94" spans="1:12" x14ac:dyDescent="0.75">
      <c r="A94">
        <v>92</v>
      </c>
      <c r="B94">
        <v>327.88</v>
      </c>
      <c r="C94">
        <v>280.678</v>
      </c>
      <c r="D94">
        <v>440.20800000000003</v>
      </c>
      <c r="E94">
        <v>435.21899999999999</v>
      </c>
      <c r="G94">
        <f t="shared" si="4"/>
        <v>47.201999999999998</v>
      </c>
      <c r="H94">
        <f t="shared" si="5"/>
        <v>4.9890000000000327</v>
      </c>
      <c r="J94">
        <f t="shared" si="6"/>
        <v>92</v>
      </c>
      <c r="K94" s="1">
        <f t="shared" si="7"/>
        <v>0.69946740845022648</v>
      </c>
      <c r="L94" s="2">
        <f t="shared" si="7"/>
        <v>0.75724955292962604</v>
      </c>
    </row>
    <row r="95" spans="1:12" x14ac:dyDescent="0.75">
      <c r="A95">
        <v>93</v>
      </c>
      <c r="B95">
        <v>319.40199999999999</v>
      </c>
      <c r="C95">
        <v>284.42899999999997</v>
      </c>
      <c r="D95">
        <v>422.13400000000001</v>
      </c>
      <c r="E95">
        <v>428.565</v>
      </c>
      <c r="G95">
        <f t="shared" si="4"/>
        <v>34.973000000000013</v>
      </c>
      <c r="H95">
        <f t="shared" si="5"/>
        <v>-6.4309999999999832</v>
      </c>
      <c r="J95">
        <f t="shared" si="6"/>
        <v>93</v>
      </c>
      <c r="K95" s="1">
        <f t="shared" si="7"/>
        <v>0.59575622911613568</v>
      </c>
      <c r="L95" s="2">
        <f t="shared" si="7"/>
        <v>0.55703215400259498</v>
      </c>
    </row>
    <row r="96" spans="1:12" x14ac:dyDescent="0.75">
      <c r="A96">
        <v>94</v>
      </c>
      <c r="B96">
        <v>324.43</v>
      </c>
      <c r="C96">
        <v>270.86</v>
      </c>
      <c r="D96">
        <v>401.93900000000002</v>
      </c>
      <c r="E96">
        <v>407.221</v>
      </c>
      <c r="G96">
        <f t="shared" si="4"/>
        <v>53.569999999999993</v>
      </c>
      <c r="H96">
        <f t="shared" si="5"/>
        <v>-5.2819999999999823</v>
      </c>
      <c r="J96">
        <f t="shared" si="6"/>
        <v>94</v>
      </c>
      <c r="K96" s="1">
        <f t="shared" si="7"/>
        <v>0.7534728700578387</v>
      </c>
      <c r="L96" s="2">
        <f t="shared" si="7"/>
        <v>0.57717661909604145</v>
      </c>
    </row>
    <row r="97" spans="1:12" x14ac:dyDescent="0.75">
      <c r="A97">
        <v>95</v>
      </c>
      <c r="B97">
        <v>318.11399999999998</v>
      </c>
      <c r="C97">
        <v>274.28500000000003</v>
      </c>
      <c r="D97">
        <v>409.16699999999997</v>
      </c>
      <c r="E97">
        <v>406.08100000000002</v>
      </c>
      <c r="G97">
        <f t="shared" si="4"/>
        <v>43.828999999999951</v>
      </c>
      <c r="H97">
        <f t="shared" si="5"/>
        <v>3.0859999999999559</v>
      </c>
      <c r="J97">
        <f t="shared" si="6"/>
        <v>95</v>
      </c>
      <c r="K97" s="1">
        <f t="shared" si="7"/>
        <v>0.67086181454280203</v>
      </c>
      <c r="L97" s="2">
        <f t="shared" si="7"/>
        <v>0.72388583049896449</v>
      </c>
    </row>
    <row r="98" spans="1:12" x14ac:dyDescent="0.75">
      <c r="A98">
        <v>96</v>
      </c>
      <c r="B98">
        <v>304.298</v>
      </c>
      <c r="C98">
        <v>258.87599999999998</v>
      </c>
      <c r="D98">
        <v>413.82600000000002</v>
      </c>
      <c r="E98">
        <v>405.92700000000002</v>
      </c>
      <c r="G98">
        <f t="shared" si="4"/>
        <v>45.422000000000025</v>
      </c>
      <c r="H98">
        <f t="shared" si="5"/>
        <v>7.8990000000000009</v>
      </c>
      <c r="J98">
        <f t="shared" si="6"/>
        <v>96</v>
      </c>
      <c r="K98" s="1">
        <f t="shared" si="7"/>
        <v>0.68437166070186772</v>
      </c>
      <c r="L98" s="2">
        <f t="shared" si="7"/>
        <v>0.80826817209579538</v>
      </c>
    </row>
    <row r="99" spans="1:12" x14ac:dyDescent="0.75">
      <c r="A99">
        <v>97</v>
      </c>
      <c r="B99">
        <v>308.09300000000002</v>
      </c>
      <c r="C99">
        <v>270.10399999999998</v>
      </c>
      <c r="D99">
        <v>416.58300000000003</v>
      </c>
      <c r="E99">
        <v>423.37799999999999</v>
      </c>
      <c r="G99">
        <f t="shared" si="4"/>
        <v>37.989000000000033</v>
      </c>
      <c r="H99">
        <f t="shared" si="5"/>
        <v>-6.7949999999999591</v>
      </c>
      <c r="J99">
        <f t="shared" si="6"/>
        <v>97</v>
      </c>
      <c r="K99" s="1">
        <f t="shared" si="7"/>
        <v>0.62133419271672607</v>
      </c>
      <c r="L99" s="2">
        <f t="shared" si="7"/>
        <v>0.55065044356394044</v>
      </c>
    </row>
    <row r="100" spans="1:12" x14ac:dyDescent="0.75">
      <c r="A100">
        <v>98</v>
      </c>
      <c r="B100">
        <v>326.81200000000001</v>
      </c>
      <c r="C100">
        <v>280.47800000000001</v>
      </c>
      <c r="D100">
        <v>408.584</v>
      </c>
      <c r="E100">
        <v>412.358</v>
      </c>
      <c r="G100">
        <f t="shared" si="4"/>
        <v>46.334000000000003</v>
      </c>
      <c r="H100">
        <f t="shared" si="5"/>
        <v>-3.7740000000000009</v>
      </c>
      <c r="J100">
        <f t="shared" si="6"/>
        <v>98</v>
      </c>
      <c r="K100" s="1">
        <f t="shared" si="7"/>
        <v>0.69210611123361099</v>
      </c>
      <c r="L100" s="2">
        <f t="shared" si="7"/>
        <v>0.6036151337704686</v>
      </c>
    </row>
    <row r="101" spans="1:12" x14ac:dyDescent="0.75">
      <c r="A101">
        <v>99</v>
      </c>
      <c r="B101">
        <v>332.76900000000001</v>
      </c>
      <c r="C101">
        <v>283.90600000000001</v>
      </c>
      <c r="D101">
        <v>438.548</v>
      </c>
      <c r="E101">
        <v>437.29399999999998</v>
      </c>
      <c r="G101">
        <f t="shared" si="4"/>
        <v>48.863</v>
      </c>
      <c r="H101">
        <f t="shared" si="5"/>
        <v>1.2540000000000191</v>
      </c>
      <c r="J101">
        <f t="shared" si="6"/>
        <v>99</v>
      </c>
      <c r="K101" s="1">
        <f t="shared" si="7"/>
        <v>0.71355394609630751</v>
      </c>
      <c r="L101" s="2">
        <f t="shared" si="7"/>
        <v>0.69176689224727383</v>
      </c>
    </row>
    <row r="102" spans="1:12" x14ac:dyDescent="0.75">
      <c r="A102">
        <v>100</v>
      </c>
      <c r="B102">
        <v>333.39800000000002</v>
      </c>
      <c r="C102">
        <v>279.113</v>
      </c>
      <c r="D102">
        <v>433.32400000000001</v>
      </c>
      <c r="E102">
        <v>436.80399999999997</v>
      </c>
      <c r="G102">
        <f t="shared" si="4"/>
        <v>54.285000000000025</v>
      </c>
      <c r="H102">
        <f t="shared" si="5"/>
        <v>-3.4799999999999613</v>
      </c>
      <c r="J102">
        <f t="shared" si="6"/>
        <v>100</v>
      </c>
      <c r="K102" s="1">
        <f t="shared" si="7"/>
        <v>0.75953661142866857</v>
      </c>
      <c r="L102" s="2">
        <f t="shared" si="7"/>
        <v>0.60876959220169058</v>
      </c>
    </row>
    <row r="103" spans="1:12" x14ac:dyDescent="0.75">
      <c r="A103">
        <v>101</v>
      </c>
      <c r="B103">
        <v>336.726</v>
      </c>
      <c r="C103">
        <v>270.29599999999999</v>
      </c>
      <c r="D103">
        <v>438.76100000000002</v>
      </c>
      <c r="E103">
        <v>433.89299999999997</v>
      </c>
      <c r="G103">
        <f t="shared" si="4"/>
        <v>66.430000000000007</v>
      </c>
      <c r="H103">
        <f t="shared" si="5"/>
        <v>4.8680000000000518</v>
      </c>
      <c r="J103">
        <f t="shared" si="6"/>
        <v>101</v>
      </c>
      <c r="K103" s="1">
        <f t="shared" si="7"/>
        <v>0.8625354071611514</v>
      </c>
      <c r="L103" s="2">
        <f t="shared" si="7"/>
        <v>0.7551281601739197</v>
      </c>
    </row>
    <row r="104" spans="1:12" x14ac:dyDescent="0.75">
      <c r="A104">
        <v>102</v>
      </c>
      <c r="B104">
        <v>333.17</v>
      </c>
      <c r="C104">
        <v>279.44400000000002</v>
      </c>
      <c r="D104">
        <v>415.63200000000001</v>
      </c>
      <c r="E104">
        <v>429.85199999999998</v>
      </c>
      <c r="G104">
        <f t="shared" si="4"/>
        <v>53.725999999999999</v>
      </c>
      <c r="H104">
        <f t="shared" si="5"/>
        <v>-14.21999999999997</v>
      </c>
      <c r="J104">
        <f t="shared" si="6"/>
        <v>102</v>
      </c>
      <c r="K104" s="1">
        <f t="shared" si="7"/>
        <v>0.75479586817511068</v>
      </c>
      <c r="L104" s="2">
        <f t="shared" si="7"/>
        <v>0.42047406991830066</v>
      </c>
    </row>
    <row r="105" spans="1:12" x14ac:dyDescent="0.75">
      <c r="A105">
        <v>103</v>
      </c>
      <c r="B105">
        <v>325.11399999999998</v>
      </c>
      <c r="C105">
        <v>274.85000000000002</v>
      </c>
      <c r="D105">
        <v>424.10500000000002</v>
      </c>
      <c r="E105">
        <v>419.39400000000001</v>
      </c>
      <c r="G105">
        <f t="shared" si="4"/>
        <v>50.263999999999953</v>
      </c>
      <c r="H105">
        <f t="shared" si="5"/>
        <v>4.7110000000000127</v>
      </c>
      <c r="J105">
        <f t="shared" si="6"/>
        <v>103</v>
      </c>
      <c r="K105" s="1">
        <f t="shared" si="7"/>
        <v>0.72543548688026827</v>
      </c>
      <c r="L105" s="2">
        <f t="shared" si="7"/>
        <v>0.75237560924296076</v>
      </c>
    </row>
    <row r="106" spans="1:12" x14ac:dyDescent="0.75">
      <c r="A106">
        <v>104</v>
      </c>
      <c r="B106">
        <v>323.22800000000001</v>
      </c>
      <c r="C106">
        <v>265.363</v>
      </c>
      <c r="D106">
        <v>405.584</v>
      </c>
      <c r="E106">
        <v>398.84399999999999</v>
      </c>
      <c r="G106">
        <f t="shared" si="4"/>
        <v>57.865000000000009</v>
      </c>
      <c r="H106">
        <f t="shared" si="5"/>
        <v>6.7400000000000091</v>
      </c>
      <c r="J106">
        <f t="shared" si="6"/>
        <v>104</v>
      </c>
      <c r="K106" s="1">
        <f t="shared" si="7"/>
        <v>0.78989772206862641</v>
      </c>
      <c r="L106" s="2">
        <f t="shared" si="7"/>
        <v>0.7879483852870014</v>
      </c>
    </row>
    <row r="107" spans="1:12" x14ac:dyDescent="0.75">
      <c r="A107">
        <v>105</v>
      </c>
      <c r="B107">
        <v>321.95699999999999</v>
      </c>
      <c r="C107">
        <v>263.98</v>
      </c>
      <c r="D107">
        <v>403.755</v>
      </c>
      <c r="E107">
        <v>392.13200000000001</v>
      </c>
      <c r="G107">
        <f t="shared" si="4"/>
        <v>57.976999999999975</v>
      </c>
      <c r="H107">
        <f t="shared" si="5"/>
        <v>11.62299999999999</v>
      </c>
      <c r="J107">
        <f t="shared" si="6"/>
        <v>105</v>
      </c>
      <c r="K107" s="1">
        <f t="shared" si="7"/>
        <v>0.79084756687076996</v>
      </c>
      <c r="L107" s="2">
        <f t="shared" si="7"/>
        <v>0.87355797889126485</v>
      </c>
    </row>
    <row r="108" spans="1:12" x14ac:dyDescent="0.75">
      <c r="A108">
        <v>106</v>
      </c>
      <c r="B108">
        <v>323.22699999999998</v>
      </c>
      <c r="C108">
        <v>278.79700000000003</v>
      </c>
      <c r="D108">
        <v>400.01299999999998</v>
      </c>
      <c r="E108">
        <v>403.06799999999998</v>
      </c>
      <c r="G108">
        <f t="shared" si="4"/>
        <v>44.42999999999995</v>
      </c>
      <c r="H108">
        <f t="shared" si="5"/>
        <v>-3.0550000000000068</v>
      </c>
      <c r="J108">
        <f t="shared" si="6"/>
        <v>106</v>
      </c>
      <c r="K108" s="1">
        <f t="shared" si="7"/>
        <v>0.67595874959716362</v>
      </c>
      <c r="L108" s="2">
        <f t="shared" si="7"/>
        <v>0.61622076510396551</v>
      </c>
    </row>
    <row r="109" spans="1:12" x14ac:dyDescent="0.75">
      <c r="A109">
        <v>107</v>
      </c>
      <c r="B109">
        <v>327.98599999999999</v>
      </c>
      <c r="C109">
        <v>275.53100000000001</v>
      </c>
      <c r="D109">
        <v>420.13900000000001</v>
      </c>
      <c r="E109">
        <v>405.46899999999999</v>
      </c>
      <c r="G109">
        <f t="shared" si="4"/>
        <v>52.454999999999984</v>
      </c>
      <c r="H109">
        <f t="shared" si="5"/>
        <v>14.670000000000016</v>
      </c>
      <c r="J109">
        <f t="shared" si="6"/>
        <v>107</v>
      </c>
      <c r="K109" s="1">
        <f t="shared" si="7"/>
        <v>0.74401682582220929</v>
      </c>
      <c r="L109" s="2">
        <f t="shared" si="7"/>
        <v>0.92697850555769812</v>
      </c>
    </row>
    <row r="110" spans="1:12" x14ac:dyDescent="0.75">
      <c r="A110">
        <v>108</v>
      </c>
      <c r="B110">
        <v>325.64299999999997</v>
      </c>
      <c r="C110">
        <v>275.39699999999999</v>
      </c>
      <c r="D110">
        <v>441.238</v>
      </c>
      <c r="E110">
        <v>424.11</v>
      </c>
      <c r="G110">
        <f t="shared" si="4"/>
        <v>50.245999999999981</v>
      </c>
      <c r="H110">
        <f t="shared" si="5"/>
        <v>17.127999999999986</v>
      </c>
      <c r="J110">
        <f t="shared" si="6"/>
        <v>108</v>
      </c>
      <c r="K110" s="1">
        <f t="shared" si="7"/>
        <v>0.72528283325135257</v>
      </c>
      <c r="L110" s="2">
        <f t="shared" si="7"/>
        <v>0.9700725831901531</v>
      </c>
    </row>
    <row r="111" spans="1:12" x14ac:dyDescent="0.75">
      <c r="A111">
        <v>109</v>
      </c>
      <c r="B111">
        <v>320.59199999999998</v>
      </c>
      <c r="C111">
        <v>279.17399999999998</v>
      </c>
      <c r="D111">
        <v>440.98700000000002</v>
      </c>
      <c r="E111">
        <v>422.15199999999999</v>
      </c>
      <c r="G111">
        <f t="shared" si="4"/>
        <v>41.418000000000006</v>
      </c>
      <c r="H111">
        <f t="shared" si="5"/>
        <v>18.835000000000036</v>
      </c>
      <c r="J111">
        <f t="shared" si="6"/>
        <v>109</v>
      </c>
      <c r="K111" s="1">
        <f t="shared" si="7"/>
        <v>0.65041470902522192</v>
      </c>
      <c r="L111" s="2">
        <f t="shared" si="7"/>
        <v>1</v>
      </c>
    </row>
    <row r="112" spans="1:12" x14ac:dyDescent="0.75">
      <c r="A112">
        <v>110</v>
      </c>
      <c r="B112">
        <v>323.053</v>
      </c>
      <c r="C112">
        <v>274.08999999999997</v>
      </c>
      <c r="D112">
        <v>400.81299999999999</v>
      </c>
      <c r="E112">
        <v>396.84199999999998</v>
      </c>
      <c r="G112">
        <f t="shared" si="4"/>
        <v>48.963000000000022</v>
      </c>
      <c r="H112">
        <f t="shared" si="5"/>
        <v>3.9710000000000036</v>
      </c>
      <c r="J112">
        <f t="shared" si="6"/>
        <v>110</v>
      </c>
      <c r="K112" s="1">
        <f t="shared" si="7"/>
        <v>0.71440202181250767</v>
      </c>
      <c r="L112" s="2">
        <f t="shared" si="7"/>
        <v>0.73940180230723351</v>
      </c>
    </row>
    <row r="113" spans="1:12" x14ac:dyDescent="0.75">
      <c r="A113">
        <v>111</v>
      </c>
      <c r="B113">
        <v>324.82400000000001</v>
      </c>
      <c r="C113">
        <v>291.09500000000003</v>
      </c>
      <c r="D113">
        <v>400.5</v>
      </c>
      <c r="E113">
        <v>400.08699999999999</v>
      </c>
      <c r="G113">
        <f t="shared" si="4"/>
        <v>33.728999999999985</v>
      </c>
      <c r="H113">
        <f t="shared" si="5"/>
        <v>0.41300000000001091</v>
      </c>
      <c r="J113">
        <f t="shared" si="6"/>
        <v>111</v>
      </c>
      <c r="K113" s="1">
        <f t="shared" si="7"/>
        <v>0.58520616720660812</v>
      </c>
      <c r="L113" s="2">
        <f t="shared" si="7"/>
        <v>0.67702233598653527</v>
      </c>
    </row>
    <row r="114" spans="1:12" x14ac:dyDescent="0.75">
      <c r="A114">
        <v>112</v>
      </c>
      <c r="B114">
        <v>321.92399999999998</v>
      </c>
      <c r="C114">
        <v>272.339</v>
      </c>
      <c r="D114">
        <v>408.54500000000002</v>
      </c>
      <c r="E114">
        <v>408.17700000000002</v>
      </c>
      <c r="G114">
        <f t="shared" si="4"/>
        <v>49.58499999999998</v>
      </c>
      <c r="H114">
        <f t="shared" si="5"/>
        <v>0.367999999999995</v>
      </c>
      <c r="J114">
        <f t="shared" si="6"/>
        <v>112</v>
      </c>
      <c r="K114" s="1">
        <f t="shared" si="7"/>
        <v>0.7196770527672709</v>
      </c>
      <c r="L114" s="2">
        <f t="shared" si="7"/>
        <v>0.67623338826747048</v>
      </c>
    </row>
    <row r="115" spans="1:12" x14ac:dyDescent="0.75">
      <c r="A115">
        <v>113</v>
      </c>
      <c r="B115">
        <v>343.51600000000002</v>
      </c>
      <c r="C115">
        <v>281.661</v>
      </c>
      <c r="D115">
        <v>412.14499999999998</v>
      </c>
      <c r="E115">
        <v>408.363</v>
      </c>
      <c r="G115">
        <f t="shared" si="4"/>
        <v>61.855000000000018</v>
      </c>
      <c r="H115">
        <f t="shared" si="5"/>
        <v>3.7819999999999823</v>
      </c>
      <c r="J115">
        <f t="shared" si="6"/>
        <v>113</v>
      </c>
      <c r="K115" s="1">
        <f t="shared" si="7"/>
        <v>0.82373594314500409</v>
      </c>
      <c r="L115" s="2">
        <f t="shared" si="7"/>
        <v>0.73608822188716228</v>
      </c>
    </row>
    <row r="116" spans="1:12" x14ac:dyDescent="0.75">
      <c r="A116">
        <v>114</v>
      </c>
      <c r="B116">
        <v>365.61599999999999</v>
      </c>
      <c r="C116">
        <v>282.97699999999998</v>
      </c>
      <c r="D116">
        <v>429.15100000000001</v>
      </c>
      <c r="E116">
        <v>421.51900000000001</v>
      </c>
      <c r="G116">
        <f>B116-C116</f>
        <v>82.63900000000001</v>
      </c>
      <c r="H116">
        <f>D116-E116</f>
        <v>7.632000000000005</v>
      </c>
      <c r="J116">
        <f>A116</f>
        <v>114</v>
      </c>
      <c r="K116" s="1">
        <f t="shared" si="7"/>
        <v>1</v>
      </c>
      <c r="L116" s="2">
        <f t="shared" si="7"/>
        <v>0.80358708229601283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D157-7977-4636-BD6F-E3E1F271C15D}">
  <dimension ref="A1:L45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28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290.11799999999999</v>
      </c>
      <c r="C3">
        <v>292.05200000000002</v>
      </c>
      <c r="D3">
        <v>502.82400000000001</v>
      </c>
      <c r="E3">
        <v>509.75</v>
      </c>
      <c r="G3">
        <f>B3-C3</f>
        <v>-1.9340000000000259</v>
      </c>
      <c r="H3">
        <f>D3-E3</f>
        <v>-6.9259999999999877</v>
      </c>
      <c r="J3">
        <f>A3</f>
        <v>1</v>
      </c>
      <c r="K3" s="1">
        <f>(G3-MIN(G$3:G$44))/(MAX(G$3:G$44)-MIN(G$3:G$44))</f>
        <v>0</v>
      </c>
      <c r="L3" s="2">
        <f>(H3-MIN(H$3:H$44))/(MAX(H$3:H$44)-MIN(H$3:H$44))</f>
        <v>0.35718250344667046</v>
      </c>
    </row>
    <row r="4" spans="1:12" x14ac:dyDescent="0.75">
      <c r="A4">
        <v>2</v>
      </c>
      <c r="B4">
        <v>305.82600000000002</v>
      </c>
      <c r="C4">
        <v>294.47500000000002</v>
      </c>
      <c r="D4">
        <v>538.68100000000004</v>
      </c>
      <c r="E4">
        <v>509.70499999999998</v>
      </c>
      <c r="G4">
        <f t="shared" ref="G4:G45" si="0">B4-C4</f>
        <v>11.350999999999999</v>
      </c>
      <c r="H4">
        <f t="shared" ref="H4:H45" si="1">D4-E4</f>
        <v>28.976000000000056</v>
      </c>
      <c r="J4">
        <f t="shared" ref="J4:J44" si="2">A4</f>
        <v>2</v>
      </c>
      <c r="K4" s="1">
        <f t="shared" ref="K4:L44" si="3">(G4-MIN(G$3:G$44))/(MAX(G$3:G$44)-MIN(G$3:G$44))</f>
        <v>0.16736375318098237</v>
      </c>
      <c r="L4" s="2">
        <f t="shared" si="3"/>
        <v>1</v>
      </c>
    </row>
    <row r="5" spans="1:12" x14ac:dyDescent="0.75">
      <c r="A5">
        <v>3</v>
      </c>
      <c r="B5">
        <v>303.93599999999998</v>
      </c>
      <c r="C5">
        <v>290.18400000000003</v>
      </c>
      <c r="D5">
        <v>483.17899999999997</v>
      </c>
      <c r="E5">
        <v>479.01499999999999</v>
      </c>
      <c r="G5">
        <f t="shared" si="0"/>
        <v>13.751999999999953</v>
      </c>
      <c r="H5">
        <f t="shared" si="1"/>
        <v>4.1639999999999873</v>
      </c>
      <c r="J5">
        <f t="shared" si="2"/>
        <v>3</v>
      </c>
      <c r="K5" s="1">
        <f t="shared" si="3"/>
        <v>0.19761142885938132</v>
      </c>
      <c r="L5" s="2">
        <f t="shared" si="3"/>
        <v>0.55574653990080669</v>
      </c>
    </row>
    <row r="6" spans="1:12" x14ac:dyDescent="0.75">
      <c r="A6">
        <v>4</v>
      </c>
      <c r="B6">
        <v>302.82100000000003</v>
      </c>
      <c r="C6">
        <v>293.20400000000001</v>
      </c>
      <c r="D6">
        <v>493.221</v>
      </c>
      <c r="E6">
        <v>481.21899999999999</v>
      </c>
      <c r="G6">
        <f t="shared" si="0"/>
        <v>9.6170000000000186</v>
      </c>
      <c r="H6">
        <f t="shared" si="1"/>
        <v>12.00200000000001</v>
      </c>
      <c r="J6">
        <f t="shared" si="2"/>
        <v>4</v>
      </c>
      <c r="K6" s="1">
        <f t="shared" si="3"/>
        <v>0.14551890952153038</v>
      </c>
      <c r="L6" s="2">
        <f t="shared" si="3"/>
        <v>0.69608422409625559</v>
      </c>
    </row>
    <row r="7" spans="1:12" x14ac:dyDescent="0.75">
      <c r="A7">
        <v>5</v>
      </c>
      <c r="B7">
        <v>303.39299999999997</v>
      </c>
      <c r="C7">
        <v>291.10700000000003</v>
      </c>
      <c r="D7">
        <v>473.08600000000001</v>
      </c>
      <c r="E7">
        <v>470.10700000000003</v>
      </c>
      <c r="G7">
        <f t="shared" si="0"/>
        <v>12.285999999999945</v>
      </c>
      <c r="H7">
        <f t="shared" si="1"/>
        <v>2.978999999999985</v>
      </c>
      <c r="J7">
        <f t="shared" si="2"/>
        <v>5</v>
      </c>
      <c r="K7" s="1">
        <f t="shared" si="3"/>
        <v>0.17914283554637259</v>
      </c>
      <c r="L7" s="2">
        <f t="shared" si="3"/>
        <v>0.53452937279547286</v>
      </c>
    </row>
    <row r="8" spans="1:12" x14ac:dyDescent="0.75">
      <c r="A8">
        <v>6</v>
      </c>
      <c r="B8">
        <v>308.47899999999998</v>
      </c>
      <c r="C8">
        <v>297.58699999999999</v>
      </c>
      <c r="D8">
        <v>488.52100000000002</v>
      </c>
      <c r="E8">
        <v>499.14299999999997</v>
      </c>
      <c r="G8">
        <f t="shared" si="0"/>
        <v>10.891999999999996</v>
      </c>
      <c r="H8">
        <f t="shared" si="1"/>
        <v>-10.621999999999957</v>
      </c>
      <c r="J8">
        <f t="shared" si="2"/>
        <v>6</v>
      </c>
      <c r="K8" s="1">
        <f t="shared" si="3"/>
        <v>0.16158129456524498</v>
      </c>
      <c r="L8" s="2">
        <f t="shared" si="3"/>
        <v>0.29100642781687036</v>
      </c>
    </row>
    <row r="9" spans="1:12" x14ac:dyDescent="0.75">
      <c r="A9">
        <v>7</v>
      </c>
      <c r="B9">
        <v>325.43599999999998</v>
      </c>
      <c r="C9">
        <v>308.255</v>
      </c>
      <c r="D9">
        <v>505.89299999999997</v>
      </c>
      <c r="E9">
        <v>521.08199999999999</v>
      </c>
      <c r="G9">
        <f t="shared" si="0"/>
        <v>17.180999999999983</v>
      </c>
      <c r="H9">
        <f t="shared" si="1"/>
        <v>-15.189000000000021</v>
      </c>
      <c r="J9">
        <f t="shared" si="2"/>
        <v>7</v>
      </c>
      <c r="K9" s="1">
        <f t="shared" si="3"/>
        <v>0.2408097961651843</v>
      </c>
      <c r="L9" s="2">
        <f t="shared" si="3"/>
        <v>0.20923528674508901</v>
      </c>
    </row>
    <row r="10" spans="1:12" x14ac:dyDescent="0.75">
      <c r="A10">
        <v>8</v>
      </c>
      <c r="B10">
        <v>324.27100000000002</v>
      </c>
      <c r="C10">
        <v>301.39299999999997</v>
      </c>
      <c r="D10">
        <v>488.91399999999999</v>
      </c>
      <c r="E10">
        <v>490.72399999999999</v>
      </c>
      <c r="G10">
        <f t="shared" si="0"/>
        <v>22.878000000000043</v>
      </c>
      <c r="H10">
        <f t="shared" si="1"/>
        <v>-1.8100000000000023</v>
      </c>
      <c r="J10">
        <f t="shared" si="2"/>
        <v>8</v>
      </c>
      <c r="K10" s="1">
        <f t="shared" si="3"/>
        <v>0.31258031192521929</v>
      </c>
      <c r="L10" s="2">
        <f t="shared" si="3"/>
        <v>0.44878337003813668</v>
      </c>
    </row>
    <row r="11" spans="1:12" x14ac:dyDescent="0.75">
      <c r="A11">
        <v>9</v>
      </c>
      <c r="B11">
        <v>322.8</v>
      </c>
      <c r="C11">
        <v>302.83699999999999</v>
      </c>
      <c r="D11">
        <v>505.67099999999999</v>
      </c>
      <c r="E11">
        <v>509.005</v>
      </c>
      <c r="G11">
        <f t="shared" si="0"/>
        <v>19.963000000000022</v>
      </c>
      <c r="H11">
        <f t="shared" si="1"/>
        <v>-3.3340000000000032</v>
      </c>
      <c r="J11">
        <f t="shared" si="2"/>
        <v>9</v>
      </c>
      <c r="K11" s="1">
        <f t="shared" si="3"/>
        <v>0.27585729043311796</v>
      </c>
      <c r="L11" s="2">
        <f t="shared" si="3"/>
        <v>0.42149648171026433</v>
      </c>
    </row>
    <row r="12" spans="1:12" x14ac:dyDescent="0.75">
      <c r="A12">
        <v>10</v>
      </c>
      <c r="B12">
        <v>348.10399999999998</v>
      </c>
      <c r="C12">
        <v>308.42500000000001</v>
      </c>
      <c r="D12">
        <v>525.38199999999995</v>
      </c>
      <c r="E12">
        <v>508.66500000000002</v>
      </c>
      <c r="G12">
        <f t="shared" si="0"/>
        <v>39.678999999999974</v>
      </c>
      <c r="H12">
        <f t="shared" si="1"/>
        <v>16.716999999999928</v>
      </c>
      <c r="J12">
        <f t="shared" si="2"/>
        <v>10</v>
      </c>
      <c r="K12" s="1">
        <f t="shared" si="3"/>
        <v>0.52423845397969182</v>
      </c>
      <c r="L12" s="2">
        <f t="shared" si="3"/>
        <v>0.78050527295840511</v>
      </c>
    </row>
    <row r="13" spans="1:12" x14ac:dyDescent="0.75">
      <c r="A13">
        <v>11</v>
      </c>
      <c r="B13">
        <v>369.18099999999998</v>
      </c>
      <c r="C13">
        <v>321.35000000000002</v>
      </c>
      <c r="D13">
        <v>537.83299999999997</v>
      </c>
      <c r="E13">
        <v>534.5</v>
      </c>
      <c r="G13">
        <f t="shared" si="0"/>
        <v>47.83099999999996</v>
      </c>
      <c r="H13">
        <f t="shared" si="1"/>
        <v>3.33299999999997</v>
      </c>
      <c r="J13">
        <f t="shared" si="2"/>
        <v>11</v>
      </c>
      <c r="K13" s="1">
        <f t="shared" si="3"/>
        <v>0.62693693466703571</v>
      </c>
      <c r="L13" s="2">
        <f t="shared" si="3"/>
        <v>0.54086766575352163</v>
      </c>
    </row>
    <row r="14" spans="1:12" x14ac:dyDescent="0.75">
      <c r="A14">
        <v>12</v>
      </c>
      <c r="B14">
        <v>374.46600000000001</v>
      </c>
      <c r="C14">
        <v>311.26499999999999</v>
      </c>
      <c r="D14">
        <v>509.99299999999999</v>
      </c>
      <c r="E14">
        <v>509.815</v>
      </c>
      <c r="G14">
        <f t="shared" si="0"/>
        <v>63.201000000000022</v>
      </c>
      <c r="H14">
        <f t="shared" si="1"/>
        <v>0.17799999999999727</v>
      </c>
      <c r="J14">
        <f t="shared" si="2"/>
        <v>12</v>
      </c>
      <c r="K14" s="1">
        <f t="shared" si="3"/>
        <v>0.8205674116253876</v>
      </c>
      <c r="L14" s="2">
        <f t="shared" si="3"/>
        <v>0.48437807738446886</v>
      </c>
    </row>
    <row r="15" spans="1:12" x14ac:dyDescent="0.75">
      <c r="A15">
        <v>13</v>
      </c>
      <c r="B15">
        <v>394.74299999999999</v>
      </c>
      <c r="C15">
        <v>317.29899999999998</v>
      </c>
      <c r="D15">
        <v>518.053</v>
      </c>
      <c r="E15">
        <v>497.137</v>
      </c>
      <c r="G15">
        <f t="shared" si="0"/>
        <v>77.444000000000017</v>
      </c>
      <c r="H15">
        <f t="shared" si="1"/>
        <v>20.915999999999997</v>
      </c>
      <c r="J15">
        <f t="shared" si="2"/>
        <v>13</v>
      </c>
      <c r="K15" s="1">
        <f t="shared" si="3"/>
        <v>1</v>
      </c>
      <c r="L15" s="2">
        <f t="shared" si="3"/>
        <v>0.85568745411899427</v>
      </c>
    </row>
    <row r="16" spans="1:12" x14ac:dyDescent="0.75">
      <c r="A16">
        <v>14</v>
      </c>
      <c r="B16">
        <v>368.88200000000001</v>
      </c>
      <c r="C16">
        <v>318.76</v>
      </c>
      <c r="D16">
        <v>524.63199999999995</v>
      </c>
      <c r="E16">
        <v>540.81500000000005</v>
      </c>
      <c r="G16">
        <f t="shared" si="0"/>
        <v>50.122000000000014</v>
      </c>
      <c r="H16">
        <f t="shared" si="1"/>
        <v>-16.183000000000106</v>
      </c>
      <c r="J16">
        <f t="shared" si="2"/>
        <v>14</v>
      </c>
      <c r="K16" s="1">
        <f t="shared" si="3"/>
        <v>0.65579883594950761</v>
      </c>
      <c r="L16" s="2">
        <f t="shared" si="3"/>
        <v>0.19143793307192142</v>
      </c>
    </row>
    <row r="17" spans="1:12" x14ac:dyDescent="0.75">
      <c r="A17">
        <v>15</v>
      </c>
      <c r="B17">
        <v>376.56099999999998</v>
      </c>
      <c r="C17">
        <v>330.005</v>
      </c>
      <c r="D17">
        <v>482.84800000000001</v>
      </c>
      <c r="E17">
        <v>496.80399999999997</v>
      </c>
      <c r="G17">
        <f t="shared" si="0"/>
        <v>46.555999999999983</v>
      </c>
      <c r="H17">
        <f t="shared" si="1"/>
        <v>-13.95599999999996</v>
      </c>
      <c r="J17">
        <f t="shared" si="2"/>
        <v>15</v>
      </c>
      <c r="K17" s="1">
        <f t="shared" si="3"/>
        <v>0.61087454962332111</v>
      </c>
      <c r="L17" s="2">
        <f t="shared" si="3"/>
        <v>0.2313118834040577</v>
      </c>
    </row>
    <row r="18" spans="1:12" x14ac:dyDescent="0.75">
      <c r="A18">
        <v>16</v>
      </c>
      <c r="B18">
        <v>367.053</v>
      </c>
      <c r="C18">
        <v>324.53300000000002</v>
      </c>
      <c r="D18">
        <v>520.93899999999996</v>
      </c>
      <c r="E18">
        <v>538.26099999999997</v>
      </c>
      <c r="G18">
        <f t="shared" si="0"/>
        <v>42.519999999999982</v>
      </c>
      <c r="H18">
        <f t="shared" si="1"/>
        <v>-17.322000000000003</v>
      </c>
      <c r="J18">
        <f t="shared" si="2"/>
        <v>16</v>
      </c>
      <c r="K18" s="1">
        <f t="shared" si="3"/>
        <v>0.56002922724180482</v>
      </c>
      <c r="L18" s="2">
        <f t="shared" si="3"/>
        <v>0.17104438595548849</v>
      </c>
    </row>
    <row r="19" spans="1:12" x14ac:dyDescent="0.75">
      <c r="A19">
        <v>17</v>
      </c>
      <c r="B19">
        <v>380.36799999999999</v>
      </c>
      <c r="C19">
        <v>317.05200000000002</v>
      </c>
      <c r="D19">
        <v>506.06599999999997</v>
      </c>
      <c r="E19">
        <v>494.875</v>
      </c>
      <c r="G19">
        <f t="shared" si="0"/>
        <v>63.315999999999974</v>
      </c>
      <c r="H19">
        <f t="shared" si="1"/>
        <v>11.190999999999974</v>
      </c>
      <c r="J19">
        <f t="shared" si="2"/>
        <v>17</v>
      </c>
      <c r="K19" s="1">
        <f t="shared" si="3"/>
        <v>0.82201617576658481</v>
      </c>
      <c r="L19" s="2">
        <f t="shared" si="3"/>
        <v>0.68156344559631765</v>
      </c>
    </row>
    <row r="20" spans="1:12" x14ac:dyDescent="0.75">
      <c r="A20">
        <v>18</v>
      </c>
      <c r="B20">
        <v>370.70600000000002</v>
      </c>
      <c r="C20">
        <v>313.286</v>
      </c>
      <c r="D20">
        <v>497.72800000000001</v>
      </c>
      <c r="E20">
        <v>478.67200000000003</v>
      </c>
      <c r="G20">
        <f t="shared" si="0"/>
        <v>57.420000000000016</v>
      </c>
      <c r="H20">
        <f t="shared" si="1"/>
        <v>19.055999999999983</v>
      </c>
      <c r="J20">
        <f t="shared" si="2"/>
        <v>18</v>
      </c>
      <c r="K20" s="1">
        <f t="shared" si="3"/>
        <v>0.74773866814482615</v>
      </c>
      <c r="L20" s="2">
        <f t="shared" si="3"/>
        <v>0.82238455891568529</v>
      </c>
    </row>
    <row r="21" spans="1:12" x14ac:dyDescent="0.75">
      <c r="A21">
        <v>19</v>
      </c>
      <c r="B21">
        <v>370.971</v>
      </c>
      <c r="C21">
        <v>310.875</v>
      </c>
      <c r="D21">
        <v>477.29399999999998</v>
      </c>
      <c r="E21">
        <v>473.60899999999998</v>
      </c>
      <c r="G21">
        <f t="shared" si="0"/>
        <v>60.096000000000004</v>
      </c>
      <c r="H21">
        <f t="shared" si="1"/>
        <v>3.6850000000000023</v>
      </c>
      <c r="J21">
        <f t="shared" si="2"/>
        <v>19</v>
      </c>
      <c r="K21" s="1">
        <f t="shared" si="3"/>
        <v>0.78145077981304634</v>
      </c>
      <c r="L21" s="2">
        <f t="shared" si="3"/>
        <v>0.54717014914683659</v>
      </c>
    </row>
    <row r="22" spans="1:12" x14ac:dyDescent="0.75">
      <c r="A22">
        <v>20</v>
      </c>
      <c r="B22">
        <v>361.18900000000002</v>
      </c>
      <c r="C22">
        <v>308.875</v>
      </c>
      <c r="D22">
        <v>453.92399999999998</v>
      </c>
      <c r="E22">
        <v>463.57100000000003</v>
      </c>
      <c r="G22">
        <f t="shared" si="0"/>
        <v>52.314000000000021</v>
      </c>
      <c r="H22">
        <f t="shared" si="1"/>
        <v>-9.6470000000000482</v>
      </c>
      <c r="J22">
        <f t="shared" si="2"/>
        <v>20</v>
      </c>
      <c r="K22" s="1">
        <f t="shared" si="3"/>
        <v>0.68341354027564338</v>
      </c>
      <c r="L22" s="2">
        <f t="shared" si="3"/>
        <v>0.3084635906250548</v>
      </c>
    </row>
    <row r="23" spans="1:12" x14ac:dyDescent="0.75">
      <c r="A23">
        <v>21</v>
      </c>
      <c r="B23">
        <v>366.72</v>
      </c>
      <c r="C23">
        <v>307.55399999999997</v>
      </c>
      <c r="D23">
        <v>465.68900000000002</v>
      </c>
      <c r="E23">
        <v>471.64699999999999</v>
      </c>
      <c r="G23">
        <f t="shared" si="0"/>
        <v>59.166000000000054</v>
      </c>
      <c r="H23">
        <f t="shared" si="1"/>
        <v>-5.95799999999997</v>
      </c>
      <c r="J23">
        <f t="shared" si="2"/>
        <v>21</v>
      </c>
      <c r="K23" s="1">
        <f t="shared" si="3"/>
        <v>0.76973468719292559</v>
      </c>
      <c r="L23" s="2">
        <f t="shared" si="3"/>
        <v>0.37451433277828522</v>
      </c>
    </row>
    <row r="24" spans="1:12" x14ac:dyDescent="0.75">
      <c r="A24">
        <v>22</v>
      </c>
      <c r="B24">
        <v>366.42200000000003</v>
      </c>
      <c r="C24">
        <v>319.78500000000003</v>
      </c>
      <c r="D24">
        <v>499.87900000000002</v>
      </c>
      <c r="E24">
        <v>491.53500000000003</v>
      </c>
      <c r="G24">
        <f t="shared" si="0"/>
        <v>46.637</v>
      </c>
      <c r="H24">
        <f t="shared" si="1"/>
        <v>8.3439999999999941</v>
      </c>
      <c r="J24">
        <f t="shared" si="2"/>
        <v>22</v>
      </c>
      <c r="K24" s="1">
        <f t="shared" si="3"/>
        <v>0.6118949834966867</v>
      </c>
      <c r="L24" s="2">
        <f t="shared" si="3"/>
        <v>0.6305885301964147</v>
      </c>
    </row>
    <row r="25" spans="1:12" x14ac:dyDescent="0.75">
      <c r="A25">
        <v>23</v>
      </c>
      <c r="B25">
        <v>349.97500000000002</v>
      </c>
      <c r="C25">
        <v>305.88099999999997</v>
      </c>
      <c r="D25">
        <v>477.79199999999997</v>
      </c>
      <c r="E25">
        <v>490.11900000000003</v>
      </c>
      <c r="G25">
        <f t="shared" si="0"/>
        <v>44.094000000000051</v>
      </c>
      <c r="H25">
        <f t="shared" si="1"/>
        <v>-12.327000000000055</v>
      </c>
      <c r="J25">
        <f t="shared" si="2"/>
        <v>23</v>
      </c>
      <c r="K25" s="1">
        <f t="shared" si="3"/>
        <v>0.57985839905263492</v>
      </c>
      <c r="L25" s="2">
        <f t="shared" si="3"/>
        <v>0.26047877388050222</v>
      </c>
    </row>
    <row r="26" spans="1:12" x14ac:dyDescent="0.75">
      <c r="A26">
        <v>24</v>
      </c>
      <c r="B26">
        <v>348.26799999999997</v>
      </c>
      <c r="C26">
        <v>307.673</v>
      </c>
      <c r="D26">
        <v>464.74099999999999</v>
      </c>
      <c r="E26">
        <v>473.911</v>
      </c>
      <c r="G26">
        <f t="shared" si="0"/>
        <v>40.59499999999997</v>
      </c>
      <c r="H26">
        <f t="shared" si="1"/>
        <v>-9.1700000000000159</v>
      </c>
      <c r="J26">
        <f t="shared" si="2"/>
        <v>24</v>
      </c>
      <c r="K26" s="1">
        <f t="shared" si="3"/>
        <v>0.53577817531305871</v>
      </c>
      <c r="L26" s="2">
        <f t="shared" si="3"/>
        <v>0.31700417181429097</v>
      </c>
    </row>
    <row r="27" spans="1:12" x14ac:dyDescent="0.75">
      <c r="A27">
        <v>25</v>
      </c>
      <c r="B27">
        <v>350.43799999999999</v>
      </c>
      <c r="C27">
        <v>319.41699999999997</v>
      </c>
      <c r="D27">
        <v>484.92</v>
      </c>
      <c r="E27">
        <v>473.988</v>
      </c>
      <c r="G27">
        <f t="shared" si="0"/>
        <v>31.021000000000015</v>
      </c>
      <c r="H27">
        <f t="shared" si="1"/>
        <v>10.932000000000016</v>
      </c>
      <c r="J27">
        <f t="shared" si="2"/>
        <v>25</v>
      </c>
      <c r="K27" s="1">
        <f t="shared" si="3"/>
        <v>0.41516541107107791</v>
      </c>
      <c r="L27" s="2">
        <f t="shared" si="3"/>
        <v>0.67692610696316946</v>
      </c>
    </row>
    <row r="28" spans="1:12" x14ac:dyDescent="0.75">
      <c r="A28">
        <v>26</v>
      </c>
      <c r="B28">
        <v>344.80399999999997</v>
      </c>
      <c r="C28">
        <v>307.60700000000003</v>
      </c>
      <c r="D28">
        <v>487.5</v>
      </c>
      <c r="E28">
        <v>502.34500000000003</v>
      </c>
      <c r="G28">
        <f t="shared" si="0"/>
        <v>37.196999999999946</v>
      </c>
      <c r="H28">
        <f t="shared" si="1"/>
        <v>-14.845000000000027</v>
      </c>
      <c r="J28">
        <f t="shared" si="2"/>
        <v>26</v>
      </c>
      <c r="K28" s="1">
        <f t="shared" si="3"/>
        <v>0.49297034442792653</v>
      </c>
      <c r="L28" s="2">
        <f t="shared" si="3"/>
        <v>0.21539453187946431</v>
      </c>
    </row>
    <row r="29" spans="1:12" x14ac:dyDescent="0.75">
      <c r="A29">
        <v>27</v>
      </c>
      <c r="B29">
        <v>346.964</v>
      </c>
      <c r="C29">
        <v>309.19</v>
      </c>
      <c r="D29">
        <v>502.34800000000001</v>
      </c>
      <c r="E29">
        <v>515.524</v>
      </c>
      <c r="G29">
        <f t="shared" si="0"/>
        <v>37.774000000000001</v>
      </c>
      <c r="H29">
        <f t="shared" si="1"/>
        <v>-13.175999999999988</v>
      </c>
      <c r="J29">
        <f t="shared" si="2"/>
        <v>27</v>
      </c>
      <c r="K29" s="1">
        <f t="shared" si="3"/>
        <v>0.50023936103202404</v>
      </c>
      <c r="L29" s="2">
        <f t="shared" si="3"/>
        <v>0.24527761365060605</v>
      </c>
    </row>
    <row r="30" spans="1:12" x14ac:dyDescent="0.75">
      <c r="A30">
        <v>28</v>
      </c>
      <c r="B30">
        <v>361.774</v>
      </c>
      <c r="C30">
        <v>307.17</v>
      </c>
      <c r="D30">
        <v>530.548</v>
      </c>
      <c r="E30">
        <v>531.96600000000001</v>
      </c>
      <c r="G30">
        <f t="shared" si="0"/>
        <v>54.603999999999985</v>
      </c>
      <c r="H30">
        <f t="shared" si="1"/>
        <v>-1.4180000000000064</v>
      </c>
      <c r="J30">
        <f t="shared" si="2"/>
        <v>28</v>
      </c>
      <c r="K30" s="1">
        <f t="shared" si="3"/>
        <v>0.71226284360906023</v>
      </c>
      <c r="L30" s="2">
        <f t="shared" si="3"/>
        <v>0.45580204472614577</v>
      </c>
    </row>
    <row r="31" spans="1:12" x14ac:dyDescent="0.75">
      <c r="A31">
        <v>29</v>
      </c>
      <c r="B31">
        <v>331.02699999999999</v>
      </c>
      <c r="C31">
        <v>297.75599999999997</v>
      </c>
      <c r="D31">
        <v>484.38400000000001</v>
      </c>
      <c r="E31">
        <v>507.411</v>
      </c>
      <c r="G31">
        <f t="shared" si="0"/>
        <v>33.271000000000015</v>
      </c>
      <c r="H31">
        <f t="shared" si="1"/>
        <v>-23.026999999999987</v>
      </c>
      <c r="J31">
        <f t="shared" si="2"/>
        <v>29</v>
      </c>
      <c r="K31" s="1">
        <f t="shared" si="3"/>
        <v>0.44351079644233948</v>
      </c>
      <c r="L31" s="2">
        <f t="shared" si="3"/>
        <v>6.8897602549641182E-2</v>
      </c>
    </row>
    <row r="32" spans="1:12" x14ac:dyDescent="0.75">
      <c r="A32">
        <v>30</v>
      </c>
      <c r="B32">
        <v>325.16699999999997</v>
      </c>
      <c r="C32">
        <v>282.21600000000001</v>
      </c>
      <c r="D32">
        <v>471.46699999999998</v>
      </c>
      <c r="E32">
        <v>483.96</v>
      </c>
      <c r="G32">
        <f t="shared" si="0"/>
        <v>42.950999999999965</v>
      </c>
      <c r="H32">
        <f t="shared" si="1"/>
        <v>-12.492999999999995</v>
      </c>
      <c r="J32">
        <f t="shared" si="2"/>
        <v>30</v>
      </c>
      <c r="K32" s="1">
        <f t="shared" si="3"/>
        <v>0.5654589432840329</v>
      </c>
      <c r="L32" s="2">
        <f t="shared" si="3"/>
        <v>0.25750658000751986</v>
      </c>
    </row>
    <row r="33" spans="1:12" x14ac:dyDescent="0.75">
      <c r="A33">
        <v>31</v>
      </c>
      <c r="B33">
        <v>316.02699999999999</v>
      </c>
      <c r="C33">
        <v>278.976</v>
      </c>
      <c r="D33">
        <v>446.11599999999999</v>
      </c>
      <c r="E33">
        <v>458.113</v>
      </c>
      <c r="G33">
        <f t="shared" si="0"/>
        <v>37.050999999999988</v>
      </c>
      <c r="H33">
        <f t="shared" si="1"/>
        <v>-11.997000000000014</v>
      </c>
      <c r="J33">
        <f t="shared" si="2"/>
        <v>31</v>
      </c>
      <c r="K33" s="1">
        <f t="shared" si="3"/>
        <v>0.49113104386605849</v>
      </c>
      <c r="L33" s="2">
        <f t="shared" si="3"/>
        <v>0.26638735206173519</v>
      </c>
    </row>
    <row r="34" spans="1:12" x14ac:dyDescent="0.75">
      <c r="A34">
        <v>32</v>
      </c>
      <c r="B34">
        <v>310.06200000000001</v>
      </c>
      <c r="C34">
        <v>274.375</v>
      </c>
      <c r="D34">
        <v>469.60700000000003</v>
      </c>
      <c r="E34">
        <v>496.48200000000003</v>
      </c>
      <c r="G34">
        <f t="shared" si="0"/>
        <v>35.687000000000012</v>
      </c>
      <c r="H34">
        <f t="shared" si="1"/>
        <v>-26.875</v>
      </c>
      <c r="J34">
        <f t="shared" si="2"/>
        <v>32</v>
      </c>
      <c r="K34" s="1">
        <f t="shared" si="3"/>
        <v>0.47394744135654737</v>
      </c>
      <c r="L34" s="2">
        <f t="shared" si="3"/>
        <v>0</v>
      </c>
    </row>
    <row r="35" spans="1:12" x14ac:dyDescent="0.75">
      <c r="A35">
        <v>33</v>
      </c>
      <c r="B35">
        <v>303.82799999999997</v>
      </c>
      <c r="C35">
        <v>268.59300000000002</v>
      </c>
      <c r="D35">
        <v>474.37900000000002</v>
      </c>
      <c r="E35">
        <v>482.44200000000001</v>
      </c>
      <c r="G35">
        <f t="shared" si="0"/>
        <v>35.234999999999957</v>
      </c>
      <c r="H35">
        <f t="shared" si="1"/>
        <v>-8.0629999999999882</v>
      </c>
      <c r="J35">
        <f t="shared" si="2"/>
        <v>33</v>
      </c>
      <c r="K35" s="1">
        <f t="shared" si="3"/>
        <v>0.46825316838418657</v>
      </c>
      <c r="L35" s="2">
        <f t="shared" si="3"/>
        <v>0.3368247658949704</v>
      </c>
    </row>
    <row r="36" spans="1:12" x14ac:dyDescent="0.75">
      <c r="A36">
        <v>34</v>
      </c>
      <c r="B36">
        <v>309.84199999999998</v>
      </c>
      <c r="C36">
        <v>268.38099999999997</v>
      </c>
      <c r="D36">
        <v>443.56700000000001</v>
      </c>
      <c r="E36">
        <v>450.44299999999998</v>
      </c>
      <c r="G36">
        <f t="shared" si="0"/>
        <v>41.461000000000013</v>
      </c>
      <c r="H36">
        <f t="shared" si="1"/>
        <v>-6.8759999999999764</v>
      </c>
      <c r="J36">
        <f t="shared" si="2"/>
        <v>34</v>
      </c>
      <c r="K36" s="1">
        <f t="shared" si="3"/>
        <v>0.54668799919373146</v>
      </c>
      <c r="L36" s="2">
        <f t="shared" si="3"/>
        <v>0.35807774256503921</v>
      </c>
    </row>
    <row r="37" spans="1:12" x14ac:dyDescent="0.75">
      <c r="A37">
        <v>35</v>
      </c>
      <c r="B37">
        <v>295.745</v>
      </c>
      <c r="C37">
        <v>268.15100000000001</v>
      </c>
      <c r="D37">
        <v>436.02699999999999</v>
      </c>
      <c r="E37">
        <v>445.88</v>
      </c>
      <c r="G37">
        <f t="shared" si="0"/>
        <v>27.593999999999994</v>
      </c>
      <c r="H37">
        <f t="shared" si="1"/>
        <v>-9.8530000000000086</v>
      </c>
      <c r="J37">
        <f t="shared" si="2"/>
        <v>35</v>
      </c>
      <c r="K37" s="1">
        <f t="shared" si="3"/>
        <v>0.37199223966338285</v>
      </c>
      <c r="L37" s="2">
        <f t="shared" si="3"/>
        <v>0.30477520545737719</v>
      </c>
    </row>
    <row r="38" spans="1:12" x14ac:dyDescent="0.75">
      <c r="A38">
        <v>36</v>
      </c>
      <c r="B38">
        <v>312.916</v>
      </c>
      <c r="C38">
        <v>289.19</v>
      </c>
      <c r="D38">
        <v>448.66300000000001</v>
      </c>
      <c r="E38">
        <v>450.863</v>
      </c>
      <c r="G38">
        <f t="shared" si="0"/>
        <v>23.725999999999999</v>
      </c>
      <c r="H38">
        <f t="shared" si="1"/>
        <v>-2.1999999999999886</v>
      </c>
      <c r="J38">
        <f t="shared" si="2"/>
        <v>36</v>
      </c>
      <c r="K38" s="1">
        <f t="shared" si="3"/>
        <v>0.32326337272292083</v>
      </c>
      <c r="L38" s="2">
        <f t="shared" si="3"/>
        <v>0.4418005049148625</v>
      </c>
    </row>
    <row r="39" spans="1:12" x14ac:dyDescent="0.75">
      <c r="A39">
        <v>37</v>
      </c>
      <c r="B39">
        <v>316.94</v>
      </c>
      <c r="C39">
        <v>289.49599999999998</v>
      </c>
      <c r="D39">
        <v>407.66300000000001</v>
      </c>
      <c r="E39">
        <v>428.47500000000002</v>
      </c>
      <c r="G39">
        <f t="shared" si="0"/>
        <v>27.444000000000017</v>
      </c>
      <c r="H39">
        <f t="shared" si="1"/>
        <v>-20.812000000000012</v>
      </c>
      <c r="J39">
        <f t="shared" si="2"/>
        <v>37</v>
      </c>
      <c r="K39" s="1">
        <f t="shared" si="3"/>
        <v>0.37010254730529901</v>
      </c>
      <c r="L39" s="2">
        <f t="shared" si="3"/>
        <v>0.10855669549336595</v>
      </c>
    </row>
    <row r="40" spans="1:12" x14ac:dyDescent="0.75">
      <c r="A40">
        <v>38</v>
      </c>
      <c r="B40">
        <v>302.738</v>
      </c>
      <c r="C40">
        <v>281.94900000000001</v>
      </c>
      <c r="D40">
        <v>453.488</v>
      </c>
      <c r="E40">
        <v>458.04399999999998</v>
      </c>
      <c r="G40">
        <f t="shared" si="0"/>
        <v>20.788999999999987</v>
      </c>
      <c r="H40">
        <f t="shared" si="1"/>
        <v>-4.5559999999999832</v>
      </c>
      <c r="J40">
        <f t="shared" si="2"/>
        <v>38</v>
      </c>
      <c r="K40" s="1">
        <f t="shared" si="3"/>
        <v>0.28626319635163394</v>
      </c>
      <c r="L40" s="2">
        <f t="shared" si="3"/>
        <v>0.39961683765733819</v>
      </c>
    </row>
    <row r="41" spans="1:12" x14ac:dyDescent="0.75">
      <c r="A41">
        <v>39</v>
      </c>
      <c r="B41">
        <v>314.81</v>
      </c>
      <c r="C41">
        <v>295.96499999999997</v>
      </c>
      <c r="D41">
        <v>471.81</v>
      </c>
      <c r="E41">
        <v>473.31</v>
      </c>
      <c r="G41">
        <f t="shared" si="0"/>
        <v>18.845000000000027</v>
      </c>
      <c r="H41">
        <f t="shared" si="1"/>
        <v>-1.5</v>
      </c>
      <c r="J41">
        <f t="shared" si="2"/>
        <v>39</v>
      </c>
      <c r="K41" s="1">
        <f t="shared" si="3"/>
        <v>0.26177278339086452</v>
      </c>
      <c r="L41" s="2">
        <f t="shared" si="3"/>
        <v>0.45433385257202152</v>
      </c>
    </row>
    <row r="42" spans="1:12" x14ac:dyDescent="0.75">
      <c r="A42">
        <v>40</v>
      </c>
      <c r="B42">
        <v>315.84199999999998</v>
      </c>
      <c r="C42">
        <v>295.79500000000002</v>
      </c>
      <c r="D42">
        <v>444.81599999999997</v>
      </c>
      <c r="E42">
        <v>454.99200000000002</v>
      </c>
      <c r="G42">
        <f t="shared" si="0"/>
        <v>20.046999999999969</v>
      </c>
      <c r="H42">
        <f t="shared" si="1"/>
        <v>-10.176000000000045</v>
      </c>
      <c r="J42">
        <f t="shared" si="2"/>
        <v>40</v>
      </c>
      <c r="K42" s="1">
        <f t="shared" si="3"/>
        <v>0.27691551815364435</v>
      </c>
      <c r="L42" s="2">
        <f t="shared" si="3"/>
        <v>0.29899196075271595</v>
      </c>
    </row>
    <row r="43" spans="1:12" x14ac:dyDescent="0.75">
      <c r="A43">
        <v>41</v>
      </c>
      <c r="B43">
        <v>320.02499999999998</v>
      </c>
      <c r="C43">
        <v>293.54399999999998</v>
      </c>
      <c r="D43">
        <v>468.988</v>
      </c>
      <c r="E43">
        <v>483.73500000000001</v>
      </c>
      <c r="G43">
        <f t="shared" si="0"/>
        <v>26.480999999999995</v>
      </c>
      <c r="H43">
        <f t="shared" si="1"/>
        <v>-14.747000000000014</v>
      </c>
      <c r="J43">
        <f t="shared" si="2"/>
        <v>41</v>
      </c>
      <c r="K43" s="1">
        <f t="shared" si="3"/>
        <v>0.35797072236639882</v>
      </c>
      <c r="L43" s="2">
        <f t="shared" si="3"/>
        <v>0.21714920055146683</v>
      </c>
    </row>
    <row r="44" spans="1:12" x14ac:dyDescent="0.75">
      <c r="A44">
        <v>42</v>
      </c>
      <c r="B44">
        <v>328.56799999999998</v>
      </c>
      <c r="C44">
        <v>293.51799999999997</v>
      </c>
      <c r="D44">
        <v>475.14800000000002</v>
      </c>
      <c r="E44">
        <v>465.67399999999998</v>
      </c>
      <c r="G44">
        <f t="shared" si="0"/>
        <v>35.050000000000011</v>
      </c>
      <c r="H44">
        <f t="shared" si="1"/>
        <v>9.4740000000000464</v>
      </c>
      <c r="J44">
        <f t="shared" si="2"/>
        <v>42</v>
      </c>
      <c r="K44" s="1">
        <f t="shared" si="3"/>
        <v>0.46592254780921688</v>
      </c>
      <c r="L44" s="2">
        <f t="shared" si="3"/>
        <v>0.65082093427154408</v>
      </c>
    </row>
    <row r="45" spans="1:12" x14ac:dyDescent="0.75">
      <c r="A45">
        <v>43</v>
      </c>
      <c r="B45">
        <v>323.88600000000002</v>
      </c>
      <c r="C45">
        <v>303.28899999999999</v>
      </c>
      <c r="D45">
        <v>486.899</v>
      </c>
      <c r="E45">
        <v>448.84399999999999</v>
      </c>
      <c r="G45">
        <f t="shared" si="0"/>
        <v>20.597000000000037</v>
      </c>
      <c r="H45">
        <f t="shared" si="1"/>
        <v>38.055000000000007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060C4-450A-42AA-87B4-5A808E1A092B}">
  <dimension ref="A1:L49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29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62</v>
      </c>
      <c r="B3">
        <v>317.04599999999999</v>
      </c>
      <c r="C3">
        <v>327.5</v>
      </c>
      <c r="D3">
        <v>502.77600000000001</v>
      </c>
      <c r="E3">
        <v>527.34299999999996</v>
      </c>
      <c r="G3">
        <f>B3-C3</f>
        <v>-10.454000000000008</v>
      </c>
      <c r="H3">
        <f>D3-E3</f>
        <v>-24.56699999999995</v>
      </c>
      <c r="J3">
        <f>A3</f>
        <v>62</v>
      </c>
      <c r="K3" s="1">
        <f>(G3-MIN(G$3:G$49))/(MAX(G$3:G$49)-MIN(G$3:G$49))</f>
        <v>0.18522608749002969</v>
      </c>
      <c r="L3" s="2">
        <f>(H3-MIN(H$3:H$49))/(MAX(H$3:H$49)-MIN(H$3:H$49))</f>
        <v>0.24914872439625066</v>
      </c>
    </row>
    <row r="4" spans="1:12" x14ac:dyDescent="0.75">
      <c r="A4">
        <v>63</v>
      </c>
      <c r="B4">
        <v>326.15800000000002</v>
      </c>
      <c r="C4">
        <v>340.85300000000001</v>
      </c>
      <c r="D4">
        <v>487.84899999999999</v>
      </c>
      <c r="E4">
        <v>515.56899999999996</v>
      </c>
      <c r="G4">
        <f t="shared" ref="G4:G49" si="0">B4-C4</f>
        <v>-14.694999999999993</v>
      </c>
      <c r="H4">
        <f t="shared" ref="H4:H49" si="1">D4-E4</f>
        <v>-27.71999999999997</v>
      </c>
      <c r="J4">
        <f t="shared" ref="J4:J49" si="2">A4</f>
        <v>63</v>
      </c>
      <c r="K4" s="1">
        <f t="shared" ref="K4:L49" si="3">(G4-MIN(G$3:G$49))/(MAX(G$3:G$49)-MIN(G$3:G$49))</f>
        <v>0.13318608503589158</v>
      </c>
      <c r="L4" s="2">
        <f t="shared" si="3"/>
        <v>0.16656189428466756</v>
      </c>
    </row>
    <row r="5" spans="1:12" x14ac:dyDescent="0.75">
      <c r="A5">
        <v>64</v>
      </c>
      <c r="B5">
        <v>316.84899999999999</v>
      </c>
      <c r="C5">
        <v>336.57799999999997</v>
      </c>
      <c r="D5">
        <v>481.14499999999998</v>
      </c>
      <c r="E5">
        <v>500.83800000000002</v>
      </c>
      <c r="G5">
        <f t="shared" si="0"/>
        <v>-19.728999999999985</v>
      </c>
      <c r="H5">
        <f t="shared" si="1"/>
        <v>-19.69300000000004</v>
      </c>
      <c r="J5">
        <f t="shared" si="2"/>
        <v>64</v>
      </c>
      <c r="K5" s="1">
        <f t="shared" si="3"/>
        <v>7.1415424259156909E-2</v>
      </c>
      <c r="L5" s="2">
        <f t="shared" si="3"/>
        <v>0.376813871863376</v>
      </c>
    </row>
    <row r="6" spans="1:12" x14ac:dyDescent="0.75">
      <c r="A6">
        <v>65</v>
      </c>
      <c r="B6">
        <v>335.75599999999997</v>
      </c>
      <c r="C6">
        <v>353.30200000000002</v>
      </c>
      <c r="D6">
        <v>490.58300000000003</v>
      </c>
      <c r="E6">
        <v>506.68900000000002</v>
      </c>
      <c r="G6">
        <f t="shared" si="0"/>
        <v>-17.546000000000049</v>
      </c>
      <c r="H6">
        <f t="shared" si="1"/>
        <v>-16.105999999999995</v>
      </c>
      <c r="J6">
        <f t="shared" si="2"/>
        <v>65</v>
      </c>
      <c r="K6" s="1">
        <f t="shared" si="3"/>
        <v>9.8202343702066736E-2</v>
      </c>
      <c r="L6" s="2">
        <f t="shared" si="3"/>
        <v>0.47076850542197113</v>
      </c>
    </row>
    <row r="7" spans="1:12" x14ac:dyDescent="0.75">
      <c r="A7">
        <v>66</v>
      </c>
      <c r="B7">
        <v>325.05900000000003</v>
      </c>
      <c r="C7">
        <v>350.608</v>
      </c>
      <c r="D7">
        <v>500.13799999999998</v>
      </c>
      <c r="E7">
        <v>524.51499999999999</v>
      </c>
      <c r="G7">
        <f t="shared" si="0"/>
        <v>-25.548999999999978</v>
      </c>
      <c r="H7">
        <f t="shared" si="1"/>
        <v>-24.37700000000001</v>
      </c>
      <c r="J7">
        <f t="shared" si="2"/>
        <v>66</v>
      </c>
      <c r="K7" s="1">
        <f t="shared" si="3"/>
        <v>0</v>
      </c>
      <c r="L7" s="2">
        <f t="shared" si="3"/>
        <v>0.25412541254125409</v>
      </c>
    </row>
    <row r="8" spans="1:12" x14ac:dyDescent="0.75">
      <c r="A8">
        <v>67</v>
      </c>
      <c r="B8">
        <v>328.553</v>
      </c>
      <c r="C8">
        <v>348.202</v>
      </c>
      <c r="D8">
        <v>504.03300000000002</v>
      </c>
      <c r="E8">
        <v>523.303</v>
      </c>
      <c r="G8">
        <f t="shared" si="0"/>
        <v>-19.649000000000001</v>
      </c>
      <c r="H8">
        <f t="shared" si="1"/>
        <v>-19.269999999999982</v>
      </c>
      <c r="J8">
        <f t="shared" si="2"/>
        <v>67</v>
      </c>
      <c r="K8" s="1">
        <f t="shared" si="3"/>
        <v>7.2397079575433787E-2</v>
      </c>
      <c r="L8" s="2">
        <f t="shared" si="3"/>
        <v>0.38789355125988861</v>
      </c>
    </row>
    <row r="9" spans="1:12" x14ac:dyDescent="0.75">
      <c r="A9">
        <v>68</v>
      </c>
      <c r="B9">
        <v>349.73200000000003</v>
      </c>
      <c r="C9">
        <v>352.96800000000002</v>
      </c>
      <c r="D9">
        <v>500.90899999999999</v>
      </c>
      <c r="E9">
        <v>529.16800000000001</v>
      </c>
      <c r="G9">
        <f t="shared" si="0"/>
        <v>-3.23599999999999</v>
      </c>
      <c r="H9">
        <f t="shared" si="1"/>
        <v>-28.259000000000015</v>
      </c>
      <c r="J9">
        <f t="shared" si="2"/>
        <v>68</v>
      </c>
      <c r="K9" s="1">
        <f t="shared" si="3"/>
        <v>0.27379593840112876</v>
      </c>
      <c r="L9" s="2">
        <f t="shared" si="3"/>
        <v>0.15244381581015229</v>
      </c>
    </row>
    <row r="10" spans="1:12" x14ac:dyDescent="0.75">
      <c r="A10">
        <v>69</v>
      </c>
      <c r="B10">
        <v>346.54899999999998</v>
      </c>
      <c r="C10">
        <v>340.95</v>
      </c>
      <c r="D10">
        <v>505.09100000000001</v>
      </c>
      <c r="E10">
        <v>518.505</v>
      </c>
      <c r="G10">
        <f t="shared" si="0"/>
        <v>5.5989999999999895</v>
      </c>
      <c r="H10">
        <f t="shared" si="1"/>
        <v>-13.413999999999987</v>
      </c>
      <c r="J10">
        <f t="shared" si="2"/>
        <v>69</v>
      </c>
      <c r="K10" s="1">
        <f t="shared" si="3"/>
        <v>0.38220749739247767</v>
      </c>
      <c r="L10" s="2">
        <f t="shared" si="3"/>
        <v>0.54128031850804181</v>
      </c>
    </row>
    <row r="11" spans="1:12" x14ac:dyDescent="0.75">
      <c r="A11">
        <v>70</v>
      </c>
      <c r="B11">
        <v>342.95100000000002</v>
      </c>
      <c r="C11">
        <v>336.58199999999999</v>
      </c>
      <c r="D11">
        <v>473.86599999999999</v>
      </c>
      <c r="E11">
        <v>488.38600000000002</v>
      </c>
      <c r="G11">
        <f t="shared" si="0"/>
        <v>6.3690000000000282</v>
      </c>
      <c r="H11">
        <f t="shared" si="1"/>
        <v>-14.520000000000039</v>
      </c>
      <c r="J11">
        <f t="shared" si="2"/>
        <v>70</v>
      </c>
      <c r="K11" s="1">
        <f t="shared" si="3"/>
        <v>0.39165592981164493</v>
      </c>
      <c r="L11" s="2">
        <f t="shared" si="3"/>
        <v>0.51231075488501154</v>
      </c>
    </row>
    <row r="12" spans="1:12" x14ac:dyDescent="0.75">
      <c r="A12">
        <v>71</v>
      </c>
      <c r="B12">
        <v>337.08699999999999</v>
      </c>
      <c r="C12">
        <v>337.88</v>
      </c>
      <c r="D12">
        <v>481.42500000000001</v>
      </c>
      <c r="E12">
        <v>489.44</v>
      </c>
      <c r="G12">
        <f t="shared" si="0"/>
        <v>-0.79300000000000637</v>
      </c>
      <c r="H12">
        <f t="shared" si="1"/>
        <v>-8.0149999999999864</v>
      </c>
      <c r="J12">
        <f t="shared" si="2"/>
        <v>71</v>
      </c>
      <c r="K12" s="1">
        <f t="shared" si="3"/>
        <v>0.30377323762193964</v>
      </c>
      <c r="L12" s="2">
        <f t="shared" si="3"/>
        <v>0.68269684111268325</v>
      </c>
    </row>
    <row r="13" spans="1:12" x14ac:dyDescent="0.75">
      <c r="A13">
        <v>72</v>
      </c>
      <c r="B13">
        <v>328.97399999999999</v>
      </c>
      <c r="C13">
        <v>334.77800000000002</v>
      </c>
      <c r="D13">
        <v>457.46800000000002</v>
      </c>
      <c r="E13">
        <v>475.387</v>
      </c>
      <c r="G13">
        <f t="shared" si="0"/>
        <v>-5.8040000000000305</v>
      </c>
      <c r="H13">
        <f t="shared" si="1"/>
        <v>-17.918999999999983</v>
      </c>
      <c r="J13">
        <f t="shared" si="2"/>
        <v>72</v>
      </c>
      <c r="K13" s="1">
        <f t="shared" si="3"/>
        <v>0.24228480274863423</v>
      </c>
      <c r="L13" s="2">
        <f t="shared" si="3"/>
        <v>0.42328042328042398</v>
      </c>
    </row>
    <row r="14" spans="1:12" x14ac:dyDescent="0.75">
      <c r="A14">
        <v>73</v>
      </c>
      <c r="B14">
        <v>330.39100000000002</v>
      </c>
      <c r="C14">
        <v>334.51900000000001</v>
      </c>
      <c r="D14">
        <v>478.28800000000001</v>
      </c>
      <c r="E14">
        <v>491.96699999999998</v>
      </c>
      <c r="G14">
        <f t="shared" si="0"/>
        <v>-4.1279999999999859</v>
      </c>
      <c r="H14">
        <f t="shared" si="1"/>
        <v>-13.678999999999974</v>
      </c>
      <c r="J14">
        <f t="shared" si="2"/>
        <v>73</v>
      </c>
      <c r="K14" s="1">
        <f t="shared" si="3"/>
        <v>0.26285048162463942</v>
      </c>
      <c r="L14" s="2">
        <f t="shared" si="3"/>
        <v>0.5343391482005353</v>
      </c>
    </row>
    <row r="15" spans="1:12" x14ac:dyDescent="0.75">
      <c r="A15">
        <v>74</v>
      </c>
      <c r="B15">
        <v>332.875</v>
      </c>
      <c r="C15">
        <v>336.05399999999997</v>
      </c>
      <c r="D15">
        <v>460.86799999999999</v>
      </c>
      <c r="E15">
        <v>492.93099999999998</v>
      </c>
      <c r="G15">
        <f t="shared" si="0"/>
        <v>-3.1789999999999736</v>
      </c>
      <c r="H15">
        <f t="shared" si="1"/>
        <v>-32.062999999999988</v>
      </c>
      <c r="J15">
        <f t="shared" si="2"/>
        <v>74</v>
      </c>
      <c r="K15" s="1">
        <f t="shared" si="3"/>
        <v>0.27449536781397638</v>
      </c>
      <c r="L15" s="2">
        <f t="shared" si="3"/>
        <v>5.2805280528053319E-2</v>
      </c>
    </row>
    <row r="16" spans="1:12" x14ac:dyDescent="0.75">
      <c r="A16">
        <v>75</v>
      </c>
      <c r="B16">
        <v>347.92899999999997</v>
      </c>
      <c r="C16">
        <v>354.726</v>
      </c>
      <c r="D16">
        <v>475.28800000000001</v>
      </c>
      <c r="E16">
        <v>500.42899999999997</v>
      </c>
      <c r="G16">
        <f t="shared" si="0"/>
        <v>-6.7970000000000255</v>
      </c>
      <c r="H16">
        <f t="shared" si="1"/>
        <v>-25.140999999999963</v>
      </c>
      <c r="J16">
        <f t="shared" si="2"/>
        <v>75</v>
      </c>
      <c r="K16" s="1">
        <f t="shared" si="3"/>
        <v>0.23010000613534512</v>
      </c>
      <c r="L16" s="2">
        <f t="shared" si="3"/>
        <v>0.23411388757923532</v>
      </c>
    </row>
    <row r="17" spans="1:12" x14ac:dyDescent="0.75">
      <c r="A17">
        <v>76</v>
      </c>
      <c r="B17">
        <v>343.82299999999998</v>
      </c>
      <c r="C17">
        <v>348.24099999999999</v>
      </c>
      <c r="D17">
        <v>470.46300000000002</v>
      </c>
      <c r="E17">
        <v>485.61799999999999</v>
      </c>
      <c r="G17">
        <f t="shared" si="0"/>
        <v>-4.4180000000000064</v>
      </c>
      <c r="H17">
        <f t="shared" si="1"/>
        <v>-15.154999999999973</v>
      </c>
      <c r="J17">
        <f t="shared" si="2"/>
        <v>76</v>
      </c>
      <c r="K17" s="1">
        <f t="shared" si="3"/>
        <v>0.25929198110313478</v>
      </c>
      <c r="L17" s="2">
        <f t="shared" si="3"/>
        <v>0.49567813924249665</v>
      </c>
    </row>
    <row r="18" spans="1:12" x14ac:dyDescent="0.75">
      <c r="A18">
        <v>77</v>
      </c>
      <c r="B18">
        <v>346.86</v>
      </c>
      <c r="C18">
        <v>350.95499999999998</v>
      </c>
      <c r="D18">
        <v>462.75</v>
      </c>
      <c r="E18">
        <v>473.214</v>
      </c>
      <c r="G18">
        <f t="shared" si="0"/>
        <v>-4.0949999999999704</v>
      </c>
      <c r="H18">
        <f t="shared" si="1"/>
        <v>-10.463999999999999</v>
      </c>
      <c r="J18">
        <f t="shared" si="2"/>
        <v>77</v>
      </c>
      <c r="K18" s="1">
        <f t="shared" si="3"/>
        <v>0.26325541444260392</v>
      </c>
      <c r="L18" s="2">
        <f t="shared" si="3"/>
        <v>0.61854995023311887</v>
      </c>
    </row>
    <row r="19" spans="1:12" x14ac:dyDescent="0.75">
      <c r="A19">
        <v>78</v>
      </c>
      <c r="B19">
        <v>356.625</v>
      </c>
      <c r="C19">
        <v>356.10300000000001</v>
      </c>
      <c r="D19">
        <v>459.34500000000003</v>
      </c>
      <c r="E19">
        <v>477.911</v>
      </c>
      <c r="G19">
        <f t="shared" si="0"/>
        <v>0.52199999999999136</v>
      </c>
      <c r="H19">
        <f t="shared" si="1"/>
        <v>-18.565999999999974</v>
      </c>
      <c r="J19">
        <f t="shared" si="2"/>
        <v>78</v>
      </c>
      <c r="K19" s="1">
        <f t="shared" si="3"/>
        <v>0.31990919688324398</v>
      </c>
      <c r="L19" s="2">
        <f t="shared" si="3"/>
        <v>0.40633349049190726</v>
      </c>
    </row>
    <row r="20" spans="1:12" x14ac:dyDescent="0.75">
      <c r="A20">
        <v>79</v>
      </c>
      <c r="B20">
        <v>338.76799999999997</v>
      </c>
      <c r="C20">
        <v>337.62700000000001</v>
      </c>
      <c r="D20">
        <v>457.50599999999997</v>
      </c>
      <c r="E20">
        <v>479.79500000000002</v>
      </c>
      <c r="G20">
        <f t="shared" si="0"/>
        <v>1.1409999999999627</v>
      </c>
      <c r="H20">
        <f t="shared" si="1"/>
        <v>-22.289000000000044</v>
      </c>
      <c r="J20">
        <f t="shared" si="2"/>
        <v>79</v>
      </c>
      <c r="K20" s="1">
        <f t="shared" si="3"/>
        <v>0.32750475489293746</v>
      </c>
      <c r="L20" s="2">
        <f t="shared" si="3"/>
        <v>0.30881659594530786</v>
      </c>
    </row>
    <row r="21" spans="1:12" x14ac:dyDescent="0.75">
      <c r="A21">
        <v>80</v>
      </c>
      <c r="B21">
        <v>342.92700000000002</v>
      </c>
      <c r="C21">
        <v>343.255</v>
      </c>
      <c r="D21">
        <v>475.11599999999999</v>
      </c>
      <c r="E21">
        <v>495.40899999999999</v>
      </c>
      <c r="G21">
        <f t="shared" si="0"/>
        <v>-0.32799999999997453</v>
      </c>
      <c r="H21">
        <f t="shared" si="1"/>
        <v>-20.293000000000006</v>
      </c>
      <c r="J21">
        <f t="shared" si="2"/>
        <v>80</v>
      </c>
      <c r="K21" s="1">
        <f t="shared" si="3"/>
        <v>0.30947910914780052</v>
      </c>
      <c r="L21" s="2">
        <f t="shared" si="3"/>
        <v>0.36109801456336116</v>
      </c>
    </row>
    <row r="22" spans="1:12" x14ac:dyDescent="0.75">
      <c r="A22">
        <v>81</v>
      </c>
      <c r="B22">
        <v>337.65899999999999</v>
      </c>
      <c r="C22">
        <v>338.16800000000001</v>
      </c>
      <c r="D22">
        <v>476.93900000000002</v>
      </c>
      <c r="E22">
        <v>500.40899999999999</v>
      </c>
      <c r="G22">
        <f t="shared" si="0"/>
        <v>-0.50900000000001455</v>
      </c>
      <c r="H22">
        <f t="shared" si="1"/>
        <v>-23.46999999999997</v>
      </c>
      <c r="J22">
        <f t="shared" si="2"/>
        <v>81</v>
      </c>
      <c r="K22" s="1">
        <f t="shared" si="3"/>
        <v>0.30725811399472314</v>
      </c>
      <c r="L22" s="2">
        <f t="shared" si="3"/>
        <v>0.27788255015977886</v>
      </c>
    </row>
    <row r="23" spans="1:12" x14ac:dyDescent="0.75">
      <c r="A23">
        <v>82</v>
      </c>
      <c r="B23">
        <v>341.98099999999999</v>
      </c>
      <c r="C23">
        <v>346.14</v>
      </c>
      <c r="D23">
        <v>463.66500000000002</v>
      </c>
      <c r="E23">
        <v>494.762</v>
      </c>
      <c r="G23">
        <f t="shared" si="0"/>
        <v>-4.1589999999999918</v>
      </c>
      <c r="H23">
        <f t="shared" si="1"/>
        <v>-31.09699999999998</v>
      </c>
      <c r="J23">
        <f t="shared" si="2"/>
        <v>82</v>
      </c>
      <c r="K23" s="1">
        <f t="shared" si="3"/>
        <v>0.26247009018958201</v>
      </c>
      <c r="L23" s="2">
        <f t="shared" si="3"/>
        <v>7.810781078107884E-2</v>
      </c>
    </row>
    <row r="24" spans="1:12" x14ac:dyDescent="0.75">
      <c r="A24">
        <v>83</v>
      </c>
      <c r="B24">
        <v>335.911</v>
      </c>
      <c r="C24">
        <v>338.315</v>
      </c>
      <c r="D24">
        <v>452.892</v>
      </c>
      <c r="E24">
        <v>479.82900000000001</v>
      </c>
      <c r="G24">
        <f t="shared" si="0"/>
        <v>-2.4039999999999964</v>
      </c>
      <c r="H24">
        <f t="shared" si="1"/>
        <v>-26.937000000000012</v>
      </c>
      <c r="J24">
        <f t="shared" si="2"/>
        <v>83</v>
      </c>
      <c r="K24" s="1">
        <f t="shared" si="3"/>
        <v>0.28400515369041024</v>
      </c>
      <c r="L24" s="2">
        <f t="shared" si="3"/>
        <v>0.18707108806118697</v>
      </c>
    </row>
    <row r="25" spans="1:12" x14ac:dyDescent="0.75">
      <c r="A25">
        <v>84</v>
      </c>
      <c r="B25">
        <v>341.47500000000002</v>
      </c>
      <c r="C25">
        <v>341.73899999999998</v>
      </c>
      <c r="D25">
        <v>478.24099999999999</v>
      </c>
      <c r="E25">
        <v>504.77499999999998</v>
      </c>
      <c r="G25">
        <f t="shared" si="0"/>
        <v>-0.26399999999995316</v>
      </c>
      <c r="H25">
        <f t="shared" si="1"/>
        <v>-26.533999999999992</v>
      </c>
      <c r="J25">
        <f t="shared" si="2"/>
        <v>84</v>
      </c>
      <c r="K25" s="1">
        <f t="shared" si="3"/>
        <v>0.31026443340082244</v>
      </c>
      <c r="L25" s="2">
        <f t="shared" si="3"/>
        <v>0.19762690554769805</v>
      </c>
    </row>
    <row r="26" spans="1:12" x14ac:dyDescent="0.75">
      <c r="A26">
        <v>85</v>
      </c>
      <c r="B26">
        <v>355.827</v>
      </c>
      <c r="C26">
        <v>348.43799999999999</v>
      </c>
      <c r="D26">
        <v>484.637</v>
      </c>
      <c r="E26">
        <v>507.01299999999998</v>
      </c>
      <c r="G26">
        <f t="shared" si="0"/>
        <v>7.38900000000001</v>
      </c>
      <c r="H26">
        <f t="shared" si="1"/>
        <v>-22.375999999999976</v>
      </c>
      <c r="J26">
        <f t="shared" si="2"/>
        <v>85</v>
      </c>
      <c r="K26" s="1">
        <f t="shared" si="3"/>
        <v>0.40417203509417737</v>
      </c>
      <c r="L26" s="2">
        <f t="shared" si="3"/>
        <v>0.30653779663680736</v>
      </c>
    </row>
    <row r="27" spans="1:12" x14ac:dyDescent="0.75">
      <c r="A27">
        <v>86</v>
      </c>
      <c r="B27">
        <v>366.577</v>
      </c>
      <c r="C27">
        <v>348.87900000000002</v>
      </c>
      <c r="D27">
        <v>459.67899999999997</v>
      </c>
      <c r="E27">
        <v>485.34399999999999</v>
      </c>
      <c r="G27">
        <f t="shared" si="0"/>
        <v>17.697999999999979</v>
      </c>
      <c r="H27">
        <f t="shared" si="1"/>
        <v>-25.66500000000002</v>
      </c>
      <c r="J27">
        <f t="shared" si="2"/>
        <v>86</v>
      </c>
      <c r="K27" s="1">
        <f t="shared" si="3"/>
        <v>0.5306705932879312</v>
      </c>
      <c r="L27" s="2">
        <f t="shared" si="3"/>
        <v>0.22038870553722006</v>
      </c>
    </row>
    <row r="28" spans="1:12" x14ac:dyDescent="0.75">
      <c r="A28">
        <v>87</v>
      </c>
      <c r="B28">
        <v>384.50599999999997</v>
      </c>
      <c r="C28">
        <v>346.68799999999999</v>
      </c>
      <c r="D28">
        <v>475.67399999999998</v>
      </c>
      <c r="E28">
        <v>487.60700000000003</v>
      </c>
      <c r="G28">
        <f t="shared" si="0"/>
        <v>37.817999999999984</v>
      </c>
      <c r="H28">
        <f t="shared" si="1"/>
        <v>-11.93300000000005</v>
      </c>
      <c r="J28">
        <f t="shared" si="2"/>
        <v>87</v>
      </c>
      <c r="K28" s="1">
        <f t="shared" si="3"/>
        <v>0.77755690533161492</v>
      </c>
      <c r="L28" s="2">
        <f t="shared" si="3"/>
        <v>0.58007229294357898</v>
      </c>
    </row>
    <row r="29" spans="1:12" x14ac:dyDescent="0.75">
      <c r="A29">
        <v>88</v>
      </c>
      <c r="B29">
        <v>384.20299999999997</v>
      </c>
      <c r="C29">
        <v>354.75</v>
      </c>
      <c r="D29">
        <v>468.96499999999997</v>
      </c>
      <c r="E29">
        <v>486.84800000000001</v>
      </c>
      <c r="G29">
        <f t="shared" si="0"/>
        <v>29.452999999999975</v>
      </c>
      <c r="H29">
        <f t="shared" si="1"/>
        <v>-17.883000000000038</v>
      </c>
      <c r="J29">
        <f t="shared" si="2"/>
        <v>88</v>
      </c>
      <c r="K29" s="1">
        <f t="shared" si="3"/>
        <v>0.67491257132339344</v>
      </c>
      <c r="L29" s="2">
        <f t="shared" si="3"/>
        <v>0.42422337471842347</v>
      </c>
    </row>
    <row r="30" spans="1:12" x14ac:dyDescent="0.75">
      <c r="A30">
        <v>89</v>
      </c>
      <c r="B30">
        <v>392.29700000000003</v>
      </c>
      <c r="C30">
        <v>350.22800000000001</v>
      </c>
      <c r="D30">
        <v>457.35500000000002</v>
      </c>
      <c r="E30">
        <v>477.50900000000001</v>
      </c>
      <c r="G30">
        <f t="shared" si="0"/>
        <v>42.069000000000017</v>
      </c>
      <c r="H30">
        <f t="shared" si="1"/>
        <v>-20.153999999999996</v>
      </c>
      <c r="J30">
        <f t="shared" si="2"/>
        <v>89</v>
      </c>
      <c r="K30" s="1">
        <f t="shared" si="3"/>
        <v>0.82971961470028821</v>
      </c>
      <c r="L30" s="2">
        <f t="shared" si="3"/>
        <v>0.36473885483786506</v>
      </c>
    </row>
    <row r="31" spans="1:12" x14ac:dyDescent="0.75">
      <c r="A31">
        <v>90</v>
      </c>
      <c r="B31">
        <v>390.209</v>
      </c>
      <c r="C31">
        <v>347.83499999999998</v>
      </c>
      <c r="D31">
        <v>454.24400000000003</v>
      </c>
      <c r="E31">
        <v>481.37900000000002</v>
      </c>
      <c r="G31">
        <f t="shared" si="0"/>
        <v>42.374000000000024</v>
      </c>
      <c r="H31">
        <f t="shared" si="1"/>
        <v>-27.134999999999991</v>
      </c>
      <c r="J31">
        <f t="shared" si="2"/>
        <v>90</v>
      </c>
      <c r="K31" s="1">
        <f t="shared" si="3"/>
        <v>0.8334621755935947</v>
      </c>
      <c r="L31" s="2">
        <f t="shared" si="3"/>
        <v>0.18188485515218233</v>
      </c>
    </row>
    <row r="32" spans="1:12" x14ac:dyDescent="0.75">
      <c r="A32">
        <v>91</v>
      </c>
      <c r="B32">
        <v>392.89800000000002</v>
      </c>
      <c r="C32">
        <v>336.952</v>
      </c>
      <c r="D32">
        <v>458.91500000000002</v>
      </c>
      <c r="E32">
        <v>473.053</v>
      </c>
      <c r="G32">
        <f t="shared" si="0"/>
        <v>55.946000000000026</v>
      </c>
      <c r="H32">
        <f t="shared" si="1"/>
        <v>-14.137999999999977</v>
      </c>
      <c r="J32">
        <f t="shared" si="2"/>
        <v>91</v>
      </c>
      <c r="K32" s="1">
        <f t="shared" si="3"/>
        <v>1</v>
      </c>
      <c r="L32" s="2">
        <f t="shared" si="3"/>
        <v>0.52231651736602314</v>
      </c>
    </row>
    <row r="33" spans="1:12" x14ac:dyDescent="0.75">
      <c r="A33">
        <v>92</v>
      </c>
      <c r="B33">
        <v>394.96600000000001</v>
      </c>
      <c r="C33">
        <v>342.06599999999997</v>
      </c>
      <c r="D33">
        <v>453.32400000000001</v>
      </c>
      <c r="E33">
        <v>464.86799999999999</v>
      </c>
      <c r="G33">
        <f t="shared" si="0"/>
        <v>52.900000000000034</v>
      </c>
      <c r="H33">
        <f t="shared" si="1"/>
        <v>-11.543999999999983</v>
      </c>
      <c r="J33">
        <f t="shared" si="2"/>
        <v>92</v>
      </c>
      <c r="K33" s="1">
        <f t="shared" si="3"/>
        <v>0.9626234738327506</v>
      </c>
      <c r="L33" s="2">
        <f t="shared" si="3"/>
        <v>0.59026140709309094</v>
      </c>
    </row>
    <row r="34" spans="1:12" x14ac:dyDescent="0.75">
      <c r="A34">
        <v>93</v>
      </c>
      <c r="B34">
        <v>373.89</v>
      </c>
      <c r="C34">
        <v>335.63400000000001</v>
      </c>
      <c r="D34">
        <v>448.459</v>
      </c>
      <c r="E34">
        <v>466.00400000000002</v>
      </c>
      <c r="G34">
        <f t="shared" si="0"/>
        <v>38.255999999999972</v>
      </c>
      <c r="H34">
        <f t="shared" si="1"/>
        <v>-17.545000000000016</v>
      </c>
      <c r="J34">
        <f t="shared" si="2"/>
        <v>93</v>
      </c>
      <c r="K34" s="1">
        <f t="shared" si="3"/>
        <v>0.78293146818823178</v>
      </c>
      <c r="L34" s="2">
        <f t="shared" si="3"/>
        <v>0.43307664099743287</v>
      </c>
    </row>
    <row r="35" spans="1:12" x14ac:dyDescent="0.75">
      <c r="A35">
        <v>94</v>
      </c>
      <c r="B35">
        <v>362.012</v>
      </c>
      <c r="C35">
        <v>331.08</v>
      </c>
      <c r="D35">
        <v>447.964</v>
      </c>
      <c r="E35">
        <v>475.19200000000001</v>
      </c>
      <c r="G35">
        <f t="shared" si="0"/>
        <v>30.932000000000016</v>
      </c>
      <c r="H35">
        <f t="shared" si="1"/>
        <v>-27.228000000000009</v>
      </c>
      <c r="J35">
        <f t="shared" si="2"/>
        <v>94</v>
      </c>
      <c r="K35" s="1">
        <f t="shared" si="3"/>
        <v>0.69306092398306629</v>
      </c>
      <c r="L35" s="2">
        <f t="shared" si="3"/>
        <v>0.17944889727067945</v>
      </c>
    </row>
    <row r="36" spans="1:12" x14ac:dyDescent="0.75">
      <c r="A36">
        <v>95</v>
      </c>
      <c r="B36">
        <v>352.226</v>
      </c>
      <c r="C36">
        <v>334.21</v>
      </c>
      <c r="D36">
        <v>458.50599999999997</v>
      </c>
      <c r="E36">
        <v>470.30399999999997</v>
      </c>
      <c r="G36">
        <f t="shared" si="0"/>
        <v>18.01600000000002</v>
      </c>
      <c r="H36">
        <f t="shared" si="1"/>
        <v>-11.798000000000002</v>
      </c>
      <c r="J36">
        <f t="shared" si="2"/>
        <v>95</v>
      </c>
      <c r="K36" s="1">
        <f t="shared" si="3"/>
        <v>0.53457267317013313</v>
      </c>
      <c r="L36" s="2">
        <f t="shared" si="3"/>
        <v>0.58360836083608381</v>
      </c>
    </row>
    <row r="37" spans="1:12" x14ac:dyDescent="0.75">
      <c r="A37">
        <v>96</v>
      </c>
      <c r="B37">
        <v>348.53699999999998</v>
      </c>
      <c r="C37">
        <v>333.93200000000002</v>
      </c>
      <c r="D37">
        <v>451.42700000000002</v>
      </c>
      <c r="E37">
        <v>476.291</v>
      </c>
      <c r="G37">
        <f t="shared" si="0"/>
        <v>14.604999999999961</v>
      </c>
      <c r="H37">
        <f t="shared" si="1"/>
        <v>-24.863999999999976</v>
      </c>
      <c r="J37">
        <f t="shared" si="2"/>
        <v>96</v>
      </c>
      <c r="K37" s="1">
        <f t="shared" si="3"/>
        <v>0.49271734462236871</v>
      </c>
      <c r="L37" s="2">
        <f t="shared" si="3"/>
        <v>0.24136937503274222</v>
      </c>
    </row>
    <row r="38" spans="1:12" x14ac:dyDescent="0.75">
      <c r="A38">
        <v>97</v>
      </c>
      <c r="B38">
        <v>352.80500000000001</v>
      </c>
      <c r="C38">
        <v>336.16399999999999</v>
      </c>
      <c r="D38">
        <v>454.15199999999999</v>
      </c>
      <c r="E38">
        <v>477.4</v>
      </c>
      <c r="G38">
        <f t="shared" si="0"/>
        <v>16.64100000000002</v>
      </c>
      <c r="H38">
        <f t="shared" si="1"/>
        <v>-23.24799999999999</v>
      </c>
      <c r="J38">
        <f t="shared" si="2"/>
        <v>97</v>
      </c>
      <c r="K38" s="1">
        <f t="shared" si="3"/>
        <v>0.51770047242162087</v>
      </c>
      <c r="L38" s="2">
        <f t="shared" si="3"/>
        <v>0.28369741736078419</v>
      </c>
    </row>
    <row r="39" spans="1:12" x14ac:dyDescent="0.75">
      <c r="A39">
        <v>98</v>
      </c>
      <c r="B39">
        <v>342.82900000000001</v>
      </c>
      <c r="C39">
        <v>331.73599999999999</v>
      </c>
      <c r="D39">
        <v>449.93900000000002</v>
      </c>
      <c r="E39">
        <v>480.87299999999999</v>
      </c>
      <c r="G39">
        <f t="shared" si="0"/>
        <v>11.093000000000018</v>
      </c>
      <c r="H39">
        <f t="shared" si="1"/>
        <v>-30.933999999999969</v>
      </c>
      <c r="J39">
        <f t="shared" si="2"/>
        <v>98</v>
      </c>
      <c r="K39" s="1">
        <f t="shared" si="3"/>
        <v>0.44962267623780594</v>
      </c>
      <c r="L39" s="2">
        <f t="shared" si="3"/>
        <v>8.2377285347583401E-2</v>
      </c>
    </row>
    <row r="40" spans="1:12" x14ac:dyDescent="0.75">
      <c r="A40">
        <v>99</v>
      </c>
      <c r="B40">
        <v>358.84199999999998</v>
      </c>
      <c r="C40">
        <v>344.577</v>
      </c>
      <c r="D40">
        <v>481.67099999999999</v>
      </c>
      <c r="E40">
        <v>505.351</v>
      </c>
      <c r="G40">
        <f t="shared" si="0"/>
        <v>14.264999999999986</v>
      </c>
      <c r="H40">
        <f t="shared" si="1"/>
        <v>-23.680000000000007</v>
      </c>
      <c r="J40">
        <f t="shared" si="2"/>
        <v>99</v>
      </c>
      <c r="K40" s="1">
        <f t="shared" si="3"/>
        <v>0.48854530952819147</v>
      </c>
      <c r="L40" s="2">
        <f t="shared" si="3"/>
        <v>0.27238200010477243</v>
      </c>
    </row>
    <row r="41" spans="1:12" x14ac:dyDescent="0.75">
      <c r="A41">
        <v>100</v>
      </c>
      <c r="B41">
        <v>361.88499999999999</v>
      </c>
      <c r="C41">
        <v>351.01499999999999</v>
      </c>
      <c r="D41">
        <v>461.80399999999997</v>
      </c>
      <c r="E41">
        <v>489.40499999999997</v>
      </c>
      <c r="G41">
        <f t="shared" si="0"/>
        <v>10.870000000000005</v>
      </c>
      <c r="H41">
        <f t="shared" si="1"/>
        <v>-27.600999999999999</v>
      </c>
      <c r="J41">
        <f t="shared" si="2"/>
        <v>100</v>
      </c>
      <c r="K41" s="1">
        <f t="shared" si="3"/>
        <v>0.4468863120436834</v>
      </c>
      <c r="L41" s="2">
        <f t="shared" si="3"/>
        <v>0.16967887264916992</v>
      </c>
    </row>
    <row r="42" spans="1:12" x14ac:dyDescent="0.75">
      <c r="A42">
        <v>101</v>
      </c>
      <c r="B42">
        <v>354.673</v>
      </c>
      <c r="C42">
        <v>342.50700000000001</v>
      </c>
      <c r="D42">
        <v>464.92500000000001</v>
      </c>
      <c r="E42">
        <v>463.10300000000001</v>
      </c>
      <c r="G42">
        <f t="shared" si="0"/>
        <v>12.165999999999997</v>
      </c>
      <c r="H42">
        <f t="shared" si="1"/>
        <v>1.8220000000000027</v>
      </c>
      <c r="J42">
        <f t="shared" si="2"/>
        <v>101</v>
      </c>
      <c r="K42" s="1">
        <f t="shared" si="3"/>
        <v>0.46278912816737189</v>
      </c>
      <c r="L42" s="2">
        <f t="shared" si="3"/>
        <v>0.94035832154644072</v>
      </c>
    </row>
    <row r="43" spans="1:12" x14ac:dyDescent="0.75">
      <c r="A43">
        <v>102</v>
      </c>
      <c r="B43">
        <v>355.28800000000001</v>
      </c>
      <c r="C43">
        <v>344.399</v>
      </c>
      <c r="D43">
        <v>474.90199999999999</v>
      </c>
      <c r="E43">
        <v>470.803</v>
      </c>
      <c r="G43">
        <f t="shared" si="0"/>
        <v>10.88900000000001</v>
      </c>
      <c r="H43">
        <f t="shared" si="1"/>
        <v>4.0989999999999895</v>
      </c>
      <c r="J43">
        <f t="shared" si="2"/>
        <v>102</v>
      </c>
      <c r="K43" s="1">
        <f t="shared" si="3"/>
        <v>0.44711945518129931</v>
      </c>
      <c r="L43" s="2">
        <f t="shared" si="3"/>
        <v>1</v>
      </c>
    </row>
    <row r="44" spans="1:12" x14ac:dyDescent="0.75">
      <c r="A44">
        <v>103</v>
      </c>
      <c r="B44">
        <v>363.17099999999999</v>
      </c>
      <c r="C44">
        <v>340.41699999999997</v>
      </c>
      <c r="D44">
        <v>466.875</v>
      </c>
      <c r="E44">
        <v>473.30399999999997</v>
      </c>
      <c r="G44">
        <f t="shared" si="0"/>
        <v>22.754000000000019</v>
      </c>
      <c r="H44">
        <f t="shared" si="1"/>
        <v>-6.4289999999999736</v>
      </c>
      <c r="J44">
        <f t="shared" si="2"/>
        <v>103</v>
      </c>
      <c r="K44" s="1">
        <f t="shared" si="3"/>
        <v>0.59271120927664267</v>
      </c>
      <c r="L44" s="2">
        <f t="shared" si="3"/>
        <v>0.72423909057572522</v>
      </c>
    </row>
    <row r="45" spans="1:12" x14ac:dyDescent="0.75">
      <c r="A45">
        <v>104</v>
      </c>
      <c r="B45">
        <v>356.851</v>
      </c>
      <c r="C45">
        <v>335.74</v>
      </c>
      <c r="D45">
        <v>432.95299999999997</v>
      </c>
      <c r="E45">
        <v>458.26</v>
      </c>
      <c r="G45">
        <f t="shared" si="0"/>
        <v>21.11099999999999</v>
      </c>
      <c r="H45">
        <f t="shared" si="1"/>
        <v>-25.307000000000016</v>
      </c>
      <c r="J45">
        <f t="shared" si="2"/>
        <v>104</v>
      </c>
      <c r="K45" s="1">
        <f t="shared" si="3"/>
        <v>0.57255046321860192</v>
      </c>
      <c r="L45" s="2">
        <f t="shared" si="3"/>
        <v>0.22976583372622955</v>
      </c>
    </row>
    <row r="46" spans="1:12" x14ac:dyDescent="0.75">
      <c r="A46">
        <v>105</v>
      </c>
      <c r="B46">
        <v>357.26900000000001</v>
      </c>
      <c r="C46">
        <v>352.78</v>
      </c>
      <c r="D46">
        <v>424.27699999999999</v>
      </c>
      <c r="E46">
        <v>458.35599999999999</v>
      </c>
      <c r="G46">
        <f t="shared" si="0"/>
        <v>4.4890000000000327</v>
      </c>
      <c r="H46">
        <f t="shared" si="1"/>
        <v>-34.079000000000008</v>
      </c>
      <c r="J46">
        <f t="shared" si="2"/>
        <v>105</v>
      </c>
      <c r="K46" s="1">
        <f t="shared" si="3"/>
        <v>0.36858702987913378</v>
      </c>
      <c r="L46" s="2">
        <f t="shared" si="3"/>
        <v>0</v>
      </c>
    </row>
    <row r="47" spans="1:12" x14ac:dyDescent="0.75">
      <c r="A47">
        <v>106</v>
      </c>
      <c r="B47">
        <v>343.25200000000001</v>
      </c>
      <c r="C47">
        <v>334.24599999999998</v>
      </c>
      <c r="D47">
        <v>430.55099999999999</v>
      </c>
      <c r="E47">
        <v>463.16399999999999</v>
      </c>
      <c r="G47">
        <f t="shared" si="0"/>
        <v>9.0060000000000286</v>
      </c>
      <c r="H47">
        <f t="shared" si="1"/>
        <v>-32.613</v>
      </c>
      <c r="J47">
        <f t="shared" si="2"/>
        <v>106</v>
      </c>
      <c r="K47" s="1">
        <f t="shared" si="3"/>
        <v>0.42401374317442792</v>
      </c>
      <c r="L47" s="2">
        <f t="shared" si="3"/>
        <v>3.8399078003038614E-2</v>
      </c>
    </row>
    <row r="48" spans="1:12" x14ac:dyDescent="0.75">
      <c r="A48">
        <v>107</v>
      </c>
      <c r="B48">
        <v>324.56900000000002</v>
      </c>
      <c r="C48">
        <v>328.02300000000002</v>
      </c>
      <c r="D48">
        <v>453.46600000000001</v>
      </c>
      <c r="E48">
        <v>458.19900000000001</v>
      </c>
      <c r="G48">
        <f t="shared" si="0"/>
        <v>-3.4540000000000077</v>
      </c>
      <c r="H48">
        <f t="shared" si="1"/>
        <v>-4.7330000000000041</v>
      </c>
      <c r="J48">
        <f t="shared" si="2"/>
        <v>107</v>
      </c>
      <c r="K48" s="1">
        <f t="shared" si="3"/>
        <v>0.27112092766427348</v>
      </c>
      <c r="L48" s="2">
        <f t="shared" si="3"/>
        <v>0.76866258054376879</v>
      </c>
    </row>
    <row r="49" spans="1:12" x14ac:dyDescent="0.75">
      <c r="A49">
        <v>108</v>
      </c>
      <c r="B49">
        <v>335.96899999999999</v>
      </c>
      <c r="C49">
        <v>341.87</v>
      </c>
      <c r="D49">
        <v>470.29500000000002</v>
      </c>
      <c r="E49">
        <v>480.27199999999999</v>
      </c>
      <c r="G49">
        <f t="shared" si="0"/>
        <v>-5.9010000000000105</v>
      </c>
      <c r="H49">
        <f t="shared" si="1"/>
        <v>-9.9769999999999754</v>
      </c>
      <c r="J49">
        <f t="shared" si="2"/>
        <v>108</v>
      </c>
      <c r="K49" s="1">
        <f t="shared" si="3"/>
        <v>0.24109454567764851</v>
      </c>
      <c r="L49" s="2">
        <f t="shared" si="3"/>
        <v>0.63130598774163216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DDAF-972B-44C4-99E9-A8B58BC992B2}">
  <dimension ref="A1:L48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30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512.64400000000001</v>
      </c>
      <c r="C3">
        <v>533.78800000000001</v>
      </c>
      <c r="D3">
        <v>569.91700000000003</v>
      </c>
      <c r="E3">
        <v>545.95699999999999</v>
      </c>
      <c r="G3">
        <f>B3-C3</f>
        <v>-21.144000000000005</v>
      </c>
      <c r="H3">
        <f>D3-E3</f>
        <v>23.960000000000036</v>
      </c>
      <c r="J3">
        <f>A3</f>
        <v>1</v>
      </c>
      <c r="K3" s="1">
        <f>(G3-MIN(G$3:G$48))/(MAX(G$3:G$48)-MIN(G$3:G$48))</f>
        <v>0.21921086181032853</v>
      </c>
      <c r="L3" s="2">
        <f>(H3-MIN(H$3:H$48))/(MAX(H$3:H$48)-MIN(H$3:H$48))</f>
        <v>0.65167052916183854</v>
      </c>
    </row>
    <row r="4" spans="1:12" x14ac:dyDescent="0.75">
      <c r="A4">
        <v>2</v>
      </c>
      <c r="B4">
        <v>542.98400000000004</v>
      </c>
      <c r="C4">
        <v>572.72699999999998</v>
      </c>
      <c r="D4">
        <v>586.89499999999998</v>
      </c>
      <c r="E4">
        <v>556.81799999999998</v>
      </c>
      <c r="G4">
        <f t="shared" ref="G4:G48" si="0">B4-C4</f>
        <v>-29.742999999999938</v>
      </c>
      <c r="H4">
        <f t="shared" ref="H4:H48" si="1">D4-E4</f>
        <v>30.076999999999998</v>
      </c>
      <c r="J4">
        <f t="shared" ref="J4:J48" si="2">A4</f>
        <v>2</v>
      </c>
      <c r="K4" s="1">
        <f t="shared" ref="K4:L48" si="3">(G4-MIN(G$3:G$48))/(MAX(G$3:G$48)-MIN(G$3:G$48))</f>
        <v>0.18462825405890212</v>
      </c>
      <c r="L4" s="2">
        <f t="shared" si="3"/>
        <v>0.7107377365778289</v>
      </c>
    </row>
    <row r="5" spans="1:12" x14ac:dyDescent="0.75">
      <c r="A5">
        <v>3</v>
      </c>
      <c r="B5">
        <v>502.108</v>
      </c>
      <c r="C5">
        <v>551.85199999999998</v>
      </c>
      <c r="D5">
        <v>527.125</v>
      </c>
      <c r="E5">
        <v>520.55700000000002</v>
      </c>
      <c r="G5">
        <f t="shared" si="0"/>
        <v>-49.743999999999971</v>
      </c>
      <c r="H5">
        <f t="shared" si="1"/>
        <v>6.5679999999999836</v>
      </c>
      <c r="J5">
        <f t="shared" si="2"/>
        <v>3</v>
      </c>
      <c r="K5" s="1">
        <f t="shared" si="3"/>
        <v>0.10419021037518465</v>
      </c>
      <c r="L5" s="2">
        <f t="shared" si="3"/>
        <v>0.48372923908845056</v>
      </c>
    </row>
    <row r="6" spans="1:12" x14ac:dyDescent="0.75">
      <c r="A6">
        <v>4</v>
      </c>
      <c r="B6">
        <v>522.24099999999999</v>
      </c>
      <c r="C6">
        <v>585.21500000000003</v>
      </c>
      <c r="D6">
        <v>549.07799999999997</v>
      </c>
      <c r="E6">
        <v>568.26199999999994</v>
      </c>
      <c r="G6">
        <f t="shared" si="0"/>
        <v>-62.974000000000046</v>
      </c>
      <c r="H6">
        <f t="shared" si="1"/>
        <v>-19.183999999999969</v>
      </c>
      <c r="J6">
        <f t="shared" si="2"/>
        <v>4</v>
      </c>
      <c r="K6" s="1">
        <f t="shared" si="3"/>
        <v>5.0983104833682402E-2</v>
      </c>
      <c r="L6" s="2">
        <f t="shared" si="3"/>
        <v>0.23506179992274984</v>
      </c>
    </row>
    <row r="7" spans="1:12" x14ac:dyDescent="0.75">
      <c r="A7">
        <v>5</v>
      </c>
      <c r="B7">
        <v>519.16899999999998</v>
      </c>
      <c r="C7">
        <v>568.06200000000001</v>
      </c>
      <c r="D7">
        <v>581.32299999999998</v>
      </c>
      <c r="E7">
        <v>527.05100000000004</v>
      </c>
      <c r="G7">
        <f t="shared" si="0"/>
        <v>-48.893000000000029</v>
      </c>
      <c r="H7">
        <f t="shared" si="1"/>
        <v>54.271999999999935</v>
      </c>
      <c r="J7">
        <f t="shared" si="2"/>
        <v>5</v>
      </c>
      <c r="K7" s="1">
        <f t="shared" si="3"/>
        <v>0.10761267801054482</v>
      </c>
      <c r="L7" s="2">
        <f t="shared" si="3"/>
        <v>0.94437041328698257</v>
      </c>
    </row>
    <row r="8" spans="1:12" x14ac:dyDescent="0.75">
      <c r="A8">
        <v>6</v>
      </c>
      <c r="B8">
        <v>533.61400000000003</v>
      </c>
      <c r="C8">
        <v>572.55999999999995</v>
      </c>
      <c r="D8">
        <v>606.57600000000002</v>
      </c>
      <c r="E8">
        <v>569.68499999999995</v>
      </c>
      <c r="G8">
        <f t="shared" si="0"/>
        <v>-38.945999999999913</v>
      </c>
      <c r="H8">
        <f t="shared" si="1"/>
        <v>36.891000000000076</v>
      </c>
      <c r="J8">
        <f t="shared" si="2"/>
        <v>6</v>
      </c>
      <c r="K8" s="1">
        <f t="shared" si="3"/>
        <v>0.14761653884360046</v>
      </c>
      <c r="L8" s="2">
        <f t="shared" si="3"/>
        <v>0.77653534183082318</v>
      </c>
    </row>
    <row r="9" spans="1:12" x14ac:dyDescent="0.75">
      <c r="A9">
        <v>7</v>
      </c>
      <c r="B9">
        <v>552.08299999999997</v>
      </c>
      <c r="C9">
        <v>574.995</v>
      </c>
      <c r="D9">
        <v>595.64400000000001</v>
      </c>
      <c r="E9">
        <v>561.12</v>
      </c>
      <c r="G9">
        <f t="shared" si="0"/>
        <v>-22.912000000000035</v>
      </c>
      <c r="H9">
        <f t="shared" si="1"/>
        <v>34.524000000000001</v>
      </c>
      <c r="J9">
        <f t="shared" si="2"/>
        <v>7</v>
      </c>
      <c r="K9" s="1">
        <f t="shared" si="3"/>
        <v>0.21210049426706498</v>
      </c>
      <c r="L9" s="2">
        <f t="shared" si="3"/>
        <v>0.75367902665121644</v>
      </c>
    </row>
    <row r="10" spans="1:12" x14ac:dyDescent="0.75">
      <c r="A10">
        <v>8</v>
      </c>
      <c r="B10">
        <v>559.74199999999996</v>
      </c>
      <c r="C10">
        <v>580.59199999999998</v>
      </c>
      <c r="D10">
        <v>636.43200000000002</v>
      </c>
      <c r="E10">
        <v>585.29899999999998</v>
      </c>
      <c r="G10">
        <f t="shared" si="0"/>
        <v>-20.850000000000023</v>
      </c>
      <c r="H10">
        <f t="shared" si="1"/>
        <v>51.133000000000038</v>
      </c>
      <c r="J10">
        <f t="shared" si="2"/>
        <v>8</v>
      </c>
      <c r="K10" s="1">
        <f t="shared" si="3"/>
        <v>0.22039324193347296</v>
      </c>
      <c r="L10" s="2">
        <f t="shared" si="3"/>
        <v>0.91405948242564716</v>
      </c>
    </row>
    <row r="11" spans="1:12" x14ac:dyDescent="0.75">
      <c r="A11">
        <v>9</v>
      </c>
      <c r="B11">
        <v>503.411</v>
      </c>
      <c r="C11">
        <v>579.06200000000001</v>
      </c>
      <c r="D11">
        <v>541.26599999999996</v>
      </c>
      <c r="E11">
        <v>545.63599999999997</v>
      </c>
      <c r="G11">
        <f t="shared" si="0"/>
        <v>-75.65100000000001</v>
      </c>
      <c r="H11">
        <f t="shared" si="1"/>
        <v>-4.3700000000000045</v>
      </c>
      <c r="J11">
        <f t="shared" si="2"/>
        <v>9</v>
      </c>
      <c r="K11" s="1">
        <f t="shared" si="3"/>
        <v>0</v>
      </c>
      <c r="L11" s="2">
        <f t="shared" si="3"/>
        <v>0.37810930861336373</v>
      </c>
    </row>
    <row r="12" spans="1:12" x14ac:dyDescent="0.75">
      <c r="A12">
        <v>10</v>
      </c>
      <c r="B12">
        <v>512.44399999999996</v>
      </c>
      <c r="C12">
        <v>575.82399999999996</v>
      </c>
      <c r="D12">
        <v>556.58900000000006</v>
      </c>
      <c r="E12">
        <v>536.49400000000003</v>
      </c>
      <c r="G12">
        <f t="shared" si="0"/>
        <v>-63.379999999999995</v>
      </c>
      <c r="H12">
        <f t="shared" si="1"/>
        <v>20.095000000000027</v>
      </c>
      <c r="J12">
        <f t="shared" si="2"/>
        <v>10</v>
      </c>
      <c r="K12" s="1">
        <f t="shared" si="3"/>
        <v>4.9350294187435459E-2</v>
      </c>
      <c r="L12" s="2">
        <f t="shared" si="3"/>
        <v>0.61434916956353791</v>
      </c>
    </row>
    <row r="13" spans="1:12" x14ac:dyDescent="0.75">
      <c r="A13">
        <v>11</v>
      </c>
      <c r="B13">
        <v>537.39400000000001</v>
      </c>
      <c r="C13">
        <v>591.19000000000005</v>
      </c>
      <c r="D13">
        <v>580.49199999999996</v>
      </c>
      <c r="E13">
        <v>564.96699999999998</v>
      </c>
      <c r="G13">
        <f t="shared" si="0"/>
        <v>-53.796000000000049</v>
      </c>
      <c r="H13">
        <f t="shared" si="1"/>
        <v>15.524999999999977</v>
      </c>
      <c r="J13">
        <f t="shared" si="2"/>
        <v>11</v>
      </c>
      <c r="K13" s="1">
        <f t="shared" si="3"/>
        <v>8.7894277521505887E-2</v>
      </c>
      <c r="L13" s="2">
        <f t="shared" si="3"/>
        <v>0.57022016222479666</v>
      </c>
    </row>
    <row r="14" spans="1:12" x14ac:dyDescent="0.75">
      <c r="A14">
        <v>12</v>
      </c>
      <c r="B14">
        <v>551.53800000000001</v>
      </c>
      <c r="C14">
        <v>581.17600000000004</v>
      </c>
      <c r="D14">
        <v>609.53800000000001</v>
      </c>
      <c r="E14">
        <v>549.505</v>
      </c>
      <c r="G14">
        <f t="shared" si="0"/>
        <v>-29.638000000000034</v>
      </c>
      <c r="H14">
        <f t="shared" si="1"/>
        <v>60.033000000000015</v>
      </c>
      <c r="J14">
        <f t="shared" si="2"/>
        <v>12</v>
      </c>
      <c r="K14" s="1">
        <f t="shared" si="3"/>
        <v>0.18505053267431049</v>
      </c>
      <c r="L14" s="2">
        <f t="shared" si="3"/>
        <v>1</v>
      </c>
    </row>
    <row r="15" spans="1:12" x14ac:dyDescent="0.75">
      <c r="A15">
        <v>13</v>
      </c>
      <c r="B15">
        <v>572.58299999999997</v>
      </c>
      <c r="C15">
        <v>577.125</v>
      </c>
      <c r="D15">
        <v>611.31100000000004</v>
      </c>
      <c r="E15">
        <v>558.37</v>
      </c>
      <c r="G15">
        <f t="shared" si="0"/>
        <v>-4.54200000000003</v>
      </c>
      <c r="H15">
        <f t="shared" si="1"/>
        <v>52.941000000000031</v>
      </c>
      <c r="J15">
        <f t="shared" si="2"/>
        <v>13</v>
      </c>
      <c r="K15" s="1">
        <f t="shared" si="3"/>
        <v>0.28597914345809983</v>
      </c>
      <c r="L15" s="2">
        <f t="shared" si="3"/>
        <v>0.93151796060254932</v>
      </c>
    </row>
    <row r="16" spans="1:12" x14ac:dyDescent="0.75">
      <c r="A16">
        <v>14</v>
      </c>
      <c r="B16">
        <v>572.59799999999996</v>
      </c>
      <c r="C16">
        <v>588.97799999999995</v>
      </c>
      <c r="D16">
        <v>591.98500000000001</v>
      </c>
      <c r="E16">
        <v>597.59199999999998</v>
      </c>
      <c r="G16">
        <f t="shared" si="0"/>
        <v>-16.379999999999995</v>
      </c>
      <c r="H16">
        <f t="shared" si="1"/>
        <v>-5.6069999999999709</v>
      </c>
      <c r="J16">
        <f t="shared" si="2"/>
        <v>14</v>
      </c>
      <c r="K16" s="1">
        <f t="shared" si="3"/>
        <v>0.23837024584658825</v>
      </c>
      <c r="L16" s="2">
        <f t="shared" si="3"/>
        <v>0.36616454229432194</v>
      </c>
    </row>
    <row r="17" spans="1:12" x14ac:dyDescent="0.75">
      <c r="A17">
        <v>15</v>
      </c>
      <c r="B17">
        <v>556.41899999999998</v>
      </c>
      <c r="C17">
        <v>563.84100000000001</v>
      </c>
      <c r="D17">
        <v>589.726</v>
      </c>
      <c r="E17">
        <v>579.88099999999997</v>
      </c>
      <c r="G17">
        <f t="shared" si="0"/>
        <v>-7.4220000000000255</v>
      </c>
      <c r="H17">
        <f t="shared" si="1"/>
        <v>9.8450000000000273</v>
      </c>
      <c r="J17">
        <f t="shared" si="2"/>
        <v>15</v>
      </c>
      <c r="K17" s="1">
        <f t="shared" si="3"/>
        <v>0.2743966442926028</v>
      </c>
      <c r="L17" s="2">
        <f t="shared" si="3"/>
        <v>0.51537273078408641</v>
      </c>
    </row>
    <row r="18" spans="1:12" x14ac:dyDescent="0.75">
      <c r="A18">
        <v>16</v>
      </c>
      <c r="B18">
        <v>567.88300000000004</v>
      </c>
      <c r="C18">
        <v>568.85799999999995</v>
      </c>
      <c r="D18">
        <v>600.75800000000004</v>
      </c>
      <c r="E18">
        <v>559.92600000000004</v>
      </c>
      <c r="G18">
        <f t="shared" si="0"/>
        <v>-0.97499999999990905</v>
      </c>
      <c r="H18">
        <f t="shared" si="1"/>
        <v>40.831999999999994</v>
      </c>
      <c r="J18">
        <f t="shared" si="2"/>
        <v>16</v>
      </c>
      <c r="K18" s="1">
        <f t="shared" si="3"/>
        <v>0.30032455127870028</v>
      </c>
      <c r="L18" s="2">
        <f t="shared" si="3"/>
        <v>0.81459057551178027</v>
      </c>
    </row>
    <row r="19" spans="1:12" x14ac:dyDescent="0.75">
      <c r="A19">
        <v>17</v>
      </c>
      <c r="B19">
        <v>564.625</v>
      </c>
      <c r="C19">
        <v>571.44299999999998</v>
      </c>
      <c r="D19">
        <v>544.45799999999997</v>
      </c>
      <c r="E19">
        <v>549.84100000000001</v>
      </c>
      <c r="G19">
        <f t="shared" si="0"/>
        <v>-6.8179999999999836</v>
      </c>
      <c r="H19">
        <f t="shared" si="1"/>
        <v>-5.3830000000000382</v>
      </c>
      <c r="J19">
        <f t="shared" si="2"/>
        <v>17</v>
      </c>
      <c r="K19" s="1">
        <f t="shared" si="3"/>
        <v>0.27682575175647806</v>
      </c>
      <c r="L19" s="2">
        <f t="shared" si="3"/>
        <v>0.36832753959057468</v>
      </c>
    </row>
    <row r="20" spans="1:12" x14ac:dyDescent="0.75">
      <c r="A20">
        <v>18</v>
      </c>
      <c r="B20">
        <v>601.96699999999998</v>
      </c>
      <c r="C20">
        <v>599.46600000000001</v>
      </c>
      <c r="D20">
        <v>534.73299999999995</v>
      </c>
      <c r="E20">
        <v>545.48900000000003</v>
      </c>
      <c r="G20">
        <f t="shared" si="0"/>
        <v>2.5009999999999764</v>
      </c>
      <c r="H20">
        <f t="shared" si="1"/>
        <v>-10.756000000000085</v>
      </c>
      <c r="J20">
        <f t="shared" si="2"/>
        <v>18</v>
      </c>
      <c r="K20" s="1">
        <f t="shared" si="3"/>
        <v>0.31430398429927886</v>
      </c>
      <c r="L20" s="2">
        <f t="shared" si="3"/>
        <v>0.31644457319428215</v>
      </c>
    </row>
    <row r="21" spans="1:12" x14ac:dyDescent="0.75">
      <c r="A21">
        <v>19</v>
      </c>
      <c r="B21">
        <v>622.24199999999996</v>
      </c>
      <c r="C21">
        <v>605.10799999999995</v>
      </c>
      <c r="D21">
        <v>538.21799999999996</v>
      </c>
      <c r="E21">
        <v>540.22199999999998</v>
      </c>
      <c r="G21">
        <f t="shared" si="0"/>
        <v>17.134000000000015</v>
      </c>
      <c r="H21">
        <f t="shared" si="1"/>
        <v>-2.0040000000000191</v>
      </c>
      <c r="J21">
        <f t="shared" si="2"/>
        <v>19</v>
      </c>
      <c r="K21" s="1">
        <f t="shared" si="3"/>
        <v>0.37315353648286159</v>
      </c>
      <c r="L21" s="2">
        <f t="shared" si="3"/>
        <v>0.40095596755503993</v>
      </c>
    </row>
    <row r="22" spans="1:12" x14ac:dyDescent="0.75">
      <c r="A22">
        <v>20</v>
      </c>
      <c r="B22">
        <v>629.80600000000004</v>
      </c>
      <c r="C22">
        <v>604.85799999999995</v>
      </c>
      <c r="D22">
        <v>601.21799999999996</v>
      </c>
      <c r="E22">
        <v>560.09100000000001</v>
      </c>
      <c r="G22">
        <f t="shared" si="0"/>
        <v>24.948000000000093</v>
      </c>
      <c r="H22">
        <f t="shared" si="1"/>
        <v>41.126999999999953</v>
      </c>
      <c r="J22">
        <f t="shared" si="2"/>
        <v>20</v>
      </c>
      <c r="K22" s="1">
        <f t="shared" si="3"/>
        <v>0.40457910887147086</v>
      </c>
      <c r="L22" s="2">
        <f t="shared" si="3"/>
        <v>0.81743916570104214</v>
      </c>
    </row>
    <row r="23" spans="1:12" x14ac:dyDescent="0.75">
      <c r="A23">
        <v>21</v>
      </c>
      <c r="B23">
        <v>642.10500000000002</v>
      </c>
      <c r="C23">
        <v>605.75</v>
      </c>
      <c r="D23">
        <v>522.46799999999996</v>
      </c>
      <c r="E23">
        <v>522.61900000000003</v>
      </c>
      <c r="G23">
        <f t="shared" si="0"/>
        <v>36.355000000000018</v>
      </c>
      <c r="H23">
        <f t="shared" si="1"/>
        <v>-0.1510000000000673</v>
      </c>
      <c r="J23">
        <f t="shared" si="2"/>
        <v>21</v>
      </c>
      <c r="K23" s="1">
        <f t="shared" si="3"/>
        <v>0.45045465330925683</v>
      </c>
      <c r="L23" s="2">
        <f t="shared" si="3"/>
        <v>0.41884897643877833</v>
      </c>
    </row>
    <row r="24" spans="1:12" x14ac:dyDescent="0.75">
      <c r="A24">
        <v>22</v>
      </c>
      <c r="B24">
        <v>649.86300000000006</v>
      </c>
      <c r="C24">
        <v>618.82399999999996</v>
      </c>
      <c r="D24">
        <v>519.75800000000004</v>
      </c>
      <c r="E24">
        <v>525.23299999999995</v>
      </c>
      <c r="G24">
        <f t="shared" si="0"/>
        <v>31.039000000000101</v>
      </c>
      <c r="H24">
        <f t="shared" si="1"/>
        <v>-5.4749999999999091</v>
      </c>
      <c r="J24">
        <f t="shared" si="2"/>
        <v>22</v>
      </c>
      <c r="K24" s="1">
        <f t="shared" si="3"/>
        <v>0.42907529026627728</v>
      </c>
      <c r="L24" s="2">
        <f t="shared" si="3"/>
        <v>0.36743916570104329</v>
      </c>
    </row>
    <row r="25" spans="1:12" x14ac:dyDescent="0.75">
      <c r="A25">
        <v>23</v>
      </c>
      <c r="B25">
        <v>632.28399999999999</v>
      </c>
      <c r="C25">
        <v>611.17999999999995</v>
      </c>
      <c r="D25">
        <v>505.56</v>
      </c>
      <c r="E25">
        <v>501.71499999999997</v>
      </c>
      <c r="G25">
        <f t="shared" si="0"/>
        <v>21.104000000000042</v>
      </c>
      <c r="H25">
        <f t="shared" si="1"/>
        <v>3.8450000000000273</v>
      </c>
      <c r="J25">
        <f t="shared" si="2"/>
        <v>23</v>
      </c>
      <c r="K25" s="1">
        <f t="shared" si="3"/>
        <v>0.38911968984641143</v>
      </c>
      <c r="L25" s="2">
        <f t="shared" si="3"/>
        <v>0.45743530320587084</v>
      </c>
    </row>
    <row r="26" spans="1:12" x14ac:dyDescent="0.75">
      <c r="A26">
        <v>24</v>
      </c>
      <c r="B26">
        <v>633.05999999999995</v>
      </c>
      <c r="C26">
        <v>610.76700000000005</v>
      </c>
      <c r="D26">
        <v>485.75900000000001</v>
      </c>
      <c r="E26">
        <v>509.32</v>
      </c>
      <c r="G26">
        <f t="shared" si="0"/>
        <v>22.292999999999893</v>
      </c>
      <c r="H26">
        <f t="shared" si="1"/>
        <v>-23.560999999999979</v>
      </c>
      <c r="J26">
        <f t="shared" si="2"/>
        <v>24</v>
      </c>
      <c r="K26" s="1">
        <f t="shared" si="3"/>
        <v>0.39390149245327749</v>
      </c>
      <c r="L26" s="2">
        <f t="shared" si="3"/>
        <v>0.1927964465044415</v>
      </c>
    </row>
    <row r="27" spans="1:12" x14ac:dyDescent="0.75">
      <c r="A27">
        <v>25</v>
      </c>
      <c r="B27">
        <v>664.59500000000003</v>
      </c>
      <c r="C27">
        <v>638.52300000000002</v>
      </c>
      <c r="D27">
        <v>483.38799999999998</v>
      </c>
      <c r="E27">
        <v>500.03500000000003</v>
      </c>
      <c r="G27">
        <f t="shared" si="0"/>
        <v>26.072000000000003</v>
      </c>
      <c r="H27">
        <f t="shared" si="1"/>
        <v>-16.647000000000048</v>
      </c>
      <c r="J27">
        <f t="shared" si="2"/>
        <v>25</v>
      </c>
      <c r="K27" s="1">
        <f t="shared" si="3"/>
        <v>0.40909950090689362</v>
      </c>
      <c r="L27" s="2">
        <f t="shared" si="3"/>
        <v>0.25955967555040454</v>
      </c>
    </row>
    <row r="28" spans="1:12" x14ac:dyDescent="0.75">
      <c r="A28">
        <v>26</v>
      </c>
      <c r="B28">
        <v>657.74199999999996</v>
      </c>
      <c r="C28">
        <v>643.93799999999999</v>
      </c>
      <c r="D28">
        <v>505.44200000000001</v>
      </c>
      <c r="E28">
        <v>522.44299999999998</v>
      </c>
      <c r="G28">
        <f t="shared" si="0"/>
        <v>13.803999999999974</v>
      </c>
      <c r="H28">
        <f t="shared" si="1"/>
        <v>-17.000999999999976</v>
      </c>
      <c r="J28">
        <f t="shared" si="2"/>
        <v>26</v>
      </c>
      <c r="K28" s="1">
        <f t="shared" si="3"/>
        <v>0.35976127182275552</v>
      </c>
      <c r="L28" s="2">
        <f t="shared" si="3"/>
        <v>0.25614136732329051</v>
      </c>
    </row>
    <row r="29" spans="1:12" x14ac:dyDescent="0.75">
      <c r="A29">
        <v>27</v>
      </c>
      <c r="B29">
        <v>685.49099999999999</v>
      </c>
      <c r="C29">
        <v>661.65099999999995</v>
      </c>
      <c r="D29">
        <v>518.36199999999997</v>
      </c>
      <c r="E29">
        <v>552.82000000000005</v>
      </c>
      <c r="G29">
        <f t="shared" si="0"/>
        <v>23.840000000000032</v>
      </c>
      <c r="H29">
        <f t="shared" si="1"/>
        <v>-34.458000000000084</v>
      </c>
      <c r="J29">
        <f t="shared" si="2"/>
        <v>27</v>
      </c>
      <c r="K29" s="1">
        <f t="shared" si="3"/>
        <v>0.40012306405363357</v>
      </c>
      <c r="L29" s="2">
        <f t="shared" si="3"/>
        <v>8.7572421784471333E-2</v>
      </c>
    </row>
    <row r="30" spans="1:12" x14ac:dyDescent="0.75">
      <c r="A30">
        <v>28</v>
      </c>
      <c r="B30">
        <v>709.31899999999996</v>
      </c>
      <c r="C30">
        <v>671.09900000000005</v>
      </c>
      <c r="D30">
        <v>572.20699999999999</v>
      </c>
      <c r="E30">
        <v>566.13400000000001</v>
      </c>
      <c r="G30">
        <f t="shared" si="0"/>
        <v>38.219999999999914</v>
      </c>
      <c r="H30">
        <f t="shared" si="1"/>
        <v>6.0729999999999791</v>
      </c>
      <c r="J30">
        <f t="shared" si="2"/>
        <v>28</v>
      </c>
      <c r="K30" s="1">
        <f t="shared" si="3"/>
        <v>0.45795512585913556</v>
      </c>
      <c r="L30" s="2">
        <f t="shared" si="3"/>
        <v>0.47894940131324776</v>
      </c>
    </row>
    <row r="31" spans="1:12" x14ac:dyDescent="0.75">
      <c r="A31">
        <v>29</v>
      </c>
      <c r="B31">
        <v>773.86400000000003</v>
      </c>
      <c r="C31">
        <v>667.73400000000004</v>
      </c>
      <c r="D31">
        <v>566.46199999999999</v>
      </c>
      <c r="E31">
        <v>570.16800000000001</v>
      </c>
      <c r="G31">
        <f t="shared" si="0"/>
        <v>106.13</v>
      </c>
      <c r="H31">
        <f t="shared" si="1"/>
        <v>-3.7060000000000173</v>
      </c>
      <c r="J31">
        <f t="shared" si="2"/>
        <v>29</v>
      </c>
      <c r="K31" s="1">
        <f t="shared" si="3"/>
        <v>0.731068847501116</v>
      </c>
      <c r="L31" s="2">
        <f t="shared" si="3"/>
        <v>0.38452105059868613</v>
      </c>
    </row>
    <row r="32" spans="1:12" x14ac:dyDescent="0.75">
      <c r="A32">
        <v>30</v>
      </c>
      <c r="B32">
        <v>737.85599999999999</v>
      </c>
      <c r="C32">
        <v>681.53800000000001</v>
      </c>
      <c r="D32">
        <v>541.803</v>
      </c>
      <c r="E32">
        <v>552.66800000000001</v>
      </c>
      <c r="G32">
        <f t="shared" si="0"/>
        <v>56.317999999999984</v>
      </c>
      <c r="H32">
        <f t="shared" si="1"/>
        <v>-10.865000000000009</v>
      </c>
      <c r="J32">
        <f t="shared" si="2"/>
        <v>30</v>
      </c>
      <c r="K32" s="1">
        <f t="shared" si="3"/>
        <v>0.53073987235120712</v>
      </c>
      <c r="L32" s="2">
        <f t="shared" si="3"/>
        <v>0.31539204325994535</v>
      </c>
    </row>
    <row r="33" spans="1:12" x14ac:dyDescent="0.75">
      <c r="A33">
        <v>31</v>
      </c>
      <c r="B33">
        <v>772.78099999999995</v>
      </c>
      <c r="C33">
        <v>680.05</v>
      </c>
      <c r="D33">
        <v>558.23400000000004</v>
      </c>
      <c r="E33">
        <v>555.62199999999996</v>
      </c>
      <c r="G33">
        <f t="shared" si="0"/>
        <v>92.730999999999995</v>
      </c>
      <c r="H33">
        <f t="shared" si="1"/>
        <v>2.61200000000008</v>
      </c>
      <c r="J33">
        <f t="shared" si="2"/>
        <v>31</v>
      </c>
      <c r="K33" s="1">
        <f t="shared" si="3"/>
        <v>0.67718207447386092</v>
      </c>
      <c r="L33" s="2">
        <f t="shared" si="3"/>
        <v>0.44552916183854802</v>
      </c>
    </row>
    <row r="34" spans="1:12" x14ac:dyDescent="0.75">
      <c r="A34">
        <v>32</v>
      </c>
      <c r="B34">
        <v>812.97699999999998</v>
      </c>
      <c r="C34">
        <v>702.255</v>
      </c>
      <c r="D34">
        <v>565.15899999999999</v>
      </c>
      <c r="E34">
        <v>561.58199999999999</v>
      </c>
      <c r="G34">
        <f t="shared" si="0"/>
        <v>110.72199999999998</v>
      </c>
      <c r="H34">
        <f t="shared" si="1"/>
        <v>3.5769999999999982</v>
      </c>
      <c r="J34">
        <f t="shared" si="2"/>
        <v>32</v>
      </c>
      <c r="K34" s="1">
        <f t="shared" si="3"/>
        <v>0.74953649894832508</v>
      </c>
      <c r="L34" s="2">
        <f t="shared" si="3"/>
        <v>0.45484743144071027</v>
      </c>
    </row>
    <row r="35" spans="1:12" x14ac:dyDescent="0.75">
      <c r="A35">
        <v>33</v>
      </c>
      <c r="B35">
        <v>870.86400000000003</v>
      </c>
      <c r="C35">
        <v>697.86400000000003</v>
      </c>
      <c r="D35">
        <v>591.39400000000001</v>
      </c>
      <c r="E35">
        <v>573.48900000000003</v>
      </c>
      <c r="G35">
        <f t="shared" si="0"/>
        <v>173</v>
      </c>
      <c r="H35">
        <f t="shared" si="1"/>
        <v>17.904999999999973</v>
      </c>
      <c r="J35">
        <f t="shared" si="2"/>
        <v>33</v>
      </c>
      <c r="K35" s="1">
        <f t="shared" si="3"/>
        <v>1</v>
      </c>
      <c r="L35" s="2">
        <f t="shared" si="3"/>
        <v>0.59320200849748872</v>
      </c>
    </row>
    <row r="36" spans="1:12" x14ac:dyDescent="0.75">
      <c r="A36">
        <v>34</v>
      </c>
      <c r="B36">
        <v>863.84100000000001</v>
      </c>
      <c r="C36">
        <v>693.86400000000003</v>
      </c>
      <c r="D36">
        <v>568</v>
      </c>
      <c r="E36">
        <v>557.64099999999996</v>
      </c>
      <c r="G36">
        <f t="shared" si="0"/>
        <v>169.97699999999998</v>
      </c>
      <c r="H36">
        <f t="shared" si="1"/>
        <v>10.359000000000037</v>
      </c>
      <c r="J36">
        <f t="shared" si="2"/>
        <v>34</v>
      </c>
      <c r="K36" s="1">
        <f t="shared" si="3"/>
        <v>0.98784239757732717</v>
      </c>
      <c r="L36" s="2">
        <f t="shared" si="3"/>
        <v>0.52033603707995357</v>
      </c>
    </row>
    <row r="37" spans="1:12" x14ac:dyDescent="0.75">
      <c r="A37">
        <v>35</v>
      </c>
      <c r="B37">
        <v>802.24199999999996</v>
      </c>
      <c r="C37">
        <v>694.22799999999995</v>
      </c>
      <c r="D37">
        <v>556.34100000000001</v>
      </c>
      <c r="E37">
        <v>537.46699999999998</v>
      </c>
      <c r="G37">
        <f t="shared" si="0"/>
        <v>108.01400000000001</v>
      </c>
      <c r="H37">
        <f t="shared" si="1"/>
        <v>18.874000000000024</v>
      </c>
      <c r="J37">
        <f t="shared" si="2"/>
        <v>35</v>
      </c>
      <c r="K37" s="1">
        <f t="shared" si="3"/>
        <v>0.73864573237187869</v>
      </c>
      <c r="L37" s="2">
        <f t="shared" si="3"/>
        <v>0.60255890305137105</v>
      </c>
    </row>
    <row r="38" spans="1:12" x14ac:dyDescent="0.75">
      <c r="A38">
        <v>36</v>
      </c>
      <c r="B38">
        <v>780.33600000000001</v>
      </c>
      <c r="C38">
        <v>704.04700000000003</v>
      </c>
      <c r="D38">
        <v>550.81899999999996</v>
      </c>
      <c r="E38">
        <v>526.61599999999999</v>
      </c>
      <c r="G38">
        <f t="shared" si="0"/>
        <v>76.288999999999987</v>
      </c>
      <c r="H38">
        <f t="shared" si="1"/>
        <v>24.202999999999975</v>
      </c>
      <c r="J38">
        <f t="shared" si="2"/>
        <v>36</v>
      </c>
      <c r="K38" s="1">
        <f t="shared" si="3"/>
        <v>0.61105726500195046</v>
      </c>
      <c r="L38" s="2">
        <f t="shared" si="3"/>
        <v>0.65401699497875565</v>
      </c>
    </row>
    <row r="39" spans="1:12" x14ac:dyDescent="0.75">
      <c r="A39">
        <v>37</v>
      </c>
      <c r="B39">
        <v>816.84500000000003</v>
      </c>
      <c r="C39">
        <v>723.68600000000004</v>
      </c>
      <c r="D39">
        <v>541</v>
      </c>
      <c r="E39">
        <v>535.68600000000004</v>
      </c>
      <c r="G39">
        <f t="shared" si="0"/>
        <v>93.158999999999992</v>
      </c>
      <c r="H39">
        <f t="shared" si="1"/>
        <v>5.3139999999999645</v>
      </c>
      <c r="J39">
        <f t="shared" si="2"/>
        <v>37</v>
      </c>
      <c r="K39" s="1">
        <f t="shared" si="3"/>
        <v>0.67890336254428896</v>
      </c>
      <c r="L39" s="2">
        <f t="shared" si="3"/>
        <v>0.47162031672460331</v>
      </c>
    </row>
    <row r="40" spans="1:12" x14ac:dyDescent="0.75">
      <c r="A40">
        <v>38</v>
      </c>
      <c r="B40">
        <v>859.13800000000003</v>
      </c>
      <c r="C40">
        <v>757.83100000000002</v>
      </c>
      <c r="D40">
        <v>561.35299999999995</v>
      </c>
      <c r="E40">
        <v>533.07000000000005</v>
      </c>
      <c r="G40">
        <f t="shared" si="0"/>
        <v>101.30700000000002</v>
      </c>
      <c r="H40">
        <f t="shared" si="1"/>
        <v>28.282999999999902</v>
      </c>
      <c r="J40">
        <f t="shared" si="2"/>
        <v>38</v>
      </c>
      <c r="K40" s="1">
        <f t="shared" si="3"/>
        <v>0.71167218310000768</v>
      </c>
      <c r="L40" s="2">
        <f t="shared" si="3"/>
        <v>0.69341444573194155</v>
      </c>
    </row>
    <row r="41" spans="1:12" x14ac:dyDescent="0.75">
      <c r="A41">
        <v>39</v>
      </c>
      <c r="B41">
        <v>894.38300000000004</v>
      </c>
      <c r="C41">
        <v>780.02800000000002</v>
      </c>
      <c r="D41">
        <v>576.55799999999999</v>
      </c>
      <c r="E41">
        <v>538.29</v>
      </c>
      <c r="G41">
        <f t="shared" si="0"/>
        <v>114.35500000000002</v>
      </c>
      <c r="H41">
        <f t="shared" si="1"/>
        <v>38.268000000000029</v>
      </c>
      <c r="J41">
        <f t="shared" si="2"/>
        <v>39</v>
      </c>
      <c r="K41" s="1">
        <f t="shared" si="3"/>
        <v>0.76414733904146781</v>
      </c>
      <c r="L41" s="2">
        <f t="shared" si="3"/>
        <v>0.7898319814600232</v>
      </c>
    </row>
    <row r="42" spans="1:12" x14ac:dyDescent="0.75">
      <c r="A42">
        <v>40</v>
      </c>
      <c r="B42">
        <v>786.34299999999996</v>
      </c>
      <c r="C42">
        <v>714.32299999999998</v>
      </c>
      <c r="D42">
        <v>531.19399999999996</v>
      </c>
      <c r="E42">
        <v>513.86</v>
      </c>
      <c r="G42">
        <f t="shared" si="0"/>
        <v>72.019999999999982</v>
      </c>
      <c r="H42">
        <f t="shared" si="1"/>
        <v>17.333999999999946</v>
      </c>
      <c r="J42">
        <f t="shared" si="2"/>
        <v>40</v>
      </c>
      <c r="K42" s="1">
        <f t="shared" si="3"/>
        <v>0.59388862300976064</v>
      </c>
      <c r="L42" s="2">
        <f t="shared" si="3"/>
        <v>0.58768829663962829</v>
      </c>
    </row>
    <row r="43" spans="1:12" x14ac:dyDescent="0.75">
      <c r="A43">
        <v>41</v>
      </c>
      <c r="B43">
        <v>783.02800000000002</v>
      </c>
      <c r="C43">
        <v>711.42700000000002</v>
      </c>
      <c r="D43">
        <v>487.5</v>
      </c>
      <c r="E43">
        <v>507.54300000000001</v>
      </c>
      <c r="G43">
        <f t="shared" si="0"/>
        <v>71.600999999999999</v>
      </c>
      <c r="H43">
        <f t="shared" si="1"/>
        <v>-20.043000000000006</v>
      </c>
      <c r="J43">
        <f t="shared" si="2"/>
        <v>41</v>
      </c>
      <c r="K43" s="1">
        <f t="shared" si="3"/>
        <v>0.59220353024922479</v>
      </c>
      <c r="L43" s="2">
        <f t="shared" si="3"/>
        <v>0.22676709154113495</v>
      </c>
    </row>
    <row r="44" spans="1:12" x14ac:dyDescent="0.75">
      <c r="A44">
        <v>42</v>
      </c>
      <c r="B44">
        <v>743.82399999999996</v>
      </c>
      <c r="C44">
        <v>691.36199999999997</v>
      </c>
      <c r="D44">
        <v>523.16700000000003</v>
      </c>
      <c r="E44">
        <v>566.69399999999996</v>
      </c>
      <c r="G44">
        <f t="shared" si="0"/>
        <v>52.461999999999989</v>
      </c>
      <c r="H44">
        <f t="shared" si="1"/>
        <v>-43.52699999999993</v>
      </c>
      <c r="J44">
        <f t="shared" si="2"/>
        <v>42</v>
      </c>
      <c r="K44" s="1">
        <f t="shared" si="3"/>
        <v>0.5152321929129583</v>
      </c>
      <c r="L44" s="2">
        <f t="shared" si="3"/>
        <v>0</v>
      </c>
    </row>
    <row r="45" spans="1:12" x14ac:dyDescent="0.75">
      <c r="A45">
        <v>43</v>
      </c>
      <c r="B45">
        <v>644.26900000000001</v>
      </c>
      <c r="C45">
        <v>636.55499999999995</v>
      </c>
      <c r="D45">
        <v>471.52800000000002</v>
      </c>
      <c r="E45">
        <v>475.29899999999998</v>
      </c>
      <c r="G45">
        <f t="shared" si="0"/>
        <v>7.7140000000000555</v>
      </c>
      <c r="H45">
        <f t="shared" si="1"/>
        <v>-3.7709999999999582</v>
      </c>
      <c r="J45">
        <f t="shared" si="2"/>
        <v>43</v>
      </c>
      <c r="K45" s="1">
        <f t="shared" si="3"/>
        <v>0.33526911212904859</v>
      </c>
      <c r="L45" s="2">
        <f t="shared" si="3"/>
        <v>0.38389339513325599</v>
      </c>
    </row>
    <row r="46" spans="1:12" x14ac:dyDescent="0.75">
      <c r="A46">
        <v>44</v>
      </c>
      <c r="B46">
        <v>644.68299999999999</v>
      </c>
      <c r="C46">
        <v>606.75199999999995</v>
      </c>
      <c r="D46">
        <v>503.96</v>
      </c>
      <c r="E46">
        <v>490.05700000000002</v>
      </c>
      <c r="G46">
        <f t="shared" si="0"/>
        <v>37.93100000000004</v>
      </c>
      <c r="H46">
        <f t="shared" si="1"/>
        <v>13.902999999999963</v>
      </c>
      <c r="J46">
        <f t="shared" si="2"/>
        <v>44</v>
      </c>
      <c r="K46" s="1">
        <f t="shared" si="3"/>
        <v>0.45679285424148725</v>
      </c>
      <c r="L46" s="2">
        <f t="shared" si="3"/>
        <v>0.5545577443028189</v>
      </c>
    </row>
    <row r="47" spans="1:12" x14ac:dyDescent="0.75">
      <c r="A47">
        <v>45</v>
      </c>
      <c r="B47">
        <v>660.37300000000005</v>
      </c>
      <c r="C47">
        <v>607.28800000000001</v>
      </c>
      <c r="D47">
        <v>474.32400000000001</v>
      </c>
      <c r="E47">
        <v>498.55</v>
      </c>
      <c r="G47">
        <f t="shared" si="0"/>
        <v>53.085000000000036</v>
      </c>
      <c r="H47">
        <f t="shared" si="1"/>
        <v>-24.225999999999999</v>
      </c>
      <c r="J47">
        <f t="shared" si="2"/>
        <v>45</v>
      </c>
      <c r="K47" s="1">
        <f t="shared" si="3"/>
        <v>0.51773771269771707</v>
      </c>
      <c r="L47" s="2">
        <f t="shared" si="3"/>
        <v>0.18637504828118909</v>
      </c>
    </row>
    <row r="48" spans="1:12" x14ac:dyDescent="0.75">
      <c r="A48">
        <v>46</v>
      </c>
      <c r="B48">
        <v>652.72500000000002</v>
      </c>
      <c r="C48">
        <v>619.88800000000003</v>
      </c>
      <c r="D48">
        <v>493.363</v>
      </c>
      <c r="E48">
        <v>482.988</v>
      </c>
      <c r="G48">
        <f t="shared" si="0"/>
        <v>32.836999999999989</v>
      </c>
      <c r="H48">
        <f t="shared" si="1"/>
        <v>10.375</v>
      </c>
      <c r="J48">
        <f t="shared" si="2"/>
        <v>46</v>
      </c>
      <c r="K48" s="1">
        <f t="shared" si="3"/>
        <v>0.4363063088425142</v>
      </c>
      <c r="L48" s="2">
        <f t="shared" si="3"/>
        <v>0.52049053688682845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2936-4140-48FD-B7BF-393A449EA296}">
  <dimension ref="A1:M116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31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727.779</v>
      </c>
      <c r="C3">
        <v>749.90599999999995</v>
      </c>
      <c r="D3">
        <v>723.88199999999995</v>
      </c>
      <c r="E3">
        <v>719.42700000000002</v>
      </c>
      <c r="G3">
        <f>B3-C3</f>
        <v>-22.126999999999953</v>
      </c>
      <c r="H3">
        <f>D3-E3</f>
        <v>4.4549999999999272</v>
      </c>
      <c r="J3">
        <f>A3</f>
        <v>1</v>
      </c>
      <c r="K3" s="1">
        <f t="shared" ref="K3:L34" si="0">(G3-MIN(G$3:G$116))/(MAX(G$3:G$116)-MIN(G$3:G$116))</f>
        <v>0.21979624602884712</v>
      </c>
      <c r="L3" s="2">
        <f t="shared" si="0"/>
        <v>0.56344901227976452</v>
      </c>
    </row>
    <row r="4" spans="1:12" x14ac:dyDescent="0.75">
      <c r="A4">
        <v>2</v>
      </c>
      <c r="B4">
        <v>748.36800000000005</v>
      </c>
      <c r="C4">
        <v>799.74</v>
      </c>
      <c r="D4">
        <v>659.66200000000003</v>
      </c>
      <c r="E4">
        <v>675.40099999999995</v>
      </c>
      <c r="G4">
        <f t="shared" ref="G4:G67" si="1">B4-C4</f>
        <v>-51.371999999999957</v>
      </c>
      <c r="H4">
        <f t="shared" ref="H4:H67" si="2">D4-E4</f>
        <v>-15.738999999999919</v>
      </c>
      <c r="J4">
        <f t="shared" ref="J4:J57" si="3">A4</f>
        <v>2</v>
      </c>
      <c r="K4" s="1">
        <f t="shared" si="0"/>
        <v>0.14294836253176257</v>
      </c>
      <c r="L4" s="2">
        <f t="shared" si="0"/>
        <v>0.34781633742658946</v>
      </c>
    </row>
    <row r="5" spans="1:12" x14ac:dyDescent="0.75">
      <c r="A5">
        <v>3</v>
      </c>
      <c r="B5">
        <v>719.42600000000004</v>
      </c>
      <c r="C5">
        <v>779.39099999999996</v>
      </c>
      <c r="D5">
        <v>640.33799999999997</v>
      </c>
      <c r="E5">
        <v>656.99</v>
      </c>
      <c r="G5">
        <f t="shared" si="1"/>
        <v>-59.964999999999918</v>
      </c>
      <c r="H5">
        <f t="shared" si="2"/>
        <v>-16.652000000000044</v>
      </c>
      <c r="J5">
        <f t="shared" si="3"/>
        <v>3</v>
      </c>
      <c r="K5" s="1">
        <f t="shared" si="0"/>
        <v>0.12036830225169952</v>
      </c>
      <c r="L5" s="2">
        <f t="shared" si="0"/>
        <v>0.33806727175654006</v>
      </c>
    </row>
    <row r="6" spans="1:12" x14ac:dyDescent="0.75">
      <c r="A6">
        <v>4</v>
      </c>
      <c r="B6">
        <v>694.23500000000001</v>
      </c>
      <c r="C6">
        <v>774.94799999999998</v>
      </c>
      <c r="D6">
        <v>619.22799999999995</v>
      </c>
      <c r="E6">
        <v>648.33299999999997</v>
      </c>
      <c r="G6">
        <f t="shared" si="1"/>
        <v>-80.712999999999965</v>
      </c>
      <c r="H6">
        <f t="shared" si="2"/>
        <v>-29.105000000000018</v>
      </c>
      <c r="J6">
        <f t="shared" si="3"/>
        <v>4</v>
      </c>
      <c r="K6" s="1">
        <f t="shared" si="0"/>
        <v>6.5848217218445512E-2</v>
      </c>
      <c r="L6" s="2">
        <f t="shared" si="0"/>
        <v>0.20509343299519486</v>
      </c>
    </row>
    <row r="7" spans="1:12" x14ac:dyDescent="0.75">
      <c r="A7">
        <v>5</v>
      </c>
      <c r="B7">
        <v>686.05100000000004</v>
      </c>
      <c r="C7">
        <v>756.40099999999995</v>
      </c>
      <c r="D7">
        <v>600.75</v>
      </c>
      <c r="E7">
        <v>631.02099999999996</v>
      </c>
      <c r="G7">
        <f t="shared" si="1"/>
        <v>-70.349999999999909</v>
      </c>
      <c r="H7">
        <f t="shared" si="2"/>
        <v>-30.270999999999958</v>
      </c>
      <c r="J7">
        <f t="shared" si="3"/>
        <v>5</v>
      </c>
      <c r="K7" s="1">
        <f t="shared" si="0"/>
        <v>9.3079354735295952E-2</v>
      </c>
      <c r="L7" s="2">
        <f t="shared" si="0"/>
        <v>0.19264281900694136</v>
      </c>
    </row>
    <row r="8" spans="1:12" x14ac:dyDescent="0.75">
      <c r="A8">
        <v>6</v>
      </c>
      <c r="B8">
        <v>693.53700000000003</v>
      </c>
      <c r="C8">
        <v>757.22900000000004</v>
      </c>
      <c r="D8">
        <v>606.79399999999998</v>
      </c>
      <c r="E8">
        <v>620.37</v>
      </c>
      <c r="G8">
        <f t="shared" si="1"/>
        <v>-63.692000000000007</v>
      </c>
      <c r="H8">
        <f t="shared" si="2"/>
        <v>-13.576000000000022</v>
      </c>
      <c r="J8">
        <f t="shared" si="3"/>
        <v>6</v>
      </c>
      <c r="K8" s="1">
        <f t="shared" si="0"/>
        <v>0.11057476278192209</v>
      </c>
      <c r="L8" s="2">
        <f t="shared" si="0"/>
        <v>0.37091297383876132</v>
      </c>
    </row>
    <row r="9" spans="1:12" x14ac:dyDescent="0.75">
      <c r="A9">
        <v>7</v>
      </c>
      <c r="B9">
        <v>677.50699999999995</v>
      </c>
      <c r="C9">
        <v>782.52099999999996</v>
      </c>
      <c r="D9">
        <v>638.279</v>
      </c>
      <c r="E9">
        <v>644.67200000000003</v>
      </c>
      <c r="G9">
        <f t="shared" si="1"/>
        <v>-105.01400000000001</v>
      </c>
      <c r="H9">
        <f t="shared" si="2"/>
        <v>-6.3930000000000291</v>
      </c>
      <c r="J9">
        <f t="shared" si="3"/>
        <v>7</v>
      </c>
      <c r="K9" s="1">
        <f t="shared" si="0"/>
        <v>1.9918172573357589E-3</v>
      </c>
      <c r="L9" s="2">
        <f t="shared" si="0"/>
        <v>0.447613454351308</v>
      </c>
    </row>
    <row r="10" spans="1:12" x14ac:dyDescent="0.75">
      <c r="A10">
        <v>8</v>
      </c>
      <c r="B10">
        <v>685.154</v>
      </c>
      <c r="C10">
        <v>773.93799999999999</v>
      </c>
      <c r="D10">
        <v>672.74300000000005</v>
      </c>
      <c r="E10">
        <v>651.99</v>
      </c>
      <c r="G10">
        <f t="shared" si="1"/>
        <v>-88.783999999999992</v>
      </c>
      <c r="H10">
        <f t="shared" si="2"/>
        <v>20.753000000000043</v>
      </c>
      <c r="J10">
        <f t="shared" si="3"/>
        <v>8</v>
      </c>
      <c r="K10" s="1">
        <f t="shared" si="0"/>
        <v>4.463983056414661E-2</v>
      </c>
      <c r="L10" s="2">
        <f t="shared" si="0"/>
        <v>0.73747997864388759</v>
      </c>
    </row>
    <row r="11" spans="1:12" x14ac:dyDescent="0.75">
      <c r="A11">
        <v>9</v>
      </c>
      <c r="B11">
        <v>669.625</v>
      </c>
      <c r="C11">
        <v>737.51</v>
      </c>
      <c r="D11">
        <v>632.91</v>
      </c>
      <c r="E11">
        <v>621.04</v>
      </c>
      <c r="G11">
        <f t="shared" si="1"/>
        <v>-67.884999999999991</v>
      </c>
      <c r="H11">
        <f t="shared" si="2"/>
        <v>11.870000000000005</v>
      </c>
      <c r="J11">
        <f t="shared" si="3"/>
        <v>9</v>
      </c>
      <c r="K11" s="1">
        <f t="shared" si="0"/>
        <v>9.955670241251624E-2</v>
      </c>
      <c r="L11" s="2">
        <f t="shared" si="0"/>
        <v>0.64262680192205057</v>
      </c>
    </row>
    <row r="12" spans="1:12" x14ac:dyDescent="0.75">
      <c r="A12">
        <v>10</v>
      </c>
      <c r="B12">
        <v>682.31600000000003</v>
      </c>
      <c r="C12">
        <v>743.53899999999999</v>
      </c>
      <c r="D12">
        <v>607.63800000000003</v>
      </c>
      <c r="E12">
        <v>617.17600000000004</v>
      </c>
      <c r="G12">
        <f t="shared" si="1"/>
        <v>-61.222999999999956</v>
      </c>
      <c r="H12">
        <f t="shared" si="2"/>
        <v>-9.5380000000000109</v>
      </c>
      <c r="J12">
        <f t="shared" si="3"/>
        <v>10</v>
      </c>
      <c r="K12" s="1">
        <f t="shared" si="0"/>
        <v>0.1170626213681524</v>
      </c>
      <c r="L12" s="2">
        <f t="shared" si="0"/>
        <v>0.41403096636412184</v>
      </c>
    </row>
    <row r="13" spans="1:12" x14ac:dyDescent="0.75">
      <c r="A13">
        <v>11</v>
      </c>
      <c r="B13">
        <v>708.77</v>
      </c>
      <c r="C13">
        <v>780.35299999999995</v>
      </c>
      <c r="D13">
        <v>646.86800000000005</v>
      </c>
      <c r="E13">
        <v>638.37300000000005</v>
      </c>
      <c r="G13">
        <f t="shared" si="1"/>
        <v>-71.58299999999997</v>
      </c>
      <c r="H13">
        <f t="shared" si="2"/>
        <v>8.4950000000000045</v>
      </c>
      <c r="J13">
        <f t="shared" si="3"/>
        <v>11</v>
      </c>
      <c r="K13" s="1">
        <f t="shared" si="0"/>
        <v>8.9839367033059336E-2</v>
      </c>
      <c r="L13" s="2">
        <f t="shared" si="0"/>
        <v>0.60658836091831314</v>
      </c>
    </row>
    <row r="14" spans="1:12" x14ac:dyDescent="0.75">
      <c r="A14">
        <v>12</v>
      </c>
      <c r="B14">
        <v>701.91399999999999</v>
      </c>
      <c r="C14">
        <v>759.07399999999996</v>
      </c>
      <c r="D14">
        <v>593.03300000000002</v>
      </c>
      <c r="E14">
        <v>597.69600000000003</v>
      </c>
      <c r="G14">
        <f t="shared" si="1"/>
        <v>-57.159999999999968</v>
      </c>
      <c r="H14">
        <f t="shared" si="2"/>
        <v>-4.6630000000000109</v>
      </c>
      <c r="J14">
        <f t="shared" si="3"/>
        <v>12</v>
      </c>
      <c r="K14" s="1">
        <f t="shared" si="0"/>
        <v>0.12773907719474339</v>
      </c>
      <c r="L14" s="2">
        <f t="shared" si="0"/>
        <v>0.46608649225840909</v>
      </c>
    </row>
    <row r="15" spans="1:12" x14ac:dyDescent="0.75">
      <c r="A15">
        <v>13</v>
      </c>
      <c r="B15">
        <v>683.25699999999995</v>
      </c>
      <c r="C15">
        <v>758.70600000000002</v>
      </c>
      <c r="D15">
        <v>595.98</v>
      </c>
      <c r="E15">
        <v>612.57399999999996</v>
      </c>
      <c r="G15">
        <f t="shared" si="1"/>
        <v>-75.449000000000069</v>
      </c>
      <c r="H15">
        <f t="shared" si="2"/>
        <v>-16.593999999999937</v>
      </c>
      <c r="J15">
        <f t="shared" si="3"/>
        <v>13</v>
      </c>
      <c r="K15" s="1">
        <f t="shared" si="0"/>
        <v>7.9680573475195207E-2</v>
      </c>
      <c r="L15" s="2">
        <f t="shared" si="0"/>
        <v>0.3386865990389758</v>
      </c>
    </row>
    <row r="16" spans="1:12" x14ac:dyDescent="0.75">
      <c r="A16">
        <v>14</v>
      </c>
      <c r="B16">
        <v>709.32899999999995</v>
      </c>
      <c r="C16">
        <v>772.495</v>
      </c>
      <c r="D16">
        <v>637.28300000000002</v>
      </c>
      <c r="E16">
        <v>642.91200000000003</v>
      </c>
      <c r="G16">
        <f t="shared" si="1"/>
        <v>-63.166000000000054</v>
      </c>
      <c r="H16">
        <f t="shared" si="2"/>
        <v>-5.6290000000000191</v>
      </c>
      <c r="J16">
        <f t="shared" si="3"/>
        <v>14</v>
      </c>
      <c r="K16" s="1">
        <f t="shared" si="0"/>
        <v>0.111956947316696</v>
      </c>
      <c r="L16" s="2">
        <f t="shared" si="0"/>
        <v>0.45577148958889485</v>
      </c>
    </row>
    <row r="17" spans="1:12" x14ac:dyDescent="0.75">
      <c r="A17">
        <v>15</v>
      </c>
      <c r="B17">
        <v>714.34699999999998</v>
      </c>
      <c r="C17">
        <v>754.89</v>
      </c>
      <c r="D17">
        <v>619.80600000000004</v>
      </c>
      <c r="E17">
        <v>603.69500000000005</v>
      </c>
      <c r="G17">
        <f t="shared" si="1"/>
        <v>-40.543000000000006</v>
      </c>
      <c r="H17">
        <f t="shared" si="2"/>
        <v>16.11099999999999</v>
      </c>
      <c r="J17">
        <f t="shared" si="3"/>
        <v>15</v>
      </c>
      <c r="K17" s="1">
        <f t="shared" si="0"/>
        <v>0.17140402094824145</v>
      </c>
      <c r="L17" s="2">
        <f t="shared" si="0"/>
        <v>0.68791243993593187</v>
      </c>
    </row>
    <row r="18" spans="1:12" x14ac:dyDescent="0.75">
      <c r="A18">
        <v>16</v>
      </c>
      <c r="B18">
        <v>698.19299999999998</v>
      </c>
      <c r="C18">
        <v>747.63300000000004</v>
      </c>
      <c r="D18">
        <v>602.21400000000006</v>
      </c>
      <c r="E18">
        <v>628.89800000000002</v>
      </c>
      <c r="G18">
        <f t="shared" si="1"/>
        <v>-49.440000000000055</v>
      </c>
      <c r="H18">
        <f t="shared" si="2"/>
        <v>-26.683999999999969</v>
      </c>
      <c r="J18">
        <f t="shared" si="3"/>
        <v>16</v>
      </c>
      <c r="K18" s="1">
        <f t="shared" si="0"/>
        <v>0.14802513158344185</v>
      </c>
      <c r="L18" s="2">
        <f t="shared" si="0"/>
        <v>0.23094500800854295</v>
      </c>
    </row>
    <row r="19" spans="1:12" x14ac:dyDescent="0.75">
      <c r="A19">
        <v>17</v>
      </c>
      <c r="B19">
        <v>699.27099999999996</v>
      </c>
      <c r="C19">
        <v>738.55499999999995</v>
      </c>
      <c r="D19">
        <v>580.03499999999997</v>
      </c>
      <c r="E19">
        <v>592.48</v>
      </c>
      <c r="G19">
        <f t="shared" si="1"/>
        <v>-39.283999999999992</v>
      </c>
      <c r="H19">
        <f t="shared" si="2"/>
        <v>-12.44500000000005</v>
      </c>
      <c r="J19">
        <f t="shared" si="3"/>
        <v>17</v>
      </c>
      <c r="K19" s="1">
        <f t="shared" si="0"/>
        <v>0.17471232955904092</v>
      </c>
      <c r="L19" s="2">
        <f t="shared" si="0"/>
        <v>0.38298985584623568</v>
      </c>
    </row>
    <row r="20" spans="1:12" x14ac:dyDescent="0.75">
      <c r="A20">
        <v>18</v>
      </c>
      <c r="B20">
        <v>720.63199999999995</v>
      </c>
      <c r="C20">
        <v>739.375</v>
      </c>
      <c r="D20">
        <v>603.14</v>
      </c>
      <c r="E20">
        <v>600.59400000000005</v>
      </c>
      <c r="G20">
        <f t="shared" si="1"/>
        <v>-18.743000000000052</v>
      </c>
      <c r="H20">
        <f t="shared" si="2"/>
        <v>2.5459999999999354</v>
      </c>
      <c r="J20">
        <f t="shared" si="3"/>
        <v>18</v>
      </c>
      <c r="K20" s="1">
        <f t="shared" si="0"/>
        <v>0.22868847505104328</v>
      </c>
      <c r="L20" s="2">
        <f t="shared" si="0"/>
        <v>0.5430646022423915</v>
      </c>
    </row>
    <row r="21" spans="1:12" x14ac:dyDescent="0.75">
      <c r="A21">
        <v>19</v>
      </c>
      <c r="B21">
        <v>701.125</v>
      </c>
      <c r="C21">
        <v>739.65099999999995</v>
      </c>
      <c r="D21">
        <v>574.21299999999997</v>
      </c>
      <c r="E21">
        <v>591.21400000000006</v>
      </c>
      <c r="G21">
        <f t="shared" si="1"/>
        <v>-38.525999999999954</v>
      </c>
      <c r="H21">
        <f t="shared" si="2"/>
        <v>-17.00100000000009</v>
      </c>
      <c r="J21">
        <f t="shared" si="3"/>
        <v>19</v>
      </c>
      <c r="K21" s="1">
        <f t="shared" si="0"/>
        <v>0.176704146816377</v>
      </c>
      <c r="L21" s="2">
        <f t="shared" si="0"/>
        <v>0.33434063000533826</v>
      </c>
    </row>
    <row r="22" spans="1:12" x14ac:dyDescent="0.75">
      <c r="A22">
        <v>20</v>
      </c>
      <c r="B22">
        <v>688.55100000000004</v>
      </c>
      <c r="C22">
        <v>721.43200000000002</v>
      </c>
      <c r="D22">
        <v>565.39</v>
      </c>
      <c r="E22">
        <v>565.56799999999998</v>
      </c>
      <c r="G22">
        <f t="shared" si="1"/>
        <v>-32.880999999999972</v>
      </c>
      <c r="H22">
        <f t="shared" si="2"/>
        <v>-0.17799999999999727</v>
      </c>
      <c r="J22">
        <f t="shared" si="3"/>
        <v>20</v>
      </c>
      <c r="K22" s="1">
        <f t="shared" si="0"/>
        <v>0.19153766715629975</v>
      </c>
      <c r="L22" s="2">
        <f t="shared" si="0"/>
        <v>0.51397757608115346</v>
      </c>
    </row>
    <row r="23" spans="1:12" x14ac:dyDescent="0.75">
      <c r="A23">
        <v>21</v>
      </c>
      <c r="B23">
        <v>691.33100000000002</v>
      </c>
      <c r="C23">
        <v>741.20299999999997</v>
      </c>
      <c r="D23">
        <v>543.20600000000002</v>
      </c>
      <c r="E23">
        <v>550.83900000000006</v>
      </c>
      <c r="G23">
        <f t="shared" si="1"/>
        <v>-49.871999999999957</v>
      </c>
      <c r="H23">
        <f t="shared" si="2"/>
        <v>-7.6330000000000382</v>
      </c>
      <c r="J23">
        <f t="shared" si="3"/>
        <v>21</v>
      </c>
      <c r="K23" s="1">
        <f t="shared" si="0"/>
        <v>0.14688995341039573</v>
      </c>
      <c r="L23" s="2">
        <f t="shared" si="0"/>
        <v>0.43437266417511994</v>
      </c>
    </row>
    <row r="24" spans="1:12" x14ac:dyDescent="0.75">
      <c r="A24">
        <v>22</v>
      </c>
      <c r="B24">
        <v>715.904</v>
      </c>
      <c r="C24">
        <v>733.15099999999995</v>
      </c>
      <c r="D24">
        <v>573.44100000000003</v>
      </c>
      <c r="E24">
        <v>593.76</v>
      </c>
      <c r="G24">
        <f t="shared" si="1"/>
        <v>-17.246999999999957</v>
      </c>
      <c r="H24">
        <f t="shared" si="2"/>
        <v>-20.31899999999996</v>
      </c>
      <c r="J24">
        <f t="shared" si="3"/>
        <v>22</v>
      </c>
      <c r="K24" s="1">
        <f t="shared" si="0"/>
        <v>0.232619555020667</v>
      </c>
      <c r="L24" s="2">
        <f t="shared" si="0"/>
        <v>0.29891083822744324</v>
      </c>
    </row>
    <row r="25" spans="1:12" x14ac:dyDescent="0.75">
      <c r="A25">
        <v>23</v>
      </c>
      <c r="B25">
        <v>720.41899999999998</v>
      </c>
      <c r="C25">
        <v>741.86500000000001</v>
      </c>
      <c r="D25">
        <v>561.02200000000005</v>
      </c>
      <c r="E25">
        <v>595.10900000000004</v>
      </c>
      <c r="G25">
        <f t="shared" si="1"/>
        <v>-21.446000000000026</v>
      </c>
      <c r="H25">
        <f t="shared" si="2"/>
        <v>-34.086999999999989</v>
      </c>
      <c r="J25">
        <f t="shared" si="3"/>
        <v>23</v>
      </c>
      <c r="K25" s="1">
        <f t="shared" si="0"/>
        <v>0.22158572828774639</v>
      </c>
      <c r="L25" s="2">
        <f t="shared" si="0"/>
        <v>0.15189535504538201</v>
      </c>
    </row>
    <row r="26" spans="1:12" x14ac:dyDescent="0.75">
      <c r="A26">
        <v>24</v>
      </c>
      <c r="B26">
        <v>723.53700000000003</v>
      </c>
      <c r="C26">
        <v>718.64599999999996</v>
      </c>
      <c r="D26">
        <v>584.17600000000004</v>
      </c>
      <c r="E26">
        <v>578.20299999999997</v>
      </c>
      <c r="G26">
        <f t="shared" si="1"/>
        <v>4.8910000000000764</v>
      </c>
      <c r="H26">
        <f t="shared" si="2"/>
        <v>5.97300000000007</v>
      </c>
      <c r="J26">
        <f t="shared" si="3"/>
        <v>24</v>
      </c>
      <c r="K26" s="1">
        <f t="shared" si="0"/>
        <v>0.2907921809347877</v>
      </c>
      <c r="L26" s="2">
        <f t="shared" si="0"/>
        <v>0.57965830218900261</v>
      </c>
    </row>
    <row r="27" spans="1:12" x14ac:dyDescent="0.75">
      <c r="A27">
        <v>25</v>
      </c>
      <c r="B27">
        <v>762.875</v>
      </c>
      <c r="C27">
        <v>754.51</v>
      </c>
      <c r="D27">
        <v>556.54399999999998</v>
      </c>
      <c r="E27">
        <v>574.09900000000005</v>
      </c>
      <c r="G27">
        <f t="shared" si="1"/>
        <v>8.3650000000000091</v>
      </c>
      <c r="H27">
        <f t="shared" si="2"/>
        <v>-17.555000000000064</v>
      </c>
      <c r="J27">
        <f t="shared" si="3"/>
        <v>25</v>
      </c>
      <c r="K27" s="1">
        <f t="shared" si="0"/>
        <v>0.29992090540970195</v>
      </c>
      <c r="L27" s="2">
        <f t="shared" si="0"/>
        <v>0.32842498665242881</v>
      </c>
    </row>
    <row r="28" spans="1:12" x14ac:dyDescent="0.75">
      <c r="A28">
        <v>26</v>
      </c>
      <c r="B28">
        <v>769.83100000000002</v>
      </c>
      <c r="C28">
        <v>763.03099999999995</v>
      </c>
      <c r="D28">
        <v>547.18399999999997</v>
      </c>
      <c r="E28">
        <v>542.05200000000002</v>
      </c>
      <c r="G28">
        <f t="shared" si="1"/>
        <v>6.8000000000000682</v>
      </c>
      <c r="H28">
        <f t="shared" si="2"/>
        <v>5.1319999999999482</v>
      </c>
      <c r="J28">
        <f t="shared" si="3"/>
        <v>26</v>
      </c>
      <c r="K28" s="1">
        <f t="shared" si="0"/>
        <v>0.29580851225966148</v>
      </c>
      <c r="L28" s="2">
        <f t="shared" si="0"/>
        <v>0.57067805659369963</v>
      </c>
    </row>
    <row r="29" spans="1:12" x14ac:dyDescent="0.75">
      <c r="A29">
        <v>27</v>
      </c>
      <c r="B29">
        <v>760.66200000000003</v>
      </c>
      <c r="C29">
        <v>754.85400000000004</v>
      </c>
      <c r="D29">
        <v>573.58799999999997</v>
      </c>
      <c r="E29">
        <v>572.65099999999995</v>
      </c>
      <c r="G29">
        <f t="shared" si="1"/>
        <v>5.8079999999999927</v>
      </c>
      <c r="H29">
        <f t="shared" si="2"/>
        <v>0.93700000000001182</v>
      </c>
      <c r="J29">
        <f t="shared" si="3"/>
        <v>27</v>
      </c>
      <c r="K29" s="1">
        <f t="shared" si="0"/>
        <v>0.29320180682525854</v>
      </c>
      <c r="L29" s="2">
        <f t="shared" si="0"/>
        <v>0.52588360918312904</v>
      </c>
    </row>
    <row r="30" spans="1:12" x14ac:dyDescent="0.75">
      <c r="A30">
        <v>28</v>
      </c>
      <c r="B30">
        <v>755.06600000000003</v>
      </c>
      <c r="C30">
        <v>759.32799999999997</v>
      </c>
      <c r="D30">
        <v>566.14700000000005</v>
      </c>
      <c r="E30">
        <v>600.08299999999997</v>
      </c>
      <c r="G30">
        <f t="shared" si="1"/>
        <v>-4.2619999999999436</v>
      </c>
      <c r="H30">
        <f t="shared" si="2"/>
        <v>-33.935999999999922</v>
      </c>
      <c r="J30">
        <f t="shared" si="3"/>
        <v>28</v>
      </c>
      <c r="K30" s="1">
        <f t="shared" si="0"/>
        <v>0.26674059339336809</v>
      </c>
      <c r="L30" s="2">
        <f t="shared" si="0"/>
        <v>0.15350774159103142</v>
      </c>
    </row>
    <row r="31" spans="1:12" x14ac:dyDescent="0.75">
      <c r="A31">
        <v>29</v>
      </c>
      <c r="B31">
        <v>758.57600000000002</v>
      </c>
      <c r="C31">
        <v>770.16300000000001</v>
      </c>
      <c r="D31">
        <v>554.11400000000003</v>
      </c>
      <c r="E31">
        <v>561.59199999999998</v>
      </c>
      <c r="G31">
        <f t="shared" si="1"/>
        <v>-11.586999999999989</v>
      </c>
      <c r="H31">
        <f t="shared" si="2"/>
        <v>-7.4779999999999518</v>
      </c>
      <c r="J31">
        <f t="shared" si="3"/>
        <v>29</v>
      </c>
      <c r="K31" s="1">
        <f t="shared" si="0"/>
        <v>0.24749249126937606</v>
      </c>
      <c r="L31" s="2">
        <f t="shared" si="0"/>
        <v>0.43602776294714435</v>
      </c>
    </row>
    <row r="32" spans="1:12" x14ac:dyDescent="0.75">
      <c r="A32">
        <v>30</v>
      </c>
      <c r="B32">
        <v>788.35299999999995</v>
      </c>
      <c r="C32">
        <v>776.79700000000003</v>
      </c>
      <c r="D32">
        <v>574.50699999999995</v>
      </c>
      <c r="E32">
        <v>571.47400000000005</v>
      </c>
      <c r="G32">
        <f t="shared" si="1"/>
        <v>11.555999999999926</v>
      </c>
      <c r="H32">
        <f t="shared" si="2"/>
        <v>3.0329999999999018</v>
      </c>
      <c r="J32">
        <f t="shared" si="3"/>
        <v>30</v>
      </c>
      <c r="K32" s="1">
        <f t="shared" si="0"/>
        <v>0.30830598307218066</v>
      </c>
      <c r="L32" s="2">
        <f t="shared" si="0"/>
        <v>0.54826481580352293</v>
      </c>
    </row>
    <row r="33" spans="1:12" x14ac:dyDescent="0.75">
      <c r="A33">
        <v>31</v>
      </c>
      <c r="B33">
        <v>771.24300000000005</v>
      </c>
      <c r="C33">
        <v>782.46900000000005</v>
      </c>
      <c r="D33">
        <v>558.70600000000002</v>
      </c>
      <c r="E33">
        <v>549.72900000000004</v>
      </c>
      <c r="G33">
        <f t="shared" si="1"/>
        <v>-11.225999999999999</v>
      </c>
      <c r="H33">
        <f t="shared" si="2"/>
        <v>8.9769999999999754</v>
      </c>
      <c r="J33">
        <f t="shared" si="3"/>
        <v>31</v>
      </c>
      <c r="K33" s="1">
        <f t="shared" si="0"/>
        <v>0.2484411008075004</v>
      </c>
      <c r="L33" s="2">
        <f t="shared" si="0"/>
        <v>0.61173518419647621</v>
      </c>
    </row>
    <row r="34" spans="1:12" x14ac:dyDescent="0.75">
      <c r="A34">
        <v>32</v>
      </c>
      <c r="B34">
        <v>790.05399999999997</v>
      </c>
      <c r="C34">
        <v>800.71</v>
      </c>
      <c r="D34">
        <v>554.12800000000004</v>
      </c>
      <c r="E34">
        <v>563.82000000000005</v>
      </c>
      <c r="G34">
        <f t="shared" si="1"/>
        <v>-10.656000000000063</v>
      </c>
      <c r="H34">
        <f t="shared" si="2"/>
        <v>-9.6920000000000073</v>
      </c>
      <c r="J34">
        <f t="shared" si="3"/>
        <v>32</v>
      </c>
      <c r="K34" s="1">
        <f t="shared" si="0"/>
        <v>0.24993890534138083</v>
      </c>
      <c r="L34" s="2">
        <f t="shared" si="0"/>
        <v>0.41238654564869209</v>
      </c>
    </row>
    <row r="35" spans="1:12" x14ac:dyDescent="0.75">
      <c r="A35">
        <v>33</v>
      </c>
      <c r="B35">
        <v>801.41899999999998</v>
      </c>
      <c r="C35">
        <v>803.78</v>
      </c>
      <c r="D35">
        <v>561.60799999999995</v>
      </c>
      <c r="E35">
        <v>556.46</v>
      </c>
      <c r="G35">
        <f t="shared" si="1"/>
        <v>-2.36099999999999</v>
      </c>
      <c r="H35">
        <f t="shared" si="2"/>
        <v>5.1479999999999109</v>
      </c>
      <c r="J35">
        <f t="shared" si="3"/>
        <v>33</v>
      </c>
      <c r="K35" s="1">
        <f t="shared" ref="K35:L66" si="4">(G35-MIN(G$3:G$116))/(MAX(G$3:G$116)-MIN(G$3:G$116))</f>
        <v>0.27173590290022243</v>
      </c>
      <c r="L35" s="2">
        <f t="shared" si="4"/>
        <v>0.57084890549919842</v>
      </c>
    </row>
    <row r="36" spans="1:12" x14ac:dyDescent="0.75">
      <c r="A36">
        <v>34</v>
      </c>
      <c r="B36">
        <v>808.88199999999995</v>
      </c>
      <c r="C36">
        <v>806.09299999999996</v>
      </c>
      <c r="D36">
        <v>552.56600000000003</v>
      </c>
      <c r="E36">
        <v>574.15200000000004</v>
      </c>
      <c r="G36">
        <f t="shared" si="1"/>
        <v>2.7889999999999873</v>
      </c>
      <c r="H36">
        <f t="shared" si="2"/>
        <v>-21.586000000000013</v>
      </c>
      <c r="J36">
        <f t="shared" si="3"/>
        <v>34</v>
      </c>
      <c r="K36" s="1">
        <f t="shared" si="4"/>
        <v>0.28526869825019618</v>
      </c>
      <c r="L36" s="2">
        <f t="shared" si="4"/>
        <v>0.28538174052322485</v>
      </c>
    </row>
    <row r="37" spans="1:12" x14ac:dyDescent="0.75">
      <c r="A37">
        <v>35</v>
      </c>
      <c r="B37">
        <v>724.14200000000005</v>
      </c>
      <c r="C37">
        <v>754.6</v>
      </c>
      <c r="D37">
        <v>501.26400000000001</v>
      </c>
      <c r="E37">
        <v>536.69500000000005</v>
      </c>
      <c r="G37">
        <f t="shared" si="1"/>
        <v>-30.45799999999997</v>
      </c>
      <c r="H37">
        <f t="shared" si="2"/>
        <v>-35.43100000000004</v>
      </c>
      <c r="J37">
        <f t="shared" si="3"/>
        <v>35</v>
      </c>
      <c r="K37" s="1">
        <f t="shared" si="4"/>
        <v>0.19790465028891852</v>
      </c>
      <c r="L37" s="2">
        <f t="shared" si="4"/>
        <v>0.13754404698344874</v>
      </c>
    </row>
    <row r="38" spans="1:12" x14ac:dyDescent="0.75">
      <c r="A38">
        <v>36</v>
      </c>
      <c r="B38">
        <v>739.875</v>
      </c>
      <c r="C38">
        <v>751.22</v>
      </c>
      <c r="D38">
        <v>537.83299999999997</v>
      </c>
      <c r="E38">
        <v>557.02499999999998</v>
      </c>
      <c r="G38">
        <f t="shared" si="1"/>
        <v>-11.345000000000027</v>
      </c>
      <c r="H38">
        <f t="shared" si="2"/>
        <v>-19.192000000000007</v>
      </c>
      <c r="J38">
        <f t="shared" si="3"/>
        <v>36</v>
      </c>
      <c r="K38" s="1">
        <f t="shared" si="4"/>
        <v>0.24812840126446209</v>
      </c>
      <c r="L38" s="2">
        <f t="shared" si="4"/>
        <v>0.31094500800854258</v>
      </c>
    </row>
    <row r="39" spans="1:12" x14ac:dyDescent="0.75">
      <c r="A39">
        <v>37</v>
      </c>
      <c r="B39">
        <v>720.91399999999999</v>
      </c>
      <c r="C39">
        <v>761.88800000000003</v>
      </c>
      <c r="D39">
        <v>528.65700000000004</v>
      </c>
      <c r="E39">
        <v>544.43399999999997</v>
      </c>
      <c r="G39">
        <f t="shared" si="1"/>
        <v>-40.974000000000046</v>
      </c>
      <c r="H39">
        <f t="shared" si="2"/>
        <v>-15.77699999999993</v>
      </c>
      <c r="J39">
        <f t="shared" si="3"/>
        <v>37</v>
      </c>
      <c r="K39" s="1">
        <f t="shared" si="4"/>
        <v>0.17027147050244743</v>
      </c>
      <c r="L39" s="2">
        <f t="shared" si="4"/>
        <v>0.3474105712760287</v>
      </c>
    </row>
    <row r="40" spans="1:12" x14ac:dyDescent="0.75">
      <c r="A40">
        <v>38</v>
      </c>
      <c r="B40">
        <v>700.65</v>
      </c>
      <c r="C40">
        <v>754.78099999999995</v>
      </c>
      <c r="D40">
        <v>534.01400000000001</v>
      </c>
      <c r="E40">
        <v>521.35199999999998</v>
      </c>
      <c r="G40">
        <f t="shared" si="1"/>
        <v>-54.130999999999972</v>
      </c>
      <c r="H40">
        <f t="shared" si="2"/>
        <v>12.662000000000035</v>
      </c>
      <c r="J40">
        <f t="shared" si="3"/>
        <v>38</v>
      </c>
      <c r="K40" s="1">
        <f t="shared" si="4"/>
        <v>0.13569846304232996</v>
      </c>
      <c r="L40" s="2">
        <f t="shared" si="4"/>
        <v>0.65108382274426124</v>
      </c>
    </row>
    <row r="41" spans="1:12" x14ac:dyDescent="0.75">
      <c r="A41">
        <v>39</v>
      </c>
      <c r="B41">
        <v>750.76499999999999</v>
      </c>
      <c r="C41">
        <v>790.38</v>
      </c>
      <c r="D41">
        <v>548.77200000000005</v>
      </c>
      <c r="E41">
        <v>583.62</v>
      </c>
      <c r="G41">
        <f t="shared" si="1"/>
        <v>-39.615000000000009</v>
      </c>
      <c r="H41">
        <f t="shared" si="2"/>
        <v>-34.847999999999956</v>
      </c>
      <c r="J41">
        <f t="shared" si="3"/>
        <v>39</v>
      </c>
      <c r="K41" s="1">
        <f t="shared" si="4"/>
        <v>0.17384255183848918</v>
      </c>
      <c r="L41" s="2">
        <f t="shared" si="4"/>
        <v>0.1437693539775767</v>
      </c>
    </row>
    <row r="42" spans="1:12" x14ac:dyDescent="0.75">
      <c r="A42">
        <v>40</v>
      </c>
      <c r="B42">
        <v>733.69899999999996</v>
      </c>
      <c r="C42">
        <v>758.39099999999996</v>
      </c>
      <c r="D42">
        <v>565.64</v>
      </c>
      <c r="E42">
        <v>559.40599999999995</v>
      </c>
      <c r="G42">
        <f t="shared" si="1"/>
        <v>-24.692000000000007</v>
      </c>
      <c r="H42">
        <f t="shared" si="2"/>
        <v>6.2340000000000373</v>
      </c>
      <c r="J42">
        <f t="shared" si="3"/>
        <v>40</v>
      </c>
      <c r="K42" s="1">
        <f t="shared" si="4"/>
        <v>0.21305612562638429</v>
      </c>
      <c r="L42" s="2">
        <f t="shared" si="4"/>
        <v>0.5824452749599579</v>
      </c>
    </row>
    <row r="43" spans="1:12" x14ac:dyDescent="0.75">
      <c r="A43">
        <v>41</v>
      </c>
      <c r="B43">
        <v>750.89700000000005</v>
      </c>
      <c r="C43">
        <v>781.745</v>
      </c>
      <c r="D43">
        <v>540.94100000000003</v>
      </c>
      <c r="E43">
        <v>535.77099999999996</v>
      </c>
      <c r="G43">
        <f t="shared" si="1"/>
        <v>-30.847999999999956</v>
      </c>
      <c r="H43">
        <f t="shared" si="2"/>
        <v>5.1700000000000728</v>
      </c>
      <c r="J43">
        <f t="shared" si="3"/>
        <v>41</v>
      </c>
      <c r="K43" s="1">
        <f t="shared" si="4"/>
        <v>0.19687983666047393</v>
      </c>
      <c r="L43" s="2">
        <f t="shared" si="4"/>
        <v>0.57108382274426162</v>
      </c>
    </row>
    <row r="44" spans="1:12" x14ac:dyDescent="0.75">
      <c r="A44">
        <v>42</v>
      </c>
      <c r="B44">
        <v>748.23299999999995</v>
      </c>
      <c r="C44">
        <v>788.54</v>
      </c>
      <c r="D44">
        <v>530.74199999999996</v>
      </c>
      <c r="E44">
        <v>527.93799999999999</v>
      </c>
      <c r="G44">
        <f t="shared" si="1"/>
        <v>-40.307000000000016</v>
      </c>
      <c r="H44">
        <f t="shared" si="2"/>
        <v>2.8039999999999736</v>
      </c>
      <c r="J44">
        <f t="shared" si="3"/>
        <v>42</v>
      </c>
      <c r="K44" s="1">
        <f t="shared" si="4"/>
        <v>0.17202416457981304</v>
      </c>
      <c r="L44" s="2">
        <f t="shared" si="4"/>
        <v>0.54581954084356643</v>
      </c>
    </row>
    <row r="45" spans="1:12" x14ac:dyDescent="0.75">
      <c r="A45">
        <v>43</v>
      </c>
      <c r="B45">
        <v>707.68299999999999</v>
      </c>
      <c r="C45">
        <v>753.40300000000002</v>
      </c>
      <c r="D45">
        <v>490.07499999999999</v>
      </c>
      <c r="E45">
        <v>521.48900000000003</v>
      </c>
      <c r="G45">
        <f t="shared" si="1"/>
        <v>-45.720000000000027</v>
      </c>
      <c r="H45">
        <f t="shared" si="2"/>
        <v>-31.414000000000044</v>
      </c>
      <c r="J45">
        <f t="shared" si="3"/>
        <v>43</v>
      </c>
      <c r="K45" s="1">
        <f t="shared" si="4"/>
        <v>0.15780027696245216</v>
      </c>
      <c r="L45" s="2">
        <f t="shared" si="4"/>
        <v>0.1804378003203414</v>
      </c>
    </row>
    <row r="46" spans="1:12" x14ac:dyDescent="0.75">
      <c r="A46">
        <v>44</v>
      </c>
      <c r="B46">
        <v>717.49199999999996</v>
      </c>
      <c r="C46">
        <v>792.23299999999995</v>
      </c>
      <c r="D46">
        <v>531.99199999999996</v>
      </c>
      <c r="E46">
        <v>537.10599999999999</v>
      </c>
      <c r="G46">
        <f t="shared" si="1"/>
        <v>-74.740999999999985</v>
      </c>
      <c r="H46">
        <f t="shared" si="2"/>
        <v>-5.1140000000000327</v>
      </c>
      <c r="J46">
        <f t="shared" si="3"/>
        <v>44</v>
      </c>
      <c r="K46" s="1">
        <f t="shared" si="4"/>
        <v>8.1541004369910283E-2</v>
      </c>
      <c r="L46" s="2">
        <f t="shared" si="4"/>
        <v>0.46127068873465016</v>
      </c>
    </row>
    <row r="47" spans="1:12" x14ac:dyDescent="0.75">
      <c r="A47">
        <v>45</v>
      </c>
      <c r="B47">
        <v>737.53800000000001</v>
      </c>
      <c r="C47">
        <v>813.92</v>
      </c>
      <c r="D47">
        <v>512.54499999999996</v>
      </c>
      <c r="E47">
        <v>554.45699999999999</v>
      </c>
      <c r="G47">
        <f t="shared" si="1"/>
        <v>-76.381999999999948</v>
      </c>
      <c r="H47">
        <f t="shared" si="2"/>
        <v>-41.912000000000035</v>
      </c>
      <c r="J47">
        <f t="shared" si="3"/>
        <v>45</v>
      </c>
      <c r="K47" s="1">
        <f t="shared" si="4"/>
        <v>7.7228903948685701E-2</v>
      </c>
      <c r="L47" s="2">
        <f t="shared" si="4"/>
        <v>6.8339562199679432E-2</v>
      </c>
    </row>
    <row r="48" spans="1:12" x14ac:dyDescent="0.75">
      <c r="A48">
        <v>46</v>
      </c>
      <c r="B48">
        <v>725.30899999999997</v>
      </c>
      <c r="C48">
        <v>793.85400000000004</v>
      </c>
      <c r="D48">
        <v>497.85300000000001</v>
      </c>
      <c r="E48">
        <v>517.76</v>
      </c>
      <c r="G48">
        <f t="shared" si="1"/>
        <v>-68.545000000000073</v>
      </c>
      <c r="H48">
        <f t="shared" si="2"/>
        <v>-19.906999999999982</v>
      </c>
      <c r="J48">
        <f t="shared" si="3"/>
        <v>46</v>
      </c>
      <c r="K48" s="1">
        <f t="shared" si="4"/>
        <v>9.7822402425917429E-2</v>
      </c>
      <c r="L48" s="2">
        <f t="shared" si="4"/>
        <v>0.30331019754404737</v>
      </c>
    </row>
    <row r="49" spans="1:13" x14ac:dyDescent="0.75">
      <c r="A49">
        <v>47</v>
      </c>
      <c r="B49">
        <v>713.18399999999997</v>
      </c>
      <c r="C49">
        <v>774.54200000000003</v>
      </c>
      <c r="D49">
        <v>511.904</v>
      </c>
      <c r="E49">
        <v>521.77599999999995</v>
      </c>
      <c r="G49">
        <f t="shared" si="1"/>
        <v>-61.358000000000061</v>
      </c>
      <c r="H49">
        <f t="shared" si="2"/>
        <v>-9.8719999999999573</v>
      </c>
      <c r="J49">
        <f t="shared" si="3"/>
        <v>47</v>
      </c>
      <c r="K49" s="1">
        <f t="shared" si="4"/>
        <v>0.11670787818907515</v>
      </c>
      <c r="L49" s="2">
        <f t="shared" si="4"/>
        <v>0.41046449546182662</v>
      </c>
    </row>
    <row r="50" spans="1:13" x14ac:dyDescent="0.75">
      <c r="A50">
        <v>48</v>
      </c>
      <c r="B50">
        <v>710.37099999999998</v>
      </c>
      <c r="C50">
        <v>769.53300000000002</v>
      </c>
      <c r="D50">
        <v>496.84800000000001</v>
      </c>
      <c r="E50">
        <v>511.15800000000002</v>
      </c>
      <c r="G50">
        <f t="shared" si="1"/>
        <v>-59.162000000000035</v>
      </c>
      <c r="H50">
        <f t="shared" si="2"/>
        <v>-14.310000000000002</v>
      </c>
      <c r="J50">
        <f t="shared" si="3"/>
        <v>48</v>
      </c>
      <c r="K50" s="1">
        <f t="shared" si="4"/>
        <v>0.12247836723539417</v>
      </c>
      <c r="L50" s="2">
        <f t="shared" si="4"/>
        <v>0.36307528029898578</v>
      </c>
    </row>
    <row r="51" spans="1:13" x14ac:dyDescent="0.75">
      <c r="A51">
        <v>49</v>
      </c>
      <c r="B51">
        <v>699.12900000000002</v>
      </c>
      <c r="C51">
        <v>772.77200000000005</v>
      </c>
      <c r="D51">
        <v>512.72699999999998</v>
      </c>
      <c r="E51">
        <v>534.53300000000002</v>
      </c>
      <c r="G51">
        <f t="shared" si="1"/>
        <v>-73.643000000000029</v>
      </c>
      <c r="H51">
        <f t="shared" si="2"/>
        <v>-21.80600000000004</v>
      </c>
      <c r="J51">
        <f t="shared" si="3"/>
        <v>49</v>
      </c>
      <c r="K51" s="1">
        <f t="shared" si="4"/>
        <v>8.4426248893069641E-2</v>
      </c>
      <c r="L51" s="2">
        <f t="shared" si="4"/>
        <v>0.28303256807261057</v>
      </c>
    </row>
    <row r="52" spans="1:13" x14ac:dyDescent="0.75">
      <c r="A52">
        <v>50</v>
      </c>
      <c r="B52">
        <v>705.71199999999999</v>
      </c>
      <c r="C52">
        <v>775.495</v>
      </c>
      <c r="D52">
        <v>566.28</v>
      </c>
      <c r="E52">
        <v>614.59199999999998</v>
      </c>
      <c r="G52">
        <f t="shared" si="1"/>
        <v>-69.783000000000015</v>
      </c>
      <c r="H52">
        <f t="shared" si="2"/>
        <v>-48.312000000000012</v>
      </c>
      <c r="J52">
        <f t="shared" si="3"/>
        <v>50</v>
      </c>
      <c r="K52" s="1">
        <f t="shared" si="4"/>
        <v>9.456927608741901E-2</v>
      </c>
      <c r="L52" s="2">
        <f t="shared" si="4"/>
        <v>0</v>
      </c>
    </row>
    <row r="53" spans="1:13" x14ac:dyDescent="0.75">
      <c r="A53">
        <v>51</v>
      </c>
      <c r="B53">
        <v>712.15200000000004</v>
      </c>
      <c r="C53">
        <v>817.92399999999998</v>
      </c>
      <c r="D53">
        <v>509.47699999999998</v>
      </c>
      <c r="E53">
        <v>539.84199999999998</v>
      </c>
      <c r="G53">
        <f t="shared" si="1"/>
        <v>-105.77199999999993</v>
      </c>
      <c r="H53">
        <f t="shared" si="2"/>
        <v>-30.365000000000009</v>
      </c>
      <c r="J53">
        <f t="shared" si="3"/>
        <v>51</v>
      </c>
      <c r="K53" s="1">
        <f t="shared" si="4"/>
        <v>0</v>
      </c>
      <c r="L53" s="2">
        <f t="shared" si="4"/>
        <v>0.19163908168713301</v>
      </c>
    </row>
    <row r="54" spans="1:13" x14ac:dyDescent="0.75">
      <c r="A54">
        <v>52</v>
      </c>
      <c r="B54">
        <v>758.45799999999997</v>
      </c>
      <c r="C54">
        <v>799.21500000000003</v>
      </c>
      <c r="D54">
        <v>535.18799999999999</v>
      </c>
      <c r="E54">
        <v>551.18499999999995</v>
      </c>
      <c r="G54">
        <f t="shared" si="1"/>
        <v>-40.757000000000062</v>
      </c>
      <c r="H54">
        <f t="shared" si="2"/>
        <v>-15.996999999999957</v>
      </c>
      <c r="J54">
        <f t="shared" si="3"/>
        <v>52</v>
      </c>
      <c r="K54" s="1">
        <f t="shared" si="4"/>
        <v>0.17084168731622298</v>
      </c>
      <c r="L54" s="2">
        <f t="shared" si="4"/>
        <v>0.34506139882541442</v>
      </c>
    </row>
    <row r="55" spans="1:13" x14ac:dyDescent="0.75">
      <c r="A55">
        <v>53</v>
      </c>
      <c r="B55">
        <v>777.34699999999998</v>
      </c>
      <c r="C55">
        <v>835.72500000000002</v>
      </c>
      <c r="D55">
        <v>588.39599999999996</v>
      </c>
      <c r="E55">
        <v>571.53</v>
      </c>
      <c r="G55">
        <f t="shared" si="1"/>
        <v>-58.378000000000043</v>
      </c>
      <c r="H55">
        <f t="shared" si="2"/>
        <v>16.865999999999985</v>
      </c>
      <c r="J55">
        <f t="shared" si="3"/>
        <v>53</v>
      </c>
      <c r="K55" s="1">
        <f t="shared" si="4"/>
        <v>0.12453850540129308</v>
      </c>
      <c r="L55" s="2">
        <f t="shared" si="4"/>
        <v>0.69597437266417528</v>
      </c>
    </row>
    <row r="56" spans="1:13" x14ac:dyDescent="0.75">
      <c r="A56">
        <v>54</v>
      </c>
      <c r="B56">
        <v>794.86800000000005</v>
      </c>
      <c r="C56">
        <v>836.34500000000003</v>
      </c>
      <c r="D56">
        <v>615.49300000000005</v>
      </c>
      <c r="E56">
        <v>587.76499999999999</v>
      </c>
      <c r="G56">
        <f t="shared" si="1"/>
        <v>-41.476999999999975</v>
      </c>
      <c r="H56">
        <f t="shared" si="2"/>
        <v>27.728000000000065</v>
      </c>
      <c r="J56">
        <f t="shared" si="3"/>
        <v>54</v>
      </c>
      <c r="K56" s="1">
        <f t="shared" si="4"/>
        <v>0.1689497236944793</v>
      </c>
      <c r="L56" s="2">
        <f t="shared" si="4"/>
        <v>0.81195942338494498</v>
      </c>
    </row>
    <row r="57" spans="1:13" x14ac:dyDescent="0.75">
      <c r="A57">
        <v>55</v>
      </c>
      <c r="B57">
        <v>801.07600000000002</v>
      </c>
      <c r="C57">
        <v>833.60500000000002</v>
      </c>
      <c r="D57">
        <v>559.22199999999998</v>
      </c>
      <c r="E57">
        <v>580.28</v>
      </c>
      <c r="G57">
        <f t="shared" si="1"/>
        <v>-32.528999999999996</v>
      </c>
      <c r="H57">
        <f t="shared" si="2"/>
        <v>-21.057999999999993</v>
      </c>
      <c r="J57">
        <f t="shared" si="3"/>
        <v>55</v>
      </c>
      <c r="K57" s="1">
        <f t="shared" si="4"/>
        <v>0.19246262714915224</v>
      </c>
      <c r="L57" s="2">
        <f t="shared" si="4"/>
        <v>0.29101975440469863</v>
      </c>
      <c r="M57" t="s">
        <v>51</v>
      </c>
    </row>
    <row r="58" spans="1:13" x14ac:dyDescent="0.75">
      <c r="A58">
        <v>62</v>
      </c>
      <c r="B58">
        <v>871.57899999999995</v>
      </c>
      <c r="C58">
        <v>776.27300000000002</v>
      </c>
      <c r="D58">
        <v>526.95699999999999</v>
      </c>
      <c r="E58">
        <v>528.46799999999996</v>
      </c>
      <c r="G58">
        <f t="shared" si="1"/>
        <v>95.305999999999926</v>
      </c>
      <c r="H58">
        <f t="shared" si="2"/>
        <v>-1.5109999999999673</v>
      </c>
      <c r="J58">
        <f>A58</f>
        <v>62</v>
      </c>
      <c r="K58" s="1">
        <f t="shared" si="4"/>
        <v>0.52837814046253218</v>
      </c>
      <c r="L58" s="2">
        <f t="shared" si="4"/>
        <v>0.49974372664175182</v>
      </c>
    </row>
    <row r="59" spans="1:13" x14ac:dyDescent="0.75">
      <c r="A59">
        <v>63</v>
      </c>
      <c r="B59">
        <v>894.91499999999996</v>
      </c>
      <c r="C59">
        <v>807.54100000000005</v>
      </c>
      <c r="D59">
        <v>533.024</v>
      </c>
      <c r="E59">
        <v>560.827</v>
      </c>
      <c r="G59">
        <f t="shared" si="1"/>
        <v>87.37399999999991</v>
      </c>
      <c r="H59">
        <f t="shared" si="2"/>
        <v>-27.802999999999997</v>
      </c>
      <c r="J59">
        <f>A59</f>
        <v>63</v>
      </c>
      <c r="K59" s="1">
        <f t="shared" si="4"/>
        <v>0.50753500789632</v>
      </c>
      <c r="L59" s="2">
        <f t="shared" si="4"/>
        <v>0.21899626268019243</v>
      </c>
    </row>
    <row r="60" spans="1:13" x14ac:dyDescent="0.75">
      <c r="A60">
        <v>64</v>
      </c>
      <c r="B60">
        <v>910.71</v>
      </c>
      <c r="C60">
        <v>786.32899999999995</v>
      </c>
      <c r="D60">
        <v>543.35799999999995</v>
      </c>
      <c r="E60">
        <v>533.33299999999997</v>
      </c>
      <c r="G60">
        <f t="shared" si="1"/>
        <v>124.38100000000009</v>
      </c>
      <c r="H60">
        <f t="shared" si="2"/>
        <v>10.024999999999977</v>
      </c>
      <c r="J60">
        <f>A60</f>
        <v>64</v>
      </c>
      <c r="K60" s="1">
        <f t="shared" si="4"/>
        <v>0.6047793103267054</v>
      </c>
      <c r="L60" s="2">
        <f t="shared" si="4"/>
        <v>0.62292578750667382</v>
      </c>
    </row>
    <row r="61" spans="1:13" x14ac:dyDescent="0.75">
      <c r="A61">
        <v>65</v>
      </c>
      <c r="B61">
        <v>969.14200000000005</v>
      </c>
      <c r="C61">
        <v>835.553</v>
      </c>
      <c r="D61">
        <v>573.38099999999997</v>
      </c>
      <c r="E61">
        <v>559.14499999999998</v>
      </c>
      <c r="G61">
        <f t="shared" si="1"/>
        <v>133.58900000000006</v>
      </c>
      <c r="H61">
        <f t="shared" si="2"/>
        <v>14.23599999999999</v>
      </c>
      <c r="J61">
        <f>A61</f>
        <v>65</v>
      </c>
      <c r="K61" s="1">
        <f t="shared" si="4"/>
        <v>0.62897542286700803</v>
      </c>
      <c r="L61" s="2">
        <f t="shared" si="4"/>
        <v>0.66789108382274442</v>
      </c>
    </row>
    <row r="62" spans="1:13" x14ac:dyDescent="0.75">
      <c r="A62">
        <v>66</v>
      </c>
      <c r="B62">
        <v>999.83</v>
      </c>
      <c r="C62">
        <v>828.15099999999995</v>
      </c>
      <c r="D62">
        <v>560.02300000000002</v>
      </c>
      <c r="E62">
        <v>564.90099999999995</v>
      </c>
      <c r="G62">
        <f t="shared" si="1"/>
        <v>171.67900000000009</v>
      </c>
      <c r="H62">
        <f t="shared" si="2"/>
        <v>-4.8779999999999291</v>
      </c>
      <c r="J62">
        <f t="shared" ref="J62:J116" si="5">A62</f>
        <v>66</v>
      </c>
      <c r="K62" s="1">
        <f t="shared" si="4"/>
        <v>0.7290655539117662</v>
      </c>
      <c r="L62" s="2">
        <f t="shared" si="4"/>
        <v>0.4637907100907645</v>
      </c>
    </row>
    <row r="63" spans="1:13" x14ac:dyDescent="0.75">
      <c r="A63">
        <v>67</v>
      </c>
      <c r="B63">
        <v>988.20500000000004</v>
      </c>
      <c r="C63">
        <v>827.71100000000001</v>
      </c>
      <c r="D63">
        <v>560.97699999999998</v>
      </c>
      <c r="E63">
        <v>554.83600000000001</v>
      </c>
      <c r="G63">
        <f t="shared" si="1"/>
        <v>160.49400000000003</v>
      </c>
      <c r="H63">
        <f t="shared" si="2"/>
        <v>6.1409999999999627</v>
      </c>
      <c r="J63">
        <f t="shared" si="5"/>
        <v>67</v>
      </c>
      <c r="K63" s="1">
        <f t="shared" si="4"/>
        <v>0.69967442459342477</v>
      </c>
      <c r="L63" s="2">
        <f t="shared" si="4"/>
        <v>0.5814522156967431</v>
      </c>
    </row>
    <row r="64" spans="1:13" x14ac:dyDescent="0.75">
      <c r="A64">
        <v>68</v>
      </c>
      <c r="B64">
        <v>1019.21</v>
      </c>
      <c r="C64">
        <v>843.12900000000002</v>
      </c>
      <c r="D64">
        <v>570.35199999999998</v>
      </c>
      <c r="E64">
        <v>574.99099999999999</v>
      </c>
      <c r="G64">
        <f t="shared" si="1"/>
        <v>176.08100000000002</v>
      </c>
      <c r="H64">
        <f t="shared" si="2"/>
        <v>-4.63900000000001</v>
      </c>
      <c r="J64">
        <f t="shared" si="5"/>
        <v>68</v>
      </c>
      <c r="K64" s="1">
        <f t="shared" si="4"/>
        <v>0.74063280927692809</v>
      </c>
      <c r="L64" s="2">
        <f t="shared" si="4"/>
        <v>0.46634276561665788</v>
      </c>
    </row>
    <row r="65" spans="1:12" x14ac:dyDescent="0.75">
      <c r="A65">
        <v>69</v>
      </c>
      <c r="B65">
        <v>1027.2550000000001</v>
      </c>
      <c r="C65">
        <v>808.74599999999998</v>
      </c>
      <c r="D65">
        <v>552.26599999999996</v>
      </c>
      <c r="E65">
        <v>550.72500000000002</v>
      </c>
      <c r="G65">
        <f t="shared" si="1"/>
        <v>218.50900000000013</v>
      </c>
      <c r="H65">
        <f t="shared" si="2"/>
        <v>1.54099999999994</v>
      </c>
      <c r="J65">
        <f t="shared" si="5"/>
        <v>69</v>
      </c>
      <c r="K65" s="1">
        <f t="shared" si="4"/>
        <v>0.85212202114269364</v>
      </c>
      <c r="L65" s="2">
        <f t="shared" si="4"/>
        <v>0.53233315536572301</v>
      </c>
    </row>
    <row r="66" spans="1:12" x14ac:dyDescent="0.75">
      <c r="A66">
        <v>70</v>
      </c>
      <c r="B66">
        <v>989.54300000000001</v>
      </c>
      <c r="C66">
        <v>777.404</v>
      </c>
      <c r="D66">
        <v>547.71699999999998</v>
      </c>
      <c r="E66">
        <v>544.66700000000003</v>
      </c>
      <c r="G66">
        <f t="shared" si="1"/>
        <v>212.13900000000001</v>
      </c>
      <c r="H66">
        <f t="shared" si="2"/>
        <v>3.0499999999999545</v>
      </c>
      <c r="J66">
        <f t="shared" si="5"/>
        <v>70</v>
      </c>
      <c r="K66" s="1">
        <f t="shared" si="4"/>
        <v>0.83538339854476451</v>
      </c>
      <c r="L66" s="2">
        <f t="shared" si="4"/>
        <v>0.54844634276561643</v>
      </c>
    </row>
    <row r="67" spans="1:12" x14ac:dyDescent="0.75">
      <c r="A67">
        <v>71</v>
      </c>
      <c r="B67">
        <v>993.35900000000004</v>
      </c>
      <c r="C67">
        <v>765.54600000000005</v>
      </c>
      <c r="D67">
        <v>554.51599999999996</v>
      </c>
      <c r="E67">
        <v>524.654</v>
      </c>
      <c r="G67">
        <f t="shared" si="1"/>
        <v>227.81299999999999</v>
      </c>
      <c r="H67">
        <f t="shared" si="2"/>
        <v>29.861999999999966</v>
      </c>
      <c r="J67">
        <f t="shared" si="5"/>
        <v>71</v>
      </c>
      <c r="K67" s="1">
        <f t="shared" ref="K67:L98" si="6">(G67-MIN(G$3:G$116))/(MAX(G$3:G$116)-MIN(G$3:G$116))</f>
        <v>0.87657039549922855</v>
      </c>
      <c r="L67" s="2">
        <f t="shared" si="6"/>
        <v>0.83474639615589963</v>
      </c>
    </row>
    <row r="68" spans="1:12" x14ac:dyDescent="0.75">
      <c r="A68">
        <v>72</v>
      </c>
      <c r="B68">
        <v>999.16700000000003</v>
      </c>
      <c r="C68">
        <v>794.00800000000004</v>
      </c>
      <c r="D68">
        <v>543.75</v>
      </c>
      <c r="E68">
        <v>516.81799999999998</v>
      </c>
      <c r="G68">
        <f t="shared" ref="G68:G116" si="7">B68-C68</f>
        <v>205.15899999999999</v>
      </c>
      <c r="H68">
        <f t="shared" ref="H68:H116" si="8">D68-E68</f>
        <v>26.932000000000016</v>
      </c>
      <c r="J68">
        <f t="shared" si="5"/>
        <v>72</v>
      </c>
      <c r="K68" s="1">
        <f t="shared" si="6"/>
        <v>0.81704186232285814</v>
      </c>
      <c r="L68" s="2">
        <f t="shared" si="6"/>
        <v>0.80345969033635933</v>
      </c>
    </row>
    <row r="69" spans="1:12" x14ac:dyDescent="0.75">
      <c r="A69">
        <v>73</v>
      </c>
      <c r="B69">
        <v>1029.087</v>
      </c>
      <c r="C69">
        <v>777.78300000000002</v>
      </c>
      <c r="D69">
        <v>567.46699999999998</v>
      </c>
      <c r="E69">
        <v>539.36699999999996</v>
      </c>
      <c r="G69">
        <f t="shared" si="7"/>
        <v>251.30399999999997</v>
      </c>
      <c r="H69">
        <f t="shared" si="8"/>
        <v>28.100000000000023</v>
      </c>
      <c r="J69">
        <f t="shared" si="5"/>
        <v>73</v>
      </c>
      <c r="K69" s="1">
        <f t="shared" si="6"/>
        <v>0.93829833638587623</v>
      </c>
      <c r="L69" s="2">
        <f t="shared" si="6"/>
        <v>0.81593166043780085</v>
      </c>
    </row>
    <row r="70" spans="1:12" x14ac:dyDescent="0.75">
      <c r="A70">
        <v>74</v>
      </c>
      <c r="B70">
        <v>1034.6959999999999</v>
      </c>
      <c r="C70">
        <v>786.82100000000003</v>
      </c>
      <c r="D70">
        <v>589.58699999999999</v>
      </c>
      <c r="E70">
        <v>548.42100000000005</v>
      </c>
      <c r="G70">
        <f t="shared" si="7"/>
        <v>247.87499999999989</v>
      </c>
      <c r="H70">
        <f t="shared" si="8"/>
        <v>41.16599999999994</v>
      </c>
      <c r="J70">
        <f t="shared" si="5"/>
        <v>74</v>
      </c>
      <c r="K70" s="1">
        <f t="shared" si="6"/>
        <v>0.92928785963732052</v>
      </c>
      <c r="L70" s="2">
        <f t="shared" si="6"/>
        <v>0.95545114789108354</v>
      </c>
    </row>
    <row r="71" spans="1:12" x14ac:dyDescent="0.75">
      <c r="A71">
        <v>75</v>
      </c>
      <c r="B71">
        <v>1057.42</v>
      </c>
      <c r="C71">
        <v>782.63499999999999</v>
      </c>
      <c r="D71">
        <v>598.80899999999997</v>
      </c>
      <c r="E71">
        <v>570.471</v>
      </c>
      <c r="G71">
        <f t="shared" si="7"/>
        <v>274.78500000000008</v>
      </c>
      <c r="H71">
        <f t="shared" si="8"/>
        <v>28.337999999999965</v>
      </c>
      <c r="J71">
        <f t="shared" si="5"/>
        <v>75</v>
      </c>
      <c r="K71" s="1">
        <f t="shared" si="6"/>
        <v>1</v>
      </c>
      <c r="L71" s="2">
        <f t="shared" si="6"/>
        <v>0.81847303790710091</v>
      </c>
    </row>
    <row r="72" spans="1:12" x14ac:dyDescent="0.75">
      <c r="A72">
        <v>76</v>
      </c>
      <c r="B72">
        <v>1041.1489999999999</v>
      </c>
      <c r="C72">
        <v>772.41</v>
      </c>
      <c r="D72">
        <v>591.86699999999996</v>
      </c>
      <c r="E72">
        <v>546.529</v>
      </c>
      <c r="G72">
        <f t="shared" si="7"/>
        <v>268.73899999999992</v>
      </c>
      <c r="H72">
        <f t="shared" si="8"/>
        <v>45.337999999999965</v>
      </c>
      <c r="J72">
        <f t="shared" si="5"/>
        <v>76</v>
      </c>
      <c r="K72" s="1">
        <f t="shared" si="6"/>
        <v>0.98411276103185552</v>
      </c>
      <c r="L72" s="2">
        <f t="shared" si="6"/>
        <v>1</v>
      </c>
    </row>
    <row r="73" spans="1:12" x14ac:dyDescent="0.75">
      <c r="A73">
        <v>77</v>
      </c>
      <c r="B73">
        <v>1038.8399999999999</v>
      </c>
      <c r="C73">
        <v>764.76199999999994</v>
      </c>
      <c r="D73">
        <v>553.35599999999999</v>
      </c>
      <c r="E73">
        <v>540.98400000000004</v>
      </c>
      <c r="G73">
        <f t="shared" si="7"/>
        <v>274.07799999999997</v>
      </c>
      <c r="H73">
        <f t="shared" si="8"/>
        <v>12.371999999999957</v>
      </c>
      <c r="J73">
        <f t="shared" si="5"/>
        <v>77</v>
      </c>
      <c r="K73" s="1">
        <f t="shared" si="6"/>
        <v>0.99814219683253724</v>
      </c>
      <c r="L73" s="2">
        <f t="shared" si="6"/>
        <v>0.64798718633208741</v>
      </c>
    </row>
    <row r="74" spans="1:12" x14ac:dyDescent="0.75">
      <c r="A74">
        <v>78</v>
      </c>
      <c r="B74">
        <v>1046.809</v>
      </c>
      <c r="C74">
        <v>773.68899999999996</v>
      </c>
      <c r="D74">
        <v>558.89400000000001</v>
      </c>
      <c r="E74">
        <v>540.84</v>
      </c>
      <c r="G74">
        <f t="shared" si="7"/>
        <v>273.12</v>
      </c>
      <c r="H74">
        <f t="shared" si="8"/>
        <v>18.053999999999974</v>
      </c>
      <c r="J74">
        <f t="shared" si="5"/>
        <v>78</v>
      </c>
      <c r="K74" s="1">
        <f t="shared" si="6"/>
        <v>0.99562483412471703</v>
      </c>
      <c r="L74" s="2">
        <f t="shared" si="6"/>
        <v>0.70865990389749067</v>
      </c>
    </row>
    <row r="75" spans="1:12" x14ac:dyDescent="0.75">
      <c r="A75">
        <v>79</v>
      </c>
      <c r="B75">
        <v>960.22699999999998</v>
      </c>
      <c r="C75">
        <v>759.00400000000002</v>
      </c>
      <c r="D75">
        <v>538.74400000000003</v>
      </c>
      <c r="E75">
        <v>548.22</v>
      </c>
      <c r="G75">
        <f t="shared" si="7"/>
        <v>201.22299999999996</v>
      </c>
      <c r="H75">
        <f t="shared" si="8"/>
        <v>-9.4759999999999991</v>
      </c>
      <c r="J75">
        <f t="shared" si="5"/>
        <v>79</v>
      </c>
      <c r="K75" s="1">
        <f t="shared" si="6"/>
        <v>0.80669912785732456</v>
      </c>
      <c r="L75" s="2">
        <f t="shared" si="6"/>
        <v>0.41469300587293134</v>
      </c>
    </row>
    <row r="76" spans="1:12" x14ac:dyDescent="0.75">
      <c r="A76">
        <v>80</v>
      </c>
      <c r="B76">
        <v>1002.068</v>
      </c>
      <c r="C76">
        <v>775.01700000000005</v>
      </c>
      <c r="D76">
        <v>576.72699999999998</v>
      </c>
      <c r="E76">
        <v>551.30600000000004</v>
      </c>
      <c r="G76">
        <f t="shared" si="7"/>
        <v>227.05099999999993</v>
      </c>
      <c r="H76">
        <f t="shared" si="8"/>
        <v>25.420999999999935</v>
      </c>
      <c r="J76">
        <f t="shared" si="5"/>
        <v>80</v>
      </c>
      <c r="K76" s="1">
        <f t="shared" si="6"/>
        <v>0.87456806733288273</v>
      </c>
      <c r="L76" s="2">
        <f t="shared" si="6"/>
        <v>0.78732514682327781</v>
      </c>
    </row>
    <row r="77" spans="1:12" x14ac:dyDescent="0.75">
      <c r="A77">
        <v>81</v>
      </c>
      <c r="B77">
        <v>1011.807</v>
      </c>
      <c r="C77">
        <v>785.64200000000005</v>
      </c>
      <c r="D77">
        <v>575.58000000000004</v>
      </c>
      <c r="E77">
        <v>563.07299999999998</v>
      </c>
      <c r="G77">
        <f t="shared" si="7"/>
        <v>226.16499999999996</v>
      </c>
      <c r="H77">
        <f t="shared" si="8"/>
        <v>12.507000000000062</v>
      </c>
      <c r="J77">
        <f t="shared" si="5"/>
        <v>81</v>
      </c>
      <c r="K77" s="1">
        <f t="shared" si="6"/>
        <v>0.8722399009872368</v>
      </c>
      <c r="L77" s="2">
        <f t="shared" si="6"/>
        <v>0.64942872397223794</v>
      </c>
    </row>
    <row r="78" spans="1:12" x14ac:dyDescent="0.75">
      <c r="A78">
        <v>82</v>
      </c>
      <c r="B78">
        <v>1004.42</v>
      </c>
      <c r="C78">
        <v>757.88400000000001</v>
      </c>
      <c r="D78">
        <v>566.85799999999995</v>
      </c>
      <c r="E78">
        <v>563.41800000000001</v>
      </c>
      <c r="G78">
        <f t="shared" si="7"/>
        <v>246.53599999999994</v>
      </c>
      <c r="H78">
        <f t="shared" si="8"/>
        <v>3.4399999999999409</v>
      </c>
      <c r="J78">
        <f t="shared" si="5"/>
        <v>82</v>
      </c>
      <c r="K78" s="1">
        <f t="shared" si="6"/>
        <v>0.92576933284632756</v>
      </c>
      <c r="L78" s="2">
        <f t="shared" si="6"/>
        <v>0.55261078483715931</v>
      </c>
    </row>
    <row r="79" spans="1:12" x14ac:dyDescent="0.75">
      <c r="A79">
        <v>83</v>
      </c>
      <c r="B79">
        <v>988.63599999999997</v>
      </c>
      <c r="C79">
        <v>771.43899999999996</v>
      </c>
      <c r="D79">
        <v>568.30100000000004</v>
      </c>
      <c r="E79">
        <v>558.46900000000005</v>
      </c>
      <c r="G79">
        <f t="shared" si="7"/>
        <v>217.197</v>
      </c>
      <c r="H79">
        <f t="shared" si="8"/>
        <v>9.8319999999999936</v>
      </c>
      <c r="J79">
        <f t="shared" si="5"/>
        <v>83</v>
      </c>
      <c r="K79" s="1">
        <f t="shared" si="6"/>
        <v>0.84867444298751549</v>
      </c>
      <c r="L79" s="2">
        <f t="shared" si="6"/>
        <v>0.62086492258408987</v>
      </c>
    </row>
    <row r="80" spans="1:12" x14ac:dyDescent="0.75">
      <c r="A80">
        <v>84</v>
      </c>
      <c r="B80">
        <v>1022.812</v>
      </c>
      <c r="C80">
        <v>784.22400000000005</v>
      </c>
      <c r="D80">
        <v>566.38099999999997</v>
      </c>
      <c r="E80">
        <v>568.82799999999997</v>
      </c>
      <c r="G80">
        <f t="shared" si="7"/>
        <v>238.58799999999997</v>
      </c>
      <c r="H80">
        <f t="shared" si="8"/>
        <v>-2.4470000000000027</v>
      </c>
      <c r="J80">
        <f t="shared" si="5"/>
        <v>84</v>
      </c>
      <c r="K80" s="1">
        <f t="shared" si="6"/>
        <v>0.90488415664407662</v>
      </c>
      <c r="L80" s="2">
        <f t="shared" si="6"/>
        <v>0.48974906567004828</v>
      </c>
    </row>
    <row r="81" spans="1:12" x14ac:dyDescent="0.75">
      <c r="A81">
        <v>85</v>
      </c>
      <c r="B81">
        <v>1019.051</v>
      </c>
      <c r="C81">
        <v>777.71600000000001</v>
      </c>
      <c r="D81">
        <v>580.58500000000004</v>
      </c>
      <c r="E81">
        <v>563.77599999999995</v>
      </c>
      <c r="G81">
        <f t="shared" si="7"/>
        <v>241.33500000000004</v>
      </c>
      <c r="H81">
        <f t="shared" si="8"/>
        <v>16.809000000000083</v>
      </c>
      <c r="J81">
        <f t="shared" si="5"/>
        <v>85</v>
      </c>
      <c r="K81" s="1">
        <f t="shared" si="6"/>
        <v>0.91210252340648035</v>
      </c>
      <c r="L81" s="2">
        <f t="shared" si="6"/>
        <v>0.69536572343833536</v>
      </c>
    </row>
    <row r="82" spans="1:12" x14ac:dyDescent="0.75">
      <c r="A82">
        <v>86</v>
      </c>
      <c r="B82">
        <v>1015.477</v>
      </c>
      <c r="C82">
        <v>780.29700000000003</v>
      </c>
      <c r="D82">
        <v>564.99400000000003</v>
      </c>
      <c r="E82">
        <v>562.20299999999997</v>
      </c>
      <c r="G82">
        <f t="shared" si="7"/>
        <v>235.17999999999995</v>
      </c>
      <c r="H82">
        <f t="shared" si="8"/>
        <v>2.7910000000000537</v>
      </c>
      <c r="J82">
        <f t="shared" si="5"/>
        <v>86</v>
      </c>
      <c r="K82" s="1">
        <f t="shared" si="6"/>
        <v>0.89592886216782208</v>
      </c>
      <c r="L82" s="2">
        <f t="shared" si="6"/>
        <v>0.54568072610784923</v>
      </c>
    </row>
    <row r="83" spans="1:12" x14ac:dyDescent="0.75">
      <c r="A83">
        <v>87</v>
      </c>
      <c r="B83">
        <v>901.31799999999998</v>
      </c>
      <c r="C83">
        <v>751.40099999999995</v>
      </c>
      <c r="D83">
        <v>568.10199999999998</v>
      </c>
      <c r="E83">
        <v>556.17700000000002</v>
      </c>
      <c r="G83">
        <f t="shared" si="7"/>
        <v>149.91700000000003</v>
      </c>
      <c r="H83">
        <f t="shared" si="8"/>
        <v>11.924999999999955</v>
      </c>
      <c r="J83">
        <f t="shared" si="5"/>
        <v>87</v>
      </c>
      <c r="K83" s="1">
        <f t="shared" si="6"/>
        <v>0.67188095344455612</v>
      </c>
      <c r="L83" s="2">
        <f t="shared" si="6"/>
        <v>0.6432140950347035</v>
      </c>
    </row>
    <row r="84" spans="1:12" x14ac:dyDescent="0.75">
      <c r="A84">
        <v>88</v>
      </c>
      <c r="B84">
        <v>861.02300000000002</v>
      </c>
      <c r="C84">
        <v>746.62699999999995</v>
      </c>
      <c r="D84">
        <v>560.38599999999997</v>
      </c>
      <c r="E84">
        <v>544.81100000000004</v>
      </c>
      <c r="G84">
        <f t="shared" si="7"/>
        <v>114.39600000000007</v>
      </c>
      <c r="H84">
        <f t="shared" si="8"/>
        <v>15.574999999999932</v>
      </c>
      <c r="J84">
        <f t="shared" si="5"/>
        <v>88</v>
      </c>
      <c r="K84" s="1">
        <f t="shared" si="6"/>
        <v>0.57854145371127053</v>
      </c>
      <c r="L84" s="2">
        <f t="shared" si="6"/>
        <v>0.68218900160170803</v>
      </c>
    </row>
    <row r="85" spans="1:12" x14ac:dyDescent="0.75">
      <c r="A85">
        <v>89</v>
      </c>
      <c r="B85">
        <v>816.73099999999999</v>
      </c>
      <c r="C85">
        <v>722.91800000000001</v>
      </c>
      <c r="D85">
        <v>567.74300000000005</v>
      </c>
      <c r="E85">
        <v>578.56700000000001</v>
      </c>
      <c r="G85">
        <f t="shared" si="7"/>
        <v>93.812999999999988</v>
      </c>
      <c r="H85">
        <f t="shared" si="8"/>
        <v>-10.823999999999955</v>
      </c>
      <c r="J85">
        <f t="shared" si="5"/>
        <v>89</v>
      </c>
      <c r="K85" s="1">
        <f t="shared" si="6"/>
        <v>0.52445494367466616</v>
      </c>
      <c r="L85" s="2">
        <f t="shared" si="6"/>
        <v>0.40029898558462429</v>
      </c>
    </row>
    <row r="86" spans="1:12" x14ac:dyDescent="0.75">
      <c r="A86">
        <v>90</v>
      </c>
      <c r="B86">
        <v>820.58799999999997</v>
      </c>
      <c r="C86">
        <v>707.54</v>
      </c>
      <c r="D86">
        <v>568.60500000000002</v>
      </c>
      <c r="E86">
        <v>578.56200000000001</v>
      </c>
      <c r="G86">
        <f t="shared" si="7"/>
        <v>113.048</v>
      </c>
      <c r="H86">
        <f t="shared" si="8"/>
        <v>-9.9569999999999936</v>
      </c>
      <c r="J86">
        <f t="shared" si="5"/>
        <v>90</v>
      </c>
      <c r="K86" s="1">
        <f t="shared" si="6"/>
        <v>0.57499927737500545</v>
      </c>
      <c r="L86" s="2">
        <f t="shared" si="6"/>
        <v>0.40955686065136176</v>
      </c>
    </row>
    <row r="87" spans="1:12" x14ac:dyDescent="0.75">
      <c r="A87">
        <v>91</v>
      </c>
      <c r="B87">
        <v>815.16899999999998</v>
      </c>
      <c r="C87">
        <v>733.78300000000002</v>
      </c>
      <c r="D87">
        <v>568.12400000000002</v>
      </c>
      <c r="E87">
        <v>570.99599999999998</v>
      </c>
      <c r="G87">
        <f t="shared" si="7"/>
        <v>81.385999999999967</v>
      </c>
      <c r="H87">
        <f t="shared" si="8"/>
        <v>-2.8719999999999573</v>
      </c>
      <c r="J87">
        <f t="shared" si="5"/>
        <v>91</v>
      </c>
      <c r="K87" s="1">
        <f t="shared" si="6"/>
        <v>0.49180017710881652</v>
      </c>
      <c r="L87" s="2">
        <f t="shared" si="6"/>
        <v>0.48521089161772629</v>
      </c>
    </row>
    <row r="88" spans="1:12" x14ac:dyDescent="0.75">
      <c r="A88">
        <v>92</v>
      </c>
      <c r="B88">
        <v>819.49099999999999</v>
      </c>
      <c r="C88">
        <v>739.71600000000001</v>
      </c>
      <c r="D88">
        <v>564.18299999999999</v>
      </c>
      <c r="E88">
        <v>553.93799999999999</v>
      </c>
      <c r="G88">
        <f t="shared" si="7"/>
        <v>79.774999999999977</v>
      </c>
      <c r="H88">
        <f t="shared" si="8"/>
        <v>10.245000000000005</v>
      </c>
      <c r="J88">
        <f t="shared" si="5"/>
        <v>92</v>
      </c>
      <c r="K88" s="1">
        <f t="shared" si="6"/>
        <v>0.48756690850516454</v>
      </c>
      <c r="L88" s="2">
        <f t="shared" si="6"/>
        <v>0.6252749599572881</v>
      </c>
    </row>
    <row r="89" spans="1:12" x14ac:dyDescent="0.75">
      <c r="A89">
        <v>93</v>
      </c>
      <c r="B89">
        <v>822.19399999999996</v>
      </c>
      <c r="C89">
        <v>718.26</v>
      </c>
      <c r="D89">
        <v>555.56600000000003</v>
      </c>
      <c r="E89">
        <v>569.13400000000001</v>
      </c>
      <c r="G89">
        <f t="shared" si="7"/>
        <v>103.93399999999997</v>
      </c>
      <c r="H89">
        <f t="shared" si="8"/>
        <v>-13.567999999999984</v>
      </c>
      <c r="J89">
        <f t="shared" si="5"/>
        <v>93</v>
      </c>
      <c r="K89" s="1">
        <f t="shared" si="6"/>
        <v>0.55105017119643018</v>
      </c>
      <c r="L89" s="2">
        <f t="shared" si="6"/>
        <v>0.37099839829151132</v>
      </c>
    </row>
    <row r="90" spans="1:12" x14ac:dyDescent="0.75">
      <c r="A90">
        <v>94</v>
      </c>
      <c r="B90">
        <v>807.72799999999995</v>
      </c>
      <c r="C90">
        <v>727.39</v>
      </c>
      <c r="D90">
        <v>546.827</v>
      </c>
      <c r="E90">
        <v>549.94799999999998</v>
      </c>
      <c r="G90">
        <f t="shared" si="7"/>
        <v>80.337999999999965</v>
      </c>
      <c r="H90">
        <f t="shared" si="8"/>
        <v>-3.1209999999999809</v>
      </c>
      <c r="J90">
        <f t="shared" si="5"/>
        <v>94</v>
      </c>
      <c r="K90" s="1">
        <f t="shared" si="6"/>
        <v>0.48904631894827816</v>
      </c>
      <c r="L90" s="2">
        <f t="shared" si="6"/>
        <v>0.48255205552589475</v>
      </c>
    </row>
    <row r="91" spans="1:12" x14ac:dyDescent="0.75">
      <c r="A91">
        <v>95</v>
      </c>
      <c r="B91">
        <v>818.07600000000002</v>
      </c>
      <c r="C91">
        <v>718.97799999999995</v>
      </c>
      <c r="D91">
        <v>544.971</v>
      </c>
      <c r="E91">
        <v>554.226</v>
      </c>
      <c r="G91">
        <f t="shared" si="7"/>
        <v>99.09800000000007</v>
      </c>
      <c r="H91">
        <f t="shared" si="8"/>
        <v>-9.2549999999999955</v>
      </c>
      <c r="J91">
        <f t="shared" si="5"/>
        <v>95</v>
      </c>
      <c r="K91" s="1">
        <f t="shared" si="6"/>
        <v>0.53834248220371717</v>
      </c>
      <c r="L91" s="2">
        <f t="shared" si="6"/>
        <v>0.41705285638013911</v>
      </c>
    </row>
    <row r="92" spans="1:12" x14ac:dyDescent="0.75">
      <c r="A92">
        <v>96</v>
      </c>
      <c r="B92">
        <v>822.73199999999997</v>
      </c>
      <c r="C92">
        <v>730.25</v>
      </c>
      <c r="D92">
        <v>554.06500000000005</v>
      </c>
      <c r="E92">
        <v>579.29</v>
      </c>
      <c r="G92">
        <f t="shared" si="7"/>
        <v>92.481999999999971</v>
      </c>
      <c r="H92">
        <f t="shared" si="8"/>
        <v>-25.224999999999909</v>
      </c>
      <c r="J92">
        <f t="shared" si="5"/>
        <v>96</v>
      </c>
      <c r="K92" s="1">
        <f t="shared" si="6"/>
        <v>0.5209574387016922</v>
      </c>
      <c r="L92" s="2">
        <f t="shared" si="6"/>
        <v>0.24652429257875183</v>
      </c>
    </row>
    <row r="93" spans="1:12" x14ac:dyDescent="0.75">
      <c r="A93">
        <v>97</v>
      </c>
      <c r="B93">
        <v>826.11800000000005</v>
      </c>
      <c r="C93">
        <v>719.22699999999998</v>
      </c>
      <c r="D93">
        <v>577.80499999999995</v>
      </c>
      <c r="E93">
        <v>578.65800000000002</v>
      </c>
      <c r="G93">
        <f t="shared" si="7"/>
        <v>106.89100000000008</v>
      </c>
      <c r="H93">
        <f t="shared" si="8"/>
        <v>-0.85300000000006548</v>
      </c>
      <c r="J93">
        <f t="shared" si="5"/>
        <v>97</v>
      </c>
      <c r="K93" s="1">
        <f t="shared" si="6"/>
        <v>0.55882036068184271</v>
      </c>
      <c r="L93" s="2">
        <f t="shared" si="6"/>
        <v>0.50676988788040533</v>
      </c>
    </row>
    <row r="94" spans="1:12" x14ac:dyDescent="0.75">
      <c r="A94">
        <v>98</v>
      </c>
      <c r="B94">
        <v>773.95799999999997</v>
      </c>
      <c r="C94">
        <v>714.11</v>
      </c>
      <c r="D94">
        <v>561.10699999999997</v>
      </c>
      <c r="E94">
        <v>581.56600000000003</v>
      </c>
      <c r="G94">
        <f t="shared" si="7"/>
        <v>59.847999999999956</v>
      </c>
      <c r="H94">
        <f t="shared" si="8"/>
        <v>-20.45900000000006</v>
      </c>
      <c r="J94">
        <f t="shared" si="5"/>
        <v>98</v>
      </c>
      <c r="K94" s="1">
        <f t="shared" si="6"/>
        <v>0.43520418754614915</v>
      </c>
      <c r="L94" s="2">
        <f t="shared" si="6"/>
        <v>0.29741591030432418</v>
      </c>
    </row>
    <row r="95" spans="1:12" x14ac:dyDescent="0.75">
      <c r="A95">
        <v>99</v>
      </c>
      <c r="B95">
        <v>791.327</v>
      </c>
      <c r="C95">
        <v>738.44299999999998</v>
      </c>
      <c r="D95">
        <v>603.48800000000006</v>
      </c>
      <c r="E95">
        <v>607.12699999999995</v>
      </c>
      <c r="G95">
        <f t="shared" si="7"/>
        <v>52.884000000000015</v>
      </c>
      <c r="H95">
        <f t="shared" si="8"/>
        <v>-3.6389999999998963</v>
      </c>
      <c r="J95">
        <f t="shared" si="5"/>
        <v>99</v>
      </c>
      <c r="K95" s="1">
        <f t="shared" si="6"/>
        <v>0.41690469496028176</v>
      </c>
      <c r="L95" s="2">
        <f t="shared" si="6"/>
        <v>0.47702082221035907</v>
      </c>
    </row>
    <row r="96" spans="1:12" x14ac:dyDescent="0.75">
      <c r="A96">
        <v>100</v>
      </c>
      <c r="B96">
        <v>789.57299999999998</v>
      </c>
      <c r="C96">
        <v>721.35</v>
      </c>
      <c r="D96">
        <v>600.42700000000002</v>
      </c>
      <c r="E96">
        <v>598.09699999999998</v>
      </c>
      <c r="G96">
        <f t="shared" si="7"/>
        <v>68.222999999999956</v>
      </c>
      <c r="H96">
        <f t="shared" si="8"/>
        <v>2.3300000000000409</v>
      </c>
      <c r="J96">
        <f t="shared" si="5"/>
        <v>100</v>
      </c>
      <c r="K96" s="1">
        <f t="shared" si="6"/>
        <v>0.45721140328518428</v>
      </c>
      <c r="L96" s="2">
        <f t="shared" si="6"/>
        <v>0.54075814201815342</v>
      </c>
    </row>
    <row r="97" spans="1:12" x14ac:dyDescent="0.75">
      <c r="A97">
        <v>101</v>
      </c>
      <c r="B97">
        <v>788.12099999999998</v>
      </c>
      <c r="C97">
        <v>729.755</v>
      </c>
      <c r="D97">
        <v>610.46699999999998</v>
      </c>
      <c r="E97">
        <v>588.68799999999999</v>
      </c>
      <c r="G97">
        <f t="shared" si="7"/>
        <v>58.365999999999985</v>
      </c>
      <c r="H97">
        <f t="shared" si="8"/>
        <v>21.778999999999996</v>
      </c>
      <c r="J97">
        <f t="shared" si="5"/>
        <v>101</v>
      </c>
      <c r="K97" s="1">
        <f t="shared" si="6"/>
        <v>0.43130989575805967</v>
      </c>
      <c r="L97" s="2">
        <f t="shared" si="6"/>
        <v>0.74843566470902323</v>
      </c>
    </row>
    <row r="98" spans="1:12" x14ac:dyDescent="0.75">
      <c r="A98">
        <v>102</v>
      </c>
      <c r="B98">
        <v>768.50800000000004</v>
      </c>
      <c r="C98">
        <v>704.60900000000004</v>
      </c>
      <c r="D98">
        <v>554.48599999999999</v>
      </c>
      <c r="E98">
        <v>563.86300000000006</v>
      </c>
      <c r="G98">
        <f t="shared" si="7"/>
        <v>63.899000000000001</v>
      </c>
      <c r="H98">
        <f t="shared" si="8"/>
        <v>-9.3770000000000664</v>
      </c>
      <c r="J98">
        <f t="shared" si="5"/>
        <v>102</v>
      </c>
      <c r="K98" s="1">
        <f t="shared" si="6"/>
        <v>0.44584911064571126</v>
      </c>
      <c r="L98" s="2">
        <f t="shared" si="6"/>
        <v>0.41575013347570694</v>
      </c>
    </row>
    <row r="99" spans="1:12" x14ac:dyDescent="0.75">
      <c r="A99">
        <v>103</v>
      </c>
      <c r="B99">
        <v>764.14</v>
      </c>
      <c r="C99">
        <v>725.10599999999999</v>
      </c>
      <c r="D99">
        <v>570.72500000000002</v>
      </c>
      <c r="E99">
        <v>562.678</v>
      </c>
      <c r="G99">
        <f t="shared" si="7"/>
        <v>39.033999999999992</v>
      </c>
      <c r="H99">
        <f t="shared" si="8"/>
        <v>8.0470000000000255</v>
      </c>
      <c r="J99">
        <f t="shared" si="5"/>
        <v>103</v>
      </c>
      <c r="K99" s="1">
        <f t="shared" ref="K99:L116" si="9">(G99-MIN(G$3:G$116))/(MAX(G$3:G$116)-MIN(G$3:G$116))</f>
        <v>0.38051067251423548</v>
      </c>
      <c r="L99" s="2">
        <f t="shared" si="9"/>
        <v>0.60180459156433586</v>
      </c>
    </row>
    <row r="100" spans="1:12" x14ac:dyDescent="0.75">
      <c r="A100">
        <v>104</v>
      </c>
      <c r="B100">
        <v>764.30499999999995</v>
      </c>
      <c r="C100">
        <v>683.29499999999996</v>
      </c>
      <c r="D100">
        <v>569.74099999999999</v>
      </c>
      <c r="E100">
        <v>547.03499999999997</v>
      </c>
      <c r="G100">
        <f t="shared" si="7"/>
        <v>81.009999999999991</v>
      </c>
      <c r="H100">
        <f t="shared" si="8"/>
        <v>22.706000000000017</v>
      </c>
      <c r="J100">
        <f t="shared" si="5"/>
        <v>104</v>
      </c>
      <c r="K100" s="1">
        <f t="shared" si="9"/>
        <v>0.49081215166190589</v>
      </c>
      <c r="L100" s="2">
        <f t="shared" si="9"/>
        <v>0.75833422317138333</v>
      </c>
    </row>
    <row r="101" spans="1:12" x14ac:dyDescent="0.75">
      <c r="A101">
        <v>105</v>
      </c>
      <c r="B101">
        <v>753.37</v>
      </c>
      <c r="C101">
        <v>676.84799999999996</v>
      </c>
      <c r="D101">
        <v>580.88400000000001</v>
      </c>
      <c r="E101">
        <v>576.14800000000002</v>
      </c>
      <c r="G101">
        <f t="shared" si="7"/>
        <v>76.522000000000048</v>
      </c>
      <c r="H101">
        <f t="shared" si="8"/>
        <v>4.73599999999999</v>
      </c>
      <c r="J101">
        <f t="shared" si="5"/>
        <v>105</v>
      </c>
      <c r="K101" s="1">
        <f t="shared" si="9"/>
        <v>0.47901891175303563</v>
      </c>
      <c r="L101" s="2">
        <f t="shared" si="9"/>
        <v>0.56644954618259491</v>
      </c>
    </row>
    <row r="102" spans="1:12" x14ac:dyDescent="0.75">
      <c r="A102">
        <v>106</v>
      </c>
      <c r="B102">
        <v>774.86199999999997</v>
      </c>
      <c r="C102">
        <v>650.98</v>
      </c>
      <c r="D102">
        <v>574.42899999999997</v>
      </c>
      <c r="E102">
        <v>557.96900000000005</v>
      </c>
      <c r="G102">
        <f t="shared" si="7"/>
        <v>123.88199999999995</v>
      </c>
      <c r="H102">
        <f t="shared" si="8"/>
        <v>16.459999999999923</v>
      </c>
      <c r="J102">
        <f t="shared" si="5"/>
        <v>106</v>
      </c>
      <c r="K102" s="1">
        <f t="shared" si="9"/>
        <v>0.60346807442774641</v>
      </c>
      <c r="L102" s="2">
        <f t="shared" si="9"/>
        <v>0.6916390816871324</v>
      </c>
    </row>
    <row r="103" spans="1:12" x14ac:dyDescent="0.75">
      <c r="A103">
        <v>107</v>
      </c>
      <c r="B103">
        <v>748.07799999999997</v>
      </c>
      <c r="C103">
        <v>663.101</v>
      </c>
      <c r="D103">
        <v>571.60900000000004</v>
      </c>
      <c r="E103">
        <v>565.19000000000005</v>
      </c>
      <c r="G103">
        <f t="shared" si="7"/>
        <v>84.976999999999975</v>
      </c>
      <c r="H103">
        <f t="shared" si="8"/>
        <v>6.4189999999999827</v>
      </c>
      <c r="J103">
        <f t="shared" si="5"/>
        <v>107</v>
      </c>
      <c r="K103" s="1">
        <f t="shared" si="9"/>
        <v>0.50123634567226438</v>
      </c>
      <c r="L103" s="2">
        <f t="shared" si="9"/>
        <v>0.5844207154297919</v>
      </c>
    </row>
    <row r="104" spans="1:12" x14ac:dyDescent="0.75">
      <c r="A104">
        <v>108</v>
      </c>
      <c r="B104">
        <v>749.75400000000002</v>
      </c>
      <c r="C104">
        <v>696.15200000000004</v>
      </c>
      <c r="D104">
        <v>581.19000000000005</v>
      </c>
      <c r="E104">
        <v>590.11400000000003</v>
      </c>
      <c r="G104">
        <f t="shared" si="7"/>
        <v>53.601999999999975</v>
      </c>
      <c r="H104">
        <f t="shared" si="8"/>
        <v>-8.9239999999999782</v>
      </c>
      <c r="J104">
        <f t="shared" si="5"/>
        <v>108</v>
      </c>
      <c r="K104" s="1">
        <f t="shared" si="9"/>
        <v>0.41879140312752072</v>
      </c>
      <c r="L104" s="2">
        <f t="shared" si="9"/>
        <v>0.42058729311265397</v>
      </c>
    </row>
    <row r="105" spans="1:12" x14ac:dyDescent="0.75">
      <c r="A105">
        <v>109</v>
      </c>
      <c r="B105">
        <v>808.92200000000003</v>
      </c>
      <c r="C105">
        <v>703.32500000000005</v>
      </c>
      <c r="D105">
        <v>582.26300000000003</v>
      </c>
      <c r="E105">
        <v>591.21900000000005</v>
      </c>
      <c r="G105">
        <f t="shared" si="7"/>
        <v>105.59699999999998</v>
      </c>
      <c r="H105">
        <f t="shared" si="8"/>
        <v>-8.9560000000000173</v>
      </c>
      <c r="J105">
        <f t="shared" si="5"/>
        <v>109</v>
      </c>
      <c r="K105" s="1">
        <f t="shared" si="9"/>
        <v>0.55542008161720824</v>
      </c>
      <c r="L105" s="2">
        <f t="shared" si="9"/>
        <v>0.42024559530165512</v>
      </c>
    </row>
    <row r="106" spans="1:12" x14ac:dyDescent="0.75">
      <c r="A106">
        <v>110</v>
      </c>
      <c r="B106">
        <v>734.11199999999997</v>
      </c>
      <c r="C106">
        <v>689.19</v>
      </c>
      <c r="D106">
        <v>535.54700000000003</v>
      </c>
      <c r="E106">
        <v>552.39700000000005</v>
      </c>
      <c r="G106">
        <f t="shared" si="7"/>
        <v>44.921999999999912</v>
      </c>
      <c r="H106">
        <f t="shared" si="8"/>
        <v>-16.850000000000023</v>
      </c>
      <c r="J106">
        <f t="shared" si="5"/>
        <v>110</v>
      </c>
      <c r="K106" s="1">
        <f t="shared" si="9"/>
        <v>0.39598273057649669</v>
      </c>
      <c r="L106" s="2">
        <f t="shared" si="9"/>
        <v>0.33595301655098769</v>
      </c>
    </row>
    <row r="107" spans="1:12" x14ac:dyDescent="0.75">
      <c r="A107">
        <v>111</v>
      </c>
      <c r="B107">
        <v>777.34</v>
      </c>
      <c r="C107">
        <v>669.78300000000002</v>
      </c>
      <c r="D107">
        <v>547.101</v>
      </c>
      <c r="E107">
        <v>554.29499999999996</v>
      </c>
      <c r="G107">
        <f t="shared" si="7"/>
        <v>107.55700000000002</v>
      </c>
      <c r="H107">
        <f t="shared" si="8"/>
        <v>-7.19399999999996</v>
      </c>
      <c r="J107">
        <f t="shared" si="5"/>
        <v>111</v>
      </c>
      <c r="K107" s="1">
        <f t="shared" si="9"/>
        <v>0.56057042703195559</v>
      </c>
      <c r="L107" s="2">
        <f t="shared" si="9"/>
        <v>0.43906033101975506</v>
      </c>
    </row>
    <row r="108" spans="1:12" x14ac:dyDescent="0.75">
      <c r="A108">
        <v>112</v>
      </c>
      <c r="B108">
        <v>784.74199999999996</v>
      </c>
      <c r="C108">
        <v>675.66300000000001</v>
      </c>
      <c r="D108">
        <v>552.56299999999999</v>
      </c>
      <c r="E108">
        <v>553.28499999999997</v>
      </c>
      <c r="G108">
        <f t="shared" si="7"/>
        <v>109.07899999999995</v>
      </c>
      <c r="H108">
        <f t="shared" si="8"/>
        <v>-0.72199999999997999</v>
      </c>
      <c r="J108">
        <f t="shared" si="5"/>
        <v>112</v>
      </c>
      <c r="K108" s="1">
        <f t="shared" si="9"/>
        <v>0.56456982791014187</v>
      </c>
      <c r="L108" s="2">
        <f t="shared" si="9"/>
        <v>0.5081687132941809</v>
      </c>
    </row>
    <row r="109" spans="1:12" x14ac:dyDescent="0.75">
      <c r="A109">
        <v>113</v>
      </c>
      <c r="B109">
        <v>832.63499999999999</v>
      </c>
      <c r="C109">
        <v>718.43499999999995</v>
      </c>
      <c r="D109">
        <v>556.93399999999997</v>
      </c>
      <c r="E109">
        <v>563.51900000000001</v>
      </c>
      <c r="G109">
        <f t="shared" si="7"/>
        <v>114.20000000000005</v>
      </c>
      <c r="H109">
        <f t="shared" si="8"/>
        <v>-6.5850000000000364</v>
      </c>
      <c r="J109">
        <f t="shared" si="5"/>
        <v>113</v>
      </c>
      <c r="K109" s="1">
        <f t="shared" si="9"/>
        <v>0.5780264191697958</v>
      </c>
      <c r="L109" s="2">
        <f t="shared" si="9"/>
        <v>0.44556326748531749</v>
      </c>
    </row>
    <row r="110" spans="1:12" x14ac:dyDescent="0.75">
      <c r="A110">
        <v>114</v>
      </c>
      <c r="B110">
        <v>824.90800000000002</v>
      </c>
      <c r="C110">
        <v>731.83500000000004</v>
      </c>
      <c r="D110">
        <v>560.72299999999996</v>
      </c>
      <c r="E110">
        <v>571.25099999999998</v>
      </c>
      <c r="G110">
        <f t="shared" si="7"/>
        <v>93.072999999999979</v>
      </c>
      <c r="H110">
        <f t="shared" si="8"/>
        <v>-10.52800000000002</v>
      </c>
      <c r="J110">
        <f t="shared" si="5"/>
        <v>114</v>
      </c>
      <c r="K110" s="1">
        <f t="shared" si="9"/>
        <v>0.52251042550787374</v>
      </c>
      <c r="L110" s="2">
        <f t="shared" si="9"/>
        <v>0.40345969033635881</v>
      </c>
    </row>
    <row r="111" spans="1:12" x14ac:dyDescent="0.75">
      <c r="A111">
        <v>115</v>
      </c>
      <c r="B111">
        <v>814.94399999999996</v>
      </c>
      <c r="C111">
        <v>696.23299999999995</v>
      </c>
      <c r="D111">
        <v>558.71199999999999</v>
      </c>
      <c r="E111">
        <v>552.85199999999998</v>
      </c>
      <c r="G111">
        <f t="shared" si="7"/>
        <v>118.71100000000001</v>
      </c>
      <c r="H111">
        <f t="shared" si="8"/>
        <v>5.8600000000000136</v>
      </c>
      <c r="J111">
        <f t="shared" si="5"/>
        <v>115</v>
      </c>
      <c r="K111" s="1">
        <f t="shared" si="9"/>
        <v>0.58988009680547182</v>
      </c>
      <c r="L111" s="2">
        <f t="shared" si="9"/>
        <v>0.57845168179391393</v>
      </c>
    </row>
    <row r="112" spans="1:12" x14ac:dyDescent="0.75">
      <c r="A112">
        <v>116</v>
      </c>
      <c r="B112">
        <v>776.89099999999996</v>
      </c>
      <c r="C112">
        <v>681.44</v>
      </c>
      <c r="D112">
        <v>548.90200000000004</v>
      </c>
      <c r="E112">
        <v>556.96299999999997</v>
      </c>
      <c r="G112">
        <f t="shared" si="7"/>
        <v>95.450999999999908</v>
      </c>
      <c r="H112">
        <f t="shared" si="8"/>
        <v>-8.0609999999999218</v>
      </c>
      <c r="J112">
        <f t="shared" si="5"/>
        <v>116</v>
      </c>
      <c r="K112" s="1">
        <f t="shared" si="9"/>
        <v>0.52875916091413333</v>
      </c>
      <c r="L112" s="2">
        <f t="shared" si="9"/>
        <v>0.42980245595301764</v>
      </c>
    </row>
    <row r="113" spans="1:12" x14ac:dyDescent="0.75">
      <c r="A113">
        <v>117</v>
      </c>
      <c r="B113">
        <v>757.976</v>
      </c>
      <c r="C113">
        <v>664.41399999999999</v>
      </c>
      <c r="D113">
        <v>556.88099999999997</v>
      </c>
      <c r="E113">
        <v>556.49300000000005</v>
      </c>
      <c r="G113">
        <f t="shared" si="7"/>
        <v>93.562000000000012</v>
      </c>
      <c r="H113">
        <f t="shared" si="8"/>
        <v>0.38799999999991996</v>
      </c>
      <c r="J113">
        <f t="shared" si="5"/>
        <v>117</v>
      </c>
      <c r="K113" s="1">
        <f t="shared" si="9"/>
        <v>0.52379538413430826</v>
      </c>
      <c r="L113" s="2">
        <f t="shared" si="9"/>
        <v>0.52002135611318678</v>
      </c>
    </row>
    <row r="114" spans="1:12" x14ac:dyDescent="0.75">
      <c r="A114">
        <v>118</v>
      </c>
      <c r="B114">
        <v>757.82399999999996</v>
      </c>
      <c r="C114">
        <v>705.34900000000005</v>
      </c>
      <c r="D114">
        <v>564.89800000000002</v>
      </c>
      <c r="E114">
        <v>568.38300000000004</v>
      </c>
      <c r="G114">
        <f t="shared" si="7"/>
        <v>52.474999999999909</v>
      </c>
      <c r="H114">
        <f t="shared" si="8"/>
        <v>-3.4850000000000136</v>
      </c>
      <c r="J114">
        <f t="shared" si="5"/>
        <v>118</v>
      </c>
      <c r="K114" s="1">
        <f t="shared" si="9"/>
        <v>0.41582995451404081</v>
      </c>
      <c r="L114" s="2">
        <f t="shared" si="9"/>
        <v>0.4786652429257876</v>
      </c>
    </row>
    <row r="115" spans="1:12" x14ac:dyDescent="0.75">
      <c r="A115">
        <v>119</v>
      </c>
      <c r="B115">
        <v>779.23199999999997</v>
      </c>
      <c r="C115">
        <v>693.82399999999996</v>
      </c>
      <c r="D115">
        <v>550.86199999999997</v>
      </c>
      <c r="E115">
        <v>584.56100000000004</v>
      </c>
      <c r="G115">
        <f t="shared" si="7"/>
        <v>85.408000000000015</v>
      </c>
      <c r="H115">
        <f t="shared" si="8"/>
        <v>-33.699000000000069</v>
      </c>
      <c r="J115">
        <f t="shared" si="5"/>
        <v>119</v>
      </c>
      <c r="K115" s="1">
        <f t="shared" si="9"/>
        <v>0.50236889611805835</v>
      </c>
      <c r="L115" s="2">
        <f t="shared" si="9"/>
        <v>0.15603844100373673</v>
      </c>
    </row>
    <row r="116" spans="1:12" x14ac:dyDescent="0.75">
      <c r="A116">
        <v>120</v>
      </c>
      <c r="B116">
        <v>809.72299999999996</v>
      </c>
      <c r="C116">
        <v>655.41300000000001</v>
      </c>
      <c r="D116">
        <v>570.38199999999995</v>
      </c>
      <c r="E116">
        <v>578.76499999999999</v>
      </c>
      <c r="G116">
        <f t="shared" si="7"/>
        <v>154.30999999999995</v>
      </c>
      <c r="H116">
        <f t="shared" si="8"/>
        <v>-8.3830000000000382</v>
      </c>
      <c r="J116">
        <f t="shared" si="5"/>
        <v>120</v>
      </c>
      <c r="K116" s="1">
        <f t="shared" si="9"/>
        <v>0.68342455926444623</v>
      </c>
      <c r="L116" s="2">
        <f t="shared" si="9"/>
        <v>0.426364121729845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F943-7FE5-4018-8E2F-66C5E9CFF145}">
  <dimension ref="A1:M116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32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567.29200000000003</v>
      </c>
      <c r="C3">
        <v>665.34500000000003</v>
      </c>
      <c r="D3">
        <v>604.63199999999995</v>
      </c>
      <c r="E3">
        <v>615.54</v>
      </c>
      <c r="G3">
        <f>B3-C3</f>
        <v>-98.052999999999997</v>
      </c>
      <c r="H3">
        <f>D3-E3</f>
        <v>-10.908000000000015</v>
      </c>
      <c r="J3">
        <f>A3</f>
        <v>1</v>
      </c>
      <c r="K3" s="1">
        <f t="shared" ref="K3:L34" si="0">(G3-MIN(G$3:G$116))/(MAX(G$3:G$116)-MIN(G$3:G$116))</f>
        <v>9.5891654363965906E-2</v>
      </c>
      <c r="L3" s="2">
        <f t="shared" si="0"/>
        <v>0.30121345308618297</v>
      </c>
    </row>
    <row r="4" spans="1:12" x14ac:dyDescent="0.75">
      <c r="A4">
        <v>2</v>
      </c>
      <c r="B4">
        <v>595.15300000000002</v>
      </c>
      <c r="C4">
        <v>692.495</v>
      </c>
      <c r="D4">
        <v>599.10400000000004</v>
      </c>
      <c r="E4">
        <v>564.95000000000005</v>
      </c>
      <c r="G4">
        <f t="shared" ref="G4:G67" si="1">B4-C4</f>
        <v>-97.341999999999985</v>
      </c>
      <c r="H4">
        <f t="shared" ref="H4:H67" si="2">D4-E4</f>
        <v>34.153999999999996</v>
      </c>
      <c r="J4">
        <f t="shared" ref="J4:J67" si="3">A4</f>
        <v>2</v>
      </c>
      <c r="K4" s="1">
        <f t="shared" si="0"/>
        <v>9.7789785332333096E-2</v>
      </c>
      <c r="L4" s="2">
        <f t="shared" si="0"/>
        <v>0.83940856105484385</v>
      </c>
    </row>
    <row r="5" spans="1:12" x14ac:dyDescent="0.75">
      <c r="A5">
        <v>3</v>
      </c>
      <c r="B5">
        <v>608.15300000000002</v>
      </c>
      <c r="C5">
        <v>704.82</v>
      </c>
      <c r="D5">
        <v>589.61800000000005</v>
      </c>
      <c r="E5">
        <v>574.59500000000003</v>
      </c>
      <c r="G5">
        <f t="shared" si="1"/>
        <v>-96.66700000000003</v>
      </c>
      <c r="H5">
        <f t="shared" si="2"/>
        <v>15.023000000000025</v>
      </c>
      <c r="J5">
        <f t="shared" si="3"/>
        <v>3</v>
      </c>
      <c r="K5" s="1">
        <f t="shared" si="0"/>
        <v>9.9591808403567614E-2</v>
      </c>
      <c r="L5" s="2">
        <f t="shared" si="0"/>
        <v>0.6109186890884768</v>
      </c>
    </row>
    <row r="6" spans="1:12" x14ac:dyDescent="0.75">
      <c r="A6">
        <v>4</v>
      </c>
      <c r="B6">
        <v>612.42399999999998</v>
      </c>
      <c r="C6">
        <v>692.22</v>
      </c>
      <c r="D6">
        <v>590.88199999999995</v>
      </c>
      <c r="E6">
        <v>558.88499999999999</v>
      </c>
      <c r="G6">
        <f t="shared" si="1"/>
        <v>-79.796000000000049</v>
      </c>
      <c r="H6">
        <f t="shared" si="2"/>
        <v>31.996999999999957</v>
      </c>
      <c r="J6">
        <f t="shared" si="3"/>
        <v>4</v>
      </c>
      <c r="K6" s="1">
        <f t="shared" si="0"/>
        <v>0.1446317065291966</v>
      </c>
      <c r="L6" s="2">
        <f t="shared" si="0"/>
        <v>0.81364656984521222</v>
      </c>
    </row>
    <row r="7" spans="1:12" x14ac:dyDescent="0.75">
      <c r="A7">
        <v>5</v>
      </c>
      <c r="B7">
        <v>617.18200000000002</v>
      </c>
      <c r="C7">
        <v>702.64499999999998</v>
      </c>
      <c r="D7">
        <v>568.22299999999996</v>
      </c>
      <c r="E7">
        <v>561.05499999999995</v>
      </c>
      <c r="G7">
        <f t="shared" si="1"/>
        <v>-85.462999999999965</v>
      </c>
      <c r="H7">
        <f t="shared" si="2"/>
        <v>7.1680000000000064</v>
      </c>
      <c r="J7">
        <f t="shared" si="3"/>
        <v>5</v>
      </c>
      <c r="K7" s="1">
        <f t="shared" si="0"/>
        <v>0.12950272172225358</v>
      </c>
      <c r="L7" s="2">
        <f t="shared" si="0"/>
        <v>0.51710300019109445</v>
      </c>
    </row>
    <row r="8" spans="1:12" x14ac:dyDescent="0.75">
      <c r="A8">
        <v>6</v>
      </c>
      <c r="B8">
        <v>624.06799999999998</v>
      </c>
      <c r="C8">
        <v>712.77499999999998</v>
      </c>
      <c r="D8">
        <v>569.851</v>
      </c>
      <c r="E8">
        <v>568.54</v>
      </c>
      <c r="G8">
        <f t="shared" si="1"/>
        <v>-88.706999999999994</v>
      </c>
      <c r="H8">
        <f t="shared" si="2"/>
        <v>1.3110000000000355</v>
      </c>
      <c r="J8">
        <f t="shared" si="3"/>
        <v>6</v>
      </c>
      <c r="K8" s="1">
        <f t="shared" si="0"/>
        <v>0.12084233232509028</v>
      </c>
      <c r="L8" s="2">
        <f t="shared" si="0"/>
        <v>0.44715029619720986</v>
      </c>
    </row>
    <row r="9" spans="1:12" x14ac:dyDescent="0.75">
      <c r="A9">
        <v>7</v>
      </c>
      <c r="B9">
        <v>634.25699999999995</v>
      </c>
      <c r="C9">
        <v>737.96500000000003</v>
      </c>
      <c r="D9">
        <v>578.48599999999999</v>
      </c>
      <c r="E9">
        <v>564.47</v>
      </c>
      <c r="G9">
        <f t="shared" si="1"/>
        <v>-103.70800000000008</v>
      </c>
      <c r="H9">
        <f t="shared" si="2"/>
        <v>14.015999999999963</v>
      </c>
      <c r="J9">
        <f t="shared" si="3"/>
        <v>7</v>
      </c>
      <c r="K9" s="1">
        <f t="shared" si="0"/>
        <v>8.0794705522733254E-2</v>
      </c>
      <c r="L9" s="2">
        <f t="shared" si="0"/>
        <v>0.59889164914962645</v>
      </c>
    </row>
    <row r="10" spans="1:12" x14ac:dyDescent="0.75">
      <c r="A10">
        <v>8</v>
      </c>
      <c r="B10">
        <v>638.20799999999997</v>
      </c>
      <c r="C10">
        <v>733.88</v>
      </c>
      <c r="D10">
        <v>558.98599999999999</v>
      </c>
      <c r="E10">
        <v>559.23500000000001</v>
      </c>
      <c r="G10">
        <f t="shared" si="1"/>
        <v>-95.672000000000025</v>
      </c>
      <c r="H10">
        <f t="shared" si="2"/>
        <v>-0.24900000000002365</v>
      </c>
      <c r="J10">
        <f t="shared" si="3"/>
        <v>8</v>
      </c>
      <c r="K10" s="1">
        <f t="shared" si="0"/>
        <v>0.10224812389375795</v>
      </c>
      <c r="L10" s="2">
        <f t="shared" si="0"/>
        <v>0.42851853621249675</v>
      </c>
    </row>
    <row r="11" spans="1:12" x14ac:dyDescent="0.75">
      <c r="A11">
        <v>9</v>
      </c>
      <c r="B11">
        <v>614.31200000000001</v>
      </c>
      <c r="C11">
        <v>699.33</v>
      </c>
      <c r="D11">
        <v>537.98599999999999</v>
      </c>
      <c r="E11">
        <v>540.80999999999995</v>
      </c>
      <c r="G11">
        <f t="shared" si="1"/>
        <v>-85.018000000000029</v>
      </c>
      <c r="H11">
        <f t="shared" si="2"/>
        <v>-2.8239999999999554</v>
      </c>
      <c r="J11">
        <f t="shared" si="3"/>
        <v>9</v>
      </c>
      <c r="K11" s="1">
        <f t="shared" si="0"/>
        <v>0.13069072211736366</v>
      </c>
      <c r="L11" s="2">
        <f t="shared" si="0"/>
        <v>0.39776418880183445</v>
      </c>
    </row>
    <row r="12" spans="1:12" x14ac:dyDescent="0.75">
      <c r="A12">
        <v>10</v>
      </c>
      <c r="B12">
        <v>626.88599999999997</v>
      </c>
      <c r="C12">
        <v>727.65300000000002</v>
      </c>
      <c r="D12">
        <v>533.32899999999995</v>
      </c>
      <c r="E12">
        <v>547.98</v>
      </c>
      <c r="G12">
        <f t="shared" si="1"/>
        <v>-100.76700000000005</v>
      </c>
      <c r="H12">
        <f t="shared" si="2"/>
        <v>-14.651000000000067</v>
      </c>
      <c r="J12">
        <f t="shared" si="3"/>
        <v>10</v>
      </c>
      <c r="K12" s="1">
        <f t="shared" si="0"/>
        <v>8.8646186785697897E-2</v>
      </c>
      <c r="L12" s="2">
        <f t="shared" si="0"/>
        <v>0.25650917255876021</v>
      </c>
    </row>
    <row r="13" spans="1:12" x14ac:dyDescent="0.75">
      <c r="A13">
        <v>11</v>
      </c>
      <c r="B13">
        <v>657.38599999999997</v>
      </c>
      <c r="C13">
        <v>743.96400000000006</v>
      </c>
      <c r="D13">
        <v>551.17100000000005</v>
      </c>
      <c r="E13">
        <v>573.08199999999999</v>
      </c>
      <c r="G13">
        <f t="shared" si="1"/>
        <v>-86.578000000000088</v>
      </c>
      <c r="H13">
        <f t="shared" si="2"/>
        <v>-21.910999999999945</v>
      </c>
      <c r="J13">
        <f t="shared" si="3"/>
        <v>11</v>
      </c>
      <c r="K13" s="1">
        <f t="shared" si="0"/>
        <v>0.12652604657495453</v>
      </c>
      <c r="L13" s="2">
        <f t="shared" si="0"/>
        <v>0.16979982801452312</v>
      </c>
    </row>
    <row r="14" spans="1:12" x14ac:dyDescent="0.75">
      <c r="A14">
        <v>12</v>
      </c>
      <c r="B14">
        <v>641.5</v>
      </c>
      <c r="C14">
        <v>712.66300000000001</v>
      </c>
      <c r="D14">
        <v>509.45699999999999</v>
      </c>
      <c r="E14">
        <v>541.05600000000004</v>
      </c>
      <c r="G14">
        <f t="shared" si="1"/>
        <v>-71.163000000000011</v>
      </c>
      <c r="H14">
        <f t="shared" si="2"/>
        <v>-31.599000000000046</v>
      </c>
      <c r="J14">
        <f t="shared" si="3"/>
        <v>12</v>
      </c>
      <c r="K14" s="1">
        <f t="shared" si="0"/>
        <v>0.16767891419433545</v>
      </c>
      <c r="L14" s="2">
        <f t="shared" si="0"/>
        <v>5.4091821135102774E-2</v>
      </c>
    </row>
    <row r="15" spans="1:12" x14ac:dyDescent="0.75">
      <c r="A15">
        <v>13</v>
      </c>
      <c r="B15">
        <v>637.25</v>
      </c>
      <c r="C15">
        <v>740.55100000000004</v>
      </c>
      <c r="D15">
        <v>597.02099999999996</v>
      </c>
      <c r="E15">
        <v>585.23</v>
      </c>
      <c r="G15">
        <f t="shared" si="1"/>
        <v>-103.30100000000004</v>
      </c>
      <c r="H15">
        <f t="shared" si="2"/>
        <v>11.79099999999994</v>
      </c>
      <c r="J15">
        <f t="shared" si="3"/>
        <v>13</v>
      </c>
      <c r="K15" s="1">
        <f t="shared" si="0"/>
        <v>8.1881258693092623E-2</v>
      </c>
      <c r="L15" s="2">
        <f t="shared" si="0"/>
        <v>0.57231750429963568</v>
      </c>
    </row>
    <row r="16" spans="1:12" x14ac:dyDescent="0.75">
      <c r="A16">
        <v>14</v>
      </c>
      <c r="B16">
        <v>650.81399999999996</v>
      </c>
      <c r="C16">
        <v>784.78599999999994</v>
      </c>
      <c r="D16">
        <v>575.721</v>
      </c>
      <c r="E16">
        <v>603.02599999999995</v>
      </c>
      <c r="G16">
        <f t="shared" si="1"/>
        <v>-133.97199999999998</v>
      </c>
      <c r="H16">
        <f t="shared" si="2"/>
        <v>-27.30499999999995</v>
      </c>
      <c r="J16">
        <f t="shared" si="3"/>
        <v>14</v>
      </c>
      <c r="K16" s="1">
        <f t="shared" si="0"/>
        <v>0</v>
      </c>
      <c r="L16" s="2">
        <f t="shared" si="0"/>
        <v>0.1053769348366136</v>
      </c>
    </row>
    <row r="17" spans="1:12" x14ac:dyDescent="0.75">
      <c r="A17">
        <v>15</v>
      </c>
      <c r="B17">
        <v>588.37900000000002</v>
      </c>
      <c r="C17">
        <v>677.79100000000005</v>
      </c>
      <c r="D17">
        <v>536.17899999999997</v>
      </c>
      <c r="E17">
        <v>513.53099999999995</v>
      </c>
      <c r="G17">
        <f t="shared" si="1"/>
        <v>-89.412000000000035</v>
      </c>
      <c r="H17">
        <f t="shared" si="2"/>
        <v>22.648000000000025</v>
      </c>
      <c r="J17">
        <f t="shared" si="3"/>
        <v>15</v>
      </c>
      <c r="K17" s="1">
        <f t="shared" si="0"/>
        <v>0.11896021933957844</v>
      </c>
      <c r="L17" s="2">
        <f t="shared" si="0"/>
        <v>0.70198738773170255</v>
      </c>
    </row>
    <row r="18" spans="1:12" x14ac:dyDescent="0.75">
      <c r="A18">
        <v>16</v>
      </c>
      <c r="B18">
        <v>591.80700000000002</v>
      </c>
      <c r="C18">
        <v>676.09199999999998</v>
      </c>
      <c r="D18">
        <v>502.23599999999999</v>
      </c>
      <c r="E18">
        <v>504.94400000000002</v>
      </c>
      <c r="G18">
        <f t="shared" si="1"/>
        <v>-84.284999999999968</v>
      </c>
      <c r="H18">
        <f t="shared" si="2"/>
        <v>-2.7080000000000268</v>
      </c>
      <c r="J18">
        <f t="shared" si="3"/>
        <v>16</v>
      </c>
      <c r="K18" s="1">
        <f t="shared" si="0"/>
        <v>0.13264758568953416</v>
      </c>
      <c r="L18" s="2">
        <f t="shared" si="0"/>
        <v>0.39914962736479936</v>
      </c>
    </row>
    <row r="19" spans="1:12" x14ac:dyDescent="0.75">
      <c r="A19">
        <v>17</v>
      </c>
      <c r="B19">
        <v>559.48599999999999</v>
      </c>
      <c r="C19">
        <v>641.60199999999998</v>
      </c>
      <c r="D19">
        <v>483.57900000000001</v>
      </c>
      <c r="E19">
        <v>499.30099999999999</v>
      </c>
      <c r="G19">
        <f t="shared" si="1"/>
        <v>-82.115999999999985</v>
      </c>
      <c r="H19">
        <f t="shared" si="2"/>
        <v>-15.72199999999998</v>
      </c>
      <c r="J19">
        <f t="shared" si="3"/>
        <v>17</v>
      </c>
      <c r="K19" s="1">
        <f t="shared" si="0"/>
        <v>0.13843808649176809</v>
      </c>
      <c r="L19" s="2">
        <f t="shared" si="0"/>
        <v>0.24371775272310292</v>
      </c>
    </row>
    <row r="20" spans="1:12" x14ac:dyDescent="0.75">
      <c r="A20">
        <v>18</v>
      </c>
      <c r="B20">
        <v>574.97</v>
      </c>
      <c r="C20">
        <v>629.245</v>
      </c>
      <c r="D20">
        <v>472.27300000000002</v>
      </c>
      <c r="E20">
        <v>491.44</v>
      </c>
      <c r="G20">
        <f t="shared" si="1"/>
        <v>-54.274999999999977</v>
      </c>
      <c r="H20">
        <f t="shared" si="2"/>
        <v>-19.166999999999973</v>
      </c>
      <c r="J20">
        <f t="shared" si="3"/>
        <v>18</v>
      </c>
      <c r="K20" s="1">
        <f t="shared" si="0"/>
        <v>0.21276419660472159</v>
      </c>
      <c r="L20" s="2">
        <f t="shared" si="0"/>
        <v>0.20257261609019642</v>
      </c>
    </row>
    <row r="21" spans="1:12" x14ac:dyDescent="0.75">
      <c r="A21">
        <v>19</v>
      </c>
      <c r="B21">
        <v>595.59100000000001</v>
      </c>
      <c r="C21">
        <v>648.94600000000003</v>
      </c>
      <c r="D21">
        <v>487.09100000000001</v>
      </c>
      <c r="E21">
        <v>499.44</v>
      </c>
      <c r="G21">
        <f t="shared" si="1"/>
        <v>-53.355000000000018</v>
      </c>
      <c r="H21">
        <f t="shared" si="2"/>
        <v>-12.34899999999999</v>
      </c>
      <c r="J21">
        <f t="shared" si="3"/>
        <v>19</v>
      </c>
      <c r="K21" s="1">
        <f t="shared" si="0"/>
        <v>0.21522028730921908</v>
      </c>
      <c r="L21" s="2">
        <f t="shared" si="0"/>
        <v>0.28400296197209957</v>
      </c>
    </row>
    <row r="22" spans="1:12" x14ac:dyDescent="0.75">
      <c r="A22">
        <v>20</v>
      </c>
      <c r="B22">
        <v>567.08299999999997</v>
      </c>
      <c r="C22">
        <v>617.65800000000002</v>
      </c>
      <c r="D22">
        <v>482.15899999999999</v>
      </c>
      <c r="E22">
        <v>488.67899999999997</v>
      </c>
      <c r="G22">
        <f t="shared" si="1"/>
        <v>-50.575000000000045</v>
      </c>
      <c r="H22">
        <f t="shared" si="2"/>
        <v>-6.5199999999999818</v>
      </c>
      <c r="J22">
        <f t="shared" si="3"/>
        <v>20</v>
      </c>
      <c r="K22" s="1">
        <f t="shared" si="0"/>
        <v>0.22264195269889647</v>
      </c>
      <c r="L22" s="2">
        <f t="shared" si="0"/>
        <v>0.35362124976113085</v>
      </c>
    </row>
    <row r="23" spans="1:12" x14ac:dyDescent="0.75">
      <c r="A23">
        <v>21</v>
      </c>
      <c r="B23">
        <v>572.98500000000001</v>
      </c>
      <c r="C23">
        <v>628.125</v>
      </c>
      <c r="D23">
        <v>506.68900000000002</v>
      </c>
      <c r="E23">
        <v>518.14700000000005</v>
      </c>
      <c r="G23">
        <f t="shared" si="1"/>
        <v>-55.139999999999986</v>
      </c>
      <c r="H23">
        <f t="shared" si="2"/>
        <v>-11.458000000000027</v>
      </c>
      <c r="J23">
        <f t="shared" si="3"/>
        <v>21</v>
      </c>
      <c r="K23" s="1">
        <f t="shared" si="0"/>
        <v>0.21045493740973201</v>
      </c>
      <c r="L23" s="2">
        <f t="shared" si="0"/>
        <v>0.29464456334798295</v>
      </c>
    </row>
    <row r="24" spans="1:12" x14ac:dyDescent="0.75">
      <c r="A24">
        <v>22</v>
      </c>
      <c r="B24">
        <v>597.33299999999997</v>
      </c>
      <c r="C24">
        <v>661.59799999999996</v>
      </c>
      <c r="D24">
        <v>547.36400000000003</v>
      </c>
      <c r="E24">
        <v>530</v>
      </c>
      <c r="G24">
        <f t="shared" si="1"/>
        <v>-64.264999999999986</v>
      </c>
      <c r="H24">
        <f t="shared" si="2"/>
        <v>17.364000000000033</v>
      </c>
      <c r="J24">
        <f t="shared" si="3"/>
        <v>22</v>
      </c>
      <c r="K24" s="1">
        <f t="shared" si="0"/>
        <v>0.18609425515044892</v>
      </c>
      <c r="L24" s="2">
        <f t="shared" si="0"/>
        <v>0.63887827250143314</v>
      </c>
    </row>
    <row r="25" spans="1:12" x14ac:dyDescent="0.75">
      <c r="A25">
        <v>23</v>
      </c>
      <c r="B25">
        <v>605.71199999999999</v>
      </c>
      <c r="C25">
        <v>648.45100000000002</v>
      </c>
      <c r="D25">
        <v>539.63599999999997</v>
      </c>
      <c r="E25">
        <v>513.43499999999995</v>
      </c>
      <c r="G25">
        <f t="shared" si="1"/>
        <v>-42.739000000000033</v>
      </c>
      <c r="H25">
        <f t="shared" si="2"/>
        <v>26.201000000000022</v>
      </c>
      <c r="J25">
        <f t="shared" si="3"/>
        <v>23</v>
      </c>
      <c r="K25" s="1">
        <f t="shared" si="0"/>
        <v>0.24356143830807375</v>
      </c>
      <c r="L25" s="2">
        <f t="shared" si="0"/>
        <v>0.74442241544047372</v>
      </c>
    </row>
    <row r="26" spans="1:12" x14ac:dyDescent="0.75">
      <c r="A26">
        <v>24</v>
      </c>
      <c r="B26">
        <v>595.99199999999996</v>
      </c>
      <c r="C26">
        <v>638.91300000000001</v>
      </c>
      <c r="D26">
        <v>520.16700000000003</v>
      </c>
      <c r="E26">
        <v>537.75</v>
      </c>
      <c r="G26">
        <f t="shared" si="1"/>
        <v>-42.921000000000049</v>
      </c>
      <c r="H26">
        <f t="shared" si="2"/>
        <v>-17.58299999999997</v>
      </c>
      <c r="J26">
        <f t="shared" si="3"/>
        <v>24</v>
      </c>
      <c r="K26" s="1">
        <f t="shared" si="0"/>
        <v>0.24307555949479268</v>
      </c>
      <c r="L26" s="2">
        <f t="shared" si="0"/>
        <v>0.22149101853621214</v>
      </c>
    </row>
    <row r="27" spans="1:12" x14ac:dyDescent="0.75">
      <c r="A27">
        <v>25</v>
      </c>
      <c r="B27">
        <v>599.35599999999999</v>
      </c>
      <c r="C27">
        <v>648.82100000000003</v>
      </c>
      <c r="D27">
        <v>503.18900000000002</v>
      </c>
      <c r="E27">
        <v>536</v>
      </c>
      <c r="G27">
        <f t="shared" si="1"/>
        <v>-49.465000000000032</v>
      </c>
      <c r="H27">
        <f t="shared" si="2"/>
        <v>-32.810999999999979</v>
      </c>
      <c r="J27">
        <f t="shared" si="3"/>
        <v>25</v>
      </c>
      <c r="K27" s="1">
        <f t="shared" si="0"/>
        <v>0.22560527952714904</v>
      </c>
      <c r="L27" s="2">
        <f t="shared" si="0"/>
        <v>3.9616376839288557E-2</v>
      </c>
    </row>
    <row r="28" spans="1:12" x14ac:dyDescent="0.75">
      <c r="A28">
        <v>26</v>
      </c>
      <c r="B28">
        <v>621.63599999999997</v>
      </c>
      <c r="C28">
        <v>658.27200000000005</v>
      </c>
      <c r="D28">
        <v>530.47</v>
      </c>
      <c r="E28">
        <v>532.61400000000003</v>
      </c>
      <c r="G28">
        <f t="shared" si="1"/>
        <v>-36.636000000000081</v>
      </c>
      <c r="H28">
        <f t="shared" si="2"/>
        <v>-2.1440000000000055</v>
      </c>
      <c r="J28">
        <f t="shared" si="3"/>
        <v>26</v>
      </c>
      <c r="K28" s="1">
        <f t="shared" si="0"/>
        <v>0.25985439653584402</v>
      </c>
      <c r="L28" s="2">
        <f t="shared" si="0"/>
        <v>0.40588572520542643</v>
      </c>
    </row>
    <row r="29" spans="1:12" x14ac:dyDescent="0.75">
      <c r="A29">
        <v>27</v>
      </c>
      <c r="B29">
        <v>602.26499999999999</v>
      </c>
      <c r="C29">
        <v>646.21699999999998</v>
      </c>
      <c r="D29">
        <v>522.83299999999997</v>
      </c>
      <c r="E29">
        <v>548.03300000000002</v>
      </c>
      <c r="G29">
        <f t="shared" si="1"/>
        <v>-43.951999999999998</v>
      </c>
      <c r="H29">
        <f t="shared" si="2"/>
        <v>-25.200000000000045</v>
      </c>
      <c r="J29">
        <f t="shared" si="3"/>
        <v>27</v>
      </c>
      <c r="K29" s="1">
        <f t="shared" si="0"/>
        <v>0.24032313610746997</v>
      </c>
      <c r="L29" s="2">
        <f t="shared" si="0"/>
        <v>0.13051786738008658</v>
      </c>
    </row>
    <row r="30" spans="1:12" x14ac:dyDescent="0.75">
      <c r="A30">
        <v>28</v>
      </c>
      <c r="B30">
        <v>611.68899999999996</v>
      </c>
      <c r="C30">
        <v>647.42399999999998</v>
      </c>
      <c r="D30">
        <v>530.58299999999997</v>
      </c>
      <c r="E30">
        <v>537.47799999999995</v>
      </c>
      <c r="G30">
        <f t="shared" si="1"/>
        <v>-35.735000000000014</v>
      </c>
      <c r="H30">
        <f t="shared" si="2"/>
        <v>-6.8949999999999818</v>
      </c>
      <c r="J30">
        <f t="shared" si="3"/>
        <v>28</v>
      </c>
      <c r="K30" s="1">
        <f t="shared" si="0"/>
        <v>0.26225976362796627</v>
      </c>
      <c r="L30" s="2">
        <f t="shared" si="0"/>
        <v>0.34914246130326732</v>
      </c>
    </row>
    <row r="31" spans="1:12" x14ac:dyDescent="0.75">
      <c r="A31">
        <v>29</v>
      </c>
      <c r="B31">
        <v>603.06100000000004</v>
      </c>
      <c r="C31">
        <v>652.15200000000004</v>
      </c>
      <c r="D31">
        <v>511.43200000000002</v>
      </c>
      <c r="E31">
        <v>547.55999999999995</v>
      </c>
      <c r="G31">
        <f t="shared" si="1"/>
        <v>-49.091000000000008</v>
      </c>
      <c r="H31">
        <f t="shared" si="2"/>
        <v>-36.127999999999929</v>
      </c>
      <c r="J31">
        <f t="shared" si="3"/>
        <v>29</v>
      </c>
      <c r="K31" s="1">
        <f t="shared" si="0"/>
        <v>0.22660373379180354</v>
      </c>
      <c r="L31" s="2">
        <f t="shared" si="0"/>
        <v>0</v>
      </c>
    </row>
    <row r="32" spans="1:12" x14ac:dyDescent="0.75">
      <c r="A32">
        <v>30</v>
      </c>
      <c r="B32">
        <v>563.49300000000005</v>
      </c>
      <c r="C32">
        <v>615.95799999999997</v>
      </c>
      <c r="D32">
        <v>549.26499999999999</v>
      </c>
      <c r="E32">
        <v>572.46900000000005</v>
      </c>
      <c r="G32">
        <f t="shared" si="1"/>
        <v>-52.464999999999918</v>
      </c>
      <c r="H32">
        <f t="shared" si="2"/>
        <v>-23.204000000000065</v>
      </c>
      <c r="J32">
        <f t="shared" si="3"/>
        <v>30</v>
      </c>
      <c r="K32" s="1">
        <f t="shared" si="0"/>
        <v>0.21759628809943984</v>
      </c>
      <c r="L32" s="2">
        <f t="shared" si="0"/>
        <v>0.15435696541180813</v>
      </c>
    </row>
    <row r="33" spans="1:12" x14ac:dyDescent="0.75">
      <c r="A33">
        <v>31</v>
      </c>
      <c r="B33">
        <v>562.41700000000003</v>
      </c>
      <c r="C33">
        <v>614.6</v>
      </c>
      <c r="D33">
        <v>552.27099999999996</v>
      </c>
      <c r="E33">
        <v>572.49</v>
      </c>
      <c r="G33">
        <f t="shared" si="1"/>
        <v>-52.182999999999993</v>
      </c>
      <c r="H33">
        <f t="shared" si="2"/>
        <v>-20.219000000000051</v>
      </c>
      <c r="J33">
        <f t="shared" si="3"/>
        <v>31</v>
      </c>
      <c r="K33" s="1">
        <f t="shared" si="0"/>
        <v>0.21834913329364433</v>
      </c>
      <c r="L33" s="2">
        <f t="shared" si="0"/>
        <v>0.19000812153640226</v>
      </c>
    </row>
    <row r="34" spans="1:12" x14ac:dyDescent="0.75">
      <c r="A34">
        <v>32</v>
      </c>
      <c r="B34">
        <v>564.61800000000005</v>
      </c>
      <c r="C34">
        <v>612.80999999999995</v>
      </c>
      <c r="D34">
        <v>523.125</v>
      </c>
      <c r="E34">
        <v>541.82000000000005</v>
      </c>
      <c r="G34">
        <f t="shared" si="1"/>
        <v>-48.191999999999894</v>
      </c>
      <c r="H34">
        <f t="shared" si="2"/>
        <v>-18.69500000000005</v>
      </c>
      <c r="J34">
        <f t="shared" si="3"/>
        <v>32</v>
      </c>
      <c r="K34" s="1">
        <f t="shared" si="0"/>
        <v>0.22900376155630747</v>
      </c>
      <c r="L34" s="2">
        <f t="shared" si="0"/>
        <v>0.20820991782915976</v>
      </c>
    </row>
    <row r="35" spans="1:12" x14ac:dyDescent="0.75">
      <c r="A35">
        <v>33</v>
      </c>
      <c r="B35">
        <v>551.43799999999999</v>
      </c>
      <c r="C35">
        <v>596.80499999999995</v>
      </c>
      <c r="D35">
        <v>522.32600000000002</v>
      </c>
      <c r="E35">
        <v>543.58500000000004</v>
      </c>
      <c r="G35">
        <f t="shared" si="1"/>
        <v>-45.366999999999962</v>
      </c>
      <c r="H35">
        <f t="shared" si="2"/>
        <v>-21.259000000000015</v>
      </c>
      <c r="J35">
        <f t="shared" si="3"/>
        <v>33</v>
      </c>
      <c r="K35" s="1">
        <f t="shared" ref="K35:L66" si="4">(G35-MIN(G$3:G$116))/(MAX(G$3:G$116)-MIN(G$3:G$116))</f>
        <v>0.23654556181740041</v>
      </c>
      <c r="L35" s="2">
        <f t="shared" si="4"/>
        <v>0.17758694821326107</v>
      </c>
    </row>
    <row r="36" spans="1:12" x14ac:dyDescent="0.75">
      <c r="A36">
        <v>34</v>
      </c>
      <c r="B36">
        <v>568.81899999999996</v>
      </c>
      <c r="C36">
        <v>599.86500000000001</v>
      </c>
      <c r="D36">
        <v>521.40300000000002</v>
      </c>
      <c r="E36">
        <v>550.37</v>
      </c>
      <c r="G36">
        <f t="shared" si="1"/>
        <v>-31.046000000000049</v>
      </c>
      <c r="H36">
        <f t="shared" si="2"/>
        <v>-28.966999999999985</v>
      </c>
      <c r="J36">
        <f t="shared" si="3"/>
        <v>34</v>
      </c>
      <c r="K36" s="1">
        <f t="shared" si="4"/>
        <v>0.27477781722947614</v>
      </c>
      <c r="L36" s="2">
        <f t="shared" si="4"/>
        <v>8.5526944391361895E-2</v>
      </c>
    </row>
    <row r="37" spans="1:12" x14ac:dyDescent="0.75">
      <c r="A37">
        <v>35</v>
      </c>
      <c r="B37">
        <v>548.43799999999999</v>
      </c>
      <c r="C37">
        <v>572.17499999999995</v>
      </c>
      <c r="D37">
        <v>506.58300000000003</v>
      </c>
      <c r="E37">
        <v>531.25</v>
      </c>
      <c r="G37">
        <f t="shared" si="1"/>
        <v>-23.736999999999966</v>
      </c>
      <c r="H37">
        <f t="shared" si="2"/>
        <v>-24.666999999999973</v>
      </c>
      <c r="J37">
        <f t="shared" si="3"/>
        <v>35</v>
      </c>
      <c r="K37" s="1">
        <f t="shared" si="4"/>
        <v>0.29429039001118595</v>
      </c>
      <c r="L37" s="2">
        <f t="shared" si="4"/>
        <v>0.13688371870819752</v>
      </c>
    </row>
    <row r="38" spans="1:12" x14ac:dyDescent="0.75">
      <c r="A38">
        <v>36</v>
      </c>
      <c r="B38">
        <v>541.78499999999997</v>
      </c>
      <c r="C38">
        <v>556.08000000000004</v>
      </c>
      <c r="D38">
        <v>518.92399999999998</v>
      </c>
      <c r="E38">
        <v>517.10500000000002</v>
      </c>
      <c r="G38">
        <f t="shared" si="1"/>
        <v>-14.295000000000073</v>
      </c>
      <c r="H38">
        <f t="shared" si="2"/>
        <v>1.81899999999996</v>
      </c>
      <c r="J38">
        <f t="shared" si="3"/>
        <v>36</v>
      </c>
      <c r="K38" s="1">
        <f t="shared" si="4"/>
        <v>0.31949735569799675</v>
      </c>
      <c r="L38" s="2">
        <f t="shared" si="4"/>
        <v>0.4532175616281281</v>
      </c>
    </row>
    <row r="39" spans="1:12" x14ac:dyDescent="0.75">
      <c r="A39">
        <v>37</v>
      </c>
      <c r="B39">
        <v>547.51499999999999</v>
      </c>
      <c r="C39">
        <v>568.18200000000002</v>
      </c>
      <c r="D39">
        <v>506.89699999999999</v>
      </c>
      <c r="E39">
        <v>512.23400000000004</v>
      </c>
      <c r="G39">
        <f t="shared" si="1"/>
        <v>-20.66700000000003</v>
      </c>
      <c r="H39">
        <f t="shared" si="2"/>
        <v>-5.3370000000000459</v>
      </c>
      <c r="J39">
        <f t="shared" si="3"/>
        <v>37</v>
      </c>
      <c r="K39" s="1">
        <f t="shared" si="4"/>
        <v>0.30248625790554184</v>
      </c>
      <c r="L39" s="2">
        <f t="shared" si="4"/>
        <v>0.36775033441620369</v>
      </c>
    </row>
    <row r="40" spans="1:12" x14ac:dyDescent="0.75">
      <c r="A40">
        <v>38</v>
      </c>
      <c r="B40">
        <v>527.63199999999995</v>
      </c>
      <c r="C40">
        <v>552.36500000000001</v>
      </c>
      <c r="D40">
        <v>524.07399999999996</v>
      </c>
      <c r="E40">
        <v>536.39599999999996</v>
      </c>
      <c r="G40">
        <f t="shared" si="1"/>
        <v>-24.733000000000061</v>
      </c>
      <c r="H40">
        <f t="shared" si="2"/>
        <v>-12.322000000000003</v>
      </c>
      <c r="J40">
        <f t="shared" si="3"/>
        <v>38</v>
      </c>
      <c r="K40" s="1">
        <f t="shared" si="4"/>
        <v>0.29163140485718614</v>
      </c>
      <c r="L40" s="2">
        <f t="shared" si="4"/>
        <v>0.28432543474106559</v>
      </c>
    </row>
    <row r="41" spans="1:12" x14ac:dyDescent="0.75">
      <c r="A41">
        <v>39</v>
      </c>
      <c r="B41">
        <v>532.11</v>
      </c>
      <c r="C41">
        <v>549.45799999999997</v>
      </c>
      <c r="D41">
        <v>532.74300000000005</v>
      </c>
      <c r="E41">
        <v>538.82799999999997</v>
      </c>
      <c r="G41">
        <f t="shared" si="1"/>
        <v>-17.347999999999956</v>
      </c>
      <c r="H41">
        <f t="shared" si="2"/>
        <v>-6.0849999999999227</v>
      </c>
      <c r="J41">
        <f t="shared" si="3"/>
        <v>39</v>
      </c>
      <c r="K41" s="1">
        <f t="shared" si="4"/>
        <v>0.31134687208839801</v>
      </c>
      <c r="L41" s="2">
        <f t="shared" si="4"/>
        <v>0.3588166443722533</v>
      </c>
    </row>
    <row r="42" spans="1:12" x14ac:dyDescent="0.75">
      <c r="A42">
        <v>40</v>
      </c>
      <c r="B42">
        <v>511.04399999999998</v>
      </c>
      <c r="C42">
        <v>548.93200000000002</v>
      </c>
      <c r="D42">
        <v>512.76499999999999</v>
      </c>
      <c r="E42">
        <v>529.72900000000004</v>
      </c>
      <c r="G42">
        <f t="shared" si="1"/>
        <v>-37.888000000000034</v>
      </c>
      <c r="H42">
        <f t="shared" si="2"/>
        <v>-16.964000000000055</v>
      </c>
      <c r="J42">
        <f t="shared" si="3"/>
        <v>40</v>
      </c>
      <c r="K42" s="1">
        <f t="shared" si="4"/>
        <v>0.25651197744668003</v>
      </c>
      <c r="L42" s="2">
        <f t="shared" si="4"/>
        <v>0.22888400535065789</v>
      </c>
    </row>
    <row r="43" spans="1:12" x14ac:dyDescent="0.75">
      <c r="A43">
        <v>41</v>
      </c>
      <c r="B43">
        <v>537.81600000000003</v>
      </c>
      <c r="C43">
        <v>558.77599999999995</v>
      </c>
      <c r="D43">
        <v>509.57400000000001</v>
      </c>
      <c r="E43">
        <v>543.85900000000004</v>
      </c>
      <c r="G43">
        <f t="shared" si="1"/>
        <v>-20.959999999999923</v>
      </c>
      <c r="H43">
        <f t="shared" si="2"/>
        <v>-34.285000000000025</v>
      </c>
      <c r="J43">
        <f t="shared" si="3"/>
        <v>41</v>
      </c>
      <c r="K43" s="1">
        <f t="shared" si="4"/>
        <v>0.30170404640943588</v>
      </c>
      <c r="L43" s="2">
        <f t="shared" si="4"/>
        <v>2.2011752340912301E-2</v>
      </c>
    </row>
    <row r="44" spans="1:12" x14ac:dyDescent="0.75">
      <c r="A44">
        <v>42</v>
      </c>
      <c r="B44">
        <v>545.52200000000005</v>
      </c>
      <c r="C44">
        <v>586.30700000000002</v>
      </c>
      <c r="D44">
        <v>558.61</v>
      </c>
      <c r="E44">
        <v>573.47900000000004</v>
      </c>
      <c r="G44">
        <f t="shared" si="1"/>
        <v>-40.784999999999968</v>
      </c>
      <c r="H44">
        <f t="shared" si="2"/>
        <v>-14.869000000000028</v>
      </c>
      <c r="J44">
        <f t="shared" si="3"/>
        <v>42</v>
      </c>
      <c r="K44" s="1">
        <f t="shared" si="4"/>
        <v>0.24877796139132205</v>
      </c>
      <c r="L44" s="2">
        <f t="shared" si="4"/>
        <v>0.25390550353525598</v>
      </c>
    </row>
    <row r="45" spans="1:12" x14ac:dyDescent="0.75">
      <c r="A45">
        <v>43</v>
      </c>
      <c r="B45">
        <v>536.10299999999995</v>
      </c>
      <c r="C45">
        <v>575.35400000000004</v>
      </c>
      <c r="D45">
        <v>520.029</v>
      </c>
      <c r="E45">
        <v>515.15599999999995</v>
      </c>
      <c r="G45">
        <f t="shared" si="1"/>
        <v>-39.25100000000009</v>
      </c>
      <c r="H45">
        <f t="shared" si="2"/>
        <v>4.8730000000000473</v>
      </c>
      <c r="J45">
        <f t="shared" si="3"/>
        <v>43</v>
      </c>
      <c r="K45" s="1">
        <f t="shared" si="4"/>
        <v>0.2528732256746905</v>
      </c>
      <c r="L45" s="2">
        <f t="shared" si="4"/>
        <v>0.48969281482896998</v>
      </c>
    </row>
    <row r="46" spans="1:12" x14ac:dyDescent="0.75">
      <c r="A46">
        <v>44</v>
      </c>
      <c r="B46">
        <v>507.42599999999999</v>
      </c>
      <c r="C46">
        <v>542.94799999999998</v>
      </c>
      <c r="D46">
        <v>514.77200000000005</v>
      </c>
      <c r="E46">
        <v>510.79700000000003</v>
      </c>
      <c r="G46">
        <f t="shared" si="1"/>
        <v>-35.521999999999991</v>
      </c>
      <c r="H46">
        <f t="shared" si="2"/>
        <v>3.9750000000000227</v>
      </c>
      <c r="J46">
        <f t="shared" si="3"/>
        <v>44</v>
      </c>
      <c r="K46" s="1">
        <f t="shared" si="4"/>
        <v>0.26282840201933372</v>
      </c>
      <c r="L46" s="2">
        <f t="shared" si="4"/>
        <v>0.47896760940187244</v>
      </c>
    </row>
    <row r="47" spans="1:12" x14ac:dyDescent="0.75">
      <c r="A47">
        <v>45</v>
      </c>
      <c r="B47">
        <v>519.69899999999996</v>
      </c>
      <c r="C47">
        <v>546.005</v>
      </c>
      <c r="D47">
        <v>485</v>
      </c>
      <c r="E47">
        <v>502.54700000000003</v>
      </c>
      <c r="G47">
        <f t="shared" si="1"/>
        <v>-26.30600000000004</v>
      </c>
      <c r="H47">
        <f t="shared" si="2"/>
        <v>-17.547000000000025</v>
      </c>
      <c r="J47">
        <f t="shared" si="3"/>
        <v>45</v>
      </c>
      <c r="K47" s="1">
        <f t="shared" si="4"/>
        <v>0.28743202368525717</v>
      </c>
      <c r="L47" s="2">
        <f t="shared" si="4"/>
        <v>0.22192098222816636</v>
      </c>
    </row>
    <row r="48" spans="1:12" x14ac:dyDescent="0.75">
      <c r="A48">
        <v>46</v>
      </c>
      <c r="B48">
        <v>536.45600000000002</v>
      </c>
      <c r="C48">
        <v>571.78599999999994</v>
      </c>
      <c r="D48">
        <v>494.58800000000002</v>
      </c>
      <c r="E48">
        <v>502.95299999999997</v>
      </c>
      <c r="G48">
        <f t="shared" si="1"/>
        <v>-35.329999999999927</v>
      </c>
      <c r="H48">
        <f t="shared" si="2"/>
        <v>-8.3649999999999523</v>
      </c>
      <c r="J48">
        <f t="shared" si="3"/>
        <v>46</v>
      </c>
      <c r="K48" s="1">
        <f t="shared" si="4"/>
        <v>0.26334097747070728</v>
      </c>
      <c r="L48" s="2">
        <f t="shared" si="4"/>
        <v>0.33158561054844249</v>
      </c>
    </row>
    <row r="49" spans="1:13" x14ac:dyDescent="0.75">
      <c r="A49">
        <v>47</v>
      </c>
      <c r="B49">
        <v>543.66899999999998</v>
      </c>
      <c r="C49">
        <v>565.60400000000004</v>
      </c>
      <c r="D49">
        <v>490.01499999999999</v>
      </c>
      <c r="E49">
        <v>494.77100000000002</v>
      </c>
      <c r="G49">
        <f t="shared" si="1"/>
        <v>-21.935000000000059</v>
      </c>
      <c r="H49">
        <f t="shared" si="2"/>
        <v>-4.7560000000000286</v>
      </c>
      <c r="J49">
        <f t="shared" si="3"/>
        <v>47</v>
      </c>
      <c r="K49" s="1">
        <f t="shared" si="4"/>
        <v>0.29910112419542989</v>
      </c>
      <c r="L49" s="2">
        <f t="shared" si="4"/>
        <v>0.37468947066692049</v>
      </c>
    </row>
    <row r="50" spans="1:13" x14ac:dyDescent="0.75">
      <c r="A50">
        <v>48</v>
      </c>
      <c r="B50">
        <v>545.08799999999997</v>
      </c>
      <c r="C50">
        <v>559.21900000000005</v>
      </c>
      <c r="D50">
        <v>488.27199999999999</v>
      </c>
      <c r="E50">
        <v>489.13</v>
      </c>
      <c r="G50">
        <f t="shared" si="1"/>
        <v>-14.131000000000085</v>
      </c>
      <c r="H50">
        <f t="shared" si="2"/>
        <v>-0.85800000000000409</v>
      </c>
      <c r="J50">
        <f t="shared" si="3"/>
        <v>48</v>
      </c>
      <c r="K50" s="1">
        <f t="shared" si="4"/>
        <v>0.31993518056271147</v>
      </c>
      <c r="L50" s="2">
        <f t="shared" si="4"/>
        <v>0.42124498375692654</v>
      </c>
    </row>
    <row r="51" spans="1:13" x14ac:dyDescent="0.75">
      <c r="A51">
        <v>49</v>
      </c>
      <c r="B51">
        <v>526.904</v>
      </c>
      <c r="C51">
        <v>549.91700000000003</v>
      </c>
      <c r="D51">
        <v>510.75700000000001</v>
      </c>
      <c r="E51">
        <v>511.14100000000002</v>
      </c>
      <c r="G51">
        <f t="shared" si="1"/>
        <v>-23.013000000000034</v>
      </c>
      <c r="H51">
        <f t="shared" si="2"/>
        <v>-0.38400000000001455</v>
      </c>
      <c r="J51">
        <f t="shared" si="3"/>
        <v>49</v>
      </c>
      <c r="K51" s="1">
        <f t="shared" si="4"/>
        <v>0.29622322660907302</v>
      </c>
      <c r="L51" s="2">
        <f t="shared" si="4"/>
        <v>0.42690617236766598</v>
      </c>
    </row>
    <row r="52" spans="1:13" x14ac:dyDescent="0.75">
      <c r="A52">
        <v>50</v>
      </c>
      <c r="B52">
        <v>572.06200000000001</v>
      </c>
      <c r="C52">
        <v>583.34500000000003</v>
      </c>
      <c r="D52">
        <v>544.58299999999997</v>
      </c>
      <c r="E52">
        <v>544.16999999999996</v>
      </c>
      <c r="G52">
        <f t="shared" si="1"/>
        <v>-11.283000000000015</v>
      </c>
      <c r="H52">
        <f t="shared" si="2"/>
        <v>0.41300000000001091</v>
      </c>
      <c r="J52">
        <f t="shared" si="3"/>
        <v>50</v>
      </c>
      <c r="K52" s="1">
        <f t="shared" si="4"/>
        <v>0.32753838309141725</v>
      </c>
      <c r="L52" s="2">
        <f t="shared" si="4"/>
        <v>0.43642509077011227</v>
      </c>
    </row>
    <row r="53" spans="1:13" x14ac:dyDescent="0.75">
      <c r="A53">
        <v>51</v>
      </c>
      <c r="B53">
        <v>577.85500000000002</v>
      </c>
      <c r="C53">
        <v>583.81899999999996</v>
      </c>
      <c r="D53">
        <v>511.45400000000001</v>
      </c>
      <c r="E53">
        <v>524.14700000000005</v>
      </c>
      <c r="G53">
        <f t="shared" si="1"/>
        <v>-5.9639999999999418</v>
      </c>
      <c r="H53">
        <f t="shared" si="2"/>
        <v>-12.69300000000004</v>
      </c>
      <c r="J53">
        <f t="shared" si="3"/>
        <v>51</v>
      </c>
      <c r="K53" s="1">
        <f t="shared" si="4"/>
        <v>0.34173832489274641</v>
      </c>
      <c r="L53" s="2">
        <f t="shared" si="4"/>
        <v>0.27989442002675213</v>
      </c>
    </row>
    <row r="54" spans="1:13" x14ac:dyDescent="0.75">
      <c r="A54">
        <v>52</v>
      </c>
      <c r="B54">
        <v>587.09199999999998</v>
      </c>
      <c r="C54">
        <v>592.17200000000003</v>
      </c>
      <c r="D54">
        <v>496.39499999999998</v>
      </c>
      <c r="E54">
        <v>526.14700000000005</v>
      </c>
      <c r="G54">
        <f t="shared" si="1"/>
        <v>-5.0800000000000409</v>
      </c>
      <c r="H54">
        <f t="shared" si="2"/>
        <v>-29.752000000000066</v>
      </c>
      <c r="J54">
        <f t="shared" si="3"/>
        <v>52</v>
      </c>
      <c r="K54" s="1">
        <f t="shared" si="4"/>
        <v>0.34409830770011118</v>
      </c>
      <c r="L54" s="2">
        <f t="shared" si="4"/>
        <v>7.6151347219566526E-2</v>
      </c>
    </row>
    <row r="55" spans="1:13" x14ac:dyDescent="0.75">
      <c r="A55">
        <v>53</v>
      </c>
      <c r="B55">
        <v>597.25699999999995</v>
      </c>
      <c r="C55">
        <v>590.99</v>
      </c>
      <c r="D55">
        <v>511.64499999999998</v>
      </c>
      <c r="E55">
        <v>530.68299999999999</v>
      </c>
      <c r="G55">
        <f t="shared" si="1"/>
        <v>6.2669999999999391</v>
      </c>
      <c r="H55">
        <f t="shared" si="2"/>
        <v>-19.038000000000011</v>
      </c>
      <c r="J55">
        <f t="shared" si="3"/>
        <v>53</v>
      </c>
      <c r="K55" s="1">
        <f t="shared" si="4"/>
        <v>0.37439098294351775</v>
      </c>
      <c r="L55" s="2">
        <f t="shared" si="4"/>
        <v>0.20411331931970103</v>
      </c>
    </row>
    <row r="56" spans="1:13" x14ac:dyDescent="0.75">
      <c r="A56">
        <v>54</v>
      </c>
      <c r="B56">
        <v>609.173</v>
      </c>
      <c r="C56">
        <v>592.57500000000005</v>
      </c>
      <c r="D56">
        <v>483.48700000000002</v>
      </c>
      <c r="E56">
        <v>509.79199999999997</v>
      </c>
      <c r="G56">
        <f t="shared" si="1"/>
        <v>16.597999999999956</v>
      </c>
      <c r="H56">
        <f t="shared" si="2"/>
        <v>-26.30499999999995</v>
      </c>
      <c r="J56">
        <f t="shared" si="3"/>
        <v>54</v>
      </c>
      <c r="K56" s="1">
        <f t="shared" si="4"/>
        <v>0.40197127975674013</v>
      </c>
      <c r="L56" s="2">
        <f t="shared" si="4"/>
        <v>0.11732037072424976</v>
      </c>
    </row>
    <row r="57" spans="1:13" x14ac:dyDescent="0.75">
      <c r="A57">
        <v>55</v>
      </c>
      <c r="B57">
        <v>625.63499999999999</v>
      </c>
      <c r="C57">
        <v>602.32100000000003</v>
      </c>
      <c r="D57">
        <v>491.78199999999998</v>
      </c>
      <c r="E57">
        <v>479.52800000000002</v>
      </c>
      <c r="G57">
        <f t="shared" si="1"/>
        <v>23.313999999999965</v>
      </c>
      <c r="H57">
        <f t="shared" si="2"/>
        <v>12.253999999999962</v>
      </c>
      <c r="J57">
        <f t="shared" si="3"/>
        <v>55</v>
      </c>
      <c r="K57" s="1">
        <f t="shared" si="4"/>
        <v>0.41990074189957249</v>
      </c>
      <c r="L57" s="2">
        <f t="shared" si="4"/>
        <v>0.57784731511561149</v>
      </c>
    </row>
    <row r="58" spans="1:13" x14ac:dyDescent="0.75">
      <c r="A58">
        <v>62</v>
      </c>
      <c r="B58">
        <v>618.94500000000005</v>
      </c>
      <c r="C58">
        <v>613.48599999999999</v>
      </c>
      <c r="D58">
        <v>496.11</v>
      </c>
      <c r="E58">
        <v>496.10899999999998</v>
      </c>
      <c r="G58">
        <f t="shared" si="1"/>
        <v>5.45900000000006</v>
      </c>
      <c r="H58">
        <f t="shared" si="2"/>
        <v>1.0000000000331966E-3</v>
      </c>
      <c r="J58">
        <f t="shared" si="3"/>
        <v>62</v>
      </c>
      <c r="K58" s="1">
        <f t="shared" si="4"/>
        <v>0.37223389458565498</v>
      </c>
      <c r="L58" s="2">
        <f t="shared" si="4"/>
        <v>0.43150439518440648</v>
      </c>
      <c r="M58" t="s">
        <v>51</v>
      </c>
    </row>
    <row r="59" spans="1:13" x14ac:dyDescent="0.75">
      <c r="A59">
        <v>63</v>
      </c>
      <c r="B59">
        <v>625.01199999999994</v>
      </c>
      <c r="C59">
        <v>618.03599999999994</v>
      </c>
      <c r="D59">
        <v>511.50599999999997</v>
      </c>
      <c r="E59">
        <v>518.02200000000005</v>
      </c>
      <c r="G59">
        <f t="shared" si="1"/>
        <v>6.9759999999999991</v>
      </c>
      <c r="H59">
        <f t="shared" si="2"/>
        <v>-6.5160000000000764</v>
      </c>
      <c r="J59">
        <f t="shared" si="3"/>
        <v>63</v>
      </c>
      <c r="K59" s="1">
        <f t="shared" si="4"/>
        <v>0.37628377458426659</v>
      </c>
      <c r="L59" s="2">
        <f t="shared" si="4"/>
        <v>0.35366902350468027</v>
      </c>
    </row>
    <row r="60" spans="1:13" x14ac:dyDescent="0.75">
      <c r="A60">
        <v>64</v>
      </c>
      <c r="B60">
        <v>656.94799999999998</v>
      </c>
      <c r="C60">
        <v>642.68799999999999</v>
      </c>
      <c r="D60">
        <v>525.57600000000002</v>
      </c>
      <c r="E60">
        <v>522.82100000000003</v>
      </c>
      <c r="G60">
        <f t="shared" si="1"/>
        <v>14.259999999999991</v>
      </c>
      <c r="H60">
        <f t="shared" si="2"/>
        <v>2.7549999999999955</v>
      </c>
      <c r="J60">
        <f t="shared" si="3"/>
        <v>64</v>
      </c>
      <c r="K60" s="1">
        <f t="shared" si="4"/>
        <v>0.39572960577074529</v>
      </c>
      <c r="L60" s="2">
        <f t="shared" si="4"/>
        <v>0.46439661761895601</v>
      </c>
    </row>
    <row r="61" spans="1:13" x14ac:dyDescent="0.75">
      <c r="A61">
        <v>65</v>
      </c>
      <c r="B61">
        <v>658.58100000000002</v>
      </c>
      <c r="C61">
        <v>636.12099999999998</v>
      </c>
      <c r="D61">
        <v>537.59299999999996</v>
      </c>
      <c r="E61">
        <v>551.73699999999997</v>
      </c>
      <c r="G61">
        <f t="shared" si="1"/>
        <v>22.460000000000036</v>
      </c>
      <c r="H61">
        <f t="shared" si="2"/>
        <v>-14.144000000000005</v>
      </c>
      <c r="J61">
        <f t="shared" si="3"/>
        <v>65</v>
      </c>
      <c r="K61" s="1">
        <f t="shared" si="4"/>
        <v>0.41762084900648472</v>
      </c>
      <c r="L61" s="2">
        <f t="shared" si="4"/>
        <v>0.26256449455379249</v>
      </c>
    </row>
    <row r="62" spans="1:13" x14ac:dyDescent="0.75">
      <c r="A62">
        <v>66</v>
      </c>
      <c r="B62">
        <v>676.94299999999998</v>
      </c>
      <c r="C62">
        <v>636.81600000000003</v>
      </c>
      <c r="D62">
        <v>564.51700000000005</v>
      </c>
      <c r="E62">
        <v>558.17999999999995</v>
      </c>
      <c r="G62">
        <f t="shared" si="1"/>
        <v>40.126999999999953</v>
      </c>
      <c r="H62">
        <f t="shared" si="2"/>
        <v>6.3370000000001028</v>
      </c>
      <c r="J62">
        <f t="shared" si="3"/>
        <v>66</v>
      </c>
      <c r="K62" s="1">
        <f t="shared" si="4"/>
        <v>0.4647857995242658</v>
      </c>
      <c r="L62" s="2">
        <f t="shared" si="4"/>
        <v>0.50717800496846999</v>
      </c>
    </row>
    <row r="63" spans="1:13" x14ac:dyDescent="0.75">
      <c r="A63">
        <v>67</v>
      </c>
      <c r="B63">
        <v>676.71</v>
      </c>
      <c r="C63">
        <v>641.66200000000003</v>
      </c>
      <c r="D63">
        <v>524.33500000000004</v>
      </c>
      <c r="E63">
        <v>528.50400000000002</v>
      </c>
      <c r="G63">
        <f t="shared" si="1"/>
        <v>35.048000000000002</v>
      </c>
      <c r="H63">
        <f t="shared" si="2"/>
        <v>-4.1689999999999827</v>
      </c>
      <c r="J63">
        <f t="shared" si="3"/>
        <v>67</v>
      </c>
      <c r="K63" s="1">
        <f t="shared" si="4"/>
        <v>0.45122657703715374</v>
      </c>
      <c r="L63" s="2">
        <f t="shared" si="4"/>
        <v>0.38170026753296349</v>
      </c>
    </row>
    <row r="64" spans="1:13" x14ac:dyDescent="0.75">
      <c r="A64">
        <v>68</v>
      </c>
      <c r="B64">
        <v>690.96600000000001</v>
      </c>
      <c r="C64">
        <v>646.62099999999998</v>
      </c>
      <c r="D64">
        <v>537.70500000000004</v>
      </c>
      <c r="E64">
        <v>534.22799999999995</v>
      </c>
      <c r="G64">
        <f t="shared" si="1"/>
        <v>44.345000000000027</v>
      </c>
      <c r="H64">
        <f t="shared" si="2"/>
        <v>3.4770000000000891</v>
      </c>
      <c r="J64">
        <f t="shared" si="3"/>
        <v>68</v>
      </c>
      <c r="K64" s="1">
        <f t="shared" si="4"/>
        <v>0.47604644147162556</v>
      </c>
      <c r="L64" s="2">
        <f t="shared" si="4"/>
        <v>0.47301977832983044</v>
      </c>
    </row>
    <row r="65" spans="1:12" x14ac:dyDescent="0.75">
      <c r="A65">
        <v>69</v>
      </c>
      <c r="B65">
        <v>668.49400000000003</v>
      </c>
      <c r="C65">
        <v>638.95299999999997</v>
      </c>
      <c r="D65">
        <v>531.51700000000005</v>
      </c>
      <c r="E65">
        <v>537.97799999999995</v>
      </c>
      <c r="G65">
        <f t="shared" si="1"/>
        <v>29.541000000000054</v>
      </c>
      <c r="H65">
        <f t="shared" si="2"/>
        <v>-6.460999999999899</v>
      </c>
      <c r="J65">
        <f t="shared" si="3"/>
        <v>69</v>
      </c>
      <c r="K65" s="1">
        <f t="shared" si="4"/>
        <v>0.43652473843968842</v>
      </c>
      <c r="L65" s="2">
        <f t="shared" si="4"/>
        <v>0.35432591247850237</v>
      </c>
    </row>
    <row r="66" spans="1:12" x14ac:dyDescent="0.75">
      <c r="A66">
        <v>70</v>
      </c>
      <c r="B66">
        <v>600.04700000000003</v>
      </c>
      <c r="C66">
        <v>598.18799999999999</v>
      </c>
      <c r="D66">
        <v>499.50599999999997</v>
      </c>
      <c r="E66">
        <v>497.54500000000002</v>
      </c>
      <c r="G66">
        <f t="shared" si="1"/>
        <v>1.8590000000000373</v>
      </c>
      <c r="H66">
        <f t="shared" si="2"/>
        <v>1.9609999999999559</v>
      </c>
      <c r="J66">
        <f t="shared" si="3"/>
        <v>70</v>
      </c>
      <c r="K66" s="1">
        <f t="shared" si="4"/>
        <v>0.36262310487240351</v>
      </c>
      <c r="L66" s="2">
        <f t="shared" si="4"/>
        <v>0.45491352952417241</v>
      </c>
    </row>
    <row r="67" spans="1:12" x14ac:dyDescent="0.75">
      <c r="A67">
        <v>71</v>
      </c>
      <c r="B67">
        <v>613.32399999999996</v>
      </c>
      <c r="C67">
        <v>606.96500000000003</v>
      </c>
      <c r="D67">
        <v>485.40300000000002</v>
      </c>
      <c r="E67">
        <v>498.19299999999998</v>
      </c>
      <c r="G67">
        <f t="shared" si="1"/>
        <v>6.3589999999999236</v>
      </c>
      <c r="H67">
        <f t="shared" si="2"/>
        <v>-12.789999999999964</v>
      </c>
      <c r="J67">
        <f t="shared" si="3"/>
        <v>71</v>
      </c>
      <c r="K67" s="1">
        <f t="shared" ref="K67:L98" si="5">(G67-MIN(G$3:G$116))/(MAX(G$3:G$116)-MIN(G$3:G$116))</f>
        <v>0.37463659201396748</v>
      </c>
      <c r="L67" s="2">
        <f t="shared" si="5"/>
        <v>0.27873590674565235</v>
      </c>
    </row>
    <row r="68" spans="1:12" x14ac:dyDescent="0.75">
      <c r="A68">
        <v>72</v>
      </c>
      <c r="B68">
        <v>620.88099999999997</v>
      </c>
      <c r="C68">
        <v>614.41700000000003</v>
      </c>
      <c r="D68">
        <v>503.11900000000003</v>
      </c>
      <c r="E68">
        <v>495.82499999999999</v>
      </c>
      <c r="G68">
        <f t="shared" ref="G68:G122" si="6">B68-C68</f>
        <v>6.4639999999999418</v>
      </c>
      <c r="H68">
        <f t="shared" ref="H68:H122" si="7">D68-E68</f>
        <v>7.2940000000000396</v>
      </c>
      <c r="J68">
        <f t="shared" ref="J68:J122" si="8">A68</f>
        <v>72</v>
      </c>
      <c r="K68" s="1">
        <f t="shared" si="5"/>
        <v>0.37491690671393735</v>
      </c>
      <c r="L68" s="2">
        <f t="shared" si="5"/>
        <v>0.5186078731129371</v>
      </c>
    </row>
    <row r="69" spans="1:12" x14ac:dyDescent="0.75">
      <c r="A69">
        <v>73</v>
      </c>
      <c r="B69">
        <v>630.98299999999995</v>
      </c>
      <c r="C69">
        <v>616.33600000000001</v>
      </c>
      <c r="D69">
        <v>508.57400000000001</v>
      </c>
      <c r="E69">
        <v>506.72</v>
      </c>
      <c r="G69">
        <f t="shared" si="6"/>
        <v>14.646999999999935</v>
      </c>
      <c r="H69">
        <f t="shared" si="7"/>
        <v>1.853999999999985</v>
      </c>
      <c r="J69">
        <f t="shared" si="8"/>
        <v>73</v>
      </c>
      <c r="K69" s="1">
        <f t="shared" si="5"/>
        <v>0.39676276566491964</v>
      </c>
      <c r="L69" s="2">
        <f t="shared" si="5"/>
        <v>0.45363558188419567</v>
      </c>
    </row>
    <row r="70" spans="1:12" x14ac:dyDescent="0.75">
      <c r="A70">
        <v>74</v>
      </c>
      <c r="B70">
        <v>661.74400000000003</v>
      </c>
      <c r="C70">
        <v>629.94899999999996</v>
      </c>
      <c r="D70">
        <v>507.43900000000002</v>
      </c>
      <c r="E70">
        <v>503.96600000000001</v>
      </c>
      <c r="G70">
        <f t="shared" si="6"/>
        <v>31.795000000000073</v>
      </c>
      <c r="H70">
        <f t="shared" si="7"/>
        <v>3.4730000000000132</v>
      </c>
      <c r="J70">
        <f t="shared" si="8"/>
        <v>74</v>
      </c>
      <c r="K70" s="1">
        <f t="shared" si="5"/>
        <v>0.44254216066570756</v>
      </c>
      <c r="L70" s="2">
        <f t="shared" si="5"/>
        <v>0.47297200458627897</v>
      </c>
    </row>
    <row r="71" spans="1:12" x14ac:dyDescent="0.75">
      <c r="A71">
        <v>75</v>
      </c>
      <c r="B71">
        <v>696.92399999999998</v>
      </c>
      <c r="C71">
        <v>633.80399999999997</v>
      </c>
      <c r="D71">
        <v>564.11400000000003</v>
      </c>
      <c r="E71">
        <v>551.93299999999999</v>
      </c>
      <c r="G71">
        <f t="shared" si="6"/>
        <v>63.120000000000005</v>
      </c>
      <c r="H71">
        <f t="shared" si="7"/>
        <v>12.18100000000004</v>
      </c>
      <c r="J71">
        <f t="shared" si="8"/>
        <v>75</v>
      </c>
      <c r="K71" s="1">
        <f t="shared" si="5"/>
        <v>0.52616937949004083</v>
      </c>
      <c r="L71" s="2">
        <f t="shared" si="5"/>
        <v>0.57697544429581493</v>
      </c>
    </row>
    <row r="72" spans="1:12" x14ac:dyDescent="0.75">
      <c r="A72">
        <v>76</v>
      </c>
      <c r="B72">
        <v>664.19</v>
      </c>
      <c r="C72">
        <v>603.87099999999998</v>
      </c>
      <c r="D72">
        <v>545.10900000000004</v>
      </c>
      <c r="E72">
        <v>517.80399999999997</v>
      </c>
      <c r="G72">
        <f t="shared" si="6"/>
        <v>60.319000000000074</v>
      </c>
      <c r="H72">
        <f t="shared" si="7"/>
        <v>27.305000000000064</v>
      </c>
      <c r="J72">
        <f t="shared" si="8"/>
        <v>76</v>
      </c>
      <c r="K72" s="1">
        <f t="shared" si="5"/>
        <v>0.51869165116036964</v>
      </c>
      <c r="L72" s="2">
        <f t="shared" si="5"/>
        <v>0.75760796866042457</v>
      </c>
    </row>
    <row r="73" spans="1:12" x14ac:dyDescent="0.75">
      <c r="A73">
        <v>77</v>
      </c>
      <c r="B73">
        <v>671.71600000000001</v>
      </c>
      <c r="C73">
        <v>637.38400000000001</v>
      </c>
      <c r="D73">
        <v>536.43799999999999</v>
      </c>
      <c r="E73">
        <v>530.05600000000004</v>
      </c>
      <c r="G73">
        <f t="shared" si="6"/>
        <v>34.331999999999994</v>
      </c>
      <c r="H73">
        <f t="shared" si="7"/>
        <v>6.3819999999999482</v>
      </c>
      <c r="J73">
        <f t="shared" si="8"/>
        <v>77</v>
      </c>
      <c r="K73" s="1">
        <f t="shared" si="5"/>
        <v>0.44931509774974038</v>
      </c>
      <c r="L73" s="2">
        <f t="shared" si="5"/>
        <v>0.5077154595834118</v>
      </c>
    </row>
    <row r="74" spans="1:12" x14ac:dyDescent="0.75">
      <c r="A74">
        <v>78</v>
      </c>
      <c r="B74">
        <v>683.47699999999998</v>
      </c>
      <c r="C74">
        <v>637.58600000000001</v>
      </c>
      <c r="D74">
        <v>543.79499999999996</v>
      </c>
      <c r="E74">
        <v>516.53399999999999</v>
      </c>
      <c r="G74">
        <f t="shared" si="6"/>
        <v>45.890999999999963</v>
      </c>
      <c r="H74">
        <f t="shared" si="7"/>
        <v>27.260999999999967</v>
      </c>
      <c r="J74">
        <f t="shared" si="8"/>
        <v>78</v>
      </c>
      <c r="K74" s="1">
        <f t="shared" si="5"/>
        <v>0.48017374172070504</v>
      </c>
      <c r="L74" s="2">
        <f t="shared" si="5"/>
        <v>0.75708245748136749</v>
      </c>
    </row>
    <row r="75" spans="1:12" x14ac:dyDescent="0.75">
      <c r="A75">
        <v>79</v>
      </c>
      <c r="B75">
        <v>658.44299999999998</v>
      </c>
      <c r="C75">
        <v>590.62099999999998</v>
      </c>
      <c r="D75">
        <v>534.34100000000001</v>
      </c>
      <c r="E75">
        <v>516.93100000000004</v>
      </c>
      <c r="G75">
        <f t="shared" si="6"/>
        <v>67.822000000000003</v>
      </c>
      <c r="H75">
        <f t="shared" si="7"/>
        <v>17.409999999999968</v>
      </c>
      <c r="J75">
        <f t="shared" si="8"/>
        <v>79</v>
      </c>
      <c r="K75" s="1">
        <f t="shared" si="5"/>
        <v>0.53872213872107089</v>
      </c>
      <c r="L75" s="2">
        <f t="shared" si="5"/>
        <v>0.63942767055226357</v>
      </c>
    </row>
    <row r="76" spans="1:12" x14ac:dyDescent="0.75">
      <c r="A76">
        <v>80</v>
      </c>
      <c r="B76">
        <v>612.98299999999995</v>
      </c>
      <c r="C76">
        <v>578.875</v>
      </c>
      <c r="D76">
        <v>543.279</v>
      </c>
      <c r="E76">
        <v>540.89700000000005</v>
      </c>
      <c r="G76">
        <f t="shared" si="6"/>
        <v>34.107999999999947</v>
      </c>
      <c r="H76">
        <f t="shared" si="7"/>
        <v>2.3819999999999482</v>
      </c>
      <c r="J76">
        <f t="shared" si="8"/>
        <v>80</v>
      </c>
      <c r="K76" s="1">
        <f t="shared" si="5"/>
        <v>0.44871709305647128</v>
      </c>
      <c r="L76" s="2">
        <f t="shared" si="5"/>
        <v>0.45994171603286715</v>
      </c>
    </row>
    <row r="77" spans="1:12" x14ac:dyDescent="0.75">
      <c r="A77">
        <v>81</v>
      </c>
      <c r="B77">
        <v>629.47699999999998</v>
      </c>
      <c r="C77">
        <v>616.34799999999996</v>
      </c>
      <c r="D77">
        <v>577.33100000000002</v>
      </c>
      <c r="E77">
        <v>567.68799999999999</v>
      </c>
      <c r="G77">
        <f t="shared" si="6"/>
        <v>13.129000000000019</v>
      </c>
      <c r="H77">
        <f t="shared" si="7"/>
        <v>9.6430000000000291</v>
      </c>
      <c r="J77">
        <f t="shared" si="8"/>
        <v>81</v>
      </c>
      <c r="K77" s="1">
        <f t="shared" si="5"/>
        <v>0.39271021600249884</v>
      </c>
      <c r="L77" s="2">
        <f t="shared" si="5"/>
        <v>0.54666300401299428</v>
      </c>
    </row>
    <row r="78" spans="1:12" x14ac:dyDescent="0.75">
      <c r="A78">
        <v>82</v>
      </c>
      <c r="B78">
        <v>643.40700000000004</v>
      </c>
      <c r="C78">
        <v>599.10699999999997</v>
      </c>
      <c r="D78">
        <v>579.70299999999997</v>
      </c>
      <c r="E78">
        <v>560.25900000000001</v>
      </c>
      <c r="G78">
        <f t="shared" si="6"/>
        <v>44.300000000000068</v>
      </c>
      <c r="H78">
        <f t="shared" si="7"/>
        <v>19.44399999999996</v>
      </c>
      <c r="J78">
        <f t="shared" si="8"/>
        <v>82</v>
      </c>
      <c r="K78" s="1">
        <f t="shared" si="5"/>
        <v>0.47592630660021001</v>
      </c>
      <c r="L78" s="2">
        <f t="shared" si="5"/>
        <v>0.66372061914771552</v>
      </c>
    </row>
    <row r="79" spans="1:12" x14ac:dyDescent="0.75">
      <c r="A79">
        <v>83</v>
      </c>
      <c r="B79">
        <v>611</v>
      </c>
      <c r="C79">
        <v>562.04399999999998</v>
      </c>
      <c r="D79">
        <v>570.56799999999998</v>
      </c>
      <c r="E79">
        <v>528.19299999999998</v>
      </c>
      <c r="G79">
        <f t="shared" si="6"/>
        <v>48.956000000000017</v>
      </c>
      <c r="H79">
        <f t="shared" si="7"/>
        <v>42.375</v>
      </c>
      <c r="J79">
        <f t="shared" si="8"/>
        <v>83</v>
      </c>
      <c r="K79" s="1">
        <f t="shared" si="5"/>
        <v>0.48835626129601506</v>
      </c>
      <c r="L79" s="2">
        <f t="shared" si="5"/>
        <v>0.93759554748710083</v>
      </c>
    </row>
    <row r="80" spans="1:12" x14ac:dyDescent="0.75">
      <c r="A80">
        <v>84</v>
      </c>
      <c r="B80">
        <v>624.92399999999998</v>
      </c>
      <c r="C80">
        <v>578.41999999999996</v>
      </c>
      <c r="D80">
        <v>593.43600000000004</v>
      </c>
      <c r="E80">
        <v>548</v>
      </c>
      <c r="G80">
        <f t="shared" si="6"/>
        <v>46.504000000000019</v>
      </c>
      <c r="H80">
        <f t="shared" si="7"/>
        <v>45.436000000000035</v>
      </c>
      <c r="J80">
        <f t="shared" si="8"/>
        <v>84</v>
      </c>
      <c r="K80" s="1">
        <f t="shared" si="5"/>
        <v>0.48181024563576713</v>
      </c>
      <c r="L80" s="2">
        <f t="shared" si="5"/>
        <v>0.97415440473915549</v>
      </c>
    </row>
    <row r="81" spans="1:12" x14ac:dyDescent="0.75">
      <c r="A81">
        <v>85</v>
      </c>
      <c r="B81">
        <v>575.05499999999995</v>
      </c>
      <c r="C81">
        <v>543.35900000000004</v>
      </c>
      <c r="D81">
        <v>582.11599999999999</v>
      </c>
      <c r="E81">
        <v>548.76400000000001</v>
      </c>
      <c r="G81">
        <f t="shared" si="6"/>
        <v>31.695999999999913</v>
      </c>
      <c r="H81">
        <f t="shared" si="7"/>
        <v>33.351999999999975</v>
      </c>
      <c r="J81">
        <f t="shared" si="8"/>
        <v>85</v>
      </c>
      <c r="K81" s="1">
        <f t="shared" si="5"/>
        <v>0.4422778639485927</v>
      </c>
      <c r="L81" s="2">
        <f t="shared" si="5"/>
        <v>0.82982992547295942</v>
      </c>
    </row>
    <row r="82" spans="1:12" x14ac:dyDescent="0.75">
      <c r="A82">
        <v>86</v>
      </c>
      <c r="B82">
        <v>565.48099999999999</v>
      </c>
      <c r="C82">
        <v>538.79600000000005</v>
      </c>
      <c r="D82">
        <v>540.29999999999995</v>
      </c>
      <c r="E82">
        <v>554.56500000000005</v>
      </c>
      <c r="G82">
        <f t="shared" si="6"/>
        <v>26.684999999999945</v>
      </c>
      <c r="H82">
        <f t="shared" si="7"/>
        <v>-14.2650000000001</v>
      </c>
      <c r="J82">
        <f t="shared" si="8"/>
        <v>86</v>
      </c>
      <c r="K82" s="1">
        <f t="shared" si="5"/>
        <v>0.42890017860050872</v>
      </c>
      <c r="L82" s="2">
        <f t="shared" si="5"/>
        <v>0.26111933881138738</v>
      </c>
    </row>
    <row r="83" spans="1:12" x14ac:dyDescent="0.75">
      <c r="A83">
        <v>87</v>
      </c>
      <c r="B83">
        <v>550.68499999999995</v>
      </c>
      <c r="C83">
        <v>516.84400000000005</v>
      </c>
      <c r="D83">
        <v>529.74400000000003</v>
      </c>
      <c r="E83">
        <v>512.09400000000005</v>
      </c>
      <c r="G83">
        <f t="shared" si="6"/>
        <v>33.840999999999894</v>
      </c>
      <c r="H83">
        <f t="shared" si="7"/>
        <v>17.649999999999977</v>
      </c>
      <c r="J83">
        <f t="shared" si="8"/>
        <v>87</v>
      </c>
      <c r="K83" s="1">
        <f t="shared" si="5"/>
        <v>0.44800429281940496</v>
      </c>
      <c r="L83" s="2">
        <f t="shared" si="5"/>
        <v>0.64229409516529645</v>
      </c>
    </row>
    <row r="84" spans="1:12" x14ac:dyDescent="0.75">
      <c r="A84">
        <v>88</v>
      </c>
      <c r="B84">
        <v>586.75</v>
      </c>
      <c r="C84">
        <v>540.37900000000002</v>
      </c>
      <c r="D84">
        <v>527.173</v>
      </c>
      <c r="E84">
        <v>505.93799999999999</v>
      </c>
      <c r="G84">
        <f t="shared" si="6"/>
        <v>46.370999999999981</v>
      </c>
      <c r="H84">
        <f t="shared" si="7"/>
        <v>21.235000000000014</v>
      </c>
      <c r="J84">
        <f t="shared" si="8"/>
        <v>88</v>
      </c>
      <c r="K84" s="1">
        <f t="shared" si="5"/>
        <v>0.48145518034913859</v>
      </c>
      <c r="L84" s="2">
        <f t="shared" si="5"/>
        <v>0.68511131282247251</v>
      </c>
    </row>
    <row r="85" spans="1:12" x14ac:dyDescent="0.75">
      <c r="A85">
        <v>89</v>
      </c>
      <c r="B85">
        <v>620.41499999999996</v>
      </c>
      <c r="C85">
        <v>533.45699999999999</v>
      </c>
      <c r="D85">
        <v>516.35799999999995</v>
      </c>
      <c r="E85">
        <v>491.16800000000001</v>
      </c>
      <c r="G85">
        <f t="shared" si="6"/>
        <v>86.95799999999997</v>
      </c>
      <c r="H85">
        <f t="shared" si="7"/>
        <v>25.189999999999941</v>
      </c>
      <c r="J85">
        <f t="shared" si="8"/>
        <v>89</v>
      </c>
      <c r="K85" s="1">
        <f t="shared" si="5"/>
        <v>0.58980882537462054</v>
      </c>
      <c r="L85" s="2">
        <f t="shared" si="5"/>
        <v>0.73234760175807267</v>
      </c>
    </row>
    <row r="86" spans="1:12" x14ac:dyDescent="0.75">
      <c r="A86">
        <v>90</v>
      </c>
      <c r="B86">
        <v>614.80700000000002</v>
      </c>
      <c r="C86">
        <v>538.92999999999995</v>
      </c>
      <c r="D86">
        <v>511.392</v>
      </c>
      <c r="E86">
        <v>476.41199999999998</v>
      </c>
      <c r="G86">
        <f t="shared" si="6"/>
        <v>75.877000000000066</v>
      </c>
      <c r="H86">
        <f t="shared" si="7"/>
        <v>34.980000000000018</v>
      </c>
      <c r="J86">
        <f t="shared" si="8"/>
        <v>90</v>
      </c>
      <c r="K86" s="1">
        <f t="shared" si="5"/>
        <v>0.56022628070447111</v>
      </c>
      <c r="L86" s="2">
        <f t="shared" si="5"/>
        <v>0.84927383909803156</v>
      </c>
    </row>
    <row r="87" spans="1:12" x14ac:dyDescent="0.75">
      <c r="A87">
        <v>91</v>
      </c>
      <c r="B87">
        <v>595.40899999999999</v>
      </c>
      <c r="C87">
        <v>534.61</v>
      </c>
      <c r="D87">
        <v>480.16500000000002</v>
      </c>
      <c r="E87">
        <v>474.452</v>
      </c>
      <c r="G87">
        <f t="shared" si="6"/>
        <v>60.798999999999978</v>
      </c>
      <c r="H87">
        <f t="shared" si="7"/>
        <v>5.7130000000000223</v>
      </c>
      <c r="J87">
        <f t="shared" si="8"/>
        <v>91</v>
      </c>
      <c r="K87" s="1">
        <f t="shared" si="5"/>
        <v>0.51997308978880286</v>
      </c>
      <c r="L87" s="2">
        <f t="shared" si="5"/>
        <v>0.49972530097458406</v>
      </c>
    </row>
    <row r="88" spans="1:12" x14ac:dyDescent="0.75">
      <c r="A88">
        <v>92</v>
      </c>
      <c r="B88">
        <v>583.49400000000003</v>
      </c>
      <c r="C88">
        <v>523.21100000000001</v>
      </c>
      <c r="D88">
        <v>468.35199999999998</v>
      </c>
      <c r="E88">
        <v>466.32900000000001</v>
      </c>
      <c r="G88">
        <f t="shared" si="6"/>
        <v>60.283000000000015</v>
      </c>
      <c r="H88">
        <f t="shared" si="7"/>
        <v>2.0229999999999677</v>
      </c>
      <c r="J88">
        <f t="shared" si="8"/>
        <v>92</v>
      </c>
      <c r="K88" s="1">
        <f t="shared" si="5"/>
        <v>0.51859554326323687</v>
      </c>
      <c r="L88" s="2">
        <f t="shared" si="5"/>
        <v>0.45565402254920601</v>
      </c>
    </row>
    <row r="89" spans="1:12" x14ac:dyDescent="0.75">
      <c r="A89">
        <v>93</v>
      </c>
      <c r="B89">
        <v>585.51700000000005</v>
      </c>
      <c r="C89">
        <v>519.68799999999999</v>
      </c>
      <c r="D89">
        <v>480.233</v>
      </c>
      <c r="E89">
        <v>476.64699999999999</v>
      </c>
      <c r="G89">
        <f t="shared" si="6"/>
        <v>65.829000000000065</v>
      </c>
      <c r="H89">
        <f t="shared" si="7"/>
        <v>3.5860000000000127</v>
      </c>
      <c r="J89">
        <f t="shared" si="8"/>
        <v>93</v>
      </c>
      <c r="K89" s="1">
        <f t="shared" si="5"/>
        <v>0.53340149874926268</v>
      </c>
      <c r="L89" s="2">
        <f t="shared" si="5"/>
        <v>0.47432161284158186</v>
      </c>
    </row>
    <row r="90" spans="1:12" x14ac:dyDescent="0.75">
      <c r="A90">
        <v>94</v>
      </c>
      <c r="B90">
        <v>609.46500000000003</v>
      </c>
      <c r="C90">
        <v>534.51300000000003</v>
      </c>
      <c r="D90">
        <v>471.61</v>
      </c>
      <c r="E90">
        <v>481.91500000000002</v>
      </c>
      <c r="G90">
        <f t="shared" si="6"/>
        <v>74.951999999999998</v>
      </c>
      <c r="H90">
        <f t="shared" si="7"/>
        <v>-10.305000000000007</v>
      </c>
      <c r="J90">
        <f t="shared" si="8"/>
        <v>94</v>
      </c>
      <c r="K90" s="1">
        <f t="shared" si="5"/>
        <v>0.5577568416809271</v>
      </c>
      <c r="L90" s="2">
        <f t="shared" si="5"/>
        <v>0.30841534492642769</v>
      </c>
    </row>
    <row r="91" spans="1:12" x14ac:dyDescent="0.75">
      <c r="A91">
        <v>95</v>
      </c>
      <c r="B91">
        <v>632.15899999999999</v>
      </c>
      <c r="C91">
        <v>534.43899999999996</v>
      </c>
      <c r="D91">
        <v>457.43799999999999</v>
      </c>
      <c r="E91">
        <v>464.02199999999999</v>
      </c>
      <c r="G91">
        <f t="shared" si="6"/>
        <v>97.720000000000027</v>
      </c>
      <c r="H91">
        <f t="shared" si="7"/>
        <v>-6.5840000000000032</v>
      </c>
      <c r="J91">
        <f t="shared" si="8"/>
        <v>95</v>
      </c>
      <c r="K91" s="1">
        <f t="shared" si="5"/>
        <v>0.61853974728962391</v>
      </c>
      <c r="L91" s="2">
        <f t="shared" si="5"/>
        <v>0.35285686986432191</v>
      </c>
    </row>
    <row r="92" spans="1:12" x14ac:dyDescent="0.75">
      <c r="A92">
        <v>96</v>
      </c>
      <c r="B92">
        <v>645.51099999999997</v>
      </c>
      <c r="C92">
        <v>538.88599999999997</v>
      </c>
      <c r="D92">
        <v>473.017</v>
      </c>
      <c r="E92">
        <v>469.32900000000001</v>
      </c>
      <c r="G92">
        <f t="shared" si="6"/>
        <v>106.625</v>
      </c>
      <c r="H92">
        <f t="shared" si="7"/>
        <v>3.6879999999999882</v>
      </c>
      <c r="J92">
        <f t="shared" si="8"/>
        <v>96</v>
      </c>
      <c r="K92" s="1">
        <f t="shared" si="5"/>
        <v>0.64231310351087489</v>
      </c>
      <c r="L92" s="2">
        <f t="shared" si="5"/>
        <v>0.47553984330212046</v>
      </c>
    </row>
    <row r="93" spans="1:12" x14ac:dyDescent="0.75">
      <c r="A93">
        <v>97</v>
      </c>
      <c r="B93">
        <v>651.51199999999994</v>
      </c>
      <c r="C93">
        <v>556.00900000000001</v>
      </c>
      <c r="D93">
        <v>475.11599999999999</v>
      </c>
      <c r="E93">
        <v>477.39699999999999</v>
      </c>
      <c r="G93">
        <f t="shared" si="6"/>
        <v>95.502999999999929</v>
      </c>
      <c r="H93">
        <f t="shared" si="7"/>
        <v>-2.2810000000000059</v>
      </c>
      <c r="J93">
        <f t="shared" si="8"/>
        <v>97</v>
      </c>
      <c r="K93" s="1">
        <f t="shared" si="5"/>
        <v>0.61262110262454628</v>
      </c>
      <c r="L93" s="2">
        <f t="shared" si="5"/>
        <v>0.40424947448882026</v>
      </c>
    </row>
    <row r="94" spans="1:12" x14ac:dyDescent="0.75">
      <c r="A94">
        <v>98</v>
      </c>
      <c r="B94">
        <v>634.20899999999995</v>
      </c>
      <c r="C94">
        <v>553.05399999999997</v>
      </c>
      <c r="D94">
        <v>462.14499999999998</v>
      </c>
      <c r="E94">
        <v>476.125</v>
      </c>
      <c r="G94">
        <f t="shared" si="6"/>
        <v>81.154999999999973</v>
      </c>
      <c r="H94">
        <f t="shared" si="7"/>
        <v>-13.980000000000018</v>
      </c>
      <c r="J94">
        <f t="shared" si="8"/>
        <v>98</v>
      </c>
      <c r="K94" s="1">
        <f t="shared" si="5"/>
        <v>0.57431676628962114</v>
      </c>
      <c r="L94" s="2">
        <f t="shared" si="5"/>
        <v>0.26452321803936463</v>
      </c>
    </row>
    <row r="95" spans="1:12" x14ac:dyDescent="0.75">
      <c r="A95">
        <v>99</v>
      </c>
      <c r="B95">
        <v>672.92399999999998</v>
      </c>
      <c r="C95">
        <v>580.87099999999998</v>
      </c>
      <c r="D95">
        <v>507.62200000000001</v>
      </c>
      <c r="E95">
        <v>510.46899999999999</v>
      </c>
      <c r="G95">
        <f t="shared" si="6"/>
        <v>92.052999999999997</v>
      </c>
      <c r="H95">
        <f t="shared" si="7"/>
        <v>-2.84699999999998</v>
      </c>
      <c r="J95">
        <f t="shared" si="8"/>
        <v>99</v>
      </c>
      <c r="K95" s="1">
        <f t="shared" si="5"/>
        <v>0.60341076248268055</v>
      </c>
      <c r="L95" s="2">
        <f t="shared" si="5"/>
        <v>0.39748948977641851</v>
      </c>
    </row>
    <row r="96" spans="1:12" x14ac:dyDescent="0.75">
      <c r="A96">
        <v>100</v>
      </c>
      <c r="B96">
        <v>660.44200000000001</v>
      </c>
      <c r="C96">
        <v>576.90599999999995</v>
      </c>
      <c r="D96">
        <v>488.18</v>
      </c>
      <c r="E96">
        <v>502.42399999999998</v>
      </c>
      <c r="G96">
        <f t="shared" si="6"/>
        <v>83.536000000000058</v>
      </c>
      <c r="H96">
        <f t="shared" si="7"/>
        <v>-14.243999999999971</v>
      </c>
      <c r="J96">
        <f t="shared" si="8"/>
        <v>100</v>
      </c>
      <c r="K96" s="1">
        <f t="shared" si="5"/>
        <v>0.58067323581941344</v>
      </c>
      <c r="L96" s="2">
        <f t="shared" si="5"/>
        <v>0.26137015096502925</v>
      </c>
    </row>
    <row r="97" spans="1:12" x14ac:dyDescent="0.75">
      <c r="A97">
        <v>101</v>
      </c>
      <c r="B97">
        <v>679.55200000000002</v>
      </c>
      <c r="C97">
        <v>583.39700000000005</v>
      </c>
      <c r="D97">
        <v>506.233</v>
      </c>
      <c r="E97">
        <v>503.83499999999998</v>
      </c>
      <c r="G97">
        <f t="shared" si="6"/>
        <v>96.154999999999973</v>
      </c>
      <c r="H97">
        <f t="shared" si="7"/>
        <v>2.3980000000000246</v>
      </c>
      <c r="J97">
        <f t="shared" si="8"/>
        <v>101</v>
      </c>
      <c r="K97" s="1">
        <f t="shared" si="5"/>
        <v>0.61436172342816864</v>
      </c>
      <c r="L97" s="2">
        <f t="shared" si="5"/>
        <v>0.46013281100707021</v>
      </c>
    </row>
    <row r="98" spans="1:12" x14ac:dyDescent="0.75">
      <c r="A98">
        <v>102</v>
      </c>
      <c r="B98">
        <v>694.30799999999999</v>
      </c>
      <c r="C98">
        <v>583.05399999999997</v>
      </c>
      <c r="D98">
        <v>507.59300000000002</v>
      </c>
      <c r="E98">
        <v>499.43299999999999</v>
      </c>
      <c r="G98">
        <f t="shared" si="6"/>
        <v>111.25400000000002</v>
      </c>
      <c r="H98">
        <f t="shared" si="7"/>
        <v>8.160000000000025</v>
      </c>
      <c r="J98">
        <f t="shared" si="8"/>
        <v>102</v>
      </c>
      <c r="K98" s="1">
        <f t="shared" si="5"/>
        <v>0.65467097728383072</v>
      </c>
      <c r="L98" s="2">
        <f t="shared" si="5"/>
        <v>0.52895088859162975</v>
      </c>
    </row>
    <row r="99" spans="1:12" x14ac:dyDescent="0.75">
      <c r="A99">
        <v>103</v>
      </c>
      <c r="B99">
        <v>729.92600000000004</v>
      </c>
      <c r="C99">
        <v>576.08199999999999</v>
      </c>
      <c r="D99">
        <v>511.33</v>
      </c>
      <c r="E99">
        <v>498.892</v>
      </c>
      <c r="G99">
        <f t="shared" si="6"/>
        <v>153.84400000000005</v>
      </c>
      <c r="H99">
        <f t="shared" si="7"/>
        <v>12.437999999999988</v>
      </c>
      <c r="J99">
        <f t="shared" si="8"/>
        <v>103</v>
      </c>
      <c r="K99" s="1">
        <f t="shared" ref="K99:L116" si="9">(G99-MIN(G$3:G$116))/(MAX(G$3:G$116)-MIN(G$3:G$116))</f>
        <v>0.7683719589192135</v>
      </c>
      <c r="L99" s="2">
        <f t="shared" si="9"/>
        <v>0.58004490731893688</v>
      </c>
    </row>
    <row r="100" spans="1:12" x14ac:dyDescent="0.75">
      <c r="A100">
        <v>104</v>
      </c>
      <c r="B100">
        <v>739.66099999999994</v>
      </c>
      <c r="C100">
        <v>576.78800000000001</v>
      </c>
      <c r="D100">
        <v>526.31700000000001</v>
      </c>
      <c r="E100">
        <v>509.15699999999998</v>
      </c>
      <c r="G100">
        <f t="shared" si="6"/>
        <v>162.87299999999993</v>
      </c>
      <c r="H100">
        <f t="shared" si="7"/>
        <v>17.160000000000025</v>
      </c>
      <c r="J100">
        <f t="shared" si="8"/>
        <v>104</v>
      </c>
      <c r="K100" s="1">
        <f t="shared" si="9"/>
        <v>0.79247635345280953</v>
      </c>
      <c r="L100" s="2">
        <f t="shared" si="9"/>
        <v>0.63644181158035529</v>
      </c>
    </row>
    <row r="101" spans="1:12" x14ac:dyDescent="0.75">
      <c r="A101">
        <v>105</v>
      </c>
      <c r="B101">
        <v>731.38</v>
      </c>
      <c r="C101">
        <v>566.90800000000002</v>
      </c>
      <c r="D101">
        <v>519.62</v>
      </c>
      <c r="E101">
        <v>501.85399999999998</v>
      </c>
      <c r="G101">
        <f t="shared" si="6"/>
        <v>164.47199999999998</v>
      </c>
      <c r="H101">
        <f t="shared" si="7"/>
        <v>17.76600000000002</v>
      </c>
      <c r="J101">
        <f t="shared" si="8"/>
        <v>105</v>
      </c>
      <c r="K101" s="1">
        <f t="shared" si="9"/>
        <v>0.79674514588377887</v>
      </c>
      <c r="L101" s="2">
        <f t="shared" si="9"/>
        <v>0.6436795337282627</v>
      </c>
    </row>
    <row r="102" spans="1:12" x14ac:dyDescent="0.75">
      <c r="A102">
        <v>106</v>
      </c>
      <c r="B102">
        <v>731.875</v>
      </c>
      <c r="C102">
        <v>555.85799999999995</v>
      </c>
      <c r="D102">
        <v>509.33699999999999</v>
      </c>
      <c r="E102">
        <v>488.279</v>
      </c>
      <c r="G102">
        <f t="shared" si="6"/>
        <v>176.01700000000005</v>
      </c>
      <c r="H102">
        <f t="shared" si="7"/>
        <v>21.057999999999993</v>
      </c>
      <c r="J102">
        <f t="shared" si="8"/>
        <v>106</v>
      </c>
      <c r="K102" s="1">
        <f t="shared" si="9"/>
        <v>0.82756641456141444</v>
      </c>
      <c r="L102" s="2">
        <f t="shared" si="9"/>
        <v>0.68299732467036067</v>
      </c>
    </row>
    <row r="103" spans="1:12" x14ac:dyDescent="0.75">
      <c r="A103">
        <v>107</v>
      </c>
      <c r="B103">
        <v>767.89800000000002</v>
      </c>
      <c r="C103">
        <v>589.57299999999998</v>
      </c>
      <c r="D103">
        <v>523.25</v>
      </c>
      <c r="E103">
        <v>499.67700000000002</v>
      </c>
      <c r="G103">
        <f t="shared" si="6"/>
        <v>178.32500000000005</v>
      </c>
      <c r="H103">
        <f t="shared" si="7"/>
        <v>23.572999999999979</v>
      </c>
      <c r="J103">
        <f t="shared" si="8"/>
        <v>107</v>
      </c>
      <c r="K103" s="1">
        <f t="shared" si="9"/>
        <v>0.83372799863313229</v>
      </c>
      <c r="L103" s="2">
        <f t="shared" si="9"/>
        <v>0.71303506592776544</v>
      </c>
    </row>
    <row r="104" spans="1:12" x14ac:dyDescent="0.75">
      <c r="A104">
        <v>108</v>
      </c>
      <c r="B104">
        <v>816.35799999999995</v>
      </c>
      <c r="C104">
        <v>627.10799999999995</v>
      </c>
      <c r="D104">
        <v>548.61900000000003</v>
      </c>
      <c r="E104">
        <v>520.24099999999999</v>
      </c>
      <c r="G104">
        <f t="shared" si="6"/>
        <v>189.25</v>
      </c>
      <c r="H104">
        <f t="shared" si="7"/>
        <v>28.378000000000043</v>
      </c>
      <c r="J104">
        <f t="shared" si="8"/>
        <v>108</v>
      </c>
      <c r="K104" s="1">
        <f t="shared" si="9"/>
        <v>0.86289407574904098</v>
      </c>
      <c r="L104" s="2">
        <f t="shared" si="9"/>
        <v>0.77042327536785793</v>
      </c>
    </row>
    <row r="105" spans="1:12" x14ac:dyDescent="0.75">
      <c r="A105">
        <v>109</v>
      </c>
      <c r="B105">
        <v>822.28399999999999</v>
      </c>
      <c r="C105">
        <v>612.13400000000001</v>
      </c>
      <c r="D105">
        <v>560.86900000000003</v>
      </c>
      <c r="E105">
        <v>548.34500000000003</v>
      </c>
      <c r="G105">
        <f t="shared" si="6"/>
        <v>210.14999999999998</v>
      </c>
      <c r="H105">
        <f t="shared" si="7"/>
        <v>12.524000000000001</v>
      </c>
      <c r="J105">
        <f t="shared" si="8"/>
        <v>109</v>
      </c>
      <c r="K105" s="1">
        <f t="shared" si="9"/>
        <v>0.91869004936208387</v>
      </c>
      <c r="L105" s="2">
        <f t="shared" si="9"/>
        <v>0.58107204280527369</v>
      </c>
    </row>
    <row r="106" spans="1:12" x14ac:dyDescent="0.75">
      <c r="A106">
        <v>110</v>
      </c>
      <c r="B106">
        <v>791.64200000000005</v>
      </c>
      <c r="C106">
        <v>583.27200000000005</v>
      </c>
      <c r="D106">
        <v>550.60199999999998</v>
      </c>
      <c r="E106">
        <v>530.40899999999999</v>
      </c>
      <c r="G106">
        <f t="shared" si="6"/>
        <v>208.37</v>
      </c>
      <c r="H106">
        <f t="shared" si="7"/>
        <v>20.192999999999984</v>
      </c>
      <c r="J106">
        <f t="shared" si="8"/>
        <v>110</v>
      </c>
      <c r="K106" s="1">
        <f t="shared" si="9"/>
        <v>0.91393804778164289</v>
      </c>
      <c r="L106" s="2">
        <f t="shared" si="9"/>
        <v>0.67266625262755519</v>
      </c>
    </row>
    <row r="107" spans="1:12" x14ac:dyDescent="0.75">
      <c r="A107">
        <v>111</v>
      </c>
      <c r="B107">
        <v>812.48299999999995</v>
      </c>
      <c r="C107">
        <v>591.87099999999998</v>
      </c>
      <c r="D107">
        <v>550.73900000000003</v>
      </c>
      <c r="E107">
        <v>527.68100000000004</v>
      </c>
      <c r="G107">
        <f t="shared" si="6"/>
        <v>220.61199999999997</v>
      </c>
      <c r="H107">
        <f t="shared" si="7"/>
        <v>23.057999999999993</v>
      </c>
      <c r="J107">
        <f t="shared" si="8"/>
        <v>111</v>
      </c>
      <c r="K107" s="1">
        <f t="shared" si="9"/>
        <v>0.94662007213431609</v>
      </c>
      <c r="L107" s="2">
        <f t="shared" si="9"/>
        <v>0.70688419644563294</v>
      </c>
    </row>
    <row r="108" spans="1:12" x14ac:dyDescent="0.75">
      <c r="A108">
        <v>112</v>
      </c>
      <c r="B108">
        <v>824.92600000000004</v>
      </c>
      <c r="C108">
        <v>613.06500000000005</v>
      </c>
      <c r="D108">
        <v>562.01099999999997</v>
      </c>
      <c r="E108">
        <v>538.73299999999995</v>
      </c>
      <c r="G108">
        <f t="shared" si="6"/>
        <v>211.86099999999999</v>
      </c>
      <c r="H108">
        <f t="shared" si="7"/>
        <v>23.27800000000002</v>
      </c>
      <c r="J108">
        <f t="shared" si="8"/>
        <v>112</v>
      </c>
      <c r="K108" s="1">
        <f t="shared" si="9"/>
        <v>0.92325784413968748</v>
      </c>
      <c r="L108" s="2">
        <f t="shared" si="9"/>
        <v>0.70951175234091324</v>
      </c>
    </row>
    <row r="109" spans="1:12" x14ac:dyDescent="0.75">
      <c r="A109">
        <v>113</v>
      </c>
      <c r="B109">
        <v>836.55600000000004</v>
      </c>
      <c r="C109">
        <v>614.75400000000002</v>
      </c>
      <c r="D109">
        <v>564.48900000000003</v>
      </c>
      <c r="E109">
        <v>550.08900000000006</v>
      </c>
      <c r="G109">
        <f t="shared" si="6"/>
        <v>221.80200000000002</v>
      </c>
      <c r="H109">
        <f t="shared" si="7"/>
        <v>14.399999999999977</v>
      </c>
      <c r="J109">
        <f t="shared" si="8"/>
        <v>113</v>
      </c>
      <c r="K109" s="1">
        <f t="shared" si="9"/>
        <v>0.94979697206730773</v>
      </c>
      <c r="L109" s="2">
        <f t="shared" si="9"/>
        <v>0.60347792853047888</v>
      </c>
    </row>
    <row r="110" spans="1:12" x14ac:dyDescent="0.75">
      <c r="A110">
        <v>114</v>
      </c>
      <c r="B110">
        <v>875</v>
      </c>
      <c r="C110">
        <v>636.93100000000004</v>
      </c>
      <c r="D110">
        <v>567.26099999999997</v>
      </c>
      <c r="E110">
        <v>561.92200000000003</v>
      </c>
      <c r="G110">
        <f t="shared" si="6"/>
        <v>238.06899999999996</v>
      </c>
      <c r="H110">
        <f t="shared" si="7"/>
        <v>5.3389999999999418</v>
      </c>
      <c r="J110">
        <f t="shared" si="8"/>
        <v>114</v>
      </c>
      <c r="K110" s="1">
        <f t="shared" si="9"/>
        <v>0.99322439325215772</v>
      </c>
      <c r="L110" s="2">
        <f t="shared" si="9"/>
        <v>0.4952584559526072</v>
      </c>
    </row>
    <row r="111" spans="1:12" x14ac:dyDescent="0.75">
      <c r="A111">
        <v>115</v>
      </c>
      <c r="B111">
        <v>895.66499999999996</v>
      </c>
      <c r="C111">
        <v>678.45600000000002</v>
      </c>
      <c r="D111">
        <v>591.73299999999995</v>
      </c>
      <c r="E111">
        <v>566.37699999999995</v>
      </c>
      <c r="G111">
        <f t="shared" si="6"/>
        <v>217.20899999999995</v>
      </c>
      <c r="H111">
        <f t="shared" si="7"/>
        <v>25.355999999999995</v>
      </c>
      <c r="J111">
        <f t="shared" si="8"/>
        <v>115</v>
      </c>
      <c r="K111" s="1">
        <f t="shared" si="9"/>
        <v>0.93753520619148423</v>
      </c>
      <c r="L111" s="2">
        <f t="shared" si="9"/>
        <v>0.73433021211542082</v>
      </c>
    </row>
    <row r="112" spans="1:12" x14ac:dyDescent="0.75">
      <c r="A112">
        <v>116</v>
      </c>
      <c r="B112">
        <v>971.66899999999998</v>
      </c>
      <c r="C112">
        <v>731.06200000000001</v>
      </c>
      <c r="D112">
        <v>616.37800000000004</v>
      </c>
      <c r="E112">
        <v>594.91499999999996</v>
      </c>
      <c r="G112">
        <f t="shared" si="6"/>
        <v>240.60699999999997</v>
      </c>
      <c r="H112">
        <f t="shared" si="7"/>
        <v>21.463000000000079</v>
      </c>
      <c r="J112">
        <f t="shared" si="8"/>
        <v>116</v>
      </c>
      <c r="K112" s="1">
        <f t="shared" si="9"/>
        <v>1</v>
      </c>
      <c r="L112" s="2">
        <f t="shared" si="9"/>
        <v>0.6878344162048543</v>
      </c>
    </row>
    <row r="113" spans="1:12" x14ac:dyDescent="0.75">
      <c r="A113">
        <v>117</v>
      </c>
      <c r="B113">
        <v>908.64800000000002</v>
      </c>
      <c r="C113">
        <v>693.05600000000004</v>
      </c>
      <c r="D113">
        <v>608.60199999999998</v>
      </c>
      <c r="E113">
        <v>588.35799999999995</v>
      </c>
      <c r="G113">
        <f t="shared" si="6"/>
        <v>215.59199999999998</v>
      </c>
      <c r="H113">
        <f t="shared" si="7"/>
        <v>20.244000000000028</v>
      </c>
      <c r="J113">
        <f t="shared" si="8"/>
        <v>117</v>
      </c>
      <c r="K113" s="1">
        <f t="shared" si="9"/>
        <v>0.93321835981194889</v>
      </c>
      <c r="L113" s="2">
        <f t="shared" si="9"/>
        <v>0.67327536785782527</v>
      </c>
    </row>
    <row r="114" spans="1:12" x14ac:dyDescent="0.75">
      <c r="A114">
        <v>118</v>
      </c>
      <c r="B114">
        <v>894.90899999999999</v>
      </c>
      <c r="C114">
        <v>688.94399999999996</v>
      </c>
      <c r="D114">
        <v>610.07399999999996</v>
      </c>
      <c r="E114">
        <v>591.12099999999998</v>
      </c>
      <c r="G114">
        <f t="shared" si="6"/>
        <v>205.96500000000003</v>
      </c>
      <c r="H114">
        <f t="shared" si="7"/>
        <v>18.952999999999975</v>
      </c>
      <c r="J114">
        <f t="shared" si="8"/>
        <v>118</v>
      </c>
      <c r="K114" s="1">
        <f t="shared" si="9"/>
        <v>0.90751750632042927</v>
      </c>
      <c r="L114" s="2">
        <f t="shared" si="9"/>
        <v>0.65785639212688629</v>
      </c>
    </row>
    <row r="115" spans="1:12" x14ac:dyDescent="0.75">
      <c r="A115">
        <v>119</v>
      </c>
      <c r="B115">
        <v>880.19899999999996</v>
      </c>
      <c r="C115">
        <v>672.15099999999995</v>
      </c>
      <c r="D115">
        <v>627.31200000000001</v>
      </c>
      <c r="E115">
        <v>599.13400000000001</v>
      </c>
      <c r="G115">
        <f t="shared" si="6"/>
        <v>208.048</v>
      </c>
      <c r="H115">
        <f t="shared" si="7"/>
        <v>28.177999999999997</v>
      </c>
      <c r="J115">
        <f t="shared" si="8"/>
        <v>119</v>
      </c>
      <c r="K115" s="1">
        <f t="shared" si="9"/>
        <v>0.91307841603506879</v>
      </c>
      <c r="L115" s="2">
        <f t="shared" si="9"/>
        <v>0.7680345881903301</v>
      </c>
    </row>
    <row r="116" spans="1:12" x14ac:dyDescent="0.75">
      <c r="A116">
        <v>120</v>
      </c>
      <c r="B116">
        <v>914.70500000000004</v>
      </c>
      <c r="C116">
        <v>691.71500000000003</v>
      </c>
      <c r="D116">
        <v>636.53399999999999</v>
      </c>
      <c r="E116">
        <v>588.93399999999997</v>
      </c>
      <c r="G116">
        <f t="shared" si="6"/>
        <v>222.99</v>
      </c>
      <c r="H116">
        <f t="shared" si="7"/>
        <v>47.600000000000023</v>
      </c>
      <c r="J116">
        <f t="shared" si="8"/>
        <v>120</v>
      </c>
      <c r="K116" s="1">
        <f t="shared" si="9"/>
        <v>0.95296853267268067</v>
      </c>
      <c r="L116" s="2">
        <f t="shared" si="9"/>
        <v>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2033-F0AC-4DD0-ADC4-620A7D836E85}">
  <dimension ref="A1:M107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  <col min="19" max="33" width="6.86328125" customWidth="1"/>
  </cols>
  <sheetData>
    <row r="1" spans="1:12" x14ac:dyDescent="0.75">
      <c r="A1" t="s">
        <v>33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339.178</v>
      </c>
      <c r="C3">
        <v>325.36500000000001</v>
      </c>
      <c r="D3">
        <v>791.51300000000003</v>
      </c>
      <c r="E3">
        <v>717.18299999999999</v>
      </c>
      <c r="G3">
        <f>B3-C3</f>
        <v>13.812999999999988</v>
      </c>
      <c r="H3">
        <f>D3-E3</f>
        <v>74.330000000000041</v>
      </c>
      <c r="J3">
        <f>A3</f>
        <v>1</v>
      </c>
      <c r="K3" s="1">
        <f t="shared" ref="K3:L34" si="0">(G3-MIN(G$3:G$107))/(MAX(G$3:G$107)-MIN(G$3:G$107))</f>
        <v>0.13258625597387219</v>
      </c>
      <c r="L3" s="2">
        <f t="shared" si="0"/>
        <v>0.67398400366503175</v>
      </c>
    </row>
    <row r="4" spans="1:12" x14ac:dyDescent="0.75">
      <c r="A4">
        <v>2</v>
      </c>
      <c r="B4">
        <v>338.358</v>
      </c>
      <c r="C4">
        <v>342.245</v>
      </c>
      <c r="D4">
        <v>728.95899999999995</v>
      </c>
      <c r="E4">
        <v>651.01499999999999</v>
      </c>
      <c r="G4">
        <f t="shared" ref="G4:G67" si="1">B4-C4</f>
        <v>-3.8870000000000005</v>
      </c>
      <c r="H4">
        <f t="shared" ref="H4:H67" si="2">D4-E4</f>
        <v>77.94399999999996</v>
      </c>
      <c r="J4">
        <f t="shared" ref="J4:J67" si="3">A4</f>
        <v>2</v>
      </c>
      <c r="K4" s="1">
        <f t="shared" si="0"/>
        <v>0</v>
      </c>
      <c r="L4" s="2">
        <f t="shared" si="0"/>
        <v>0.69123064882509011</v>
      </c>
    </row>
    <row r="5" spans="1:12" x14ac:dyDescent="0.75">
      <c r="A5">
        <v>3</v>
      </c>
      <c r="B5">
        <v>347.59899999999999</v>
      </c>
      <c r="C5">
        <v>334.38200000000001</v>
      </c>
      <c r="D5">
        <v>707.32899999999995</v>
      </c>
      <c r="E5">
        <v>672.76</v>
      </c>
      <c r="G5">
        <f t="shared" si="1"/>
        <v>13.216999999999985</v>
      </c>
      <c r="H5">
        <f t="shared" si="2"/>
        <v>34.56899999999996</v>
      </c>
      <c r="J5">
        <f t="shared" si="3"/>
        <v>3</v>
      </c>
      <c r="K5" s="1">
        <f t="shared" si="0"/>
        <v>0.12812176961452595</v>
      </c>
      <c r="L5" s="2">
        <f t="shared" si="0"/>
        <v>0.48423750167026158</v>
      </c>
    </row>
    <row r="6" spans="1:12" x14ac:dyDescent="0.75">
      <c r="A6">
        <v>4</v>
      </c>
      <c r="B6">
        <v>344.67099999999999</v>
      </c>
      <c r="C6">
        <v>332.81200000000001</v>
      </c>
      <c r="D6">
        <v>720.84199999999998</v>
      </c>
      <c r="E6">
        <v>655.26400000000001</v>
      </c>
      <c r="G6">
        <f t="shared" si="1"/>
        <v>11.85899999999998</v>
      </c>
      <c r="H6">
        <f t="shared" si="2"/>
        <v>65.577999999999975</v>
      </c>
      <c r="J6">
        <f t="shared" si="3"/>
        <v>4</v>
      </c>
      <c r="K6" s="1">
        <f t="shared" si="0"/>
        <v>0.11794933257427063</v>
      </c>
      <c r="L6" s="2">
        <f t="shared" si="0"/>
        <v>0.63221791665871307</v>
      </c>
    </row>
    <row r="7" spans="1:12" x14ac:dyDescent="0.75">
      <c r="A7">
        <v>5</v>
      </c>
      <c r="B7">
        <v>354.39100000000002</v>
      </c>
      <c r="C7">
        <v>330.63200000000001</v>
      </c>
      <c r="D7">
        <v>737.26900000000001</v>
      </c>
      <c r="E7">
        <v>689.39599999999996</v>
      </c>
      <c r="G7">
        <f t="shared" si="1"/>
        <v>23.759000000000015</v>
      </c>
      <c r="H7">
        <f t="shared" si="2"/>
        <v>47.873000000000047</v>
      </c>
      <c r="J7">
        <f t="shared" si="3"/>
        <v>5</v>
      </c>
      <c r="K7" s="1">
        <f t="shared" si="0"/>
        <v>0.2070892447826935</v>
      </c>
      <c r="L7" s="2">
        <f t="shared" si="0"/>
        <v>0.54772653520911707</v>
      </c>
    </row>
    <row r="8" spans="1:12" x14ac:dyDescent="0.75">
      <c r="A8">
        <v>6</v>
      </c>
      <c r="B8">
        <v>351.44900000000001</v>
      </c>
      <c r="C8">
        <v>332.79700000000003</v>
      </c>
      <c r="D8">
        <v>753.596</v>
      </c>
      <c r="E8">
        <v>705.85799999999995</v>
      </c>
      <c r="G8">
        <f t="shared" si="1"/>
        <v>18.651999999999987</v>
      </c>
      <c r="H8">
        <f t="shared" si="2"/>
        <v>47.738000000000056</v>
      </c>
      <c r="J8">
        <f t="shared" si="3"/>
        <v>6</v>
      </c>
      <c r="K8" s="1">
        <f t="shared" si="0"/>
        <v>0.16883399002232236</v>
      </c>
      <c r="L8" s="2">
        <f t="shared" si="0"/>
        <v>0.5470822914081741</v>
      </c>
    </row>
    <row r="9" spans="1:12" x14ac:dyDescent="0.75">
      <c r="A9">
        <v>7</v>
      </c>
      <c r="B9">
        <v>366.13400000000001</v>
      </c>
      <c r="C9">
        <v>332.57299999999998</v>
      </c>
      <c r="D9">
        <v>802.33500000000004</v>
      </c>
      <c r="E9">
        <v>695.64099999999996</v>
      </c>
      <c r="G9">
        <f t="shared" si="1"/>
        <v>33.561000000000035</v>
      </c>
      <c r="H9">
        <f t="shared" si="2"/>
        <v>106.69400000000007</v>
      </c>
      <c r="J9">
        <f t="shared" si="3"/>
        <v>7</v>
      </c>
      <c r="K9" s="1">
        <f t="shared" si="0"/>
        <v>0.28051356574630359</v>
      </c>
      <c r="L9" s="2">
        <f t="shared" si="0"/>
        <v>0.82843071754442943</v>
      </c>
    </row>
    <row r="10" spans="1:12" x14ac:dyDescent="0.75">
      <c r="A10">
        <v>8</v>
      </c>
      <c r="B10">
        <v>374.64600000000002</v>
      </c>
      <c r="C10">
        <v>343.85500000000002</v>
      </c>
      <c r="D10">
        <v>845.92700000000002</v>
      </c>
      <c r="E10">
        <v>706.46400000000006</v>
      </c>
      <c r="G10">
        <f t="shared" si="1"/>
        <v>30.790999999999997</v>
      </c>
      <c r="H10">
        <f t="shared" si="2"/>
        <v>139.46299999999997</v>
      </c>
      <c r="J10">
        <f t="shared" si="3"/>
        <v>8</v>
      </c>
      <c r="K10" s="1">
        <f t="shared" si="0"/>
        <v>0.25976419122383854</v>
      </c>
      <c r="L10" s="2">
        <f t="shared" si="0"/>
        <v>0.98481016282665546</v>
      </c>
    </row>
    <row r="11" spans="1:12" x14ac:dyDescent="0.75">
      <c r="A11">
        <v>9</v>
      </c>
      <c r="B11">
        <v>372.86599999999999</v>
      </c>
      <c r="C11">
        <v>333.85</v>
      </c>
      <c r="D11">
        <v>779.23199999999997</v>
      </c>
      <c r="E11">
        <v>688.6</v>
      </c>
      <c r="G11">
        <f t="shared" si="1"/>
        <v>39.015999999999963</v>
      </c>
      <c r="H11">
        <f t="shared" si="2"/>
        <v>90.631999999999948</v>
      </c>
      <c r="J11">
        <f t="shared" si="3"/>
        <v>9</v>
      </c>
      <c r="K11" s="1">
        <f t="shared" si="0"/>
        <v>0.321375601132601</v>
      </c>
      <c r="L11" s="2">
        <f t="shared" si="0"/>
        <v>0.7517800217611238</v>
      </c>
    </row>
    <row r="12" spans="1:12" x14ac:dyDescent="0.75">
      <c r="A12">
        <v>10</v>
      </c>
      <c r="B12">
        <v>380.31099999999998</v>
      </c>
      <c r="C12">
        <v>339.27300000000002</v>
      </c>
      <c r="D12">
        <v>833.34100000000001</v>
      </c>
      <c r="E12">
        <v>690.69500000000005</v>
      </c>
      <c r="G12">
        <f t="shared" si="1"/>
        <v>41.037999999999954</v>
      </c>
      <c r="H12">
        <f t="shared" si="2"/>
        <v>142.64599999999996</v>
      </c>
      <c r="J12">
        <f t="shared" si="3"/>
        <v>10</v>
      </c>
      <c r="K12" s="1">
        <f t="shared" si="0"/>
        <v>0.33652189545910771</v>
      </c>
      <c r="L12" s="2">
        <f t="shared" si="0"/>
        <v>1</v>
      </c>
    </row>
    <row r="13" spans="1:12" x14ac:dyDescent="0.75">
      <c r="A13">
        <v>11</v>
      </c>
      <c r="B13">
        <v>391.738</v>
      </c>
      <c r="C13">
        <v>350.8</v>
      </c>
      <c r="D13">
        <v>812.26800000000003</v>
      </c>
      <c r="E13">
        <v>718.43200000000002</v>
      </c>
      <c r="G13">
        <f t="shared" si="1"/>
        <v>40.937999999999988</v>
      </c>
      <c r="H13">
        <f t="shared" si="2"/>
        <v>93.836000000000013</v>
      </c>
      <c r="J13">
        <f t="shared" si="3"/>
        <v>11</v>
      </c>
      <c r="K13" s="1">
        <f t="shared" si="0"/>
        <v>0.33577282056660018</v>
      </c>
      <c r="L13" s="2">
        <f t="shared" si="0"/>
        <v>0.76707007463683763</v>
      </c>
    </row>
    <row r="14" spans="1:12" x14ac:dyDescent="0.75">
      <c r="A14">
        <v>12</v>
      </c>
      <c r="B14">
        <v>386.07900000000001</v>
      </c>
      <c r="C14">
        <v>346.68200000000002</v>
      </c>
      <c r="D14">
        <v>760.75</v>
      </c>
      <c r="E14">
        <v>680.61400000000003</v>
      </c>
      <c r="G14">
        <f t="shared" si="1"/>
        <v>39.396999999999991</v>
      </c>
      <c r="H14">
        <f t="shared" si="2"/>
        <v>80.135999999999967</v>
      </c>
      <c r="J14">
        <f t="shared" si="3"/>
        <v>12</v>
      </c>
      <c r="K14" s="1">
        <f t="shared" si="0"/>
        <v>0.32422957647305573</v>
      </c>
      <c r="L14" s="2">
        <f t="shared" si="0"/>
        <v>0.70169125928188292</v>
      </c>
    </row>
    <row r="15" spans="1:12" x14ac:dyDescent="0.75">
      <c r="A15">
        <v>13</v>
      </c>
      <c r="B15">
        <v>377.57900000000001</v>
      </c>
      <c r="C15">
        <v>335.09100000000001</v>
      </c>
      <c r="D15">
        <v>782.07299999999998</v>
      </c>
      <c r="E15">
        <v>695.51400000000001</v>
      </c>
      <c r="G15">
        <f t="shared" si="1"/>
        <v>42.488</v>
      </c>
      <c r="H15">
        <f t="shared" si="2"/>
        <v>86.558999999999969</v>
      </c>
      <c r="J15">
        <f t="shared" si="3"/>
        <v>13</v>
      </c>
      <c r="K15" s="1">
        <f t="shared" si="0"/>
        <v>0.34738348140047043</v>
      </c>
      <c r="L15" s="2">
        <f t="shared" si="0"/>
        <v>0.73234294767785901</v>
      </c>
    </row>
    <row r="16" spans="1:12" x14ac:dyDescent="0.75">
      <c r="A16">
        <v>14</v>
      </c>
      <c r="B16">
        <v>398.18900000000002</v>
      </c>
      <c r="C16">
        <v>352.30900000000003</v>
      </c>
      <c r="D16">
        <v>850.59100000000001</v>
      </c>
      <c r="E16">
        <v>718.73199999999997</v>
      </c>
      <c r="G16">
        <f t="shared" si="1"/>
        <v>45.879999999999995</v>
      </c>
      <c r="H16">
        <f t="shared" si="2"/>
        <v>131.85900000000004</v>
      </c>
      <c r="J16">
        <f t="shared" si="3"/>
        <v>14</v>
      </c>
      <c r="K16" s="1">
        <f t="shared" si="0"/>
        <v>0.37279210175433342</v>
      </c>
      <c r="L16" s="2">
        <f t="shared" si="0"/>
        <v>0.94852253421650445</v>
      </c>
    </row>
    <row r="17" spans="1:12" x14ac:dyDescent="0.75">
      <c r="A17">
        <v>15</v>
      </c>
      <c r="B17">
        <v>373.28899999999999</v>
      </c>
      <c r="C17">
        <v>362.85599999999999</v>
      </c>
      <c r="D17">
        <v>724.26300000000003</v>
      </c>
      <c r="E17">
        <v>734.399</v>
      </c>
      <c r="G17">
        <f t="shared" si="1"/>
        <v>10.432999999999993</v>
      </c>
      <c r="H17">
        <f t="shared" si="2"/>
        <v>-10.135999999999967</v>
      </c>
      <c r="J17">
        <f t="shared" si="3"/>
        <v>15</v>
      </c>
      <c r="K17" s="1">
        <f t="shared" si="0"/>
        <v>0.10726752460711017</v>
      </c>
      <c r="L17" s="2">
        <f t="shared" si="0"/>
        <v>0.27089736003206921</v>
      </c>
    </row>
    <row r="18" spans="1:12" x14ac:dyDescent="0.75">
      <c r="A18">
        <v>16</v>
      </c>
      <c r="B18">
        <v>368.197</v>
      </c>
      <c r="C18">
        <v>366.13900000000001</v>
      </c>
      <c r="D18">
        <v>710.79600000000005</v>
      </c>
      <c r="E18">
        <v>699.10599999999999</v>
      </c>
      <c r="G18">
        <f t="shared" si="1"/>
        <v>2.0579999999999927</v>
      </c>
      <c r="H18">
        <f t="shared" si="2"/>
        <v>11.690000000000055</v>
      </c>
      <c r="J18">
        <f t="shared" si="3"/>
        <v>16</v>
      </c>
      <c r="K18" s="1">
        <f t="shared" si="0"/>
        <v>4.4532502359585863E-2</v>
      </c>
      <c r="L18" s="2">
        <f t="shared" si="0"/>
        <v>0.37505488002748805</v>
      </c>
    </row>
    <row r="19" spans="1:12" x14ac:dyDescent="0.75">
      <c r="A19">
        <v>17</v>
      </c>
      <c r="B19">
        <v>367.197</v>
      </c>
      <c r="C19">
        <v>359.15699999999998</v>
      </c>
      <c r="D19">
        <v>668.46100000000001</v>
      </c>
      <c r="E19">
        <v>672.69600000000003</v>
      </c>
      <c r="G19">
        <f t="shared" si="1"/>
        <v>8.0400000000000205</v>
      </c>
      <c r="H19">
        <f t="shared" si="2"/>
        <v>-4.2350000000000136</v>
      </c>
      <c r="J19">
        <f t="shared" si="3"/>
        <v>17</v>
      </c>
      <c r="K19" s="1">
        <f t="shared" si="0"/>
        <v>8.9342162429399852E-2</v>
      </c>
      <c r="L19" s="2">
        <f t="shared" si="0"/>
        <v>0.29905797239773219</v>
      </c>
    </row>
    <row r="20" spans="1:12" x14ac:dyDescent="0.75">
      <c r="A20">
        <v>18</v>
      </c>
      <c r="B20">
        <v>370.80099999999999</v>
      </c>
      <c r="C20">
        <v>357.642</v>
      </c>
      <c r="D20">
        <v>642.66700000000003</v>
      </c>
      <c r="E20">
        <v>679.67</v>
      </c>
      <c r="G20">
        <f t="shared" si="1"/>
        <v>13.158999999999992</v>
      </c>
      <c r="H20">
        <f t="shared" si="2"/>
        <v>-37.002999999999929</v>
      </c>
      <c r="J20">
        <f t="shared" si="3"/>
        <v>18</v>
      </c>
      <c r="K20" s="1">
        <f t="shared" si="0"/>
        <v>0.12768730617687152</v>
      </c>
      <c r="L20" s="2">
        <f t="shared" si="0"/>
        <v>0.14268329929180934</v>
      </c>
    </row>
    <row r="21" spans="1:12" x14ac:dyDescent="0.75">
      <c r="A21">
        <v>19</v>
      </c>
      <c r="B21">
        <v>365.21699999999998</v>
      </c>
      <c r="C21">
        <v>358.86500000000001</v>
      </c>
      <c r="D21">
        <v>645.44100000000003</v>
      </c>
      <c r="E21">
        <v>660.62</v>
      </c>
      <c r="G21">
        <f t="shared" si="1"/>
        <v>6.3519999999999754</v>
      </c>
      <c r="H21">
        <f t="shared" si="2"/>
        <v>-15.178999999999974</v>
      </c>
      <c r="J21">
        <f t="shared" si="3"/>
        <v>19</v>
      </c>
      <c r="K21" s="1">
        <f t="shared" si="0"/>
        <v>7.6697778243868642E-2</v>
      </c>
      <c r="L21" s="2">
        <f t="shared" si="0"/>
        <v>0.24683127493462131</v>
      </c>
    </row>
    <row r="22" spans="1:12" x14ac:dyDescent="0.75">
      <c r="A22">
        <v>20</v>
      </c>
      <c r="B22">
        <v>362.85500000000002</v>
      </c>
      <c r="C22">
        <v>352.96199999999999</v>
      </c>
      <c r="D22">
        <v>593.41399999999999</v>
      </c>
      <c r="E22">
        <v>656.25</v>
      </c>
      <c r="G22">
        <f t="shared" si="1"/>
        <v>9.8930000000000291</v>
      </c>
      <c r="H22">
        <f t="shared" si="2"/>
        <v>-62.836000000000013</v>
      </c>
      <c r="J22">
        <f t="shared" si="3"/>
        <v>20</v>
      </c>
      <c r="K22" s="1">
        <f t="shared" si="0"/>
        <v>0.10322252018756858</v>
      </c>
      <c r="L22" s="2">
        <f t="shared" si="0"/>
        <v>1.9403668849141843E-2</v>
      </c>
    </row>
    <row r="23" spans="1:12" x14ac:dyDescent="0.75">
      <c r="A23">
        <v>21</v>
      </c>
      <c r="B23">
        <v>366.822</v>
      </c>
      <c r="C23">
        <v>353.048</v>
      </c>
      <c r="D23">
        <v>607.81600000000003</v>
      </c>
      <c r="E23">
        <v>650.91300000000001</v>
      </c>
      <c r="G23">
        <f t="shared" si="1"/>
        <v>13.774000000000001</v>
      </c>
      <c r="H23">
        <f t="shared" si="2"/>
        <v>-43.09699999999998</v>
      </c>
      <c r="J23">
        <f t="shared" si="3"/>
        <v>21</v>
      </c>
      <c r="K23" s="1">
        <f t="shared" si="0"/>
        <v>0.13229411676579425</v>
      </c>
      <c r="L23" s="2">
        <f t="shared" si="0"/>
        <v>0.11360165689961256</v>
      </c>
    </row>
    <row r="24" spans="1:12" x14ac:dyDescent="0.75">
      <c r="A24">
        <v>22</v>
      </c>
      <c r="B24">
        <v>371.89499999999998</v>
      </c>
      <c r="C24">
        <v>366.08699999999999</v>
      </c>
      <c r="D24">
        <v>670.52599999999995</v>
      </c>
      <c r="E24">
        <v>674.04300000000001</v>
      </c>
      <c r="G24">
        <f t="shared" si="1"/>
        <v>5.8079999999999927</v>
      </c>
      <c r="H24">
        <f t="shared" si="2"/>
        <v>-3.5170000000000528</v>
      </c>
      <c r="J24">
        <f t="shared" si="3"/>
        <v>22</v>
      </c>
      <c r="K24" s="1">
        <f t="shared" si="0"/>
        <v>7.2622810828626594E-2</v>
      </c>
      <c r="L24" s="2">
        <f t="shared" si="0"/>
        <v>0.30248439498348806</v>
      </c>
    </row>
    <row r="25" spans="1:12" x14ac:dyDescent="0.75">
      <c r="A25">
        <v>23</v>
      </c>
      <c r="B25">
        <v>366.84199999999998</v>
      </c>
      <c r="C25">
        <v>353.18299999999999</v>
      </c>
      <c r="D25">
        <v>673.30899999999997</v>
      </c>
      <c r="E25">
        <v>669.26900000000001</v>
      </c>
      <c r="G25">
        <f t="shared" si="1"/>
        <v>13.658999999999992</v>
      </c>
      <c r="H25">
        <f t="shared" si="2"/>
        <v>4.0399999999999636</v>
      </c>
      <c r="J25">
        <f t="shared" si="3"/>
        <v>23</v>
      </c>
      <c r="K25" s="1">
        <f t="shared" si="0"/>
        <v>0.13143268063941027</v>
      </c>
      <c r="L25" s="2">
        <f t="shared" si="0"/>
        <v>0.33854773130738525</v>
      </c>
    </row>
    <row r="26" spans="1:12" x14ac:dyDescent="0.75">
      <c r="A26">
        <v>24</v>
      </c>
      <c r="B26">
        <v>364.09199999999998</v>
      </c>
      <c r="C26">
        <v>350.68099999999998</v>
      </c>
      <c r="D26">
        <v>699.40800000000002</v>
      </c>
      <c r="E26">
        <v>726.03399999999999</v>
      </c>
      <c r="G26">
        <f t="shared" si="1"/>
        <v>13.411000000000001</v>
      </c>
      <c r="H26">
        <f t="shared" si="2"/>
        <v>-26.625999999999976</v>
      </c>
      <c r="J26">
        <f t="shared" si="3"/>
        <v>24</v>
      </c>
      <c r="K26" s="1">
        <f t="shared" si="0"/>
        <v>0.12957497490599112</v>
      </c>
      <c r="L26" s="2">
        <f t="shared" si="0"/>
        <v>0.19220417279095969</v>
      </c>
    </row>
    <row r="27" spans="1:12" x14ac:dyDescent="0.75">
      <c r="A27">
        <v>25</v>
      </c>
      <c r="B27">
        <v>371.02</v>
      </c>
      <c r="C27">
        <v>358.42200000000003</v>
      </c>
      <c r="D27">
        <v>622.88800000000003</v>
      </c>
      <c r="E27">
        <v>675.59299999999996</v>
      </c>
      <c r="G27">
        <f t="shared" si="1"/>
        <v>12.597999999999956</v>
      </c>
      <c r="H27">
        <f t="shared" si="2"/>
        <v>-52.704999999999927</v>
      </c>
      <c r="J27">
        <f t="shared" si="3"/>
        <v>25</v>
      </c>
      <c r="K27" s="1">
        <f t="shared" si="0"/>
        <v>0.12348499602990276</v>
      </c>
      <c r="L27" s="2">
        <f t="shared" si="0"/>
        <v>6.7750586977685601E-2</v>
      </c>
    </row>
    <row r="28" spans="1:12" x14ac:dyDescent="0.75">
      <c r="A28">
        <v>26</v>
      </c>
      <c r="B28">
        <v>374.75</v>
      </c>
      <c r="C28">
        <v>354.36099999999999</v>
      </c>
      <c r="D28">
        <v>693.74300000000005</v>
      </c>
      <c r="E28">
        <v>704.09100000000001</v>
      </c>
      <c r="G28">
        <f t="shared" si="1"/>
        <v>20.38900000000001</v>
      </c>
      <c r="H28">
        <f t="shared" si="2"/>
        <v>-10.347999999999956</v>
      </c>
      <c r="J28">
        <f t="shared" si="3"/>
        <v>26</v>
      </c>
      <c r="K28" s="1">
        <f t="shared" si="0"/>
        <v>0.18184542090518219</v>
      </c>
      <c r="L28" s="2">
        <f t="shared" si="0"/>
        <v>0.26988565865577357</v>
      </c>
    </row>
    <row r="29" spans="1:12" x14ac:dyDescent="0.75">
      <c r="A29">
        <v>27</v>
      </c>
      <c r="B29">
        <v>408.83100000000002</v>
      </c>
      <c r="C29">
        <v>376.72199999999998</v>
      </c>
      <c r="D29">
        <v>750.43799999999999</v>
      </c>
      <c r="E29">
        <v>716.875</v>
      </c>
      <c r="G29">
        <f t="shared" si="1"/>
        <v>32.109000000000037</v>
      </c>
      <c r="H29">
        <f t="shared" si="2"/>
        <v>33.562999999999988</v>
      </c>
      <c r="J29">
        <f t="shared" si="3"/>
        <v>27</v>
      </c>
      <c r="K29" s="1">
        <f t="shared" si="0"/>
        <v>0.26963699830709104</v>
      </c>
      <c r="L29" s="2">
        <f t="shared" si="0"/>
        <v>0.47943669230916069</v>
      </c>
    </row>
    <row r="30" spans="1:12" x14ac:dyDescent="0.75">
      <c r="A30">
        <v>28</v>
      </c>
      <c r="B30">
        <v>421.40600000000001</v>
      </c>
      <c r="C30">
        <v>381.54599999999999</v>
      </c>
      <c r="D30">
        <v>795.01300000000003</v>
      </c>
      <c r="E30">
        <v>764.96299999999997</v>
      </c>
      <c r="G30">
        <f t="shared" si="1"/>
        <v>39.860000000000014</v>
      </c>
      <c r="H30">
        <f t="shared" si="2"/>
        <v>30.050000000000068</v>
      </c>
      <c r="J30">
        <f t="shared" si="3"/>
        <v>28</v>
      </c>
      <c r="K30" s="1">
        <f t="shared" si="0"/>
        <v>0.3276977932253668</v>
      </c>
      <c r="L30" s="2">
        <f t="shared" si="0"/>
        <v>0.46267203695573367</v>
      </c>
    </row>
    <row r="31" spans="1:12" x14ac:dyDescent="0.75">
      <c r="A31">
        <v>29</v>
      </c>
      <c r="B31">
        <v>427.54899999999998</v>
      </c>
      <c r="C31">
        <v>387.97300000000001</v>
      </c>
      <c r="D31">
        <v>770.78700000000003</v>
      </c>
      <c r="E31">
        <v>743.75</v>
      </c>
      <c r="G31">
        <f t="shared" si="1"/>
        <v>39.575999999999965</v>
      </c>
      <c r="H31">
        <f t="shared" si="2"/>
        <v>27.037000000000035</v>
      </c>
      <c r="J31">
        <f t="shared" si="3"/>
        <v>29</v>
      </c>
      <c r="K31" s="1">
        <f t="shared" si="0"/>
        <v>0.32557042053064444</v>
      </c>
      <c r="L31" s="2">
        <f t="shared" si="0"/>
        <v>0.44829346975394679</v>
      </c>
    </row>
    <row r="32" spans="1:12" x14ac:dyDescent="0.75">
      <c r="A32">
        <v>30</v>
      </c>
      <c r="B32">
        <v>434.30500000000001</v>
      </c>
      <c r="C32">
        <v>388.959</v>
      </c>
      <c r="D32">
        <v>735.274</v>
      </c>
      <c r="E32">
        <v>732.54100000000005</v>
      </c>
      <c r="G32">
        <f t="shared" si="1"/>
        <v>45.346000000000004</v>
      </c>
      <c r="H32">
        <f t="shared" si="2"/>
        <v>2.7329999999999472</v>
      </c>
      <c r="J32">
        <f t="shared" si="3"/>
        <v>30</v>
      </c>
      <c r="K32" s="1">
        <f t="shared" si="0"/>
        <v>0.36879204182834208</v>
      </c>
      <c r="L32" s="2">
        <f t="shared" si="0"/>
        <v>0.3323104968789965</v>
      </c>
    </row>
    <row r="33" spans="1:12" x14ac:dyDescent="0.75">
      <c r="A33">
        <v>31</v>
      </c>
      <c r="B33">
        <v>431.18900000000002</v>
      </c>
      <c r="C33">
        <v>371.18200000000002</v>
      </c>
      <c r="D33">
        <v>684.61599999999999</v>
      </c>
      <c r="E33">
        <v>688.97299999999996</v>
      </c>
      <c r="G33">
        <f t="shared" si="1"/>
        <v>60.007000000000005</v>
      </c>
      <c r="H33">
        <f t="shared" si="2"/>
        <v>-4.3569999999999709</v>
      </c>
      <c r="J33">
        <f t="shared" si="3"/>
        <v>31</v>
      </c>
      <c r="K33" s="1">
        <f t="shared" si="0"/>
        <v>0.47861391181890373</v>
      </c>
      <c r="L33" s="2">
        <f t="shared" si="0"/>
        <v>0.29847576688873212</v>
      </c>
    </row>
    <row r="34" spans="1:12" x14ac:dyDescent="0.75">
      <c r="A34">
        <v>32</v>
      </c>
      <c r="B34">
        <v>440.024</v>
      </c>
      <c r="C34">
        <v>386.24099999999999</v>
      </c>
      <c r="D34">
        <v>735.53700000000003</v>
      </c>
      <c r="E34">
        <v>725</v>
      </c>
      <c r="G34">
        <f t="shared" si="1"/>
        <v>53.783000000000015</v>
      </c>
      <c r="H34">
        <f t="shared" si="2"/>
        <v>10.537000000000035</v>
      </c>
      <c r="J34">
        <f t="shared" si="3"/>
        <v>32</v>
      </c>
      <c r="K34" s="1">
        <f t="shared" si="0"/>
        <v>0.43199149050922125</v>
      </c>
      <c r="L34" s="2">
        <f t="shared" si="0"/>
        <v>0.36955256074980453</v>
      </c>
    </row>
    <row r="35" spans="1:12" x14ac:dyDescent="0.75">
      <c r="A35">
        <v>33</v>
      </c>
      <c r="B35">
        <v>446.012</v>
      </c>
      <c r="C35">
        <v>387.49099999999999</v>
      </c>
      <c r="D35">
        <v>739.56100000000004</v>
      </c>
      <c r="E35">
        <v>701.85500000000002</v>
      </c>
      <c r="G35">
        <f t="shared" si="1"/>
        <v>58.521000000000015</v>
      </c>
      <c r="H35">
        <f t="shared" si="2"/>
        <v>37.706000000000017</v>
      </c>
      <c r="J35">
        <f t="shared" si="3"/>
        <v>33</v>
      </c>
      <c r="K35" s="1">
        <f t="shared" ref="K35:L66" si="4">(G35-MIN(G$3:G$107))/(MAX(G$3:G$107)-MIN(G$3:G$107))</f>
        <v>0.46748265891623858</v>
      </c>
      <c r="L35" s="2">
        <f t="shared" si="4"/>
        <v>0.49920781873365544</v>
      </c>
    </row>
    <row r="36" spans="1:12" x14ac:dyDescent="0.75">
      <c r="A36">
        <v>34</v>
      </c>
      <c r="B36">
        <v>450.93</v>
      </c>
      <c r="C36">
        <v>371.93299999999999</v>
      </c>
      <c r="D36">
        <v>750.83100000000002</v>
      </c>
      <c r="E36">
        <v>693.89700000000005</v>
      </c>
      <c r="G36">
        <f t="shared" si="1"/>
        <v>78.997000000000014</v>
      </c>
      <c r="H36">
        <f t="shared" si="2"/>
        <v>56.933999999999969</v>
      </c>
      <c r="J36">
        <f t="shared" si="3"/>
        <v>34</v>
      </c>
      <c r="K36" s="1">
        <f t="shared" si="4"/>
        <v>0.62086323390612608</v>
      </c>
      <c r="L36" s="2">
        <f t="shared" si="4"/>
        <v>0.590967224693149</v>
      </c>
    </row>
    <row r="37" spans="1:12" x14ac:dyDescent="0.75">
      <c r="A37">
        <v>35</v>
      </c>
      <c r="B37">
        <v>410.95600000000002</v>
      </c>
      <c r="C37">
        <v>366.67099999999999</v>
      </c>
      <c r="D37">
        <v>701.98699999999997</v>
      </c>
      <c r="E37">
        <v>689.745</v>
      </c>
      <c r="G37">
        <f t="shared" si="1"/>
        <v>44.285000000000025</v>
      </c>
      <c r="H37">
        <f t="shared" si="2"/>
        <v>12.241999999999962</v>
      </c>
      <c r="J37">
        <f t="shared" si="3"/>
        <v>35</v>
      </c>
      <c r="K37" s="1">
        <f t="shared" si="4"/>
        <v>0.36084435721883495</v>
      </c>
      <c r="L37" s="2">
        <f t="shared" si="4"/>
        <v>0.37768912134689892</v>
      </c>
    </row>
    <row r="38" spans="1:12" x14ac:dyDescent="0.75">
      <c r="A38">
        <v>36</v>
      </c>
      <c r="B38">
        <v>401.42099999999999</v>
      </c>
      <c r="C38">
        <v>363.77300000000002</v>
      </c>
      <c r="D38">
        <v>678.73800000000006</v>
      </c>
      <c r="E38">
        <v>661.92700000000002</v>
      </c>
      <c r="G38">
        <f t="shared" si="1"/>
        <v>37.647999999999968</v>
      </c>
      <c r="H38">
        <f t="shared" si="2"/>
        <v>16.811000000000035</v>
      </c>
      <c r="J38">
        <f t="shared" si="3"/>
        <v>36</v>
      </c>
      <c r="K38" s="1">
        <f t="shared" si="4"/>
        <v>0.31112825660309495</v>
      </c>
      <c r="L38" s="2">
        <f t="shared" si="4"/>
        <v>0.39949319487659174</v>
      </c>
    </row>
    <row r="39" spans="1:12" x14ac:dyDescent="0.75">
      <c r="A39">
        <v>37</v>
      </c>
      <c r="B39">
        <v>406.226</v>
      </c>
      <c r="C39">
        <v>359.48200000000003</v>
      </c>
      <c r="D39">
        <v>640.726</v>
      </c>
      <c r="E39">
        <v>690.95</v>
      </c>
      <c r="G39">
        <f t="shared" si="1"/>
        <v>46.743999999999971</v>
      </c>
      <c r="H39">
        <f t="shared" si="2"/>
        <v>-50.224000000000046</v>
      </c>
      <c r="J39">
        <f t="shared" si="3"/>
        <v>37</v>
      </c>
      <c r="K39" s="1">
        <f t="shared" si="4"/>
        <v>0.37926410882560019</v>
      </c>
      <c r="L39" s="2">
        <f t="shared" si="4"/>
        <v>7.9590356386126063E-2</v>
      </c>
    </row>
    <row r="40" spans="1:12" x14ac:dyDescent="0.75">
      <c r="A40">
        <v>38</v>
      </c>
      <c r="B40">
        <v>414.00599999999997</v>
      </c>
      <c r="C40">
        <v>362.459</v>
      </c>
      <c r="D40">
        <v>618.68899999999996</v>
      </c>
      <c r="E40">
        <v>649.96400000000006</v>
      </c>
      <c r="G40">
        <f t="shared" si="1"/>
        <v>51.546999999999969</v>
      </c>
      <c r="H40">
        <f t="shared" si="2"/>
        <v>-31.275000000000091</v>
      </c>
      <c r="J40">
        <f t="shared" si="3"/>
        <v>38</v>
      </c>
      <c r="K40" s="1">
        <f t="shared" si="4"/>
        <v>0.41524217591274754</v>
      </c>
      <c r="L40" s="2">
        <f t="shared" si="4"/>
        <v>0.17001832515700416</v>
      </c>
    </row>
    <row r="41" spans="1:12" x14ac:dyDescent="0.75">
      <c r="A41">
        <v>39</v>
      </c>
      <c r="B41">
        <v>427.959</v>
      </c>
      <c r="C41">
        <v>370.04899999999998</v>
      </c>
      <c r="D41">
        <v>657.07</v>
      </c>
      <c r="E41">
        <v>690.58500000000004</v>
      </c>
      <c r="G41">
        <f t="shared" si="1"/>
        <v>57.910000000000025</v>
      </c>
      <c r="H41">
        <f t="shared" si="2"/>
        <v>-33.514999999999986</v>
      </c>
      <c r="J41">
        <f t="shared" si="3"/>
        <v>39</v>
      </c>
      <c r="K41" s="1">
        <f t="shared" si="4"/>
        <v>0.46290581132301628</v>
      </c>
      <c r="L41" s="2">
        <f t="shared" si="4"/>
        <v>0.15932865023765441</v>
      </c>
    </row>
    <row r="42" spans="1:12" x14ac:dyDescent="0.75">
      <c r="A42">
        <v>40</v>
      </c>
      <c r="B42">
        <v>430.04899999999998</v>
      </c>
      <c r="C42">
        <v>372.327</v>
      </c>
      <c r="D42">
        <v>663.81100000000004</v>
      </c>
      <c r="E42">
        <v>668.64499999999998</v>
      </c>
      <c r="G42">
        <f t="shared" si="1"/>
        <v>57.72199999999998</v>
      </c>
      <c r="H42">
        <f t="shared" si="2"/>
        <v>-4.8339999999999463</v>
      </c>
      <c r="J42">
        <f t="shared" si="3"/>
        <v>40</v>
      </c>
      <c r="K42" s="1">
        <f t="shared" si="4"/>
        <v>0.46149755052510139</v>
      </c>
      <c r="L42" s="2">
        <f t="shared" si="4"/>
        <v>0.296199438792067</v>
      </c>
    </row>
    <row r="43" spans="1:12" x14ac:dyDescent="0.75">
      <c r="A43">
        <v>41</v>
      </c>
      <c r="B43">
        <v>427.37200000000001</v>
      </c>
      <c r="C43">
        <v>378.73200000000003</v>
      </c>
      <c r="D43">
        <v>648.29300000000001</v>
      </c>
      <c r="E43">
        <v>623.02300000000002</v>
      </c>
      <c r="G43">
        <f t="shared" si="1"/>
        <v>48.639999999999986</v>
      </c>
      <c r="H43">
        <f t="shared" si="2"/>
        <v>25.269999999999982</v>
      </c>
      <c r="J43">
        <f t="shared" si="3"/>
        <v>41</v>
      </c>
      <c r="K43" s="1">
        <f t="shared" si="4"/>
        <v>0.39346656878754732</v>
      </c>
      <c r="L43" s="2">
        <f t="shared" si="4"/>
        <v>0.43986103422604839</v>
      </c>
    </row>
    <row r="44" spans="1:12" x14ac:dyDescent="0.75">
      <c r="A44">
        <v>42</v>
      </c>
      <c r="B44">
        <v>428.63400000000001</v>
      </c>
      <c r="C44">
        <v>388.08199999999999</v>
      </c>
      <c r="D44">
        <v>629.29899999999998</v>
      </c>
      <c r="E44">
        <v>641.31799999999998</v>
      </c>
      <c r="G44">
        <f t="shared" si="1"/>
        <v>40.552000000000021</v>
      </c>
      <c r="H44">
        <f t="shared" si="2"/>
        <v>-12.019000000000005</v>
      </c>
      <c r="J44">
        <f t="shared" si="3"/>
        <v>42</v>
      </c>
      <c r="K44" s="1">
        <f t="shared" si="4"/>
        <v>0.33288139148152052</v>
      </c>
      <c r="L44" s="2">
        <f t="shared" si="4"/>
        <v>0.26191135205299021</v>
      </c>
    </row>
    <row r="45" spans="1:12" x14ac:dyDescent="0.75">
      <c r="A45">
        <v>43</v>
      </c>
      <c r="B45">
        <v>433.262</v>
      </c>
      <c r="C45">
        <v>384.27300000000002</v>
      </c>
      <c r="D45">
        <v>616.81700000000001</v>
      </c>
      <c r="E45">
        <v>610.43200000000002</v>
      </c>
      <c r="G45">
        <f t="shared" si="1"/>
        <v>48.988999999999976</v>
      </c>
      <c r="H45">
        <f t="shared" si="2"/>
        <v>6.3849999999999909</v>
      </c>
      <c r="J45">
        <f t="shared" si="3"/>
        <v>43</v>
      </c>
      <c r="K45" s="1">
        <f t="shared" si="4"/>
        <v>0.39608084016239931</v>
      </c>
      <c r="L45" s="2">
        <f t="shared" si="4"/>
        <v>0.34973848473858016</v>
      </c>
    </row>
    <row r="46" spans="1:12" x14ac:dyDescent="0.75">
      <c r="A46">
        <v>44</v>
      </c>
      <c r="B46">
        <v>447.029</v>
      </c>
      <c r="C46">
        <v>393.80399999999997</v>
      </c>
      <c r="D46">
        <v>631</v>
      </c>
      <c r="E46">
        <v>622.28599999999994</v>
      </c>
      <c r="G46">
        <f t="shared" si="1"/>
        <v>53.225000000000023</v>
      </c>
      <c r="H46">
        <f t="shared" si="2"/>
        <v>8.7140000000000555</v>
      </c>
      <c r="J46">
        <f t="shared" si="3"/>
        <v>44</v>
      </c>
      <c r="K46" s="1">
        <f t="shared" si="4"/>
        <v>0.42781165260902804</v>
      </c>
      <c r="L46" s="2">
        <f t="shared" si="4"/>
        <v>0.36085288334892274</v>
      </c>
    </row>
    <row r="47" spans="1:12" x14ac:dyDescent="0.75">
      <c r="A47">
        <v>45</v>
      </c>
      <c r="B47">
        <v>448.488</v>
      </c>
      <c r="C47">
        <v>402.36200000000002</v>
      </c>
      <c r="D47">
        <v>614.92999999999995</v>
      </c>
      <c r="E47">
        <v>628.65599999999995</v>
      </c>
      <c r="G47">
        <f t="shared" si="1"/>
        <v>46.125999999999976</v>
      </c>
      <c r="H47">
        <f t="shared" si="2"/>
        <v>-13.725999999999999</v>
      </c>
      <c r="J47">
        <f t="shared" si="3"/>
        <v>45</v>
      </c>
      <c r="K47" s="1">
        <f t="shared" si="4"/>
        <v>0.37463482598990233</v>
      </c>
      <c r="L47" s="2">
        <f t="shared" si="4"/>
        <v>0.25376524710328902</v>
      </c>
    </row>
    <row r="48" spans="1:12" x14ac:dyDescent="0.75">
      <c r="A48">
        <v>46</v>
      </c>
      <c r="B48">
        <v>454.83100000000002</v>
      </c>
      <c r="C48">
        <v>407.44200000000001</v>
      </c>
      <c r="D48">
        <v>557.32000000000005</v>
      </c>
      <c r="E48">
        <v>615.39300000000003</v>
      </c>
      <c r="G48">
        <f t="shared" si="1"/>
        <v>47.38900000000001</v>
      </c>
      <c r="H48">
        <f t="shared" si="2"/>
        <v>-58.072999999999979</v>
      </c>
      <c r="J48">
        <f t="shared" si="3"/>
        <v>46</v>
      </c>
      <c r="K48" s="1">
        <f t="shared" si="4"/>
        <v>0.38409564188227552</v>
      </c>
      <c r="L48" s="2">
        <f t="shared" si="4"/>
        <v>4.2133544581671074E-2</v>
      </c>
    </row>
    <row r="49" spans="1:13" x14ac:dyDescent="0.75">
      <c r="A49">
        <v>47</v>
      </c>
      <c r="B49">
        <v>473.74400000000003</v>
      </c>
      <c r="C49">
        <v>413.14299999999997</v>
      </c>
      <c r="D49">
        <v>609.93600000000004</v>
      </c>
      <c r="E49">
        <v>631.88800000000003</v>
      </c>
      <c r="G49">
        <f t="shared" si="1"/>
        <v>60.601000000000056</v>
      </c>
      <c r="H49">
        <f t="shared" si="2"/>
        <v>-21.951999999999998</v>
      </c>
      <c r="J49">
        <f t="shared" si="3"/>
        <v>47</v>
      </c>
      <c r="K49" s="1">
        <f t="shared" si="4"/>
        <v>0.48306341668040015</v>
      </c>
      <c r="L49" s="2">
        <f t="shared" si="4"/>
        <v>0.2145093248324966</v>
      </c>
    </row>
    <row r="50" spans="1:13" x14ac:dyDescent="0.75">
      <c r="A50">
        <v>48</v>
      </c>
      <c r="B50">
        <v>485.92399999999998</v>
      </c>
      <c r="C50">
        <v>421.06700000000001</v>
      </c>
      <c r="D50">
        <v>639.93600000000004</v>
      </c>
      <c r="E50">
        <v>633.22299999999996</v>
      </c>
      <c r="G50">
        <f t="shared" si="1"/>
        <v>64.856999999999971</v>
      </c>
      <c r="H50">
        <f t="shared" si="2"/>
        <v>6.7130000000000791</v>
      </c>
      <c r="J50">
        <f t="shared" si="3"/>
        <v>48</v>
      </c>
      <c r="K50" s="1">
        <f t="shared" si="4"/>
        <v>0.51494404410552952</v>
      </c>
      <c r="L50" s="2">
        <f t="shared" si="4"/>
        <v>0.35130375856605689</v>
      </c>
    </row>
    <row r="51" spans="1:13" x14ac:dyDescent="0.75">
      <c r="A51">
        <v>49</v>
      </c>
      <c r="B51">
        <v>497.67399999999998</v>
      </c>
      <c r="C51">
        <v>429.23700000000002</v>
      </c>
      <c r="D51">
        <v>612.62199999999996</v>
      </c>
      <c r="E51">
        <v>620.21400000000006</v>
      </c>
      <c r="G51">
        <f t="shared" si="1"/>
        <v>68.436999999999955</v>
      </c>
      <c r="H51">
        <f t="shared" si="2"/>
        <v>-7.5920000000000982</v>
      </c>
      <c r="J51">
        <f t="shared" si="3"/>
        <v>49</v>
      </c>
      <c r="K51" s="1">
        <f t="shared" si="4"/>
        <v>0.5417609252573069</v>
      </c>
      <c r="L51" s="2">
        <f t="shared" si="4"/>
        <v>0.2830377765476163</v>
      </c>
    </row>
    <row r="52" spans="1:13" x14ac:dyDescent="0.75">
      <c r="A52">
        <v>50</v>
      </c>
      <c r="B52">
        <v>524.18799999999999</v>
      </c>
      <c r="C52">
        <v>428.41199999999998</v>
      </c>
      <c r="D52">
        <v>704.84699999999998</v>
      </c>
      <c r="E52">
        <v>678.43399999999997</v>
      </c>
      <c r="G52">
        <f t="shared" si="1"/>
        <v>95.77600000000001</v>
      </c>
      <c r="H52">
        <f t="shared" si="2"/>
        <v>26.413000000000011</v>
      </c>
      <c r="J52">
        <f t="shared" si="3"/>
        <v>50</v>
      </c>
      <c r="K52" s="1">
        <f t="shared" si="4"/>
        <v>0.74655051012000195</v>
      </c>
      <c r="L52" s="2">
        <f t="shared" si="4"/>
        <v>0.44531563174069916</v>
      </c>
    </row>
    <row r="53" spans="1:13" x14ac:dyDescent="0.75">
      <c r="A53">
        <v>51</v>
      </c>
      <c r="B53">
        <v>528.41499999999996</v>
      </c>
      <c r="C53">
        <v>416.80200000000002</v>
      </c>
      <c r="D53">
        <v>679.76099999999997</v>
      </c>
      <c r="E53">
        <v>654.33199999999999</v>
      </c>
      <c r="G53">
        <f t="shared" si="1"/>
        <v>111.61299999999994</v>
      </c>
      <c r="H53">
        <f t="shared" si="2"/>
        <v>25.428999999999974</v>
      </c>
      <c r="J53">
        <f t="shared" si="3"/>
        <v>51</v>
      </c>
      <c r="K53" s="1">
        <f t="shared" si="4"/>
        <v>0.86518150084645429</v>
      </c>
      <c r="L53" s="2">
        <f t="shared" si="4"/>
        <v>0.44061981025827013</v>
      </c>
    </row>
    <row r="54" spans="1:13" x14ac:dyDescent="0.75">
      <c r="A54">
        <v>52</v>
      </c>
      <c r="B54">
        <v>526.49400000000003</v>
      </c>
      <c r="C54">
        <v>416.21100000000001</v>
      </c>
      <c r="D54">
        <v>647.55100000000004</v>
      </c>
      <c r="E54">
        <v>662.69799999999998</v>
      </c>
      <c r="G54">
        <f t="shared" si="1"/>
        <v>110.28300000000002</v>
      </c>
      <c r="H54">
        <f t="shared" si="2"/>
        <v>-15.146999999999935</v>
      </c>
      <c r="J54">
        <f t="shared" si="3"/>
        <v>52</v>
      </c>
      <c r="K54" s="1">
        <f t="shared" si="4"/>
        <v>0.85521880477610168</v>
      </c>
      <c r="L54" s="2">
        <f t="shared" si="4"/>
        <v>0.2469839845763265</v>
      </c>
    </row>
    <row r="55" spans="1:13" x14ac:dyDescent="0.75">
      <c r="A55">
        <v>53</v>
      </c>
      <c r="B55">
        <v>542.45000000000005</v>
      </c>
      <c r="C55">
        <v>424.92399999999998</v>
      </c>
      <c r="D55">
        <v>707.31100000000004</v>
      </c>
      <c r="E55">
        <v>709.74199999999996</v>
      </c>
      <c r="G55">
        <f t="shared" si="1"/>
        <v>117.52600000000007</v>
      </c>
      <c r="H55">
        <f t="shared" si="2"/>
        <v>-2.4309999999999263</v>
      </c>
      <c r="J55">
        <f t="shared" si="3"/>
        <v>53</v>
      </c>
      <c r="K55" s="1">
        <f t="shared" si="4"/>
        <v>0.90947429924043866</v>
      </c>
      <c r="L55" s="2">
        <f t="shared" si="4"/>
        <v>0.30766697844885216</v>
      </c>
    </row>
    <row r="56" spans="1:13" x14ac:dyDescent="0.75">
      <c r="A56">
        <v>54</v>
      </c>
      <c r="B56">
        <v>550.61900000000003</v>
      </c>
      <c r="C56">
        <v>432.60300000000001</v>
      </c>
      <c r="D56">
        <v>748.26700000000005</v>
      </c>
      <c r="E56">
        <v>725.41800000000001</v>
      </c>
      <c r="G56">
        <f t="shared" si="1"/>
        <v>118.01600000000002</v>
      </c>
      <c r="H56">
        <f t="shared" si="2"/>
        <v>22.849000000000046</v>
      </c>
      <c r="J56">
        <f t="shared" si="3"/>
        <v>54</v>
      </c>
      <c r="K56" s="1">
        <f t="shared" si="4"/>
        <v>0.91314476621372631</v>
      </c>
      <c r="L56" s="2">
        <f t="shared" si="4"/>
        <v>0.4283075953958046</v>
      </c>
    </row>
    <row r="57" spans="1:13" x14ac:dyDescent="0.75">
      <c r="A57">
        <v>55</v>
      </c>
      <c r="B57">
        <v>558.69299999999998</v>
      </c>
      <c r="C57">
        <v>429.08199999999999</v>
      </c>
      <c r="D57">
        <v>737.46600000000001</v>
      </c>
      <c r="E57">
        <v>714.28</v>
      </c>
      <c r="G57">
        <f t="shared" si="1"/>
        <v>129.61099999999999</v>
      </c>
      <c r="H57">
        <f t="shared" si="2"/>
        <v>23.186000000000035</v>
      </c>
      <c r="J57">
        <f t="shared" si="3"/>
        <v>55</v>
      </c>
      <c r="K57" s="1">
        <f t="shared" si="4"/>
        <v>1</v>
      </c>
      <c r="L57" s="2">
        <f t="shared" si="4"/>
        <v>0.42991581881001034</v>
      </c>
    </row>
    <row r="58" spans="1:13" x14ac:dyDescent="0.75">
      <c r="A58">
        <v>62</v>
      </c>
      <c r="B58">
        <v>547.29899999999998</v>
      </c>
      <c r="C58">
        <v>422.10399999999998</v>
      </c>
      <c r="D58">
        <v>689.41800000000001</v>
      </c>
      <c r="E58">
        <v>689.76300000000003</v>
      </c>
      <c r="G58">
        <f t="shared" si="1"/>
        <v>125.19499999999999</v>
      </c>
      <c r="H58">
        <f t="shared" si="2"/>
        <v>-0.34500000000002728</v>
      </c>
      <c r="J58">
        <f t="shared" si="3"/>
        <v>62</v>
      </c>
      <c r="K58" s="1">
        <f t="shared" si="4"/>
        <v>0.96692085274685768</v>
      </c>
      <c r="L58" s="2">
        <f t="shared" si="4"/>
        <v>0.31762173821749662</v>
      </c>
      <c r="M58" t="s">
        <v>51</v>
      </c>
    </row>
    <row r="59" spans="1:13" x14ac:dyDescent="0.75">
      <c r="A59">
        <v>63</v>
      </c>
      <c r="B59">
        <v>533.06799999999998</v>
      </c>
      <c r="C59">
        <v>426.34899999999999</v>
      </c>
      <c r="D59">
        <v>706.81200000000001</v>
      </c>
      <c r="E59">
        <v>706.03</v>
      </c>
      <c r="G59">
        <f t="shared" si="1"/>
        <v>106.71899999999999</v>
      </c>
      <c r="H59">
        <f t="shared" si="2"/>
        <v>0.78200000000003911</v>
      </c>
      <c r="J59">
        <f t="shared" si="3"/>
        <v>63</v>
      </c>
      <c r="K59" s="1">
        <f t="shared" si="4"/>
        <v>0.82852177560712525</v>
      </c>
      <c r="L59" s="2">
        <f t="shared" si="4"/>
        <v>0.322999980911295</v>
      </c>
    </row>
    <row r="60" spans="1:13" x14ac:dyDescent="0.75">
      <c r="A60">
        <v>64</v>
      </c>
      <c r="B60">
        <v>516.99400000000003</v>
      </c>
      <c r="C60">
        <v>417.86</v>
      </c>
      <c r="D60">
        <v>713.56700000000001</v>
      </c>
      <c r="E60">
        <v>682.78399999999999</v>
      </c>
      <c r="G60">
        <f t="shared" si="1"/>
        <v>99.134000000000015</v>
      </c>
      <c r="H60">
        <f t="shared" si="2"/>
        <v>30.783000000000015</v>
      </c>
      <c r="J60">
        <f t="shared" si="3"/>
        <v>64</v>
      </c>
      <c r="K60" s="1">
        <f t="shared" si="4"/>
        <v>0.77170444501041235</v>
      </c>
      <c r="L60" s="2">
        <f t="shared" si="4"/>
        <v>0.46617004218603864</v>
      </c>
    </row>
    <row r="61" spans="1:13" x14ac:dyDescent="0.75">
      <c r="A61">
        <v>65</v>
      </c>
      <c r="B61">
        <v>509.08499999999998</v>
      </c>
      <c r="C61">
        <v>426.97</v>
      </c>
      <c r="D61">
        <v>736.44299999999998</v>
      </c>
      <c r="E61">
        <v>727.90899999999999</v>
      </c>
      <c r="G61">
        <f t="shared" si="1"/>
        <v>82.114999999999952</v>
      </c>
      <c r="H61">
        <f t="shared" si="2"/>
        <v>8.5339999999999918</v>
      </c>
      <c r="J61">
        <f t="shared" si="3"/>
        <v>65</v>
      </c>
      <c r="K61" s="1">
        <f t="shared" si="4"/>
        <v>0.64421938905451737</v>
      </c>
      <c r="L61" s="2">
        <f t="shared" si="4"/>
        <v>0.35999389161433182</v>
      </c>
    </row>
    <row r="62" spans="1:13" x14ac:dyDescent="0.75">
      <c r="A62">
        <v>66</v>
      </c>
      <c r="B62">
        <v>505.88099999999997</v>
      </c>
      <c r="C62">
        <v>447.47800000000001</v>
      </c>
      <c r="D62">
        <v>696.48900000000003</v>
      </c>
      <c r="E62">
        <v>701.91200000000003</v>
      </c>
      <c r="G62">
        <f t="shared" si="1"/>
        <v>58.402999999999963</v>
      </c>
      <c r="H62">
        <f t="shared" si="2"/>
        <v>-5.4230000000000018</v>
      </c>
      <c r="J62">
        <f t="shared" si="3"/>
        <v>66</v>
      </c>
      <c r="K62" s="1">
        <f t="shared" si="4"/>
        <v>0.46659875054307903</v>
      </c>
      <c r="L62" s="2">
        <f t="shared" si="4"/>
        <v>0.29338862694943402</v>
      </c>
    </row>
    <row r="63" spans="1:13" x14ac:dyDescent="0.75">
      <c r="A63">
        <v>67</v>
      </c>
      <c r="B63">
        <v>497.55700000000002</v>
      </c>
      <c r="C63">
        <v>440.73200000000003</v>
      </c>
      <c r="D63">
        <v>670.74400000000003</v>
      </c>
      <c r="E63">
        <v>687.32899999999995</v>
      </c>
      <c r="G63">
        <f t="shared" si="1"/>
        <v>56.824999999999989</v>
      </c>
      <c r="H63">
        <f t="shared" si="2"/>
        <v>-16.584999999999923</v>
      </c>
      <c r="J63">
        <f t="shared" si="3"/>
        <v>67</v>
      </c>
      <c r="K63" s="1">
        <f t="shared" si="4"/>
        <v>0.45477834873930689</v>
      </c>
      <c r="L63" s="2">
        <f t="shared" si="4"/>
        <v>0.24012159505220798</v>
      </c>
    </row>
    <row r="64" spans="1:13" x14ac:dyDescent="0.75">
      <c r="A64">
        <v>68</v>
      </c>
      <c r="B64">
        <v>485.85199999999998</v>
      </c>
      <c r="C64">
        <v>435.40800000000002</v>
      </c>
      <c r="D64">
        <v>674.93799999999999</v>
      </c>
      <c r="E64">
        <v>690.952</v>
      </c>
      <c r="G64">
        <f t="shared" si="1"/>
        <v>50.44399999999996</v>
      </c>
      <c r="H64">
        <f t="shared" si="2"/>
        <v>-16.01400000000001</v>
      </c>
      <c r="J64">
        <f t="shared" si="3"/>
        <v>68</v>
      </c>
      <c r="K64" s="1">
        <f t="shared" si="4"/>
        <v>0.40697987984838696</v>
      </c>
      <c r="L64" s="2">
        <f t="shared" si="4"/>
        <v>0.24284650772138122</v>
      </c>
    </row>
    <row r="65" spans="1:12" x14ac:dyDescent="0.75">
      <c r="A65">
        <v>69</v>
      </c>
      <c r="B65">
        <v>499.89</v>
      </c>
      <c r="C65">
        <v>442.29</v>
      </c>
      <c r="D65">
        <v>670.779</v>
      </c>
      <c r="E65">
        <v>697.30799999999999</v>
      </c>
      <c r="G65">
        <f t="shared" si="1"/>
        <v>57.599999999999966</v>
      </c>
      <c r="H65">
        <f t="shared" si="2"/>
        <v>-26.528999999999996</v>
      </c>
      <c r="J65">
        <f t="shared" si="3"/>
        <v>69</v>
      </c>
      <c r="K65" s="1">
        <f t="shared" si="4"/>
        <v>0.46058367915624182</v>
      </c>
      <c r="L65" s="2">
        <f t="shared" si="4"/>
        <v>0.19266707389237789</v>
      </c>
    </row>
    <row r="66" spans="1:12" x14ac:dyDescent="0.75">
      <c r="A66">
        <v>70</v>
      </c>
      <c r="B66">
        <v>477.15100000000001</v>
      </c>
      <c r="C66">
        <v>436.07100000000003</v>
      </c>
      <c r="D66">
        <v>660.94799999999998</v>
      </c>
      <c r="E66">
        <v>680.71</v>
      </c>
      <c r="G66">
        <f t="shared" si="1"/>
        <v>41.079999999999984</v>
      </c>
      <c r="H66">
        <f t="shared" si="2"/>
        <v>-19.762000000000057</v>
      </c>
      <c r="J66">
        <f t="shared" si="3"/>
        <v>70</v>
      </c>
      <c r="K66" s="1">
        <f t="shared" si="4"/>
        <v>0.33683650691396116</v>
      </c>
      <c r="L66" s="2">
        <f t="shared" si="4"/>
        <v>0.22496039093668249</v>
      </c>
    </row>
    <row r="67" spans="1:12" x14ac:dyDescent="0.75">
      <c r="A67">
        <v>71</v>
      </c>
      <c r="B67">
        <v>460.56</v>
      </c>
      <c r="C67">
        <v>433.36200000000002</v>
      </c>
      <c r="D67">
        <v>664.851</v>
      </c>
      <c r="E67">
        <v>699.79499999999996</v>
      </c>
      <c r="G67">
        <f t="shared" si="1"/>
        <v>27.197999999999979</v>
      </c>
      <c r="H67">
        <f t="shared" si="2"/>
        <v>-34.94399999999996</v>
      </c>
      <c r="J67">
        <f t="shared" si="3"/>
        <v>71</v>
      </c>
      <c r="K67" s="1">
        <f t="shared" ref="K67:L98" si="5">(G67-MIN(G$3:G$107))/(MAX(G$3:G$107)-MIN(G$3:G$107))</f>
        <v>0.23284993033603485</v>
      </c>
      <c r="L67" s="2">
        <f t="shared" si="5"/>
        <v>0.15250921030026551</v>
      </c>
    </row>
    <row r="68" spans="1:12" x14ac:dyDescent="0.75">
      <c r="A68">
        <v>72</v>
      </c>
      <c r="B68">
        <v>472.42899999999997</v>
      </c>
      <c r="C68">
        <v>434.75400000000002</v>
      </c>
      <c r="D68">
        <v>650.11900000000003</v>
      </c>
      <c r="E68">
        <v>649.21900000000005</v>
      </c>
      <c r="G68">
        <f t="shared" ref="G68:G113" si="6">B68-C68</f>
        <v>37.674999999999955</v>
      </c>
      <c r="H68">
        <f t="shared" ref="H68:H113" si="7">D68-E68</f>
        <v>0.89999999999997726</v>
      </c>
      <c r="J68">
        <f t="shared" ref="J68:J113" si="8">A68</f>
        <v>72</v>
      </c>
      <c r="K68" s="1">
        <f t="shared" si="5"/>
        <v>0.31133050682407193</v>
      </c>
      <c r="L68" s="2">
        <f t="shared" si="5"/>
        <v>0.3235630977150819</v>
      </c>
    </row>
    <row r="69" spans="1:12" x14ac:dyDescent="0.75">
      <c r="A69">
        <v>73</v>
      </c>
      <c r="B69">
        <v>458.60399999999998</v>
      </c>
      <c r="C69">
        <v>434.61799999999999</v>
      </c>
      <c r="D69">
        <v>608.82899999999995</v>
      </c>
      <c r="E69">
        <v>649.245</v>
      </c>
      <c r="G69">
        <f t="shared" si="6"/>
        <v>23.98599999999999</v>
      </c>
      <c r="H69">
        <f t="shared" si="7"/>
        <v>-40.416000000000054</v>
      </c>
      <c r="J69">
        <f t="shared" si="8"/>
        <v>73</v>
      </c>
      <c r="K69" s="1">
        <f t="shared" si="5"/>
        <v>0.20878964478868592</v>
      </c>
      <c r="L69" s="2">
        <f t="shared" si="5"/>
        <v>0.12639586156870952</v>
      </c>
    </row>
    <row r="70" spans="1:12" x14ac:dyDescent="0.75">
      <c r="A70">
        <v>74</v>
      </c>
      <c r="B70">
        <v>453.27499999999998</v>
      </c>
      <c r="C70">
        <v>427.71800000000002</v>
      </c>
      <c r="D70">
        <v>610.70600000000002</v>
      </c>
      <c r="E70">
        <v>653.01400000000001</v>
      </c>
      <c r="G70">
        <f t="shared" si="6"/>
        <v>25.55699999999996</v>
      </c>
      <c r="H70">
        <f t="shared" si="7"/>
        <v>-42.307999999999993</v>
      </c>
      <c r="J70">
        <f t="shared" si="8"/>
        <v>74</v>
      </c>
      <c r="K70" s="1">
        <f t="shared" si="5"/>
        <v>0.22055761134998247</v>
      </c>
      <c r="L70" s="2">
        <f t="shared" si="5"/>
        <v>0.11736690400290149</v>
      </c>
    </row>
    <row r="71" spans="1:12" x14ac:dyDescent="0.75">
      <c r="A71">
        <v>75</v>
      </c>
      <c r="B71">
        <v>454.27600000000001</v>
      </c>
      <c r="C71">
        <v>427.34</v>
      </c>
      <c r="D71">
        <v>582.17899999999997</v>
      </c>
      <c r="E71">
        <v>630.024</v>
      </c>
      <c r="G71">
        <f t="shared" si="6"/>
        <v>26.936000000000035</v>
      </c>
      <c r="H71">
        <f t="shared" si="7"/>
        <v>-47.845000000000027</v>
      </c>
      <c r="J71">
        <f t="shared" si="8"/>
        <v>75</v>
      </c>
      <c r="K71" s="1">
        <f t="shared" si="5"/>
        <v>0.23088735411766498</v>
      </c>
      <c r="L71" s="2">
        <f t="shared" si="5"/>
        <v>9.0943363811632483E-2</v>
      </c>
    </row>
    <row r="72" spans="1:12" x14ac:dyDescent="0.75">
      <c r="A72">
        <v>76</v>
      </c>
      <c r="B72">
        <v>460.863</v>
      </c>
      <c r="C72">
        <v>412.089</v>
      </c>
      <c r="D72">
        <v>586.19600000000003</v>
      </c>
      <c r="E72">
        <v>620.625</v>
      </c>
      <c r="G72">
        <f t="shared" si="6"/>
        <v>48.774000000000001</v>
      </c>
      <c r="H72">
        <f t="shared" si="7"/>
        <v>-34.428999999999974</v>
      </c>
      <c r="J72">
        <f t="shared" si="8"/>
        <v>76</v>
      </c>
      <c r="K72" s="1">
        <f t="shared" si="5"/>
        <v>0.39447032914350783</v>
      </c>
      <c r="L72" s="2">
        <f t="shared" si="5"/>
        <v>0.15496688109645534</v>
      </c>
    </row>
    <row r="73" spans="1:12" x14ac:dyDescent="0.75">
      <c r="A73">
        <v>77</v>
      </c>
      <c r="B73">
        <v>462.42899999999997</v>
      </c>
      <c r="C73">
        <v>421.995</v>
      </c>
      <c r="D73">
        <v>564.55100000000004</v>
      </c>
      <c r="E73">
        <v>603.255</v>
      </c>
      <c r="G73">
        <f t="shared" si="6"/>
        <v>40.433999999999969</v>
      </c>
      <c r="H73">
        <f t="shared" si="7"/>
        <v>-38.703999999999951</v>
      </c>
      <c r="J73">
        <f t="shared" si="8"/>
        <v>77</v>
      </c>
      <c r="K73" s="1">
        <f t="shared" si="5"/>
        <v>0.33199748310836097</v>
      </c>
      <c r="L73" s="2">
        <f t="shared" si="5"/>
        <v>0.13456582739992767</v>
      </c>
    </row>
    <row r="74" spans="1:12" x14ac:dyDescent="0.75">
      <c r="A74">
        <v>78</v>
      </c>
      <c r="B74">
        <v>461.71100000000001</v>
      </c>
      <c r="C74">
        <v>429.26</v>
      </c>
      <c r="D74">
        <v>542.73699999999997</v>
      </c>
      <c r="E74">
        <v>596.024</v>
      </c>
      <c r="G74">
        <f t="shared" si="6"/>
        <v>32.451000000000022</v>
      </c>
      <c r="H74">
        <f t="shared" si="7"/>
        <v>-53.287000000000035</v>
      </c>
      <c r="J74">
        <f t="shared" si="8"/>
        <v>78</v>
      </c>
      <c r="K74" s="1">
        <f t="shared" si="5"/>
        <v>0.27219883443946746</v>
      </c>
      <c r="L74" s="2">
        <f t="shared" si="5"/>
        <v>6.4973180369175348E-2</v>
      </c>
    </row>
    <row r="75" spans="1:12" x14ac:dyDescent="0.75">
      <c r="A75">
        <v>79</v>
      </c>
      <c r="B75">
        <v>494.31400000000002</v>
      </c>
      <c r="C75">
        <v>418.51900000000001</v>
      </c>
      <c r="D75">
        <v>586.21799999999996</v>
      </c>
      <c r="E75">
        <v>601.83000000000004</v>
      </c>
      <c r="G75">
        <f t="shared" si="6"/>
        <v>75.795000000000016</v>
      </c>
      <c r="H75">
        <f t="shared" si="7"/>
        <v>-15.61200000000008</v>
      </c>
      <c r="J75">
        <f t="shared" si="8"/>
        <v>79</v>
      </c>
      <c r="K75" s="1">
        <f t="shared" si="5"/>
        <v>0.59687785584802788</v>
      </c>
      <c r="L75" s="2">
        <f t="shared" si="5"/>
        <v>0.24476492259529997</v>
      </c>
    </row>
    <row r="76" spans="1:12" x14ac:dyDescent="0.75">
      <c r="A76">
        <v>80</v>
      </c>
      <c r="B76">
        <v>510.43900000000002</v>
      </c>
      <c r="C76">
        <v>417.923</v>
      </c>
      <c r="D76">
        <v>643.96299999999997</v>
      </c>
      <c r="E76">
        <v>615.44100000000003</v>
      </c>
      <c r="G76">
        <f t="shared" si="6"/>
        <v>92.51600000000002</v>
      </c>
      <c r="H76">
        <f t="shared" si="7"/>
        <v>28.521999999999935</v>
      </c>
      <c r="J76">
        <f t="shared" si="8"/>
        <v>80</v>
      </c>
      <c r="K76" s="1">
        <f t="shared" si="5"/>
        <v>0.72213066862424924</v>
      </c>
      <c r="L76" s="2">
        <f t="shared" si="5"/>
        <v>0.45538015156431916</v>
      </c>
    </row>
    <row r="77" spans="1:12" x14ac:dyDescent="0.75">
      <c r="A77">
        <v>81</v>
      </c>
      <c r="B77">
        <v>542.46699999999998</v>
      </c>
      <c r="C77">
        <v>443.435</v>
      </c>
      <c r="D77">
        <v>652.44899999999996</v>
      </c>
      <c r="E77">
        <v>614.64599999999996</v>
      </c>
      <c r="G77">
        <f t="shared" si="6"/>
        <v>99.031999999999982</v>
      </c>
      <c r="H77">
        <f t="shared" si="7"/>
        <v>37.802999999999997</v>
      </c>
      <c r="J77">
        <f t="shared" si="8"/>
        <v>81</v>
      </c>
      <c r="K77" s="1">
        <f t="shared" si="5"/>
        <v>0.77094038862005421</v>
      </c>
      <c r="L77" s="2">
        <f t="shared" si="5"/>
        <v>0.49967071983507366</v>
      </c>
    </row>
    <row r="78" spans="1:12" x14ac:dyDescent="0.75">
      <c r="A78">
        <v>82</v>
      </c>
      <c r="B78">
        <v>516.47900000000004</v>
      </c>
      <c r="C78">
        <v>441.036</v>
      </c>
      <c r="D78">
        <v>649.23400000000004</v>
      </c>
      <c r="E78">
        <v>631.94200000000001</v>
      </c>
      <c r="G78">
        <f t="shared" si="6"/>
        <v>75.44300000000004</v>
      </c>
      <c r="H78">
        <f t="shared" si="7"/>
        <v>17.29200000000003</v>
      </c>
      <c r="J78">
        <f t="shared" si="8"/>
        <v>82</v>
      </c>
      <c r="K78" s="1">
        <f t="shared" si="5"/>
        <v>0.59424111222640075</v>
      </c>
      <c r="L78" s="2">
        <f t="shared" si="5"/>
        <v>0.40178861167847002</v>
      </c>
    </row>
    <row r="79" spans="1:12" x14ac:dyDescent="0.75">
      <c r="A79">
        <v>83</v>
      </c>
      <c r="B79">
        <v>528.32899999999995</v>
      </c>
      <c r="C79">
        <v>427.67500000000001</v>
      </c>
      <c r="D79">
        <v>642.197</v>
      </c>
      <c r="E79">
        <v>606.86599999999999</v>
      </c>
      <c r="G79">
        <f t="shared" si="6"/>
        <v>100.65399999999994</v>
      </c>
      <c r="H79">
        <f t="shared" si="7"/>
        <v>35.331000000000017</v>
      </c>
      <c r="J79">
        <f t="shared" si="8"/>
        <v>83</v>
      </c>
      <c r="K79" s="1">
        <f t="shared" si="5"/>
        <v>0.78309038337652959</v>
      </c>
      <c r="L79" s="2">
        <f t="shared" si="5"/>
        <v>0.48787390001336223</v>
      </c>
    </row>
    <row r="80" spans="1:12" x14ac:dyDescent="0.75">
      <c r="A80">
        <v>84</v>
      </c>
      <c r="B80">
        <v>545.19299999999998</v>
      </c>
      <c r="C80">
        <v>445.84699999999998</v>
      </c>
      <c r="D80">
        <v>634.71699999999998</v>
      </c>
      <c r="E80">
        <v>615.68499999999995</v>
      </c>
      <c r="G80">
        <f t="shared" si="6"/>
        <v>99.346000000000004</v>
      </c>
      <c r="H80">
        <f t="shared" si="7"/>
        <v>19.032000000000039</v>
      </c>
      <c r="J80">
        <f t="shared" si="8"/>
        <v>84</v>
      </c>
      <c r="K80" s="1">
        <f t="shared" si="5"/>
        <v>0.77329248378252868</v>
      </c>
      <c r="L80" s="2">
        <f t="shared" si="5"/>
        <v>0.41009219844617961</v>
      </c>
    </row>
    <row r="81" spans="1:12" x14ac:dyDescent="0.75">
      <c r="A81">
        <v>85</v>
      </c>
      <c r="B81">
        <v>535.99400000000003</v>
      </c>
      <c r="C81">
        <v>426.27699999999999</v>
      </c>
      <c r="D81">
        <v>649.47</v>
      </c>
      <c r="E81">
        <v>615.70500000000004</v>
      </c>
      <c r="G81">
        <f t="shared" si="6"/>
        <v>109.71700000000004</v>
      </c>
      <c r="H81">
        <f t="shared" si="7"/>
        <v>33.764999999999986</v>
      </c>
      <c r="J81">
        <f t="shared" si="8"/>
        <v>85</v>
      </c>
      <c r="K81" s="1">
        <f t="shared" si="5"/>
        <v>0.85097904088450804</v>
      </c>
      <c r="L81" s="2">
        <f t="shared" si="5"/>
        <v>0.48040067192242353</v>
      </c>
    </row>
    <row r="82" spans="1:12" x14ac:dyDescent="0.75">
      <c r="A82">
        <v>86</v>
      </c>
      <c r="B82">
        <v>535.49400000000003</v>
      </c>
      <c r="C82">
        <v>435.40600000000001</v>
      </c>
      <c r="D82">
        <v>602.00599999999997</v>
      </c>
      <c r="E82">
        <v>589.26300000000003</v>
      </c>
      <c r="G82">
        <f t="shared" si="6"/>
        <v>100.08800000000002</v>
      </c>
      <c r="H82">
        <f t="shared" si="7"/>
        <v>12.742999999999938</v>
      </c>
      <c r="J82">
        <f t="shared" si="8"/>
        <v>86</v>
      </c>
      <c r="K82" s="1">
        <f t="shared" si="5"/>
        <v>0.77885061948493628</v>
      </c>
      <c r="L82" s="2">
        <f t="shared" si="5"/>
        <v>0.38007998167484275</v>
      </c>
    </row>
    <row r="83" spans="1:12" x14ac:dyDescent="0.75">
      <c r="A83">
        <v>87</v>
      </c>
      <c r="B83">
        <v>543.36099999999999</v>
      </c>
      <c r="C83">
        <v>431.79500000000002</v>
      </c>
      <c r="D83">
        <v>588.36099999999999</v>
      </c>
      <c r="E83">
        <v>574.48699999999997</v>
      </c>
      <c r="G83">
        <f t="shared" si="6"/>
        <v>111.56599999999997</v>
      </c>
      <c r="H83">
        <f t="shared" si="7"/>
        <v>13.874000000000024</v>
      </c>
      <c r="J83">
        <f t="shared" si="8"/>
        <v>87</v>
      </c>
      <c r="K83" s="1">
        <f t="shared" si="5"/>
        <v>0.8648294356469759</v>
      </c>
      <c r="L83" s="2">
        <f t="shared" si="5"/>
        <v>0.38547731307385436</v>
      </c>
    </row>
    <row r="84" spans="1:12" x14ac:dyDescent="0.75">
      <c r="A84">
        <v>88</v>
      </c>
      <c r="B84">
        <v>542.61400000000003</v>
      </c>
      <c r="C84">
        <v>457.13299999999998</v>
      </c>
      <c r="D84">
        <v>595.73900000000003</v>
      </c>
      <c r="E84">
        <v>606.95299999999997</v>
      </c>
      <c r="G84">
        <f t="shared" si="6"/>
        <v>85.481000000000051</v>
      </c>
      <c r="H84">
        <f t="shared" si="7"/>
        <v>-11.213999999999942</v>
      </c>
      <c r="J84">
        <f t="shared" si="8"/>
        <v>88</v>
      </c>
      <c r="K84" s="1">
        <f t="shared" si="5"/>
        <v>0.66943324993632902</v>
      </c>
      <c r="L84" s="2">
        <f t="shared" si="5"/>
        <v>0.265752953977132</v>
      </c>
    </row>
    <row r="85" spans="1:12" x14ac:dyDescent="0.75">
      <c r="A85">
        <v>89</v>
      </c>
      <c r="B85">
        <v>537.63</v>
      </c>
      <c r="C85">
        <v>433.91</v>
      </c>
      <c r="D85">
        <v>598.36400000000003</v>
      </c>
      <c r="E85">
        <v>609.58399999999995</v>
      </c>
      <c r="G85">
        <f t="shared" si="6"/>
        <v>103.71999999999997</v>
      </c>
      <c r="H85">
        <f t="shared" si="7"/>
        <v>-11.219999999999914</v>
      </c>
      <c r="J85">
        <f t="shared" si="8"/>
        <v>89</v>
      </c>
      <c r="K85" s="1">
        <f t="shared" si="5"/>
        <v>0.80605701958081755</v>
      </c>
      <c r="L85" s="2">
        <f t="shared" si="5"/>
        <v>0.26572432091931247</v>
      </c>
    </row>
    <row r="86" spans="1:12" x14ac:dyDescent="0.75">
      <c r="A86">
        <v>90</v>
      </c>
      <c r="B86">
        <v>534.15200000000004</v>
      </c>
      <c r="C86">
        <v>444.50200000000001</v>
      </c>
      <c r="D86">
        <v>584.04200000000003</v>
      </c>
      <c r="E86">
        <v>591.45699999999999</v>
      </c>
      <c r="G86">
        <f t="shared" si="6"/>
        <v>89.650000000000034</v>
      </c>
      <c r="H86">
        <f t="shared" si="7"/>
        <v>-7.4149999999999636</v>
      </c>
      <c r="J86">
        <f t="shared" si="8"/>
        <v>90</v>
      </c>
      <c r="K86" s="1">
        <f t="shared" si="5"/>
        <v>0.70066218220497711</v>
      </c>
      <c r="L86" s="2">
        <f t="shared" si="5"/>
        <v>0.28388245175329774</v>
      </c>
    </row>
    <row r="87" spans="1:12" x14ac:dyDescent="0.75">
      <c r="A87">
        <v>91</v>
      </c>
      <c r="B87">
        <v>532.11400000000003</v>
      </c>
      <c r="C87">
        <v>462.77600000000001</v>
      </c>
      <c r="D87">
        <v>586.62400000000002</v>
      </c>
      <c r="E87">
        <v>595.08799999999997</v>
      </c>
      <c r="G87">
        <f t="shared" si="6"/>
        <v>69.338000000000022</v>
      </c>
      <c r="H87">
        <f t="shared" si="7"/>
        <v>-8.4639999999999418</v>
      </c>
      <c r="J87">
        <f t="shared" si="8"/>
        <v>91</v>
      </c>
      <c r="K87" s="1">
        <f t="shared" si="5"/>
        <v>0.54851009003880224</v>
      </c>
      <c r="L87" s="2">
        <f t="shared" si="5"/>
        <v>0.2788764388111557</v>
      </c>
    </row>
    <row r="88" spans="1:12" x14ac:dyDescent="0.75">
      <c r="A88">
        <v>92</v>
      </c>
      <c r="B88">
        <v>512.06299999999999</v>
      </c>
      <c r="C88">
        <v>461.61099999999999</v>
      </c>
      <c r="D88">
        <v>559.09900000000005</v>
      </c>
      <c r="E88">
        <v>592.03499999999997</v>
      </c>
      <c r="G88">
        <f t="shared" si="6"/>
        <v>50.451999999999998</v>
      </c>
      <c r="H88">
        <f t="shared" si="7"/>
        <v>-32.935999999999922</v>
      </c>
      <c r="J88">
        <f t="shared" si="8"/>
        <v>92</v>
      </c>
      <c r="K88" s="1">
        <f t="shared" si="5"/>
        <v>0.40703980583978788</v>
      </c>
      <c r="L88" s="2">
        <f t="shared" si="5"/>
        <v>0.16209174031725462</v>
      </c>
    </row>
    <row r="89" spans="1:12" x14ac:dyDescent="0.75">
      <c r="A89">
        <v>93</v>
      </c>
      <c r="B89">
        <v>514.02700000000004</v>
      </c>
      <c r="C89">
        <v>437.53800000000001</v>
      </c>
      <c r="D89">
        <v>579.62</v>
      </c>
      <c r="E89">
        <v>570.61</v>
      </c>
      <c r="G89">
        <f t="shared" si="6"/>
        <v>76.489000000000033</v>
      </c>
      <c r="H89">
        <f t="shared" si="7"/>
        <v>9.0099999999999909</v>
      </c>
      <c r="J89">
        <f t="shared" si="8"/>
        <v>93</v>
      </c>
      <c r="K89" s="1">
        <f t="shared" si="5"/>
        <v>0.60207643560203183</v>
      </c>
      <c r="L89" s="2">
        <f t="shared" si="5"/>
        <v>0.3622654475346937</v>
      </c>
    </row>
    <row r="90" spans="1:12" x14ac:dyDescent="0.75">
      <c r="A90">
        <v>94</v>
      </c>
      <c r="B90">
        <v>516.36</v>
      </c>
      <c r="C90">
        <v>445.238</v>
      </c>
      <c r="D90">
        <v>576.74699999999996</v>
      </c>
      <c r="E90">
        <v>569.16999999999996</v>
      </c>
      <c r="G90">
        <f t="shared" si="6"/>
        <v>71.122000000000014</v>
      </c>
      <c r="H90">
        <f t="shared" si="7"/>
        <v>7.5769999999999982</v>
      </c>
      <c r="J90">
        <f t="shared" si="8"/>
        <v>94</v>
      </c>
      <c r="K90" s="1">
        <f t="shared" si="5"/>
        <v>0.56187358612114058</v>
      </c>
      <c r="L90" s="2">
        <f t="shared" si="5"/>
        <v>0.35542691889209155</v>
      </c>
    </row>
    <row r="91" spans="1:12" x14ac:dyDescent="0.75">
      <c r="A91">
        <v>95</v>
      </c>
      <c r="B91">
        <v>532.53300000000002</v>
      </c>
      <c r="C91">
        <v>444.55700000000002</v>
      </c>
      <c r="D91">
        <v>571.81600000000003</v>
      </c>
      <c r="E91">
        <v>570.60500000000002</v>
      </c>
      <c r="G91">
        <f t="shared" si="6"/>
        <v>87.975999999999999</v>
      </c>
      <c r="H91">
        <f t="shared" si="7"/>
        <v>1.2110000000000127</v>
      </c>
      <c r="J91">
        <f t="shared" si="8"/>
        <v>95</v>
      </c>
      <c r="K91" s="1">
        <f t="shared" si="5"/>
        <v>0.68812266850439707</v>
      </c>
      <c r="L91" s="2">
        <f t="shared" si="5"/>
        <v>0.32504724454540257</v>
      </c>
    </row>
    <row r="92" spans="1:12" x14ac:dyDescent="0.75">
      <c r="A92">
        <v>96</v>
      </c>
      <c r="B92">
        <v>554.58600000000001</v>
      </c>
      <c r="C92">
        <v>449.279</v>
      </c>
      <c r="D92">
        <v>575.46100000000001</v>
      </c>
      <c r="E92">
        <v>562.06700000000001</v>
      </c>
      <c r="G92">
        <f t="shared" si="6"/>
        <v>105.30700000000002</v>
      </c>
      <c r="H92">
        <f t="shared" si="7"/>
        <v>13.394000000000005</v>
      </c>
      <c r="J92">
        <f t="shared" si="8"/>
        <v>96</v>
      </c>
      <c r="K92" s="1">
        <f t="shared" si="5"/>
        <v>0.81794483812491592</v>
      </c>
      <c r="L92" s="2">
        <f t="shared" si="5"/>
        <v>0.3831866684482792</v>
      </c>
    </row>
    <row r="93" spans="1:12" x14ac:dyDescent="0.75">
      <c r="A93">
        <v>97</v>
      </c>
      <c r="B93">
        <v>509.79700000000003</v>
      </c>
      <c r="C93">
        <v>453.86799999999999</v>
      </c>
      <c r="D93">
        <v>547.55399999999997</v>
      </c>
      <c r="E93">
        <v>570.95100000000002</v>
      </c>
      <c r="G93">
        <f t="shared" si="6"/>
        <v>55.92900000000003</v>
      </c>
      <c r="H93">
        <f t="shared" si="7"/>
        <v>-23.397000000000048</v>
      </c>
      <c r="J93">
        <f t="shared" si="8"/>
        <v>97</v>
      </c>
      <c r="K93" s="1">
        <f t="shared" si="5"/>
        <v>0.44806663770243776</v>
      </c>
      <c r="L93" s="2">
        <f t="shared" si="5"/>
        <v>0.20761353007425482</v>
      </c>
    </row>
    <row r="94" spans="1:12" x14ac:dyDescent="0.75">
      <c r="A94">
        <v>98</v>
      </c>
      <c r="B94">
        <v>509.96100000000001</v>
      </c>
      <c r="C94">
        <v>428.005</v>
      </c>
      <c r="D94">
        <v>569.72299999999996</v>
      </c>
      <c r="E94">
        <v>573.04700000000003</v>
      </c>
      <c r="G94">
        <f t="shared" si="6"/>
        <v>81.956000000000017</v>
      </c>
      <c r="H94">
        <f t="shared" si="7"/>
        <v>-3.3240000000000691</v>
      </c>
      <c r="J94">
        <f t="shared" si="8"/>
        <v>98</v>
      </c>
      <c r="K94" s="1">
        <f t="shared" si="5"/>
        <v>0.64302835997543051</v>
      </c>
      <c r="L94" s="2">
        <f t="shared" si="5"/>
        <v>0.30340542501002127</v>
      </c>
    </row>
    <row r="95" spans="1:12" x14ac:dyDescent="0.75">
      <c r="A95">
        <v>99</v>
      </c>
      <c r="B95">
        <v>538.55600000000004</v>
      </c>
      <c r="C95">
        <v>444.24900000000002</v>
      </c>
      <c r="D95">
        <v>609.351</v>
      </c>
      <c r="E95">
        <v>603.96199999999999</v>
      </c>
      <c r="G95">
        <f t="shared" si="6"/>
        <v>94.307000000000016</v>
      </c>
      <c r="H95">
        <f t="shared" si="7"/>
        <v>5.38900000000001</v>
      </c>
      <c r="J95">
        <f t="shared" si="8"/>
        <v>99</v>
      </c>
      <c r="K95" s="1">
        <f t="shared" si="5"/>
        <v>0.73554659994906313</v>
      </c>
      <c r="L95" s="2">
        <f t="shared" si="5"/>
        <v>0.34498539714051202</v>
      </c>
    </row>
    <row r="96" spans="1:12" x14ac:dyDescent="0.75">
      <c r="A96">
        <v>100</v>
      </c>
      <c r="B96">
        <v>564.94899999999996</v>
      </c>
      <c r="C96">
        <v>495.46899999999999</v>
      </c>
      <c r="D96">
        <v>628.68399999999997</v>
      </c>
      <c r="E96">
        <v>654.673</v>
      </c>
      <c r="G96">
        <f t="shared" si="6"/>
        <v>69.479999999999961</v>
      </c>
      <c r="H96">
        <f t="shared" si="7"/>
        <v>-25.989000000000033</v>
      </c>
      <c r="J96">
        <f t="shared" si="8"/>
        <v>100</v>
      </c>
      <c r="K96" s="1">
        <f t="shared" si="5"/>
        <v>0.54957377638616289</v>
      </c>
      <c r="L96" s="2">
        <f t="shared" si="5"/>
        <v>0.19524404909614965</v>
      </c>
    </row>
    <row r="97" spans="1:12" x14ac:dyDescent="0.75">
      <c r="A97">
        <v>101</v>
      </c>
      <c r="B97">
        <v>566.48900000000003</v>
      </c>
      <c r="C97">
        <v>485.89800000000002</v>
      </c>
      <c r="D97">
        <v>635.80899999999997</v>
      </c>
      <c r="E97">
        <v>638.37099999999998</v>
      </c>
      <c r="G97">
        <f t="shared" si="6"/>
        <v>80.591000000000008</v>
      </c>
      <c r="H97">
        <f t="shared" si="7"/>
        <v>-2.5620000000000118</v>
      </c>
      <c r="J97">
        <f t="shared" si="8"/>
        <v>101</v>
      </c>
      <c r="K97" s="1">
        <f t="shared" si="5"/>
        <v>0.63280348769269967</v>
      </c>
      <c r="L97" s="2">
        <f t="shared" si="5"/>
        <v>0.30704182335312191</v>
      </c>
    </row>
    <row r="98" spans="1:12" x14ac:dyDescent="0.75">
      <c r="A98">
        <v>102</v>
      </c>
      <c r="B98">
        <v>568.99300000000005</v>
      </c>
      <c r="C98">
        <v>473.05900000000003</v>
      </c>
      <c r="D98">
        <v>634.46199999999999</v>
      </c>
      <c r="E98">
        <v>590.03899999999999</v>
      </c>
      <c r="G98">
        <f t="shared" si="6"/>
        <v>95.934000000000026</v>
      </c>
      <c r="H98">
        <f t="shared" si="7"/>
        <v>44.423000000000002</v>
      </c>
      <c r="J98">
        <f t="shared" si="8"/>
        <v>102</v>
      </c>
      <c r="K98" s="1">
        <f t="shared" si="5"/>
        <v>0.74773404845016433</v>
      </c>
      <c r="L98" s="2">
        <f t="shared" si="5"/>
        <v>0.53126252696279619</v>
      </c>
    </row>
    <row r="99" spans="1:12" x14ac:dyDescent="0.75">
      <c r="A99">
        <v>103</v>
      </c>
      <c r="B99">
        <v>550.01400000000001</v>
      </c>
      <c r="C99">
        <v>470.11200000000002</v>
      </c>
      <c r="D99">
        <v>594.17700000000002</v>
      </c>
      <c r="E99">
        <v>570.61900000000003</v>
      </c>
      <c r="G99">
        <f t="shared" si="6"/>
        <v>79.901999999999987</v>
      </c>
      <c r="H99">
        <f t="shared" si="7"/>
        <v>23.557999999999993</v>
      </c>
      <c r="J99">
        <f t="shared" si="8"/>
        <v>103</v>
      </c>
      <c r="K99" s="1">
        <f t="shared" ref="K99:L107" si="9">(G99-MIN(G$3:G$107))/(MAX(G$3:G$107)-MIN(G$3:G$107))</f>
        <v>0.62764236168332099</v>
      </c>
      <c r="L99" s="2">
        <f t="shared" si="9"/>
        <v>0.43169106839483079</v>
      </c>
    </row>
    <row r="100" spans="1:12" x14ac:dyDescent="0.75">
      <c r="A100">
        <v>104</v>
      </c>
      <c r="B100">
        <v>518.93299999999999</v>
      </c>
      <c r="C100">
        <v>489.64600000000002</v>
      </c>
      <c r="D100">
        <v>542.73900000000003</v>
      </c>
      <c r="E100">
        <v>604.73099999999999</v>
      </c>
      <c r="G100">
        <f t="shared" si="6"/>
        <v>29.286999999999978</v>
      </c>
      <c r="H100">
        <f t="shared" si="7"/>
        <v>-61.991999999999962</v>
      </c>
      <c r="J100">
        <f t="shared" si="8"/>
        <v>104</v>
      </c>
      <c r="K100" s="1">
        <f t="shared" si="9"/>
        <v>0.24849810484052182</v>
      </c>
      <c r="L100" s="2">
        <f t="shared" si="9"/>
        <v>2.3431385649111545E-2</v>
      </c>
    </row>
    <row r="101" spans="1:12" x14ac:dyDescent="0.75">
      <c r="A101">
        <v>105</v>
      </c>
      <c r="B101">
        <v>534.96699999999998</v>
      </c>
      <c r="C101">
        <v>480.91500000000002</v>
      </c>
      <c r="D101">
        <v>517.09900000000005</v>
      </c>
      <c r="E101">
        <v>558.60500000000002</v>
      </c>
      <c r="G101">
        <f t="shared" si="6"/>
        <v>54.051999999999964</v>
      </c>
      <c r="H101">
        <f t="shared" si="7"/>
        <v>-41.505999999999972</v>
      </c>
      <c r="J101">
        <f t="shared" si="8"/>
        <v>105</v>
      </c>
      <c r="K101" s="1">
        <f t="shared" si="9"/>
        <v>0.43400650197006674</v>
      </c>
      <c r="L101" s="2">
        <f t="shared" si="9"/>
        <v>0.12119418939813323</v>
      </c>
    </row>
    <row r="102" spans="1:12" x14ac:dyDescent="0.75">
      <c r="A102">
        <v>106</v>
      </c>
      <c r="B102">
        <v>530.89300000000003</v>
      </c>
      <c r="C102">
        <v>478.34500000000003</v>
      </c>
      <c r="D102">
        <v>535.83500000000004</v>
      </c>
      <c r="E102">
        <v>560.43499999999995</v>
      </c>
      <c r="G102">
        <f t="shared" si="6"/>
        <v>52.548000000000002</v>
      </c>
      <c r="H102">
        <f t="shared" si="7"/>
        <v>-24.599999999999909</v>
      </c>
      <c r="J102">
        <f t="shared" si="8"/>
        <v>106</v>
      </c>
      <c r="K102" s="1">
        <f t="shared" si="9"/>
        <v>0.42274041558675041</v>
      </c>
      <c r="L102" s="2">
        <f t="shared" si="9"/>
        <v>0.20187260198140802</v>
      </c>
    </row>
    <row r="103" spans="1:12" x14ac:dyDescent="0.75">
      <c r="A103">
        <v>107</v>
      </c>
      <c r="B103">
        <v>549.99099999999999</v>
      </c>
      <c r="C103">
        <v>493.447</v>
      </c>
      <c r="D103">
        <v>530.92100000000005</v>
      </c>
      <c r="E103">
        <v>550.00599999999997</v>
      </c>
      <c r="G103">
        <f t="shared" si="6"/>
        <v>56.543999999999983</v>
      </c>
      <c r="H103">
        <f t="shared" si="7"/>
        <v>-19.084999999999923</v>
      </c>
      <c r="J103">
        <f t="shared" si="8"/>
        <v>107</v>
      </c>
      <c r="K103" s="1">
        <f t="shared" si="9"/>
        <v>0.45267344829136008</v>
      </c>
      <c r="L103" s="2">
        <f t="shared" si="9"/>
        <v>0.22819115429400461</v>
      </c>
    </row>
    <row r="104" spans="1:12" x14ac:dyDescent="0.75">
      <c r="A104">
        <v>108</v>
      </c>
      <c r="B104">
        <v>565.88099999999997</v>
      </c>
      <c r="C104">
        <v>521.81200000000001</v>
      </c>
      <c r="D104">
        <v>547.62400000000002</v>
      </c>
      <c r="E104">
        <v>585.96400000000006</v>
      </c>
      <c r="G104">
        <f t="shared" si="6"/>
        <v>44.06899999999996</v>
      </c>
      <c r="H104">
        <f t="shared" si="7"/>
        <v>-38.340000000000032</v>
      </c>
      <c r="J104">
        <f t="shared" si="8"/>
        <v>108</v>
      </c>
      <c r="K104" s="1">
        <f t="shared" si="9"/>
        <v>0.35922635545101772</v>
      </c>
      <c r="L104" s="2">
        <f t="shared" si="9"/>
        <v>0.13630289957432171</v>
      </c>
    </row>
    <row r="105" spans="1:12" x14ac:dyDescent="0.75">
      <c r="A105">
        <v>109</v>
      </c>
      <c r="B105">
        <v>570.72699999999998</v>
      </c>
      <c r="C105">
        <v>516.01199999999994</v>
      </c>
      <c r="D105">
        <v>544.41800000000001</v>
      </c>
      <c r="E105">
        <v>593.51800000000003</v>
      </c>
      <c r="G105">
        <f t="shared" si="6"/>
        <v>54.715000000000032</v>
      </c>
      <c r="H105">
        <f t="shared" si="7"/>
        <v>-49.100000000000023</v>
      </c>
      <c r="J105">
        <f t="shared" si="8"/>
        <v>109</v>
      </c>
      <c r="K105" s="1">
        <f t="shared" si="9"/>
        <v>0.43897286850739364</v>
      </c>
      <c r="L105" s="2">
        <f t="shared" si="9"/>
        <v>8.4954282551014421E-2</v>
      </c>
    </row>
    <row r="106" spans="1:12" x14ac:dyDescent="0.75">
      <c r="A106">
        <v>110</v>
      </c>
      <c r="B106">
        <v>530.27300000000002</v>
      </c>
      <c r="C106">
        <v>503</v>
      </c>
      <c r="D106">
        <v>507.2</v>
      </c>
      <c r="E106">
        <v>559.28300000000002</v>
      </c>
      <c r="G106">
        <f t="shared" si="6"/>
        <v>27.273000000000025</v>
      </c>
      <c r="H106">
        <f t="shared" si="7"/>
        <v>-52.083000000000027</v>
      </c>
      <c r="J106">
        <f t="shared" si="8"/>
        <v>110</v>
      </c>
      <c r="K106" s="1">
        <f t="shared" si="9"/>
        <v>0.23341173650541602</v>
      </c>
      <c r="L106" s="2">
        <f t="shared" si="9"/>
        <v>7.0718880638326126E-2</v>
      </c>
    </row>
    <row r="107" spans="1:12" x14ac:dyDescent="0.75">
      <c r="A107">
        <v>111</v>
      </c>
      <c r="B107">
        <v>538.60900000000004</v>
      </c>
      <c r="C107">
        <v>495.72899999999998</v>
      </c>
      <c r="D107">
        <v>501.2</v>
      </c>
      <c r="E107">
        <v>568.10199999999998</v>
      </c>
      <c r="G107">
        <f t="shared" si="6"/>
        <v>42.880000000000052</v>
      </c>
      <c r="H107">
        <f t="shared" si="7"/>
        <v>-66.901999999999987</v>
      </c>
      <c r="J107">
        <f t="shared" si="8"/>
        <v>111</v>
      </c>
      <c r="K107" s="1">
        <f t="shared" si="9"/>
        <v>0.35031985497910123</v>
      </c>
      <c r="L107" s="2">
        <f t="shared" si="9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C56E-96A7-4311-8C33-4B120B5897E9}">
  <dimension ref="A1:M116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34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299.56200000000001</v>
      </c>
      <c r="C3">
        <v>306.315</v>
      </c>
      <c r="D3">
        <v>675.34</v>
      </c>
      <c r="E3">
        <v>560.29499999999996</v>
      </c>
      <c r="G3">
        <f>B3-C3</f>
        <v>-6.7529999999999859</v>
      </c>
      <c r="H3">
        <f>D3-E3</f>
        <v>115.04500000000007</v>
      </c>
      <c r="J3">
        <f>A3</f>
        <v>1</v>
      </c>
      <c r="K3" s="1">
        <f t="shared" ref="K3:L34" si="0">(G3-MIN(G$3:G$116))/(MAX(G$3:G$116)-MIN(G$3:G$116))</f>
        <v>3.0626009872663444E-2</v>
      </c>
      <c r="L3" s="2">
        <f t="shared" si="0"/>
        <v>0.75716695678335888</v>
      </c>
    </row>
    <row r="4" spans="1:12" x14ac:dyDescent="0.75">
      <c r="A4">
        <v>2</v>
      </c>
      <c r="B4">
        <v>312.91000000000003</v>
      </c>
      <c r="C4">
        <v>312.14</v>
      </c>
      <c r="D4">
        <v>607.09</v>
      </c>
      <c r="E4">
        <v>574.125</v>
      </c>
      <c r="G4">
        <f t="shared" ref="G4:G67" si="1">B4-C4</f>
        <v>0.77000000000003865</v>
      </c>
      <c r="H4">
        <f t="shared" ref="H4:H67" si="2">D4-E4</f>
        <v>32.965000000000032</v>
      </c>
      <c r="J4">
        <f t="shared" ref="J4:J67" si="3">A4</f>
        <v>2</v>
      </c>
      <c r="K4" s="1">
        <f t="shared" si="0"/>
        <v>8.63858047110099E-2</v>
      </c>
      <c r="L4" s="2">
        <f t="shared" si="0"/>
        <v>0.31618958588528617</v>
      </c>
    </row>
    <row r="5" spans="1:12" x14ac:dyDescent="0.75">
      <c r="A5">
        <v>3</v>
      </c>
      <c r="B5">
        <v>301.50700000000001</v>
      </c>
      <c r="C5">
        <v>302.45</v>
      </c>
      <c r="D5">
        <v>593.97199999999998</v>
      </c>
      <c r="E5">
        <v>549.60500000000002</v>
      </c>
      <c r="G5">
        <f t="shared" si="1"/>
        <v>-0.94299999999998363</v>
      </c>
      <c r="H5">
        <f t="shared" si="2"/>
        <v>44.366999999999962</v>
      </c>
      <c r="J5">
        <f t="shared" si="3"/>
        <v>3</v>
      </c>
      <c r="K5" s="1">
        <f t="shared" si="0"/>
        <v>7.3689203812686302E-2</v>
      </c>
      <c r="L5" s="2">
        <f t="shared" si="0"/>
        <v>0.37744718801710619</v>
      </c>
    </row>
    <row r="6" spans="1:12" x14ac:dyDescent="0.75">
      <c r="A6">
        <v>4</v>
      </c>
      <c r="B6">
        <v>303.375</v>
      </c>
      <c r="C6">
        <v>306.29500000000002</v>
      </c>
      <c r="D6">
        <v>611.58299999999997</v>
      </c>
      <c r="E6">
        <v>531.52</v>
      </c>
      <c r="G6">
        <f t="shared" si="1"/>
        <v>-2.9200000000000159</v>
      </c>
      <c r="H6">
        <f t="shared" si="2"/>
        <v>80.062999999999988</v>
      </c>
      <c r="J6">
        <f t="shared" si="3"/>
        <v>4</v>
      </c>
      <c r="K6" s="1">
        <f t="shared" si="0"/>
        <v>5.9035858817948518E-2</v>
      </c>
      <c r="L6" s="2">
        <f t="shared" si="0"/>
        <v>0.56922506608213552</v>
      </c>
    </row>
    <row r="7" spans="1:12" x14ac:dyDescent="0.75">
      <c r="A7">
        <v>5</v>
      </c>
      <c r="B7">
        <v>309.26400000000001</v>
      </c>
      <c r="C7">
        <v>313.11</v>
      </c>
      <c r="D7">
        <v>612.875</v>
      </c>
      <c r="E7">
        <v>530.52</v>
      </c>
      <c r="G7">
        <f t="shared" si="1"/>
        <v>-3.8460000000000036</v>
      </c>
      <c r="H7">
        <f t="shared" si="2"/>
        <v>82.355000000000018</v>
      </c>
      <c r="J7">
        <f t="shared" si="3"/>
        <v>5</v>
      </c>
      <c r="K7" s="1">
        <f t="shared" si="0"/>
        <v>5.2172430661586965E-2</v>
      </c>
      <c r="L7" s="2">
        <f t="shared" si="0"/>
        <v>0.58153890787183338</v>
      </c>
    </row>
    <row r="8" spans="1:12" x14ac:dyDescent="0.75">
      <c r="A8">
        <v>6</v>
      </c>
      <c r="B8">
        <v>307.94400000000002</v>
      </c>
      <c r="C8">
        <v>302.35500000000002</v>
      </c>
      <c r="D8">
        <v>606.70799999999997</v>
      </c>
      <c r="E8">
        <v>541.41499999999996</v>
      </c>
      <c r="G8">
        <f t="shared" si="1"/>
        <v>5.5889999999999986</v>
      </c>
      <c r="H8">
        <f t="shared" si="2"/>
        <v>65.293000000000006</v>
      </c>
      <c r="J8">
        <f t="shared" si="3"/>
        <v>6</v>
      </c>
      <c r="K8" s="1">
        <f t="shared" si="0"/>
        <v>0.12210379638002339</v>
      </c>
      <c r="L8" s="2">
        <f t="shared" si="0"/>
        <v>0.48987277845829874</v>
      </c>
    </row>
    <row r="9" spans="1:12" x14ac:dyDescent="0.75">
      <c r="A9">
        <v>7</v>
      </c>
      <c r="B9">
        <v>318.08999999999997</v>
      </c>
      <c r="C9">
        <v>311.27499999999998</v>
      </c>
      <c r="D9">
        <v>698.94399999999996</v>
      </c>
      <c r="E9">
        <v>538.70000000000005</v>
      </c>
      <c r="G9">
        <f t="shared" si="1"/>
        <v>6.8149999999999977</v>
      </c>
      <c r="H9">
        <f t="shared" si="2"/>
        <v>160.24399999999991</v>
      </c>
      <c r="J9">
        <f t="shared" si="3"/>
        <v>7</v>
      </c>
      <c r="K9" s="1">
        <f t="shared" si="0"/>
        <v>0.13119079737321926</v>
      </c>
      <c r="L9" s="2">
        <f t="shared" si="0"/>
        <v>1</v>
      </c>
    </row>
    <row r="10" spans="1:12" x14ac:dyDescent="0.75">
      <c r="A10">
        <v>8</v>
      </c>
      <c r="B10">
        <v>324.93799999999999</v>
      </c>
      <c r="C10">
        <v>318.31</v>
      </c>
      <c r="D10">
        <v>689.86099999999999</v>
      </c>
      <c r="E10">
        <v>551.41499999999996</v>
      </c>
      <c r="G10">
        <f t="shared" si="1"/>
        <v>6.6279999999999859</v>
      </c>
      <c r="H10">
        <f t="shared" si="2"/>
        <v>138.44600000000003</v>
      </c>
      <c r="J10">
        <f t="shared" si="3"/>
        <v>8</v>
      </c>
      <c r="K10" s="1">
        <f t="shared" si="0"/>
        <v>0.12980477030492582</v>
      </c>
      <c r="L10" s="2">
        <f t="shared" si="0"/>
        <v>0.88288956224614845</v>
      </c>
    </row>
    <row r="11" spans="1:12" x14ac:dyDescent="0.75">
      <c r="A11">
        <v>9</v>
      </c>
      <c r="B11">
        <v>310.21600000000001</v>
      </c>
      <c r="C11">
        <v>312.57499999999999</v>
      </c>
      <c r="D11">
        <v>633.08100000000002</v>
      </c>
      <c r="E11">
        <v>502.72500000000002</v>
      </c>
      <c r="G11">
        <f t="shared" si="1"/>
        <v>-2.3589999999999804</v>
      </c>
      <c r="H11">
        <f t="shared" si="2"/>
        <v>130.35599999999999</v>
      </c>
      <c r="J11">
        <f t="shared" si="3"/>
        <v>9</v>
      </c>
      <c r="K11" s="1">
        <f t="shared" si="0"/>
        <v>6.3193940022828785E-2</v>
      </c>
      <c r="L11" s="2">
        <f t="shared" si="0"/>
        <v>0.83942578385232025</v>
      </c>
    </row>
    <row r="12" spans="1:12" x14ac:dyDescent="0.75">
      <c r="A12">
        <v>10</v>
      </c>
      <c r="B12">
        <v>298.38499999999999</v>
      </c>
      <c r="C12">
        <v>309.27</v>
      </c>
      <c r="D12">
        <v>575.62800000000004</v>
      </c>
      <c r="E12">
        <v>498.07499999999999</v>
      </c>
      <c r="G12">
        <f t="shared" si="1"/>
        <v>-10.884999999999991</v>
      </c>
      <c r="H12">
        <f t="shared" si="2"/>
        <v>77.553000000000054</v>
      </c>
      <c r="J12">
        <f t="shared" si="3"/>
        <v>10</v>
      </c>
      <c r="K12" s="1">
        <f t="shared" si="0"/>
        <v>0</v>
      </c>
      <c r="L12" s="2">
        <f t="shared" si="0"/>
        <v>0.55574001246427329</v>
      </c>
    </row>
    <row r="13" spans="1:12" x14ac:dyDescent="0.75">
      <c r="A13">
        <v>11</v>
      </c>
      <c r="B13">
        <v>317.73599999999999</v>
      </c>
      <c r="C13">
        <v>316.16000000000003</v>
      </c>
      <c r="D13">
        <v>631.96600000000001</v>
      </c>
      <c r="E13">
        <v>545.11500000000001</v>
      </c>
      <c r="G13">
        <f t="shared" si="1"/>
        <v>1.575999999999965</v>
      </c>
      <c r="H13">
        <f t="shared" si="2"/>
        <v>86.850999999999999</v>
      </c>
      <c r="J13">
        <f t="shared" si="3"/>
        <v>11</v>
      </c>
      <c r="K13" s="1">
        <f t="shared" si="0"/>
        <v>9.2359803732637316E-2</v>
      </c>
      <c r="L13" s="2">
        <f t="shared" si="0"/>
        <v>0.60569380869490508</v>
      </c>
    </row>
    <row r="14" spans="1:12" x14ac:dyDescent="0.75">
      <c r="A14">
        <v>12</v>
      </c>
      <c r="B14">
        <v>313.97300000000001</v>
      </c>
      <c r="C14">
        <v>318.49</v>
      </c>
      <c r="D14">
        <v>606.62199999999996</v>
      </c>
      <c r="E14">
        <v>524.81500000000005</v>
      </c>
      <c r="G14">
        <f t="shared" si="1"/>
        <v>-4.5169999999999959</v>
      </c>
      <c r="H14">
        <f t="shared" si="2"/>
        <v>81.806999999999903</v>
      </c>
      <c r="J14">
        <f t="shared" si="3"/>
        <v>12</v>
      </c>
      <c r="K14" s="1">
        <f t="shared" si="0"/>
        <v>4.7199039416534465E-2</v>
      </c>
      <c r="L14" s="2">
        <f t="shared" si="0"/>
        <v>0.57859476070745475</v>
      </c>
    </row>
    <row r="15" spans="1:12" x14ac:dyDescent="0.75">
      <c r="A15">
        <v>13</v>
      </c>
      <c r="B15">
        <v>311.44099999999997</v>
      </c>
      <c r="C15">
        <v>299.72500000000002</v>
      </c>
      <c r="D15">
        <v>652.99300000000005</v>
      </c>
      <c r="E15">
        <v>547.42200000000003</v>
      </c>
      <c r="G15">
        <f t="shared" si="1"/>
        <v>11.715999999999951</v>
      </c>
      <c r="H15">
        <f t="shared" si="2"/>
        <v>105.57100000000003</v>
      </c>
      <c r="J15">
        <f t="shared" si="3"/>
        <v>13</v>
      </c>
      <c r="K15" s="1">
        <f t="shared" si="0"/>
        <v>0.16751656561763406</v>
      </c>
      <c r="L15" s="2">
        <f t="shared" si="0"/>
        <v>0.70626759504007963</v>
      </c>
    </row>
    <row r="16" spans="1:12" x14ac:dyDescent="0.75">
      <c r="A16">
        <v>14</v>
      </c>
      <c r="B16">
        <v>319.72399999999999</v>
      </c>
      <c r="C16">
        <v>310.90199999999999</v>
      </c>
      <c r="D16">
        <v>602.90099999999995</v>
      </c>
      <c r="E16">
        <v>592.64700000000005</v>
      </c>
      <c r="G16">
        <f t="shared" si="1"/>
        <v>8.8220000000000027</v>
      </c>
      <c r="H16">
        <f t="shared" si="2"/>
        <v>10.253999999999905</v>
      </c>
      <c r="J16">
        <f t="shared" si="3"/>
        <v>14</v>
      </c>
      <c r="K16" s="1">
        <f t="shared" si="0"/>
        <v>0.14606649965164026</v>
      </c>
      <c r="L16" s="2">
        <f t="shared" si="0"/>
        <v>0.19417402703457734</v>
      </c>
    </row>
    <row r="17" spans="1:12" x14ac:dyDescent="0.75">
      <c r="A17">
        <v>15</v>
      </c>
      <c r="B17">
        <v>314.68599999999998</v>
      </c>
      <c r="C17">
        <v>296.80099999999999</v>
      </c>
      <c r="D17">
        <v>589.50699999999995</v>
      </c>
      <c r="E17">
        <v>564.51</v>
      </c>
      <c r="G17">
        <f t="shared" si="1"/>
        <v>17.884999999999991</v>
      </c>
      <c r="H17">
        <f t="shared" si="2"/>
        <v>24.996999999999957</v>
      </c>
      <c r="J17">
        <f t="shared" si="3"/>
        <v>15</v>
      </c>
      <c r="K17" s="1">
        <f t="shared" si="0"/>
        <v>0.21324063505240215</v>
      </c>
      <c r="L17" s="2">
        <f t="shared" si="0"/>
        <v>0.27338125631272431</v>
      </c>
    </row>
    <row r="18" spans="1:12" x14ac:dyDescent="0.75">
      <c r="A18">
        <v>16</v>
      </c>
      <c r="B18">
        <v>309.73</v>
      </c>
      <c r="C18">
        <v>287.20499999999998</v>
      </c>
      <c r="D18">
        <v>533.52</v>
      </c>
      <c r="E18">
        <v>501.35</v>
      </c>
      <c r="G18">
        <f t="shared" si="1"/>
        <v>22.525000000000034</v>
      </c>
      <c r="H18">
        <f t="shared" si="2"/>
        <v>32.169999999999959</v>
      </c>
      <c r="J18">
        <f t="shared" si="3"/>
        <v>16</v>
      </c>
      <c r="K18" s="1">
        <f t="shared" si="0"/>
        <v>0.24763189492877183</v>
      </c>
      <c r="L18" s="2">
        <f t="shared" si="0"/>
        <v>0.31191842348440896</v>
      </c>
    </row>
    <row r="19" spans="1:12" x14ac:dyDescent="0.75">
      <c r="A19">
        <v>17</v>
      </c>
      <c r="B19">
        <v>300.20299999999997</v>
      </c>
      <c r="C19">
        <v>281.33</v>
      </c>
      <c r="D19">
        <v>510.37200000000001</v>
      </c>
      <c r="E19">
        <v>488.93</v>
      </c>
      <c r="G19">
        <f t="shared" si="1"/>
        <v>18.87299999999999</v>
      </c>
      <c r="H19">
        <f t="shared" si="2"/>
        <v>21.442000000000007</v>
      </c>
      <c r="J19">
        <f t="shared" si="3"/>
        <v>17</v>
      </c>
      <c r="K19" s="1">
        <f t="shared" si="0"/>
        <v>0.22056360159504285</v>
      </c>
      <c r="L19" s="2">
        <f t="shared" si="0"/>
        <v>0.25428190746352081</v>
      </c>
    </row>
    <row r="20" spans="1:12" x14ac:dyDescent="0.75">
      <c r="A20">
        <v>18</v>
      </c>
      <c r="B20">
        <v>301.12200000000001</v>
      </c>
      <c r="C20">
        <v>285.91500000000002</v>
      </c>
      <c r="D20">
        <v>532.10799999999995</v>
      </c>
      <c r="E20">
        <v>490.89499999999998</v>
      </c>
      <c r="G20">
        <f t="shared" si="1"/>
        <v>15.206999999999994</v>
      </c>
      <c r="H20">
        <f t="shared" si="2"/>
        <v>41.212999999999965</v>
      </c>
      <c r="J20">
        <f t="shared" si="3"/>
        <v>18</v>
      </c>
      <c r="K20" s="1">
        <f t="shared" si="0"/>
        <v>0.19339154152892865</v>
      </c>
      <c r="L20" s="2">
        <f t="shared" si="0"/>
        <v>0.36050222422796735</v>
      </c>
    </row>
    <row r="21" spans="1:12" x14ac:dyDescent="0.75">
      <c r="A21">
        <v>19</v>
      </c>
      <c r="B21">
        <v>300.399</v>
      </c>
      <c r="C21">
        <v>281.82499999999999</v>
      </c>
      <c r="D21">
        <v>498.90499999999997</v>
      </c>
      <c r="E21">
        <v>458.58</v>
      </c>
      <c r="G21">
        <f t="shared" si="1"/>
        <v>18.574000000000012</v>
      </c>
      <c r="H21">
        <f t="shared" si="2"/>
        <v>40.324999999999989</v>
      </c>
      <c r="J21">
        <f t="shared" si="3"/>
        <v>19</v>
      </c>
      <c r="K21" s="1">
        <f t="shared" si="0"/>
        <v>0.2183474406676649</v>
      </c>
      <c r="L21" s="2">
        <f t="shared" si="0"/>
        <v>0.3557314164141579</v>
      </c>
    </row>
    <row r="22" spans="1:12" x14ac:dyDescent="0.75">
      <c r="A22">
        <v>20</v>
      </c>
      <c r="B22">
        <v>291.13499999999999</v>
      </c>
      <c r="C22">
        <v>273.47000000000003</v>
      </c>
      <c r="D22">
        <v>463.43200000000002</v>
      </c>
      <c r="E22">
        <v>450.32499999999999</v>
      </c>
      <c r="G22">
        <f t="shared" si="1"/>
        <v>17.664999999999964</v>
      </c>
      <c r="H22">
        <f t="shared" si="2"/>
        <v>13.107000000000028</v>
      </c>
      <c r="J22">
        <f t="shared" si="3"/>
        <v>20</v>
      </c>
      <c r="K22" s="1">
        <f t="shared" si="0"/>
        <v>0.21161001497205684</v>
      </c>
      <c r="L22" s="2">
        <f t="shared" si="0"/>
        <v>0.20950185889583775</v>
      </c>
    </row>
    <row r="23" spans="1:12" x14ac:dyDescent="0.75">
      <c r="A23">
        <v>21</v>
      </c>
      <c r="B23">
        <v>300.899</v>
      </c>
      <c r="C23">
        <v>280</v>
      </c>
      <c r="D23">
        <v>487.92599999999999</v>
      </c>
      <c r="E23">
        <v>455.72500000000002</v>
      </c>
      <c r="G23">
        <f t="shared" si="1"/>
        <v>20.899000000000001</v>
      </c>
      <c r="H23">
        <f t="shared" si="2"/>
        <v>32.200999999999965</v>
      </c>
      <c r="J23">
        <f t="shared" si="3"/>
        <v>21</v>
      </c>
      <c r="K23" s="1">
        <f t="shared" si="0"/>
        <v>0.23558013015313009</v>
      </c>
      <c r="L23" s="2">
        <f t="shared" si="0"/>
        <v>0.31208497195538659</v>
      </c>
    </row>
    <row r="24" spans="1:12" x14ac:dyDescent="0.75">
      <c r="A24">
        <v>22</v>
      </c>
      <c r="B24">
        <v>311.75</v>
      </c>
      <c r="C24">
        <v>285.22000000000003</v>
      </c>
      <c r="D24">
        <v>486.22300000000001</v>
      </c>
      <c r="E24">
        <v>472.71</v>
      </c>
      <c r="G24">
        <f t="shared" si="1"/>
        <v>26.529999999999973</v>
      </c>
      <c r="H24">
        <f t="shared" si="2"/>
        <v>13.513000000000034</v>
      </c>
      <c r="J24">
        <f t="shared" si="3"/>
        <v>22</v>
      </c>
      <c r="K24" s="1">
        <f t="shared" si="0"/>
        <v>0.27731659230050831</v>
      </c>
      <c r="L24" s="2">
        <f t="shared" si="0"/>
        <v>0.21168310661251197</v>
      </c>
    </row>
    <row r="25" spans="1:12" x14ac:dyDescent="0.75">
      <c r="A25">
        <v>23</v>
      </c>
      <c r="B25">
        <v>300.74299999999999</v>
      </c>
      <c r="C25">
        <v>279.48</v>
      </c>
      <c r="D25">
        <v>476.47899999999998</v>
      </c>
      <c r="E25">
        <v>456.39499999999998</v>
      </c>
      <c r="G25">
        <f t="shared" si="1"/>
        <v>21.262999999999977</v>
      </c>
      <c r="H25">
        <f t="shared" si="2"/>
        <v>20.084000000000003</v>
      </c>
      <c r="J25">
        <f t="shared" si="3"/>
        <v>23</v>
      </c>
      <c r="K25" s="1">
        <f t="shared" si="0"/>
        <v>0.23827806519515543</v>
      </c>
      <c r="L25" s="2">
        <f t="shared" si="0"/>
        <v>0.24698600992843814</v>
      </c>
    </row>
    <row r="26" spans="1:12" x14ac:dyDescent="0.75">
      <c r="A26">
        <v>24</v>
      </c>
      <c r="B26">
        <v>301.52800000000002</v>
      </c>
      <c r="C26">
        <v>277.53500000000003</v>
      </c>
      <c r="D26">
        <v>457.90300000000002</v>
      </c>
      <c r="E26">
        <v>460.96499999999997</v>
      </c>
      <c r="G26">
        <f t="shared" si="1"/>
        <v>23.992999999999995</v>
      </c>
      <c r="H26">
        <f t="shared" si="2"/>
        <v>-3.061999999999955</v>
      </c>
      <c r="J26">
        <f t="shared" si="3"/>
        <v>24</v>
      </c>
      <c r="K26" s="1">
        <f t="shared" si="0"/>
        <v>0.25851257801034699</v>
      </c>
      <c r="L26" s="2">
        <f t="shared" si="0"/>
        <v>0.12263339995272218</v>
      </c>
    </row>
    <row r="27" spans="1:12" x14ac:dyDescent="0.75">
      <c r="A27">
        <v>25</v>
      </c>
      <c r="B27">
        <v>301.83999999999997</v>
      </c>
      <c r="C27">
        <v>280.94499999999999</v>
      </c>
      <c r="D27">
        <v>454.97199999999998</v>
      </c>
      <c r="E27">
        <v>461.10500000000002</v>
      </c>
      <c r="G27">
        <f t="shared" si="1"/>
        <v>20.894999999999982</v>
      </c>
      <c r="H27">
        <f t="shared" si="2"/>
        <v>-6.1330000000000382</v>
      </c>
      <c r="J27">
        <f t="shared" si="3"/>
        <v>25</v>
      </c>
      <c r="K27" s="1">
        <f t="shared" si="0"/>
        <v>0.23555048251530547</v>
      </c>
      <c r="L27" s="2">
        <f t="shared" si="0"/>
        <v>0.10613435626329702</v>
      </c>
    </row>
    <row r="28" spans="1:12" x14ac:dyDescent="0.75">
      <c r="A28">
        <v>26</v>
      </c>
      <c r="B28">
        <v>303.48599999999999</v>
      </c>
      <c r="C28">
        <v>274.495</v>
      </c>
      <c r="D28">
        <v>464.16</v>
      </c>
      <c r="E28">
        <v>479.60500000000002</v>
      </c>
      <c r="G28">
        <f t="shared" si="1"/>
        <v>28.990999999999985</v>
      </c>
      <c r="H28">
        <f t="shared" si="2"/>
        <v>-15.444999999999993</v>
      </c>
      <c r="J28">
        <f t="shared" si="3"/>
        <v>26</v>
      </c>
      <c r="K28" s="1">
        <f t="shared" si="0"/>
        <v>0.29555730147200515</v>
      </c>
      <c r="L28" s="2">
        <f t="shared" si="0"/>
        <v>5.6105344594159216E-2</v>
      </c>
    </row>
    <row r="29" spans="1:12" x14ac:dyDescent="0.75">
      <c r="A29">
        <v>27</v>
      </c>
      <c r="B29">
        <v>302.14600000000002</v>
      </c>
      <c r="C29">
        <v>281.76499999999999</v>
      </c>
      <c r="D29">
        <v>504.5</v>
      </c>
      <c r="E29">
        <v>494.5</v>
      </c>
      <c r="G29">
        <f t="shared" si="1"/>
        <v>20.381000000000029</v>
      </c>
      <c r="H29">
        <f t="shared" si="2"/>
        <v>10</v>
      </c>
      <c r="J29">
        <f t="shared" si="3"/>
        <v>27</v>
      </c>
      <c r="K29" s="1">
        <f t="shared" si="0"/>
        <v>0.23174076105486319</v>
      </c>
      <c r="L29" s="2">
        <f t="shared" si="0"/>
        <v>0.19280940407882602</v>
      </c>
    </row>
    <row r="30" spans="1:12" x14ac:dyDescent="0.75">
      <c r="A30">
        <v>28</v>
      </c>
      <c r="B30">
        <v>292.42399999999998</v>
      </c>
      <c r="C30">
        <v>271.11</v>
      </c>
      <c r="D30">
        <v>490.25</v>
      </c>
      <c r="E30">
        <v>474.315</v>
      </c>
      <c r="G30">
        <f t="shared" si="1"/>
        <v>21.313999999999965</v>
      </c>
      <c r="H30">
        <f t="shared" si="2"/>
        <v>15.935000000000002</v>
      </c>
      <c r="J30">
        <f t="shared" si="3"/>
        <v>28</v>
      </c>
      <c r="K30" s="1">
        <f t="shared" si="0"/>
        <v>0.23865607257741717</v>
      </c>
      <c r="L30" s="2">
        <f t="shared" si="0"/>
        <v>0.22469537747405094</v>
      </c>
    </row>
    <row r="31" spans="1:12" x14ac:dyDescent="0.75">
      <c r="A31">
        <v>29</v>
      </c>
      <c r="B31">
        <v>300.23599999999999</v>
      </c>
      <c r="C31">
        <v>276.45</v>
      </c>
      <c r="D31">
        <v>481.87799999999999</v>
      </c>
      <c r="E31">
        <v>461.7</v>
      </c>
      <c r="G31">
        <f t="shared" si="1"/>
        <v>23.786000000000001</v>
      </c>
      <c r="H31">
        <f t="shared" si="2"/>
        <v>20.177999999999997</v>
      </c>
      <c r="J31">
        <f t="shared" si="3"/>
        <v>29</v>
      </c>
      <c r="K31" s="1">
        <f t="shared" si="0"/>
        <v>0.25697831275293143</v>
      </c>
      <c r="L31" s="2">
        <f t="shared" si="0"/>
        <v>0.24749102787269273</v>
      </c>
    </row>
    <row r="32" spans="1:12" x14ac:dyDescent="0.75">
      <c r="A32">
        <v>30</v>
      </c>
      <c r="B32">
        <v>299.62799999999999</v>
      </c>
      <c r="C32">
        <v>278.19499999999999</v>
      </c>
      <c r="D32">
        <v>482.29700000000003</v>
      </c>
      <c r="E32">
        <v>462.91</v>
      </c>
      <c r="G32">
        <f t="shared" si="1"/>
        <v>21.432999999999993</v>
      </c>
      <c r="H32">
        <f t="shared" si="2"/>
        <v>19.387</v>
      </c>
      <c r="J32">
        <f t="shared" si="3"/>
        <v>30</v>
      </c>
      <c r="K32" s="1">
        <f t="shared" si="0"/>
        <v>0.23953808980269495</v>
      </c>
      <c r="L32" s="2">
        <f t="shared" si="0"/>
        <v>0.24324135559710339</v>
      </c>
    </row>
    <row r="33" spans="1:12" x14ac:dyDescent="0.75">
      <c r="A33">
        <v>31</v>
      </c>
      <c r="B33">
        <v>292.27699999999999</v>
      </c>
      <c r="C33">
        <v>277.70999999999998</v>
      </c>
      <c r="D33">
        <v>487.13499999999999</v>
      </c>
      <c r="E33">
        <v>471.74</v>
      </c>
      <c r="G33">
        <f t="shared" si="1"/>
        <v>14.567000000000007</v>
      </c>
      <c r="H33">
        <f t="shared" si="2"/>
        <v>15.394999999999982</v>
      </c>
      <c r="J33">
        <f t="shared" si="3"/>
        <v>31</v>
      </c>
      <c r="K33" s="1">
        <f t="shared" si="0"/>
        <v>0.18864791947701573</v>
      </c>
      <c r="L33" s="2">
        <f t="shared" si="0"/>
        <v>0.2217942105602477</v>
      </c>
    </row>
    <row r="34" spans="1:12" x14ac:dyDescent="0.75">
      <c r="A34">
        <v>32</v>
      </c>
      <c r="B34">
        <v>295.66199999999998</v>
      </c>
      <c r="C34">
        <v>274.86</v>
      </c>
      <c r="D34">
        <v>472.48599999999999</v>
      </c>
      <c r="E34">
        <v>463.67</v>
      </c>
      <c r="G34">
        <f t="shared" si="1"/>
        <v>20.801999999999964</v>
      </c>
      <c r="H34">
        <f t="shared" si="2"/>
        <v>8.8159999999999741</v>
      </c>
      <c r="J34">
        <f t="shared" si="3"/>
        <v>32</v>
      </c>
      <c r="K34" s="1">
        <f t="shared" si="0"/>
        <v>0.23486117493588674</v>
      </c>
      <c r="L34" s="2">
        <f t="shared" si="0"/>
        <v>0.18644832699374647</v>
      </c>
    </row>
    <row r="35" spans="1:12" x14ac:dyDescent="0.75">
      <c r="A35">
        <v>33</v>
      </c>
      <c r="B35">
        <v>294.93900000000002</v>
      </c>
      <c r="C35">
        <v>274.83999999999997</v>
      </c>
      <c r="D35">
        <v>485.51400000000001</v>
      </c>
      <c r="E35">
        <v>457.375</v>
      </c>
      <c r="G35">
        <f t="shared" si="1"/>
        <v>20.099000000000046</v>
      </c>
      <c r="H35">
        <f t="shared" si="2"/>
        <v>28.13900000000001</v>
      </c>
      <c r="J35">
        <f t="shared" si="3"/>
        <v>33</v>
      </c>
      <c r="K35" s="1">
        <f t="shared" ref="K35:L66" si="4">(G35-MIN(G$3:G$116))/(MAX(G$3:G$116)-MIN(G$3:G$116))</f>
        <v>0.22965060258823913</v>
      </c>
      <c r="L35" s="2">
        <f t="shared" si="4"/>
        <v>0.29026174972600122</v>
      </c>
    </row>
    <row r="36" spans="1:12" x14ac:dyDescent="0.75">
      <c r="A36">
        <v>34</v>
      </c>
      <c r="B36">
        <v>294.83100000000002</v>
      </c>
      <c r="C36">
        <v>272.40499999999997</v>
      </c>
      <c r="D36">
        <v>479.62799999999999</v>
      </c>
      <c r="E36">
        <v>464.28500000000003</v>
      </c>
      <c r="G36">
        <f t="shared" si="1"/>
        <v>22.426000000000045</v>
      </c>
      <c r="H36">
        <f t="shared" si="2"/>
        <v>15.342999999999961</v>
      </c>
      <c r="J36">
        <f t="shared" si="3"/>
        <v>34</v>
      </c>
      <c r="K36" s="1">
        <f t="shared" si="4"/>
        <v>0.24689811589261662</v>
      </c>
      <c r="L36" s="2">
        <f t="shared" si="4"/>
        <v>0.221514838931511</v>
      </c>
    </row>
    <row r="37" spans="1:12" x14ac:dyDescent="0.75">
      <c r="A37">
        <v>35</v>
      </c>
      <c r="B37">
        <v>297.62099999999998</v>
      </c>
      <c r="C37">
        <v>278.44900000000001</v>
      </c>
      <c r="D37">
        <v>483.67899999999997</v>
      </c>
      <c r="E37">
        <v>469.54599999999999</v>
      </c>
      <c r="G37">
        <f t="shared" si="1"/>
        <v>19.171999999999969</v>
      </c>
      <c r="H37">
        <f t="shared" si="2"/>
        <v>14.132999999999981</v>
      </c>
      <c r="J37">
        <f t="shared" si="3"/>
        <v>35</v>
      </c>
      <c r="K37" s="1">
        <f t="shared" si="4"/>
        <v>0.22277976252242082</v>
      </c>
      <c r="L37" s="2">
        <f t="shared" si="4"/>
        <v>0.21501407603206341</v>
      </c>
    </row>
    <row r="38" spans="1:12" x14ac:dyDescent="0.75">
      <c r="A38">
        <v>36</v>
      </c>
      <c r="B38">
        <v>310.63900000000001</v>
      </c>
      <c r="C38">
        <v>284.29500000000002</v>
      </c>
      <c r="D38">
        <v>463.68099999999998</v>
      </c>
      <c r="E38">
        <v>469.55</v>
      </c>
      <c r="G38">
        <f t="shared" si="1"/>
        <v>26.343999999999994</v>
      </c>
      <c r="H38">
        <f t="shared" si="2"/>
        <v>-5.8690000000000282</v>
      </c>
      <c r="J38">
        <f t="shared" si="3"/>
        <v>36</v>
      </c>
      <c r="K38" s="1">
        <f t="shared" si="4"/>
        <v>0.27593797714167123</v>
      </c>
      <c r="L38" s="2">
        <f t="shared" si="4"/>
        <v>0.10755270453226748</v>
      </c>
    </row>
    <row r="39" spans="1:12" x14ac:dyDescent="0.75">
      <c r="A39">
        <v>37</v>
      </c>
      <c r="B39">
        <v>301.13900000000001</v>
      </c>
      <c r="C39">
        <v>282.27499999999998</v>
      </c>
      <c r="D39">
        <v>483.68799999999999</v>
      </c>
      <c r="E39">
        <v>490.62</v>
      </c>
      <c r="G39">
        <f t="shared" si="1"/>
        <v>18.864000000000033</v>
      </c>
      <c r="H39">
        <f t="shared" si="2"/>
        <v>-6.9320000000000164</v>
      </c>
      <c r="J39">
        <f t="shared" si="3"/>
        <v>37</v>
      </c>
      <c r="K39" s="1">
        <f t="shared" si="4"/>
        <v>0.22049689440993814</v>
      </c>
      <c r="L39" s="2">
        <f t="shared" si="4"/>
        <v>0.1018417037371329</v>
      </c>
    </row>
    <row r="40" spans="1:12" x14ac:dyDescent="0.75">
      <c r="A40">
        <v>38</v>
      </c>
      <c r="B40">
        <v>292.21499999999997</v>
      </c>
      <c r="C40">
        <v>278.48</v>
      </c>
      <c r="D40">
        <v>511.76400000000001</v>
      </c>
      <c r="E40">
        <v>493.04</v>
      </c>
      <c r="G40">
        <f t="shared" si="1"/>
        <v>13.734999999999957</v>
      </c>
      <c r="H40">
        <f t="shared" si="2"/>
        <v>18.72399999999999</v>
      </c>
      <c r="J40">
        <f t="shared" si="3"/>
        <v>38</v>
      </c>
      <c r="K40" s="1">
        <f t="shared" si="4"/>
        <v>0.18248121080952842</v>
      </c>
      <c r="L40" s="2">
        <f t="shared" si="4"/>
        <v>0.23967936733071174</v>
      </c>
    </row>
    <row r="41" spans="1:12" x14ac:dyDescent="0.75">
      <c r="A41">
        <v>39</v>
      </c>
      <c r="B41">
        <v>306.27100000000002</v>
      </c>
      <c r="C41">
        <v>295.41300000000001</v>
      </c>
      <c r="D41">
        <v>541.92100000000005</v>
      </c>
      <c r="E41">
        <v>510.959</v>
      </c>
      <c r="G41">
        <f t="shared" si="1"/>
        <v>10.858000000000004</v>
      </c>
      <c r="H41">
        <f t="shared" si="2"/>
        <v>30.962000000000046</v>
      </c>
      <c r="J41">
        <f t="shared" si="3"/>
        <v>39</v>
      </c>
      <c r="K41" s="1">
        <f t="shared" si="4"/>
        <v>0.16115714730428857</v>
      </c>
      <c r="L41" s="2">
        <f t="shared" si="4"/>
        <v>0.30542840564760543</v>
      </c>
    </row>
    <row r="42" spans="1:12" x14ac:dyDescent="0.75">
      <c r="A42">
        <v>40</v>
      </c>
      <c r="B42">
        <v>290.45699999999999</v>
      </c>
      <c r="C42">
        <v>284.30599999999998</v>
      </c>
      <c r="D42">
        <v>513.92100000000005</v>
      </c>
      <c r="E42">
        <v>504.08199999999999</v>
      </c>
      <c r="G42">
        <f t="shared" si="1"/>
        <v>6.1510000000000105</v>
      </c>
      <c r="H42">
        <f t="shared" si="2"/>
        <v>9.8390000000000555</v>
      </c>
      <c r="J42">
        <f t="shared" si="3"/>
        <v>40</v>
      </c>
      <c r="K42" s="1">
        <f t="shared" si="4"/>
        <v>0.12626928949435959</v>
      </c>
      <c r="L42" s="2">
        <f t="shared" si="4"/>
        <v>0.19194442653600724</v>
      </c>
    </row>
    <row r="43" spans="1:12" x14ac:dyDescent="0.75">
      <c r="A43">
        <v>41</v>
      </c>
      <c r="B43">
        <v>303.36099999999999</v>
      </c>
      <c r="C43">
        <v>286.375</v>
      </c>
      <c r="D43">
        <v>505.27800000000002</v>
      </c>
      <c r="E43">
        <v>492.995</v>
      </c>
      <c r="G43">
        <f t="shared" si="1"/>
        <v>16.98599999999999</v>
      </c>
      <c r="H43">
        <f t="shared" si="2"/>
        <v>12.283000000000015</v>
      </c>
      <c r="J43">
        <f t="shared" si="3"/>
        <v>41</v>
      </c>
      <c r="K43" s="1">
        <f t="shared" si="4"/>
        <v>0.20657732845135557</v>
      </c>
      <c r="L43" s="2">
        <f t="shared" si="4"/>
        <v>0.20507489308662702</v>
      </c>
    </row>
    <row r="44" spans="1:12" x14ac:dyDescent="0.75">
      <c r="A44">
        <v>42</v>
      </c>
      <c r="B44">
        <v>300.65300000000002</v>
      </c>
      <c r="C44">
        <v>290.37</v>
      </c>
      <c r="D44">
        <v>520.57600000000002</v>
      </c>
      <c r="E44">
        <v>504.005</v>
      </c>
      <c r="G44">
        <f t="shared" si="1"/>
        <v>10.283000000000015</v>
      </c>
      <c r="H44">
        <f t="shared" si="2"/>
        <v>16.571000000000026</v>
      </c>
      <c r="J44">
        <f t="shared" si="3"/>
        <v>42</v>
      </c>
      <c r="K44" s="1">
        <f t="shared" si="4"/>
        <v>0.15689529936702304</v>
      </c>
      <c r="L44" s="2">
        <f t="shared" si="4"/>
        <v>0.22811230739475249</v>
      </c>
    </row>
    <row r="45" spans="1:12" x14ac:dyDescent="0.75">
      <c r="A45">
        <v>43</v>
      </c>
      <c r="B45">
        <v>296.43099999999998</v>
      </c>
      <c r="C45">
        <v>284.79000000000002</v>
      </c>
      <c r="D45">
        <v>548.67399999999998</v>
      </c>
      <c r="E45">
        <v>503.125</v>
      </c>
      <c r="G45">
        <f t="shared" si="1"/>
        <v>11.640999999999963</v>
      </c>
      <c r="H45">
        <f t="shared" si="2"/>
        <v>45.548999999999978</v>
      </c>
      <c r="J45">
        <f t="shared" si="3"/>
        <v>43</v>
      </c>
      <c r="K45" s="1">
        <f t="shared" si="4"/>
        <v>0.16696067240842558</v>
      </c>
      <c r="L45" s="2">
        <f t="shared" si="4"/>
        <v>0.38379752003954198</v>
      </c>
    </row>
    <row r="46" spans="1:12" x14ac:dyDescent="0.75">
      <c r="A46">
        <v>44</v>
      </c>
      <c r="B46">
        <v>300.05599999999998</v>
      </c>
      <c r="C46">
        <v>283.995</v>
      </c>
      <c r="D46">
        <v>547.97900000000004</v>
      </c>
      <c r="E46">
        <v>482.63</v>
      </c>
      <c r="G46">
        <f t="shared" si="1"/>
        <v>16.060999999999979</v>
      </c>
      <c r="H46">
        <f t="shared" si="2"/>
        <v>65.349000000000046</v>
      </c>
      <c r="J46">
        <f t="shared" si="3"/>
        <v>44</v>
      </c>
      <c r="K46" s="1">
        <f t="shared" si="4"/>
        <v>0.19972131220444997</v>
      </c>
      <c r="L46" s="2">
        <f t="shared" si="4"/>
        <v>0.49017364021232301</v>
      </c>
    </row>
    <row r="47" spans="1:12" x14ac:dyDescent="0.75">
      <c r="A47">
        <v>45</v>
      </c>
      <c r="B47">
        <v>304.98599999999999</v>
      </c>
      <c r="C47">
        <v>286.60000000000002</v>
      </c>
      <c r="D47">
        <v>554.69399999999996</v>
      </c>
      <c r="E47">
        <v>498.27</v>
      </c>
      <c r="G47">
        <f t="shared" si="1"/>
        <v>18.385999999999967</v>
      </c>
      <c r="H47">
        <f t="shared" si="2"/>
        <v>56.423999999999978</v>
      </c>
      <c r="J47">
        <f t="shared" si="3"/>
        <v>45</v>
      </c>
      <c r="K47" s="1">
        <f t="shared" si="4"/>
        <v>0.21695400168991513</v>
      </c>
      <c r="L47" s="2">
        <f t="shared" si="4"/>
        <v>0.4422237981647435</v>
      </c>
    </row>
    <row r="48" spans="1:12" x14ac:dyDescent="0.75">
      <c r="A48">
        <v>46</v>
      </c>
      <c r="B48">
        <v>309.98599999999999</v>
      </c>
      <c r="C48">
        <v>287.63</v>
      </c>
      <c r="D48">
        <v>535.74300000000005</v>
      </c>
      <c r="E48">
        <v>501.08</v>
      </c>
      <c r="G48">
        <f t="shared" si="1"/>
        <v>22.355999999999995</v>
      </c>
      <c r="H48">
        <f t="shared" si="2"/>
        <v>34.663000000000068</v>
      </c>
      <c r="J48">
        <f t="shared" si="3"/>
        <v>46</v>
      </c>
      <c r="K48" s="1">
        <f t="shared" si="4"/>
        <v>0.24637928223068825</v>
      </c>
      <c r="L48" s="2">
        <f t="shared" si="4"/>
        <v>0.32531214406980058</v>
      </c>
    </row>
    <row r="49" spans="1:13" x14ac:dyDescent="0.75">
      <c r="A49">
        <v>47</v>
      </c>
      <c r="B49">
        <v>301.72800000000001</v>
      </c>
      <c r="C49">
        <v>287.87</v>
      </c>
      <c r="D49">
        <v>499.82400000000001</v>
      </c>
      <c r="E49">
        <v>496.72899999999998</v>
      </c>
      <c r="G49">
        <f t="shared" si="1"/>
        <v>13.858000000000004</v>
      </c>
      <c r="H49">
        <f t="shared" si="2"/>
        <v>3.0950000000000273</v>
      </c>
      <c r="J49">
        <f t="shared" si="3"/>
        <v>47</v>
      </c>
      <c r="K49" s="1">
        <f t="shared" si="4"/>
        <v>0.18339287567263082</v>
      </c>
      <c r="L49" s="2">
        <f t="shared" si="4"/>
        <v>0.15571207530139938</v>
      </c>
    </row>
    <row r="50" spans="1:13" x14ac:dyDescent="0.75">
      <c r="A50">
        <v>48</v>
      </c>
      <c r="B50">
        <v>298.851</v>
      </c>
      <c r="C50">
        <v>292.10000000000002</v>
      </c>
      <c r="D50">
        <v>519.75</v>
      </c>
      <c r="E50">
        <v>503.49</v>
      </c>
      <c r="G50">
        <f t="shared" si="1"/>
        <v>6.7509999999999764</v>
      </c>
      <c r="H50">
        <f t="shared" si="2"/>
        <v>16.259999999999991</v>
      </c>
      <c r="J50">
        <f t="shared" si="3"/>
        <v>48</v>
      </c>
      <c r="K50" s="1">
        <f t="shared" si="4"/>
        <v>0.13071643516802781</v>
      </c>
      <c r="L50" s="2">
        <f t="shared" si="4"/>
        <v>0.22644145015365458</v>
      </c>
    </row>
    <row r="51" spans="1:13" x14ac:dyDescent="0.75">
      <c r="A51">
        <v>49</v>
      </c>
      <c r="B51">
        <v>313.02699999999999</v>
      </c>
      <c r="C51">
        <v>298.67500000000001</v>
      </c>
      <c r="D51">
        <v>506.16899999999998</v>
      </c>
      <c r="E51">
        <v>516.64</v>
      </c>
      <c r="G51">
        <f t="shared" si="1"/>
        <v>14.351999999999975</v>
      </c>
      <c r="H51">
        <f t="shared" si="2"/>
        <v>-10.471000000000004</v>
      </c>
      <c r="J51">
        <f t="shared" si="3"/>
        <v>49</v>
      </c>
      <c r="K51" s="1">
        <f t="shared" si="4"/>
        <v>0.18705435894395095</v>
      </c>
      <c r="L51" s="2">
        <f t="shared" si="4"/>
        <v>8.2828315389078908E-2</v>
      </c>
    </row>
    <row r="52" spans="1:13" x14ac:dyDescent="0.75">
      <c r="A52">
        <v>50</v>
      </c>
      <c r="B52">
        <v>318.17599999999999</v>
      </c>
      <c r="C52">
        <v>311.73500000000001</v>
      </c>
      <c r="D52">
        <v>592.41899999999998</v>
      </c>
      <c r="E52">
        <v>562.22</v>
      </c>
      <c r="G52">
        <f t="shared" si="1"/>
        <v>6.4409999999999741</v>
      </c>
      <c r="H52">
        <f t="shared" si="2"/>
        <v>30.198999999999955</v>
      </c>
      <c r="J52">
        <f t="shared" si="3"/>
        <v>50</v>
      </c>
      <c r="K52" s="1">
        <f t="shared" si="4"/>
        <v>0.12841874323663241</v>
      </c>
      <c r="L52" s="2">
        <f t="shared" si="4"/>
        <v>0.30132916424902761</v>
      </c>
    </row>
    <row r="53" spans="1:13" x14ac:dyDescent="0.75">
      <c r="A53">
        <v>51</v>
      </c>
      <c r="B53">
        <v>315.11500000000001</v>
      </c>
      <c r="C53">
        <v>303.72500000000002</v>
      </c>
      <c r="D53">
        <v>591.33100000000002</v>
      </c>
      <c r="E53">
        <v>529.09500000000003</v>
      </c>
      <c r="G53">
        <f t="shared" si="1"/>
        <v>11.389999999999986</v>
      </c>
      <c r="H53">
        <f t="shared" si="2"/>
        <v>62.23599999999999</v>
      </c>
      <c r="J53">
        <f t="shared" si="3"/>
        <v>51</v>
      </c>
      <c r="K53" s="1">
        <f t="shared" si="4"/>
        <v>0.16510028313494113</v>
      </c>
      <c r="L53" s="2">
        <f t="shared" si="4"/>
        <v>0.47344895020737998</v>
      </c>
    </row>
    <row r="54" spans="1:13" x14ac:dyDescent="0.75">
      <c r="A54">
        <v>52</v>
      </c>
      <c r="B54">
        <v>312.54700000000003</v>
      </c>
      <c r="C54">
        <v>294.42</v>
      </c>
      <c r="D54">
        <v>553.149</v>
      </c>
      <c r="E54">
        <v>506.89499999999998</v>
      </c>
      <c r="G54">
        <f t="shared" si="1"/>
        <v>18.12700000000001</v>
      </c>
      <c r="H54">
        <f t="shared" si="2"/>
        <v>46.254000000000019</v>
      </c>
      <c r="J54">
        <f t="shared" si="3"/>
        <v>52</v>
      </c>
      <c r="K54" s="1">
        <f t="shared" si="4"/>
        <v>0.21503431714078189</v>
      </c>
      <c r="L54" s="2">
        <f t="shared" si="4"/>
        <v>0.38758515462145182</v>
      </c>
    </row>
    <row r="55" spans="1:13" x14ac:dyDescent="0.75">
      <c r="A55">
        <v>53</v>
      </c>
      <c r="B55">
        <v>324.95299999999997</v>
      </c>
      <c r="C55">
        <v>306.42500000000001</v>
      </c>
      <c r="D55">
        <v>580.39200000000005</v>
      </c>
      <c r="E55">
        <v>548.51</v>
      </c>
      <c r="G55">
        <f t="shared" si="1"/>
        <v>18.527999999999963</v>
      </c>
      <c r="H55">
        <f t="shared" si="2"/>
        <v>31.882000000000062</v>
      </c>
      <c r="J55">
        <f t="shared" si="3"/>
        <v>53</v>
      </c>
      <c r="K55" s="1">
        <f t="shared" si="4"/>
        <v>0.21800649283268331</v>
      </c>
      <c r="L55" s="2">
        <f t="shared" si="4"/>
        <v>0.3103711344637145</v>
      </c>
    </row>
    <row r="56" spans="1:13" x14ac:dyDescent="0.75">
      <c r="A56">
        <v>54</v>
      </c>
      <c r="B56">
        <v>325.87799999999999</v>
      </c>
      <c r="C56">
        <v>306.32499999999999</v>
      </c>
      <c r="D56">
        <v>605.649</v>
      </c>
      <c r="E56">
        <v>549.71</v>
      </c>
      <c r="G56">
        <f t="shared" si="1"/>
        <v>19.552999999999997</v>
      </c>
      <c r="H56">
        <f t="shared" si="2"/>
        <v>55.938999999999965</v>
      </c>
      <c r="J56">
        <f t="shared" si="3"/>
        <v>54</v>
      </c>
      <c r="K56" s="1">
        <f t="shared" si="4"/>
        <v>0.2256037000252005</v>
      </c>
      <c r="L56" s="2">
        <f t="shared" si="4"/>
        <v>0.43961812047364246</v>
      </c>
    </row>
    <row r="57" spans="1:13" x14ac:dyDescent="0.75">
      <c r="A57">
        <v>55</v>
      </c>
      <c r="B57">
        <v>330.291</v>
      </c>
      <c r="C57">
        <v>314.35000000000002</v>
      </c>
      <c r="D57">
        <v>547.93200000000002</v>
      </c>
      <c r="E57">
        <v>523.66499999999996</v>
      </c>
      <c r="G57">
        <f t="shared" si="1"/>
        <v>15.940999999999974</v>
      </c>
      <c r="H57">
        <f t="shared" si="2"/>
        <v>24.267000000000053</v>
      </c>
      <c r="J57">
        <f t="shared" si="3"/>
        <v>55</v>
      </c>
      <c r="K57" s="1">
        <f t="shared" si="4"/>
        <v>0.19883188306971625</v>
      </c>
      <c r="L57" s="2">
        <f t="shared" si="4"/>
        <v>0.26945930844776877</v>
      </c>
    </row>
    <row r="58" spans="1:13" x14ac:dyDescent="0.75">
      <c r="A58">
        <v>62</v>
      </c>
      <c r="B58">
        <v>312.33800000000002</v>
      </c>
      <c r="C58">
        <v>304.88</v>
      </c>
      <c r="D58">
        <v>553.50699999999995</v>
      </c>
      <c r="E58">
        <v>531.94500000000005</v>
      </c>
      <c r="G58">
        <f t="shared" si="1"/>
        <v>7.4580000000000268</v>
      </c>
      <c r="H58">
        <f t="shared" si="2"/>
        <v>21.561999999999898</v>
      </c>
      <c r="J58">
        <f t="shared" si="3"/>
        <v>62</v>
      </c>
      <c r="K58" s="1">
        <f t="shared" si="4"/>
        <v>0.13595665515350083</v>
      </c>
      <c r="L58" s="2">
        <f t="shared" si="4"/>
        <v>0.25492661122214311</v>
      </c>
      <c r="M58" t="s">
        <v>51</v>
      </c>
    </row>
    <row r="59" spans="1:13" x14ac:dyDescent="0.75">
      <c r="A59">
        <v>63</v>
      </c>
      <c r="B59">
        <v>320.73700000000002</v>
      </c>
      <c r="C59">
        <v>305.63</v>
      </c>
      <c r="D59">
        <v>599.178</v>
      </c>
      <c r="E59">
        <v>516.96199999999999</v>
      </c>
      <c r="G59">
        <f t="shared" si="1"/>
        <v>15.107000000000028</v>
      </c>
      <c r="H59">
        <f t="shared" si="2"/>
        <v>82.216000000000008</v>
      </c>
      <c r="J59">
        <f t="shared" si="3"/>
        <v>63</v>
      </c>
      <c r="K59" s="1">
        <f t="shared" si="4"/>
        <v>0.19265035058331748</v>
      </c>
      <c r="L59" s="2">
        <f t="shared" si="4"/>
        <v>0.58079212601809505</v>
      </c>
    </row>
    <row r="60" spans="1:13" x14ac:dyDescent="0.75">
      <c r="A60">
        <v>64</v>
      </c>
      <c r="B60">
        <v>318.97399999999999</v>
      </c>
      <c r="C60">
        <v>305.327</v>
      </c>
      <c r="D60">
        <v>570.428</v>
      </c>
      <c r="E60">
        <v>505.68299999999999</v>
      </c>
      <c r="G60">
        <f t="shared" si="1"/>
        <v>13.646999999999991</v>
      </c>
      <c r="H60">
        <f t="shared" si="2"/>
        <v>64.745000000000005</v>
      </c>
      <c r="J60">
        <f t="shared" si="3"/>
        <v>64</v>
      </c>
      <c r="K60" s="1">
        <f t="shared" si="4"/>
        <v>0.18182896277739063</v>
      </c>
      <c r="L60" s="2">
        <f t="shared" si="4"/>
        <v>0.48692863129392078</v>
      </c>
    </row>
    <row r="61" spans="1:13" x14ac:dyDescent="0.75">
      <c r="A61">
        <v>65</v>
      </c>
      <c r="B61">
        <v>326.42099999999999</v>
      </c>
      <c r="C61">
        <v>308.21199999999999</v>
      </c>
      <c r="D61">
        <v>618.81600000000003</v>
      </c>
      <c r="E61">
        <v>539.245</v>
      </c>
      <c r="G61">
        <f t="shared" si="1"/>
        <v>18.209000000000003</v>
      </c>
      <c r="H61">
        <f t="shared" si="2"/>
        <v>79.571000000000026</v>
      </c>
      <c r="J61">
        <f t="shared" si="3"/>
        <v>65</v>
      </c>
      <c r="K61" s="1">
        <f t="shared" si="4"/>
        <v>0.2156420937161832</v>
      </c>
      <c r="L61" s="2">
        <f t="shared" si="4"/>
        <v>0.56658178067178178</v>
      </c>
    </row>
    <row r="62" spans="1:13" x14ac:dyDescent="0.75">
      <c r="A62">
        <v>66</v>
      </c>
      <c r="B62">
        <v>349.36799999999999</v>
      </c>
      <c r="C62">
        <v>323.15199999999999</v>
      </c>
      <c r="D62">
        <v>600.70399999999995</v>
      </c>
      <c r="E62">
        <v>542.17200000000003</v>
      </c>
      <c r="G62">
        <f t="shared" si="1"/>
        <v>26.216000000000008</v>
      </c>
      <c r="H62">
        <f t="shared" si="2"/>
        <v>58.531999999999925</v>
      </c>
      <c r="J62">
        <f t="shared" si="3"/>
        <v>66</v>
      </c>
      <c r="K62" s="1">
        <f t="shared" si="4"/>
        <v>0.27498925273128871</v>
      </c>
      <c r="L62" s="2">
        <f t="shared" si="4"/>
        <v>0.45354909419121903</v>
      </c>
    </row>
    <row r="63" spans="1:13" x14ac:dyDescent="0.75">
      <c r="A63">
        <v>67</v>
      </c>
      <c r="B63">
        <v>344.63799999999998</v>
      </c>
      <c r="C63">
        <v>328.25</v>
      </c>
      <c r="D63">
        <v>548.77</v>
      </c>
      <c r="E63">
        <v>539.20600000000002</v>
      </c>
      <c r="G63">
        <f t="shared" si="1"/>
        <v>16.387999999999977</v>
      </c>
      <c r="H63">
        <f t="shared" si="2"/>
        <v>9.5639999999999645</v>
      </c>
      <c r="J63">
        <f t="shared" si="3"/>
        <v>67</v>
      </c>
      <c r="K63" s="1">
        <f t="shared" si="4"/>
        <v>0.20214500659659926</v>
      </c>
      <c r="L63" s="2">
        <f t="shared" si="4"/>
        <v>0.19046698042249591</v>
      </c>
    </row>
    <row r="64" spans="1:13" x14ac:dyDescent="0.75">
      <c r="A64">
        <v>68</v>
      </c>
      <c r="B64">
        <v>373.28899999999999</v>
      </c>
      <c r="C64">
        <v>370.12299999999999</v>
      </c>
      <c r="D64">
        <v>547.197</v>
      </c>
      <c r="E64">
        <v>541.74</v>
      </c>
      <c r="G64">
        <f t="shared" si="1"/>
        <v>3.1659999999999968</v>
      </c>
      <c r="H64">
        <f t="shared" si="2"/>
        <v>5.4569999999999936</v>
      </c>
      <c r="J64">
        <f t="shared" si="3"/>
        <v>68</v>
      </c>
      <c r="K64" s="1">
        <f t="shared" si="4"/>
        <v>0.10414473976785894</v>
      </c>
      <c r="L64" s="2">
        <f t="shared" si="4"/>
        <v>0.16840199428362687</v>
      </c>
    </row>
    <row r="65" spans="1:12" x14ac:dyDescent="0.75">
      <c r="A65">
        <v>69</v>
      </c>
      <c r="B65">
        <v>394.08600000000001</v>
      </c>
      <c r="C65">
        <v>371.18599999999998</v>
      </c>
      <c r="D65">
        <v>570.86800000000005</v>
      </c>
      <c r="E65">
        <v>519.04399999999998</v>
      </c>
      <c r="G65">
        <f t="shared" si="1"/>
        <v>22.900000000000034</v>
      </c>
      <c r="H65">
        <f t="shared" si="2"/>
        <v>51.824000000000069</v>
      </c>
      <c r="J65">
        <f t="shared" si="3"/>
        <v>69</v>
      </c>
      <c r="K65" s="1">
        <f t="shared" si="4"/>
        <v>0.25041136097481459</v>
      </c>
      <c r="L65" s="2">
        <f t="shared" si="4"/>
        <v>0.417510154084199</v>
      </c>
    </row>
    <row r="66" spans="1:12" x14ac:dyDescent="0.75">
      <c r="A66">
        <v>70</v>
      </c>
      <c r="B66">
        <v>382.73</v>
      </c>
      <c r="C66">
        <v>365.51499999999999</v>
      </c>
      <c r="D66">
        <v>551.48699999999997</v>
      </c>
      <c r="E66">
        <v>523.87699999999995</v>
      </c>
      <c r="G66">
        <f t="shared" si="1"/>
        <v>17.215000000000032</v>
      </c>
      <c r="H66">
        <f t="shared" si="2"/>
        <v>27.610000000000014</v>
      </c>
      <c r="J66">
        <f t="shared" si="3"/>
        <v>70</v>
      </c>
      <c r="K66" s="1">
        <f t="shared" si="4"/>
        <v>0.20827465571680601</v>
      </c>
      <c r="L66" s="2">
        <f t="shared" si="4"/>
        <v>0.28741968065673856</v>
      </c>
    </row>
    <row r="67" spans="1:12" x14ac:dyDescent="0.75">
      <c r="A67">
        <v>71</v>
      </c>
      <c r="B67">
        <v>398.50700000000001</v>
      </c>
      <c r="C67">
        <v>362.005</v>
      </c>
      <c r="D67">
        <v>498.09199999999998</v>
      </c>
      <c r="E67">
        <v>523.98</v>
      </c>
      <c r="G67">
        <f t="shared" si="1"/>
        <v>36.50200000000001</v>
      </c>
      <c r="H67">
        <f t="shared" si="2"/>
        <v>-25.888000000000034</v>
      </c>
      <c r="J67">
        <f t="shared" si="3"/>
        <v>71</v>
      </c>
      <c r="K67" s="1">
        <f t="shared" ref="K67:L98" si="5">(G67-MIN(G$3:G$116))/(MAX(G$3:G$116)-MIN(G$3:G$116))</f>
        <v>0.35122815339687824</v>
      </c>
      <c r="L67" s="2">
        <f t="shared" si="5"/>
        <v>0</v>
      </c>
    </row>
    <row r="68" spans="1:12" x14ac:dyDescent="0.75">
      <c r="A68">
        <v>72</v>
      </c>
      <c r="B68">
        <v>399.35500000000002</v>
      </c>
      <c r="C68">
        <v>357.20100000000002</v>
      </c>
      <c r="D68">
        <v>498.19099999999997</v>
      </c>
      <c r="E68">
        <v>518.84299999999996</v>
      </c>
      <c r="G68">
        <f t="shared" ref="G68:G122" si="6">B68-C68</f>
        <v>42.153999999999996</v>
      </c>
      <c r="H68">
        <f t="shared" ref="H68:H122" si="7">D68-E68</f>
        <v>-20.651999999999987</v>
      </c>
      <c r="J68">
        <f t="shared" ref="J68:J122" si="8">A68</f>
        <v>72</v>
      </c>
      <c r="K68" s="1">
        <f t="shared" si="5"/>
        <v>0.39312026564283498</v>
      </c>
      <c r="L68" s="2">
        <f t="shared" si="5"/>
        <v>2.8130574001246685E-2</v>
      </c>
    </row>
    <row r="69" spans="1:12" x14ac:dyDescent="0.75">
      <c r="A69">
        <v>73</v>
      </c>
      <c r="B69">
        <v>391.16399999999999</v>
      </c>
      <c r="C69">
        <v>364.20100000000002</v>
      </c>
      <c r="D69">
        <v>526.43399999999997</v>
      </c>
      <c r="E69">
        <v>539.35299999999995</v>
      </c>
      <c r="G69">
        <f t="shared" si="6"/>
        <v>26.962999999999965</v>
      </c>
      <c r="H69">
        <f t="shared" si="7"/>
        <v>-12.918999999999983</v>
      </c>
      <c r="J69">
        <f t="shared" si="8"/>
        <v>73</v>
      </c>
      <c r="K69" s="1">
        <f t="shared" si="5"/>
        <v>0.28052594909500561</v>
      </c>
      <c r="L69" s="2">
        <f t="shared" si="5"/>
        <v>6.9676358713171585E-2</v>
      </c>
    </row>
    <row r="70" spans="1:12" x14ac:dyDescent="0.75">
      <c r="A70">
        <v>74</v>
      </c>
      <c r="B70">
        <v>403.88799999999998</v>
      </c>
      <c r="C70">
        <v>363.91199999999998</v>
      </c>
      <c r="D70">
        <v>536.70399999999995</v>
      </c>
      <c r="E70">
        <v>541.63699999999994</v>
      </c>
      <c r="G70">
        <f t="shared" si="6"/>
        <v>39.975999999999999</v>
      </c>
      <c r="H70">
        <f t="shared" si="7"/>
        <v>-4.9329999999999927</v>
      </c>
      <c r="J70">
        <f t="shared" si="8"/>
        <v>74</v>
      </c>
      <c r="K70" s="1">
        <f t="shared" si="5"/>
        <v>0.37697712684741852</v>
      </c>
      <c r="L70" s="2">
        <f t="shared" si="5"/>
        <v>0.1125813938495264</v>
      </c>
    </row>
    <row r="71" spans="1:12" x14ac:dyDescent="0.75">
      <c r="A71">
        <v>75</v>
      </c>
      <c r="B71">
        <v>412.77800000000002</v>
      </c>
      <c r="C71">
        <v>378.065</v>
      </c>
      <c r="D71">
        <v>550.32600000000002</v>
      </c>
      <c r="E71">
        <v>550.66499999999996</v>
      </c>
      <c r="G71">
        <f t="shared" si="6"/>
        <v>34.713000000000022</v>
      </c>
      <c r="H71">
        <f t="shared" si="7"/>
        <v>-0.33899999999994179</v>
      </c>
      <c r="J71">
        <f t="shared" si="8"/>
        <v>75</v>
      </c>
      <c r="K71" s="1">
        <f t="shared" si="5"/>
        <v>0.33796824737989023</v>
      </c>
      <c r="L71" s="2">
        <f t="shared" si="5"/>
        <v>0.13726280274214051</v>
      </c>
    </row>
    <row r="72" spans="1:12" x14ac:dyDescent="0.75">
      <c r="A72">
        <v>76</v>
      </c>
      <c r="B72">
        <v>400.27600000000001</v>
      </c>
      <c r="C72">
        <v>356.29399999999998</v>
      </c>
      <c r="D72">
        <v>523.29600000000005</v>
      </c>
      <c r="E72">
        <v>507.779</v>
      </c>
      <c r="G72">
        <f t="shared" si="6"/>
        <v>43.982000000000028</v>
      </c>
      <c r="H72">
        <f t="shared" si="7"/>
        <v>15.517000000000053</v>
      </c>
      <c r="J72">
        <f t="shared" si="8"/>
        <v>76</v>
      </c>
      <c r="K72" s="1">
        <f t="shared" si="5"/>
        <v>0.40666923612861172</v>
      </c>
      <c r="L72" s="2">
        <f t="shared" si="5"/>
        <v>0.22244965938151473</v>
      </c>
    </row>
    <row r="73" spans="1:12" x14ac:dyDescent="0.75">
      <c r="A73">
        <v>77</v>
      </c>
      <c r="B73">
        <v>372.88200000000001</v>
      </c>
      <c r="C73">
        <v>348.83800000000002</v>
      </c>
      <c r="D73">
        <v>479.71100000000001</v>
      </c>
      <c r="E73">
        <v>491.26</v>
      </c>
      <c r="G73">
        <f t="shared" si="6"/>
        <v>24.043999999999983</v>
      </c>
      <c r="H73">
        <f t="shared" si="7"/>
        <v>-11.548999999999978</v>
      </c>
      <c r="J73">
        <f t="shared" si="8"/>
        <v>77</v>
      </c>
      <c r="K73" s="1">
        <f t="shared" si="5"/>
        <v>0.25889058539260873</v>
      </c>
      <c r="L73" s="2">
        <f t="shared" si="5"/>
        <v>7.7036726624116536E-2</v>
      </c>
    </row>
    <row r="74" spans="1:12" x14ac:dyDescent="0.75">
      <c r="A74">
        <v>78</v>
      </c>
      <c r="B74">
        <v>367.85500000000002</v>
      </c>
      <c r="C74">
        <v>343.358</v>
      </c>
      <c r="D74">
        <v>478.40800000000002</v>
      </c>
      <c r="E74">
        <v>500.863</v>
      </c>
      <c r="G74">
        <f t="shared" si="6"/>
        <v>24.497000000000014</v>
      </c>
      <c r="H74">
        <f t="shared" si="7"/>
        <v>-22.454999999999984</v>
      </c>
      <c r="J74">
        <f t="shared" si="8"/>
        <v>78</v>
      </c>
      <c r="K74" s="1">
        <f t="shared" si="5"/>
        <v>0.26224818037622866</v>
      </c>
      <c r="L74" s="2">
        <f t="shared" si="5"/>
        <v>1.8443900027937433E-2</v>
      </c>
    </row>
    <row r="75" spans="1:12" x14ac:dyDescent="0.75">
      <c r="A75">
        <v>79</v>
      </c>
      <c r="B75">
        <v>399.863</v>
      </c>
      <c r="C75">
        <v>336.18099999999998</v>
      </c>
      <c r="D75">
        <v>510.34399999999999</v>
      </c>
      <c r="E75">
        <v>498.55099999999999</v>
      </c>
      <c r="G75">
        <f t="shared" si="6"/>
        <v>63.682000000000016</v>
      </c>
      <c r="H75">
        <f t="shared" si="7"/>
        <v>11.793000000000006</v>
      </c>
      <c r="J75">
        <f t="shared" si="8"/>
        <v>79</v>
      </c>
      <c r="K75" s="1">
        <f t="shared" si="5"/>
        <v>0.55268385241405915</v>
      </c>
      <c r="L75" s="2">
        <f t="shared" si="5"/>
        <v>0.20244235273891673</v>
      </c>
    </row>
    <row r="76" spans="1:12" x14ac:dyDescent="0.75">
      <c r="A76">
        <v>80</v>
      </c>
      <c r="B76">
        <v>429.12200000000001</v>
      </c>
      <c r="C76">
        <v>340.14499999999998</v>
      </c>
      <c r="D76">
        <v>525.95100000000002</v>
      </c>
      <c r="E76">
        <v>547.70899999999995</v>
      </c>
      <c r="G76">
        <f t="shared" si="6"/>
        <v>88.977000000000032</v>
      </c>
      <c r="H76">
        <f t="shared" si="7"/>
        <v>-21.757999999999925</v>
      </c>
      <c r="J76">
        <f t="shared" si="8"/>
        <v>80</v>
      </c>
      <c r="K76" s="1">
        <f t="shared" si="5"/>
        <v>0.74016810210646511</v>
      </c>
      <c r="L76" s="2">
        <f t="shared" si="5"/>
        <v>2.2188554359272507E-2</v>
      </c>
    </row>
    <row r="77" spans="1:12" x14ac:dyDescent="0.75">
      <c r="A77">
        <v>81</v>
      </c>
      <c r="B77">
        <v>445.78</v>
      </c>
      <c r="C77">
        <v>350.77300000000002</v>
      </c>
      <c r="D77">
        <v>524.43899999999996</v>
      </c>
      <c r="E77">
        <v>530.74099999999999</v>
      </c>
      <c r="G77">
        <f t="shared" si="6"/>
        <v>95.006999999999948</v>
      </c>
      <c r="H77">
        <f t="shared" si="7"/>
        <v>-6.3020000000000209</v>
      </c>
      <c r="J77">
        <f t="shared" si="8"/>
        <v>81</v>
      </c>
      <c r="K77" s="1">
        <f t="shared" si="5"/>
        <v>0.78486191612683243</v>
      </c>
      <c r="L77" s="2">
        <f t="shared" si="5"/>
        <v>0.10522639846990317</v>
      </c>
    </row>
    <row r="78" spans="1:12" x14ac:dyDescent="0.75">
      <c r="A78">
        <v>82</v>
      </c>
      <c r="B78">
        <v>423.62799999999999</v>
      </c>
      <c r="C78">
        <v>348.24099999999999</v>
      </c>
      <c r="D78">
        <v>521.95699999999999</v>
      </c>
      <c r="E78">
        <v>522.59500000000003</v>
      </c>
      <c r="G78">
        <f t="shared" si="6"/>
        <v>75.387</v>
      </c>
      <c r="H78">
        <f t="shared" si="7"/>
        <v>-0.63800000000003365</v>
      </c>
      <c r="J78">
        <f t="shared" si="8"/>
        <v>82</v>
      </c>
      <c r="K78" s="1">
        <f t="shared" si="5"/>
        <v>0.6394402525978744</v>
      </c>
      <c r="L78" s="2">
        <f t="shared" si="5"/>
        <v>0.13565641587690461</v>
      </c>
    </row>
    <row r="79" spans="1:12" x14ac:dyDescent="0.75">
      <c r="A79">
        <v>83</v>
      </c>
      <c r="B79">
        <v>439.06099999999998</v>
      </c>
      <c r="C79">
        <v>347.94499999999999</v>
      </c>
      <c r="D79">
        <v>544.01199999999994</v>
      </c>
      <c r="E79">
        <v>530.08199999999999</v>
      </c>
      <c r="G79">
        <f t="shared" si="6"/>
        <v>91.115999999999985</v>
      </c>
      <c r="H79">
        <f t="shared" si="7"/>
        <v>13.92999999999995</v>
      </c>
      <c r="J79">
        <f t="shared" si="8"/>
        <v>83</v>
      </c>
      <c r="K79" s="1">
        <f t="shared" si="5"/>
        <v>0.75602217643309277</v>
      </c>
      <c r="L79" s="2">
        <f t="shared" si="5"/>
        <v>0.21392345217372613</v>
      </c>
    </row>
    <row r="80" spans="1:12" x14ac:dyDescent="0.75">
      <c r="A80">
        <v>84</v>
      </c>
      <c r="B80">
        <v>430.82299999999998</v>
      </c>
      <c r="C80">
        <v>354.54500000000002</v>
      </c>
      <c r="D80">
        <v>567.07299999999998</v>
      </c>
      <c r="E80">
        <v>528.56799999999998</v>
      </c>
      <c r="G80">
        <f t="shared" si="6"/>
        <v>76.277999999999963</v>
      </c>
      <c r="H80">
        <f t="shared" si="7"/>
        <v>38.504999999999995</v>
      </c>
      <c r="J80">
        <f t="shared" si="8"/>
        <v>84</v>
      </c>
      <c r="K80" s="1">
        <f t="shared" si="5"/>
        <v>0.64604426392327186</v>
      </c>
      <c r="L80" s="2">
        <f t="shared" si="5"/>
        <v>0.3459534094083771</v>
      </c>
    </row>
    <row r="81" spans="1:12" x14ac:dyDescent="0.75">
      <c r="A81">
        <v>85</v>
      </c>
      <c r="B81">
        <v>428.87799999999999</v>
      </c>
      <c r="C81">
        <v>342.56400000000002</v>
      </c>
      <c r="D81">
        <v>543.43899999999996</v>
      </c>
      <c r="E81">
        <v>533.24099999999999</v>
      </c>
      <c r="G81">
        <f t="shared" si="6"/>
        <v>86.313999999999965</v>
      </c>
      <c r="H81">
        <f t="shared" si="7"/>
        <v>10.197999999999979</v>
      </c>
      <c r="J81">
        <f t="shared" si="8"/>
        <v>85</v>
      </c>
      <c r="K81" s="1">
        <f t="shared" si="5"/>
        <v>0.72043018722483276</v>
      </c>
      <c r="L81" s="2">
        <f t="shared" si="5"/>
        <v>0.19387316528055371</v>
      </c>
    </row>
    <row r="82" spans="1:12" x14ac:dyDescent="0.75">
      <c r="A82">
        <v>86</v>
      </c>
      <c r="B82">
        <v>409.63400000000001</v>
      </c>
      <c r="C82">
        <v>352.77300000000002</v>
      </c>
      <c r="D82">
        <v>528.28</v>
      </c>
      <c r="E82">
        <v>520.19500000000005</v>
      </c>
      <c r="G82">
        <f t="shared" si="6"/>
        <v>56.86099999999999</v>
      </c>
      <c r="H82">
        <f t="shared" si="7"/>
        <v>8.0849999999999227</v>
      </c>
      <c r="J82">
        <f t="shared" si="8"/>
        <v>86</v>
      </c>
      <c r="K82" s="1">
        <f t="shared" si="5"/>
        <v>0.50212721801390481</v>
      </c>
      <c r="L82" s="2">
        <f t="shared" si="5"/>
        <v>0.18252100659746828</v>
      </c>
    </row>
    <row r="83" spans="1:12" x14ac:dyDescent="0.75">
      <c r="A83">
        <v>87</v>
      </c>
      <c r="B83">
        <v>428.82299999999998</v>
      </c>
      <c r="C83">
        <v>353.91399999999999</v>
      </c>
      <c r="D83">
        <v>538.45699999999999</v>
      </c>
      <c r="E83">
        <v>530.67700000000002</v>
      </c>
      <c r="G83">
        <f t="shared" si="6"/>
        <v>74.908999999999992</v>
      </c>
      <c r="H83">
        <f t="shared" si="7"/>
        <v>7.7799999999999727</v>
      </c>
      <c r="J83">
        <f t="shared" si="8"/>
        <v>87</v>
      </c>
      <c r="K83" s="1">
        <f t="shared" si="5"/>
        <v>0.63589735987785179</v>
      </c>
      <c r="L83" s="2">
        <f t="shared" si="5"/>
        <v>0.18088238454430197</v>
      </c>
    </row>
    <row r="84" spans="1:12" x14ac:dyDescent="0.75">
      <c r="A84">
        <v>88</v>
      </c>
      <c r="B84">
        <v>451.762</v>
      </c>
      <c r="C84">
        <v>355.68299999999999</v>
      </c>
      <c r="D84">
        <v>561.51800000000003</v>
      </c>
      <c r="E84">
        <v>519.66499999999996</v>
      </c>
      <c r="G84">
        <f t="shared" si="6"/>
        <v>96.079000000000008</v>
      </c>
      <c r="H84">
        <f t="shared" si="7"/>
        <v>41.853000000000065</v>
      </c>
      <c r="J84">
        <f t="shared" si="8"/>
        <v>88</v>
      </c>
      <c r="K84" s="1">
        <f t="shared" si="5"/>
        <v>0.79280748306378723</v>
      </c>
      <c r="L84" s="2">
        <f t="shared" si="5"/>
        <v>0.36394064427395673</v>
      </c>
    </row>
    <row r="85" spans="1:12" x14ac:dyDescent="0.75">
      <c r="A85">
        <v>89</v>
      </c>
      <c r="B85">
        <v>448.43900000000002</v>
      </c>
      <c r="C85">
        <v>353.36399999999998</v>
      </c>
      <c r="D85">
        <v>536.82899999999995</v>
      </c>
      <c r="E85">
        <v>528.827</v>
      </c>
      <c r="G85">
        <f t="shared" si="6"/>
        <v>95.075000000000045</v>
      </c>
      <c r="H85">
        <f t="shared" si="7"/>
        <v>8.0019999999999527</v>
      </c>
      <c r="J85">
        <f t="shared" si="8"/>
        <v>89</v>
      </c>
      <c r="K85" s="1">
        <f t="shared" si="5"/>
        <v>0.78536592596984889</v>
      </c>
      <c r="L85" s="2">
        <f t="shared" si="5"/>
        <v>0.18207508649775425</v>
      </c>
    </row>
    <row r="86" spans="1:12" x14ac:dyDescent="0.75">
      <c r="A86">
        <v>90</v>
      </c>
      <c r="B86">
        <v>434.35500000000002</v>
      </c>
      <c r="C86">
        <v>347.875</v>
      </c>
      <c r="D86">
        <v>524.82000000000005</v>
      </c>
      <c r="E86">
        <v>510.55399999999997</v>
      </c>
      <c r="G86">
        <f t="shared" si="6"/>
        <v>86.480000000000018</v>
      </c>
      <c r="H86">
        <f t="shared" si="7"/>
        <v>14.266000000000076</v>
      </c>
      <c r="J86">
        <f t="shared" si="8"/>
        <v>90</v>
      </c>
      <c r="K86" s="1">
        <f t="shared" si="5"/>
        <v>0.72166056419454816</v>
      </c>
      <c r="L86" s="2">
        <f t="shared" si="5"/>
        <v>0.21572862269787099</v>
      </c>
    </row>
    <row r="87" spans="1:12" x14ac:dyDescent="0.75">
      <c r="A87">
        <v>91</v>
      </c>
      <c r="B87">
        <v>439.89</v>
      </c>
      <c r="C87">
        <v>346.69600000000003</v>
      </c>
      <c r="D87">
        <v>526.07600000000002</v>
      </c>
      <c r="E87">
        <v>511.35300000000001</v>
      </c>
      <c r="G87">
        <f t="shared" si="6"/>
        <v>93.19399999999996</v>
      </c>
      <c r="H87">
        <f t="shared" si="7"/>
        <v>14.723000000000013</v>
      </c>
      <c r="J87">
        <f t="shared" si="8"/>
        <v>91</v>
      </c>
      <c r="K87" s="1">
        <f t="shared" si="5"/>
        <v>0.77142412428289764</v>
      </c>
      <c r="L87" s="2">
        <f t="shared" si="5"/>
        <v>0.21818386951195956</v>
      </c>
    </row>
    <row r="88" spans="1:12" x14ac:dyDescent="0.75">
      <c r="A88">
        <v>92</v>
      </c>
      <c r="B88">
        <v>440.00599999999997</v>
      </c>
      <c r="C88">
        <v>351.84800000000001</v>
      </c>
      <c r="D88">
        <v>526.75599999999997</v>
      </c>
      <c r="E88">
        <v>522.75</v>
      </c>
      <c r="G88">
        <f t="shared" si="6"/>
        <v>88.157999999999959</v>
      </c>
      <c r="H88">
        <f t="shared" si="7"/>
        <v>4.0059999999999718</v>
      </c>
      <c r="J88">
        <f t="shared" si="8"/>
        <v>92</v>
      </c>
      <c r="K88" s="1">
        <f t="shared" si="5"/>
        <v>0.7340977482619071</v>
      </c>
      <c r="L88" s="2">
        <f t="shared" si="5"/>
        <v>0.16060645133561136</v>
      </c>
    </row>
    <row r="89" spans="1:12" x14ac:dyDescent="0.75">
      <c r="A89">
        <v>93</v>
      </c>
      <c r="B89">
        <v>444.01100000000002</v>
      </c>
      <c r="C89">
        <v>351.68400000000003</v>
      </c>
      <c r="D89">
        <v>528.67600000000004</v>
      </c>
      <c r="E89">
        <v>523.83799999999997</v>
      </c>
      <c r="G89">
        <f t="shared" si="6"/>
        <v>92.326999999999998</v>
      </c>
      <c r="H89">
        <f t="shared" si="7"/>
        <v>4.8380000000000791</v>
      </c>
      <c r="J89">
        <f t="shared" si="8"/>
        <v>93</v>
      </c>
      <c r="K89" s="1">
        <f t="shared" si="5"/>
        <v>0.76499799878444708</v>
      </c>
      <c r="L89" s="2">
        <f t="shared" si="5"/>
        <v>0.16507639739539748</v>
      </c>
    </row>
    <row r="90" spans="1:12" x14ac:dyDescent="0.75">
      <c r="A90">
        <v>94</v>
      </c>
      <c r="B90">
        <v>454.52300000000002</v>
      </c>
      <c r="C90">
        <v>361.18</v>
      </c>
      <c r="D90">
        <v>544.26700000000005</v>
      </c>
      <c r="E90">
        <v>527.33799999999997</v>
      </c>
      <c r="G90">
        <f t="shared" si="6"/>
        <v>93.343000000000018</v>
      </c>
      <c r="H90">
        <f t="shared" si="7"/>
        <v>16.929000000000087</v>
      </c>
      <c r="J90">
        <f t="shared" si="8"/>
        <v>94</v>
      </c>
      <c r="K90" s="1">
        <f t="shared" si="5"/>
        <v>0.77252849879185914</v>
      </c>
      <c r="L90" s="2">
        <f t="shared" si="5"/>
        <v>0.23003567360797786</v>
      </c>
    </row>
    <row r="91" spans="1:12" x14ac:dyDescent="0.75">
      <c r="A91">
        <v>95</v>
      </c>
      <c r="B91">
        <v>446.19900000000001</v>
      </c>
      <c r="C91">
        <v>359.11399999999998</v>
      </c>
      <c r="D91">
        <v>548.68200000000002</v>
      </c>
      <c r="E91">
        <v>547.154</v>
      </c>
      <c r="G91">
        <f t="shared" si="6"/>
        <v>87.085000000000036</v>
      </c>
      <c r="H91">
        <f t="shared" si="7"/>
        <v>1.52800000000002</v>
      </c>
      <c r="J91">
        <f t="shared" si="8"/>
        <v>95</v>
      </c>
      <c r="K91" s="1">
        <f t="shared" si="5"/>
        <v>0.72614476941549733</v>
      </c>
      <c r="L91" s="2">
        <f t="shared" si="5"/>
        <v>0.14729331872004847</v>
      </c>
    </row>
    <row r="92" spans="1:12" x14ac:dyDescent="0.75">
      <c r="A92">
        <v>96</v>
      </c>
      <c r="B92">
        <v>458.47199999999998</v>
      </c>
      <c r="C92">
        <v>364.202</v>
      </c>
      <c r="D92">
        <v>581.55100000000004</v>
      </c>
      <c r="E92">
        <v>587.23199999999997</v>
      </c>
      <c r="G92">
        <f t="shared" si="6"/>
        <v>94.269999999999982</v>
      </c>
      <c r="H92">
        <f t="shared" si="7"/>
        <v>-5.6809999999999263</v>
      </c>
      <c r="J92">
        <f t="shared" si="8"/>
        <v>96</v>
      </c>
      <c r="K92" s="1">
        <f t="shared" si="5"/>
        <v>0.77939933885767665</v>
      </c>
      <c r="L92" s="2">
        <f t="shared" si="5"/>
        <v>0.10856274042077727</v>
      </c>
    </row>
    <row r="93" spans="1:12" x14ac:dyDescent="0.75">
      <c r="A93">
        <v>97</v>
      </c>
      <c r="B93">
        <v>460.06200000000001</v>
      </c>
      <c r="C93">
        <v>368.62700000000001</v>
      </c>
      <c r="D93">
        <v>583.33000000000004</v>
      </c>
      <c r="E93">
        <v>570.31600000000003</v>
      </c>
      <c r="G93">
        <f t="shared" si="6"/>
        <v>91.435000000000002</v>
      </c>
      <c r="H93">
        <f t="shared" si="7"/>
        <v>13.01400000000001</v>
      </c>
      <c r="J93">
        <f t="shared" si="8"/>
        <v>97</v>
      </c>
      <c r="K93" s="1">
        <f t="shared" si="5"/>
        <v>0.75838657554959332</v>
      </c>
      <c r="L93" s="2">
        <f t="shared" si="5"/>
        <v>0.2090022134829049</v>
      </c>
    </row>
    <row r="94" spans="1:12" x14ac:dyDescent="0.75">
      <c r="A94">
        <v>98</v>
      </c>
      <c r="B94">
        <v>463.34100000000001</v>
      </c>
      <c r="C94">
        <v>366.82799999999997</v>
      </c>
      <c r="D94">
        <v>592.89800000000002</v>
      </c>
      <c r="E94">
        <v>565.26300000000003</v>
      </c>
      <c r="G94">
        <f t="shared" si="6"/>
        <v>96.513000000000034</v>
      </c>
      <c r="H94">
        <f t="shared" si="7"/>
        <v>27.634999999999991</v>
      </c>
      <c r="J94">
        <f t="shared" si="8"/>
        <v>98</v>
      </c>
      <c r="K94" s="1">
        <f t="shared" si="5"/>
        <v>0.79602425176774083</v>
      </c>
      <c r="L94" s="2">
        <f t="shared" si="5"/>
        <v>0.28755399393978487</v>
      </c>
    </row>
    <row r="95" spans="1:12" x14ac:dyDescent="0.75">
      <c r="A95">
        <v>99</v>
      </c>
      <c r="B95">
        <v>483.40300000000002</v>
      </c>
      <c r="C95">
        <v>373.09899999999999</v>
      </c>
      <c r="D95">
        <v>640.16499999999996</v>
      </c>
      <c r="E95">
        <v>599.57299999999998</v>
      </c>
      <c r="G95">
        <f t="shared" si="6"/>
        <v>110.30400000000003</v>
      </c>
      <c r="H95">
        <f t="shared" si="7"/>
        <v>40.591999999999985</v>
      </c>
      <c r="J95">
        <f t="shared" si="8"/>
        <v>99</v>
      </c>
      <c r="K95" s="1">
        <f t="shared" si="5"/>
        <v>0.89824189507701024</v>
      </c>
      <c r="L95" s="2">
        <f t="shared" si="5"/>
        <v>0.35716588227709389</v>
      </c>
    </row>
    <row r="96" spans="1:12" x14ac:dyDescent="0.75">
      <c r="A96">
        <v>100</v>
      </c>
      <c r="B96">
        <v>487.40600000000001</v>
      </c>
      <c r="C96">
        <v>378.20299999999997</v>
      </c>
      <c r="D96">
        <v>701.21699999999998</v>
      </c>
      <c r="E96">
        <v>625.89400000000001</v>
      </c>
      <c r="G96">
        <f t="shared" si="6"/>
        <v>109.20300000000003</v>
      </c>
      <c r="H96">
        <f t="shared" si="7"/>
        <v>75.322999999999979</v>
      </c>
      <c r="J96">
        <f t="shared" si="8"/>
        <v>100</v>
      </c>
      <c r="K96" s="1">
        <f t="shared" si="5"/>
        <v>0.8900813827658286</v>
      </c>
      <c r="L96" s="2">
        <f t="shared" si="5"/>
        <v>0.54375926761653037</v>
      </c>
    </row>
    <row r="97" spans="1:12" x14ac:dyDescent="0.75">
      <c r="A97">
        <v>101</v>
      </c>
      <c r="B97">
        <v>489.572</v>
      </c>
      <c r="C97">
        <v>388.56799999999998</v>
      </c>
      <c r="D97">
        <v>706.86099999999999</v>
      </c>
      <c r="E97">
        <v>628.22900000000004</v>
      </c>
      <c r="G97">
        <f t="shared" si="6"/>
        <v>101.00400000000002</v>
      </c>
      <c r="H97">
        <f t="shared" si="7"/>
        <v>78.631999999999948</v>
      </c>
      <c r="J97">
        <f t="shared" si="8"/>
        <v>101</v>
      </c>
      <c r="K97" s="1">
        <f t="shared" si="5"/>
        <v>0.82931113713514915</v>
      </c>
      <c r="L97" s="2">
        <f t="shared" si="5"/>
        <v>0.56153697376055711</v>
      </c>
    </row>
    <row r="98" spans="1:12" x14ac:dyDescent="0.75">
      <c r="A98">
        <v>102</v>
      </c>
      <c r="B98">
        <v>488.40600000000001</v>
      </c>
      <c r="C98">
        <v>389.17399999999998</v>
      </c>
      <c r="D98">
        <v>698.94399999999996</v>
      </c>
      <c r="E98">
        <v>636.16499999999996</v>
      </c>
      <c r="G98">
        <f t="shared" si="6"/>
        <v>99.232000000000028</v>
      </c>
      <c r="H98">
        <f t="shared" si="7"/>
        <v>62.778999999999996</v>
      </c>
      <c r="J98">
        <f t="shared" si="8"/>
        <v>102</v>
      </c>
      <c r="K98" s="1">
        <f t="shared" si="5"/>
        <v>0.81617723357891503</v>
      </c>
      <c r="L98" s="2">
        <f t="shared" si="5"/>
        <v>0.47636623471514866</v>
      </c>
    </row>
    <row r="99" spans="1:12" x14ac:dyDescent="0.75">
      <c r="A99">
        <v>103</v>
      </c>
      <c r="B99">
        <v>484.82100000000003</v>
      </c>
      <c r="C99">
        <v>389.32900000000001</v>
      </c>
      <c r="D99">
        <v>695.76599999999996</v>
      </c>
      <c r="E99">
        <v>625.07899999999995</v>
      </c>
      <c r="G99">
        <f t="shared" si="6"/>
        <v>95.492000000000019</v>
      </c>
      <c r="H99">
        <f t="shared" si="7"/>
        <v>70.687000000000012</v>
      </c>
      <c r="J99">
        <f t="shared" si="8"/>
        <v>103</v>
      </c>
      <c r="K99" s="1">
        <f t="shared" ref="K99:L116" si="9">(G99-MIN(G$3:G$116))/(MAX(G$3:G$116)-MIN(G$3:G$116))</f>
        <v>0.78845669221304826</v>
      </c>
      <c r="L99" s="2">
        <f t="shared" si="9"/>
        <v>0.51885221240839874</v>
      </c>
    </row>
    <row r="100" spans="1:12" x14ac:dyDescent="0.75">
      <c r="A100">
        <v>104</v>
      </c>
      <c r="B100">
        <v>483.185</v>
      </c>
      <c r="C100">
        <v>416.66300000000001</v>
      </c>
      <c r="D100">
        <v>666.875</v>
      </c>
      <c r="E100">
        <v>614.64599999999996</v>
      </c>
      <c r="G100">
        <f t="shared" si="6"/>
        <v>66.521999999999991</v>
      </c>
      <c r="H100">
        <f t="shared" si="7"/>
        <v>52.229000000000042</v>
      </c>
      <c r="J100">
        <f t="shared" si="8"/>
        <v>104</v>
      </c>
      <c r="K100" s="1">
        <f t="shared" si="9"/>
        <v>0.57373367526942298</v>
      </c>
      <c r="L100" s="2">
        <f t="shared" si="9"/>
        <v>0.41968602926955118</v>
      </c>
    </row>
    <row r="101" spans="1:12" x14ac:dyDescent="0.75">
      <c r="A101">
        <v>105</v>
      </c>
      <c r="B101">
        <v>485.31900000000002</v>
      </c>
      <c r="C101">
        <v>413.61099999999999</v>
      </c>
      <c r="D101">
        <v>672.38300000000004</v>
      </c>
      <c r="E101">
        <v>628.67200000000003</v>
      </c>
      <c r="G101">
        <f t="shared" si="6"/>
        <v>71.708000000000027</v>
      </c>
      <c r="H101">
        <f t="shared" si="7"/>
        <v>43.711000000000013</v>
      </c>
      <c r="J101">
        <f t="shared" si="8"/>
        <v>105</v>
      </c>
      <c r="K101" s="1">
        <f t="shared" si="9"/>
        <v>0.61217183770883088</v>
      </c>
      <c r="L101" s="2">
        <f t="shared" si="9"/>
        <v>0.37392280746996792</v>
      </c>
    </row>
    <row r="102" spans="1:12" x14ac:dyDescent="0.75">
      <c r="A102">
        <v>106</v>
      </c>
      <c r="B102">
        <v>503.02100000000002</v>
      </c>
      <c r="C102">
        <v>421.197</v>
      </c>
      <c r="D102">
        <v>710.87800000000004</v>
      </c>
      <c r="E102">
        <v>620.59400000000005</v>
      </c>
      <c r="G102">
        <f t="shared" si="6"/>
        <v>81.824000000000012</v>
      </c>
      <c r="H102">
        <f t="shared" si="7"/>
        <v>90.283999999999992</v>
      </c>
      <c r="J102">
        <f t="shared" si="8"/>
        <v>106</v>
      </c>
      <c r="K102" s="1">
        <f t="shared" si="9"/>
        <v>0.68715071376688086</v>
      </c>
      <c r="L102" s="2">
        <f t="shared" si="9"/>
        <v>0.62413770872284213</v>
      </c>
    </row>
    <row r="103" spans="1:12" x14ac:dyDescent="0.75">
      <c r="A103">
        <v>107</v>
      </c>
      <c r="B103">
        <v>493.14600000000002</v>
      </c>
      <c r="C103">
        <v>404.964</v>
      </c>
      <c r="D103">
        <v>655.06200000000001</v>
      </c>
      <c r="E103">
        <v>601.09299999999996</v>
      </c>
      <c r="G103">
        <f t="shared" si="6"/>
        <v>88.182000000000016</v>
      </c>
      <c r="H103">
        <f t="shared" si="7"/>
        <v>53.969000000000051</v>
      </c>
      <c r="J103">
        <f t="shared" si="8"/>
        <v>107</v>
      </c>
      <c r="K103" s="1">
        <f t="shared" si="9"/>
        <v>0.73427563408885432</v>
      </c>
      <c r="L103" s="2">
        <f t="shared" si="9"/>
        <v>0.42903423376958344</v>
      </c>
    </row>
    <row r="104" spans="1:12" x14ac:dyDescent="0.75">
      <c r="A104">
        <v>108</v>
      </c>
      <c r="B104">
        <v>516.91099999999994</v>
      </c>
      <c r="C104">
        <v>424.24599999999998</v>
      </c>
      <c r="D104">
        <v>639.41700000000003</v>
      </c>
      <c r="E104">
        <v>634.87099999999998</v>
      </c>
      <c r="G104">
        <f t="shared" si="6"/>
        <v>92.664999999999964</v>
      </c>
      <c r="H104">
        <f t="shared" si="7"/>
        <v>4.5460000000000491</v>
      </c>
      <c r="J104">
        <f t="shared" si="8"/>
        <v>108</v>
      </c>
      <c r="K104" s="1">
        <f t="shared" si="9"/>
        <v>0.76750322418061334</v>
      </c>
      <c r="L104" s="2">
        <f t="shared" si="9"/>
        <v>0.16350761824941487</v>
      </c>
    </row>
    <row r="105" spans="1:12" x14ac:dyDescent="0.75">
      <c r="A105">
        <v>109</v>
      </c>
      <c r="B105">
        <v>530.85900000000004</v>
      </c>
      <c r="C105">
        <v>426.673</v>
      </c>
      <c r="D105">
        <v>656.09400000000005</v>
      </c>
      <c r="E105">
        <v>631.64099999999996</v>
      </c>
      <c r="G105">
        <f t="shared" si="6"/>
        <v>104.18600000000004</v>
      </c>
      <c r="H105">
        <f t="shared" si="7"/>
        <v>24.453000000000088</v>
      </c>
      <c r="J105">
        <f t="shared" si="8"/>
        <v>109</v>
      </c>
      <c r="K105" s="1">
        <f t="shared" si="9"/>
        <v>0.85289583302450434</v>
      </c>
      <c r="L105" s="2">
        <f t="shared" si="9"/>
        <v>0.27045859927363447</v>
      </c>
    </row>
    <row r="106" spans="1:12" x14ac:dyDescent="0.75">
      <c r="A106">
        <v>110</v>
      </c>
      <c r="B106">
        <v>509.86500000000001</v>
      </c>
      <c r="C106">
        <v>417.48399999999998</v>
      </c>
      <c r="D106">
        <v>616.62</v>
      </c>
      <c r="E106">
        <v>618.798</v>
      </c>
      <c r="G106">
        <f t="shared" si="6"/>
        <v>92.381000000000029</v>
      </c>
      <c r="H106">
        <f t="shared" si="7"/>
        <v>-2.1779999999999973</v>
      </c>
      <c r="J106">
        <f t="shared" si="8"/>
        <v>110</v>
      </c>
      <c r="K106" s="1">
        <f t="shared" si="9"/>
        <v>0.76539824189507744</v>
      </c>
      <c r="L106" s="2">
        <f t="shared" si="9"/>
        <v>0.12738271764124409</v>
      </c>
    </row>
    <row r="107" spans="1:12" x14ac:dyDescent="0.75">
      <c r="A107">
        <v>111</v>
      </c>
      <c r="B107">
        <v>508.72399999999999</v>
      </c>
      <c r="C107">
        <v>411.05599999999998</v>
      </c>
      <c r="D107">
        <v>616.55200000000002</v>
      </c>
      <c r="E107">
        <v>624.88699999999994</v>
      </c>
      <c r="G107">
        <f t="shared" si="6"/>
        <v>97.668000000000006</v>
      </c>
      <c r="H107">
        <f t="shared" si="7"/>
        <v>-8.3349999999999227</v>
      </c>
      <c r="J107">
        <f t="shared" si="8"/>
        <v>111</v>
      </c>
      <c r="K107" s="1">
        <f t="shared" si="9"/>
        <v>0.8045850071895525</v>
      </c>
      <c r="L107" s="2">
        <f t="shared" si="9"/>
        <v>9.4304042292567183E-2</v>
      </c>
    </row>
    <row r="108" spans="1:12" x14ac:dyDescent="0.75">
      <c r="A108">
        <v>112</v>
      </c>
      <c r="B108">
        <v>516.72500000000002</v>
      </c>
      <c r="C108">
        <v>407.21</v>
      </c>
      <c r="D108">
        <v>647.89</v>
      </c>
      <c r="E108">
        <v>621.05600000000004</v>
      </c>
      <c r="G108">
        <f t="shared" si="6"/>
        <v>109.51500000000004</v>
      </c>
      <c r="H108">
        <f t="shared" si="7"/>
        <v>26.833999999999946</v>
      </c>
      <c r="J108">
        <f t="shared" si="8"/>
        <v>112</v>
      </c>
      <c r="K108" s="1">
        <f t="shared" si="9"/>
        <v>0.89239389851613626</v>
      </c>
      <c r="L108" s="2">
        <f t="shared" si="9"/>
        <v>0.28325059635097671</v>
      </c>
    </row>
    <row r="109" spans="1:12" x14ac:dyDescent="0.75">
      <c r="A109">
        <v>113</v>
      </c>
      <c r="B109">
        <v>526.59</v>
      </c>
      <c r="C109">
        <v>424.24200000000002</v>
      </c>
      <c r="D109">
        <v>656.14</v>
      </c>
      <c r="E109">
        <v>636.98400000000004</v>
      </c>
      <c r="G109">
        <f t="shared" si="6"/>
        <v>102.34800000000001</v>
      </c>
      <c r="H109">
        <f t="shared" si="7"/>
        <v>19.155999999999949</v>
      </c>
      <c r="J109">
        <f t="shared" si="8"/>
        <v>113</v>
      </c>
      <c r="K109" s="1">
        <f t="shared" si="9"/>
        <v>0.83927274344416647</v>
      </c>
      <c r="L109" s="2">
        <f t="shared" si="9"/>
        <v>0.242000300861754</v>
      </c>
    </row>
    <row r="110" spans="1:12" x14ac:dyDescent="0.75">
      <c r="A110">
        <v>114</v>
      </c>
      <c r="B110">
        <v>535.85</v>
      </c>
      <c r="C110">
        <v>420.25</v>
      </c>
      <c r="D110">
        <v>650.42999999999995</v>
      </c>
      <c r="E110">
        <v>631.88300000000004</v>
      </c>
      <c r="G110">
        <f t="shared" si="6"/>
        <v>115.60000000000002</v>
      </c>
      <c r="H110">
        <f t="shared" si="7"/>
        <v>18.546999999999912</v>
      </c>
      <c r="J110">
        <f t="shared" si="8"/>
        <v>114</v>
      </c>
      <c r="K110" s="1">
        <f t="shared" si="9"/>
        <v>0.93749536755659035</v>
      </c>
      <c r="L110" s="2">
        <f t="shared" si="9"/>
        <v>0.23872842928674251</v>
      </c>
    </row>
    <row r="111" spans="1:12" x14ac:dyDescent="0.75">
      <c r="A111">
        <v>115</v>
      </c>
      <c r="B111">
        <v>524.15499999999997</v>
      </c>
      <c r="C111">
        <v>409.40600000000001</v>
      </c>
      <c r="D111">
        <v>648.27499999999998</v>
      </c>
      <c r="E111">
        <v>641.16800000000001</v>
      </c>
      <c r="G111">
        <f t="shared" si="6"/>
        <v>114.74899999999997</v>
      </c>
      <c r="H111">
        <f t="shared" si="7"/>
        <v>7.1069999999999709</v>
      </c>
      <c r="J111">
        <f t="shared" si="8"/>
        <v>115</v>
      </c>
      <c r="K111" s="1">
        <f t="shared" si="9"/>
        <v>0.93118783260943683</v>
      </c>
      <c r="L111" s="2">
        <f t="shared" si="9"/>
        <v>0.17726667096469179</v>
      </c>
    </row>
    <row r="112" spans="1:12" x14ac:dyDescent="0.75">
      <c r="A112">
        <v>116</v>
      </c>
      <c r="B112">
        <v>538.06399999999996</v>
      </c>
      <c r="C112">
        <v>414.03100000000001</v>
      </c>
      <c r="D112">
        <v>666.82399999999996</v>
      </c>
      <c r="E112">
        <v>631.63800000000003</v>
      </c>
      <c r="G112">
        <f t="shared" si="6"/>
        <v>124.03299999999996</v>
      </c>
      <c r="H112">
        <f t="shared" si="7"/>
        <v>35.185999999999922</v>
      </c>
      <c r="J112">
        <f t="shared" si="8"/>
        <v>116</v>
      </c>
      <c r="K112" s="1">
        <f t="shared" si="9"/>
        <v>1</v>
      </c>
      <c r="L112" s="2">
        <f t="shared" si="9"/>
        <v>0.32812197795113129</v>
      </c>
    </row>
    <row r="113" spans="1:12" x14ac:dyDescent="0.75">
      <c r="A113">
        <v>117</v>
      </c>
      <c r="B113">
        <v>517.66800000000001</v>
      </c>
      <c r="C113">
        <v>393.69299999999998</v>
      </c>
      <c r="D113">
        <v>654.93799999999999</v>
      </c>
      <c r="E113">
        <v>627.95799999999997</v>
      </c>
      <c r="G113">
        <f t="shared" si="6"/>
        <v>123.97500000000002</v>
      </c>
      <c r="H113">
        <f t="shared" si="7"/>
        <v>26.980000000000018</v>
      </c>
      <c r="J113">
        <f t="shared" si="8"/>
        <v>117</v>
      </c>
      <c r="K113" s="1">
        <f t="shared" si="9"/>
        <v>0.99957010925154588</v>
      </c>
      <c r="L113" s="2">
        <f t="shared" si="9"/>
        <v>0.28403498592396831</v>
      </c>
    </row>
    <row r="114" spans="1:12" x14ac:dyDescent="0.75">
      <c r="A114">
        <v>118</v>
      </c>
      <c r="B114">
        <v>520.01</v>
      </c>
      <c r="C114">
        <v>401.03</v>
      </c>
      <c r="D114">
        <v>652.68799999999999</v>
      </c>
      <c r="E114">
        <v>653.91300000000001</v>
      </c>
      <c r="G114">
        <f t="shared" si="6"/>
        <v>118.98000000000002</v>
      </c>
      <c r="H114">
        <f t="shared" si="7"/>
        <v>-1.2250000000000227</v>
      </c>
      <c r="J114">
        <f t="shared" si="8"/>
        <v>118</v>
      </c>
      <c r="K114" s="1">
        <f t="shared" si="9"/>
        <v>0.96254762151825601</v>
      </c>
      <c r="L114" s="2">
        <f t="shared" si="9"/>
        <v>0.13250273999097426</v>
      </c>
    </row>
    <row r="115" spans="1:12" x14ac:dyDescent="0.75">
      <c r="A115">
        <v>119</v>
      </c>
      <c r="B115">
        <v>515.84500000000003</v>
      </c>
      <c r="C115">
        <v>432.46899999999999</v>
      </c>
      <c r="D115">
        <v>651.63</v>
      </c>
      <c r="E115">
        <v>659.10500000000002</v>
      </c>
      <c r="G115">
        <f t="shared" si="6"/>
        <v>83.376000000000033</v>
      </c>
      <c r="H115">
        <f t="shared" si="7"/>
        <v>-7.4750000000000227</v>
      </c>
      <c r="J115">
        <f t="shared" si="8"/>
        <v>119</v>
      </c>
      <c r="K115" s="1">
        <f t="shared" si="9"/>
        <v>0.69865399724277011</v>
      </c>
      <c r="L115" s="2">
        <f t="shared" si="9"/>
        <v>9.8924419229364194E-2</v>
      </c>
    </row>
    <row r="116" spans="1:12" x14ac:dyDescent="0.75">
      <c r="A116">
        <v>120</v>
      </c>
      <c r="B116">
        <v>515.60299999999995</v>
      </c>
      <c r="C116">
        <v>412.55399999999997</v>
      </c>
      <c r="D116">
        <v>646.92600000000004</v>
      </c>
      <c r="E116">
        <v>634.52700000000004</v>
      </c>
      <c r="G116">
        <f t="shared" si="6"/>
        <v>103.04899999999998</v>
      </c>
      <c r="H116">
        <f t="shared" si="7"/>
        <v>12.399000000000001</v>
      </c>
      <c r="J116">
        <f t="shared" si="8"/>
        <v>120</v>
      </c>
      <c r="K116" s="1">
        <f t="shared" si="9"/>
        <v>0.84446849197290219</v>
      </c>
      <c r="L116" s="2">
        <f t="shared" si="9"/>
        <v>0.20569810671996241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C5C2-BDC4-4EA6-9D2A-83F5F96DFE61}">
  <dimension ref="A1:M116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35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285.77999999999997</v>
      </c>
      <c r="C3">
        <v>308.12</v>
      </c>
      <c r="D3">
        <v>612.303</v>
      </c>
      <c r="E3">
        <v>617.85299999999995</v>
      </c>
      <c r="G3">
        <f>B3-C3</f>
        <v>-22.340000000000032</v>
      </c>
      <c r="H3">
        <f>D3-E3</f>
        <v>-5.5499999999999545</v>
      </c>
      <c r="J3">
        <f>A3</f>
        <v>1</v>
      </c>
      <c r="K3" s="1">
        <f t="shared" ref="K3:L34" si="0">(G3-MIN(G$3:G$116))/(MAX(G$3:G$116)-MIN(G$3:G$116))</f>
        <v>0.19174566085163242</v>
      </c>
      <c r="L3" s="2">
        <f t="shared" si="0"/>
        <v>0.539588684611364</v>
      </c>
    </row>
    <row r="4" spans="1:12" x14ac:dyDescent="0.75">
      <c r="A4">
        <v>2</v>
      </c>
      <c r="B4">
        <v>288.452</v>
      </c>
      <c r="C4">
        <v>316.91500000000002</v>
      </c>
      <c r="D4">
        <v>589.12099999999998</v>
      </c>
      <c r="E4">
        <v>599.95500000000004</v>
      </c>
      <c r="G4">
        <f t="shared" ref="G4:G67" si="1">B4-C4</f>
        <v>-28.463000000000022</v>
      </c>
      <c r="H4">
        <f t="shared" ref="H4:H67" si="2">D4-E4</f>
        <v>-10.83400000000006</v>
      </c>
      <c r="J4">
        <f t="shared" ref="J4:J67" si="3">A4</f>
        <v>2</v>
      </c>
      <c r="K4" s="1">
        <f t="shared" si="0"/>
        <v>0.13755166706495664</v>
      </c>
      <c r="L4" s="2">
        <f t="shared" si="0"/>
        <v>0.50988944283008342</v>
      </c>
    </row>
    <row r="5" spans="1:12" x14ac:dyDescent="0.75">
      <c r="A5">
        <v>3</v>
      </c>
      <c r="B5">
        <v>289.70999999999998</v>
      </c>
      <c r="C5">
        <v>317.19299999999998</v>
      </c>
      <c r="D5">
        <v>556.798</v>
      </c>
      <c r="E5">
        <v>570.45500000000004</v>
      </c>
      <c r="G5">
        <f t="shared" si="1"/>
        <v>-27.483000000000004</v>
      </c>
      <c r="H5">
        <f t="shared" si="2"/>
        <v>-13.657000000000039</v>
      </c>
      <c r="J5">
        <f t="shared" si="3"/>
        <v>3</v>
      </c>
      <c r="K5" s="1">
        <f t="shared" si="0"/>
        <v>0.14622553835532792</v>
      </c>
      <c r="L5" s="2">
        <f t="shared" si="0"/>
        <v>0.49402249363467216</v>
      </c>
    </row>
    <row r="6" spans="1:12" x14ac:dyDescent="0.75">
      <c r="A6">
        <v>4</v>
      </c>
      <c r="B6">
        <v>297.67700000000002</v>
      </c>
      <c r="C6">
        <v>327.04000000000002</v>
      </c>
      <c r="D6">
        <v>566.81500000000005</v>
      </c>
      <c r="E6">
        <v>565.875</v>
      </c>
      <c r="G6">
        <f t="shared" si="1"/>
        <v>-29.363</v>
      </c>
      <c r="H6">
        <f t="shared" si="2"/>
        <v>0.94000000000005457</v>
      </c>
      <c r="J6">
        <f t="shared" si="3"/>
        <v>4</v>
      </c>
      <c r="K6" s="1">
        <f t="shared" si="0"/>
        <v>0.1295858669003303</v>
      </c>
      <c r="L6" s="2">
        <f t="shared" si="0"/>
        <v>0.57606636802554034</v>
      </c>
    </row>
    <row r="7" spans="1:12" x14ac:dyDescent="0.75">
      <c r="A7">
        <v>5</v>
      </c>
      <c r="B7">
        <v>302.298</v>
      </c>
      <c r="C7">
        <v>326.44299999999998</v>
      </c>
      <c r="D7">
        <v>566.08900000000006</v>
      </c>
      <c r="E7">
        <v>576.91999999999996</v>
      </c>
      <c r="G7">
        <f t="shared" si="1"/>
        <v>-24.144999999999982</v>
      </c>
      <c r="H7">
        <f t="shared" si="2"/>
        <v>-10.830999999999904</v>
      </c>
      <c r="J7">
        <f t="shared" si="3"/>
        <v>5</v>
      </c>
      <c r="K7" s="1">
        <f t="shared" si="0"/>
        <v>0.17576980607702075</v>
      </c>
      <c r="L7" s="2">
        <f t="shared" si="0"/>
        <v>0.50990630462519093</v>
      </c>
    </row>
    <row r="8" spans="1:12" x14ac:dyDescent="0.75">
      <c r="A8">
        <v>6</v>
      </c>
      <c r="B8">
        <v>304.435</v>
      </c>
      <c r="C8">
        <v>333.82400000000001</v>
      </c>
      <c r="D8">
        <v>602.25</v>
      </c>
      <c r="E8">
        <v>623.40899999999999</v>
      </c>
      <c r="G8">
        <f t="shared" si="1"/>
        <v>-29.38900000000001</v>
      </c>
      <c r="H8">
        <f t="shared" si="2"/>
        <v>-21.158999999999992</v>
      </c>
      <c r="J8">
        <f t="shared" si="3"/>
        <v>6</v>
      </c>
      <c r="K8" s="1">
        <f t="shared" si="0"/>
        <v>0.12935574378446321</v>
      </c>
      <c r="L8" s="2">
        <f t="shared" si="0"/>
        <v>0.45185676467116698</v>
      </c>
    </row>
    <row r="9" spans="1:12" x14ac:dyDescent="0.75">
      <c r="A9">
        <v>7</v>
      </c>
      <c r="B9">
        <v>304.315</v>
      </c>
      <c r="C9">
        <v>342.04500000000002</v>
      </c>
      <c r="D9">
        <v>666.43499999999995</v>
      </c>
      <c r="E9">
        <v>650.43799999999999</v>
      </c>
      <c r="G9">
        <f t="shared" si="1"/>
        <v>-37.730000000000018</v>
      </c>
      <c r="H9">
        <f t="shared" si="2"/>
        <v>15.996999999999957</v>
      </c>
      <c r="J9">
        <f t="shared" si="3"/>
        <v>7</v>
      </c>
      <c r="K9" s="1">
        <f t="shared" si="0"/>
        <v>5.5530478036518775E-2</v>
      </c>
      <c r="L9" s="2">
        <f t="shared" si="0"/>
        <v>0.66069571766610247</v>
      </c>
    </row>
    <row r="10" spans="1:12" x14ac:dyDescent="0.75">
      <c r="A10">
        <v>8</v>
      </c>
      <c r="B10">
        <v>297.5</v>
      </c>
      <c r="C10">
        <v>332.36900000000003</v>
      </c>
      <c r="D10">
        <v>643.96799999999996</v>
      </c>
      <c r="E10">
        <v>681.30700000000002</v>
      </c>
      <c r="G10">
        <f t="shared" si="1"/>
        <v>-34.869000000000028</v>
      </c>
      <c r="H10">
        <f t="shared" si="2"/>
        <v>-37.339000000000055</v>
      </c>
      <c r="J10">
        <f t="shared" si="3"/>
        <v>8</v>
      </c>
      <c r="K10" s="1">
        <f t="shared" si="0"/>
        <v>8.0852871670959267E-2</v>
      </c>
      <c r="L10" s="2">
        <f t="shared" si="0"/>
        <v>0.36091548306232657</v>
      </c>
    </row>
    <row r="11" spans="1:12" x14ac:dyDescent="0.75">
      <c r="A11">
        <v>9</v>
      </c>
      <c r="B11">
        <v>302.72000000000003</v>
      </c>
      <c r="C11">
        <v>328.40800000000002</v>
      </c>
      <c r="D11">
        <v>629.43899999999996</v>
      </c>
      <c r="E11">
        <v>621.30999999999995</v>
      </c>
      <c r="G11">
        <f t="shared" si="1"/>
        <v>-25.687999999999988</v>
      </c>
      <c r="H11">
        <f t="shared" si="2"/>
        <v>8.1290000000000191</v>
      </c>
      <c r="J11">
        <f t="shared" si="3"/>
        <v>9</v>
      </c>
      <c r="K11" s="1">
        <f t="shared" si="0"/>
        <v>0.1621128842392221</v>
      </c>
      <c r="L11" s="2">
        <f t="shared" si="0"/>
        <v>0.61647284969957916</v>
      </c>
    </row>
    <row r="12" spans="1:12" x14ac:dyDescent="0.75">
      <c r="A12">
        <v>10</v>
      </c>
      <c r="B12">
        <v>315.95499999999998</v>
      </c>
      <c r="C12">
        <v>339.995</v>
      </c>
      <c r="D12">
        <v>649.91700000000003</v>
      </c>
      <c r="E12">
        <v>629.91300000000001</v>
      </c>
      <c r="G12">
        <f t="shared" si="1"/>
        <v>-24.04000000000002</v>
      </c>
      <c r="H12">
        <f t="shared" si="2"/>
        <v>20.004000000000019</v>
      </c>
      <c r="J12">
        <f t="shared" si="3"/>
        <v>10</v>
      </c>
      <c r="K12" s="1">
        <f t="shared" si="0"/>
        <v>0.17669914942956019</v>
      </c>
      <c r="L12" s="2">
        <f t="shared" si="0"/>
        <v>0.68321745533029454</v>
      </c>
    </row>
    <row r="13" spans="1:12" x14ac:dyDescent="0.75">
      <c r="A13">
        <v>11</v>
      </c>
      <c r="B13">
        <v>313.58300000000003</v>
      </c>
      <c r="C13">
        <v>343.83199999999999</v>
      </c>
      <c r="D13">
        <v>662.13599999999997</v>
      </c>
      <c r="E13">
        <v>677.84199999999998</v>
      </c>
      <c r="G13">
        <f t="shared" si="1"/>
        <v>-30.248999999999967</v>
      </c>
      <c r="H13">
        <f t="shared" si="2"/>
        <v>-15.706000000000017</v>
      </c>
      <c r="J13">
        <f t="shared" si="3"/>
        <v>11</v>
      </c>
      <c r="K13" s="1">
        <f t="shared" si="0"/>
        <v>0.12174397918270936</v>
      </c>
      <c r="L13" s="2">
        <f t="shared" si="0"/>
        <v>0.48250588757679136</v>
      </c>
    </row>
    <row r="14" spans="1:12" x14ac:dyDescent="0.75">
      <c r="A14">
        <v>12</v>
      </c>
      <c r="B14">
        <v>318.44900000000001</v>
      </c>
      <c r="C14">
        <v>348.464</v>
      </c>
      <c r="D14">
        <v>621.30100000000004</v>
      </c>
      <c r="E14">
        <v>644.92200000000003</v>
      </c>
      <c r="G14">
        <f t="shared" si="1"/>
        <v>-30.014999999999986</v>
      </c>
      <c r="H14">
        <f t="shared" si="2"/>
        <v>-23.620999999999981</v>
      </c>
      <c r="J14">
        <f t="shared" si="3"/>
        <v>12</v>
      </c>
      <c r="K14" s="1">
        <f t="shared" si="0"/>
        <v>0.12381508722551209</v>
      </c>
      <c r="L14" s="2">
        <f t="shared" si="0"/>
        <v>0.43801885148692943</v>
      </c>
    </row>
    <row r="15" spans="1:12" x14ac:dyDescent="0.75">
      <c r="A15">
        <v>13</v>
      </c>
      <c r="B15">
        <v>293.29500000000002</v>
      </c>
      <c r="C15">
        <v>329.995</v>
      </c>
      <c r="D15">
        <v>661.34100000000001</v>
      </c>
      <c r="E15">
        <v>640.65800000000002</v>
      </c>
      <c r="G15">
        <f t="shared" si="1"/>
        <v>-36.699999999999989</v>
      </c>
      <c r="H15">
        <f t="shared" si="2"/>
        <v>20.682999999999993</v>
      </c>
      <c r="J15">
        <f t="shared" si="3"/>
        <v>13</v>
      </c>
      <c r="K15" s="1">
        <f t="shared" si="0"/>
        <v>6.464689378048051E-2</v>
      </c>
      <c r="L15" s="2">
        <f t="shared" si="0"/>
        <v>0.68703384162277914</v>
      </c>
    </row>
    <row r="16" spans="1:12" x14ac:dyDescent="0.75">
      <c r="A16">
        <v>14</v>
      </c>
      <c r="B16">
        <v>295.56099999999998</v>
      </c>
      <c r="C16">
        <v>339.565</v>
      </c>
      <c r="D16">
        <v>670.50800000000004</v>
      </c>
      <c r="E16">
        <v>635.14099999999996</v>
      </c>
      <c r="G16">
        <f t="shared" si="1"/>
        <v>-44.004000000000019</v>
      </c>
      <c r="H16">
        <f t="shared" si="2"/>
        <v>35.367000000000075</v>
      </c>
      <c r="J16">
        <f t="shared" si="3"/>
        <v>14</v>
      </c>
      <c r="K16" s="1">
        <f t="shared" si="0"/>
        <v>0</v>
      </c>
      <c r="L16" s="2">
        <f t="shared" si="0"/>
        <v>0.76956670807174177</v>
      </c>
    </row>
    <row r="17" spans="1:12" x14ac:dyDescent="0.75">
      <c r="A17">
        <v>15</v>
      </c>
      <c r="B17">
        <v>309.08800000000002</v>
      </c>
      <c r="C17">
        <v>309.60399999999998</v>
      </c>
      <c r="D17">
        <v>607.70600000000002</v>
      </c>
      <c r="E17">
        <v>626.35900000000004</v>
      </c>
      <c r="G17">
        <f t="shared" si="1"/>
        <v>-0.51599999999996271</v>
      </c>
      <c r="H17">
        <f t="shared" si="2"/>
        <v>-18.65300000000002</v>
      </c>
      <c r="J17">
        <f t="shared" si="3"/>
        <v>15</v>
      </c>
      <c r="K17" s="1">
        <f t="shared" si="0"/>
        <v>0.38490746395475472</v>
      </c>
      <c r="L17" s="2">
        <f t="shared" si="0"/>
        <v>0.46594198418363614</v>
      </c>
    </row>
    <row r="18" spans="1:12" x14ac:dyDescent="0.75">
      <c r="A18">
        <v>16</v>
      </c>
      <c r="B18">
        <v>292.22699999999998</v>
      </c>
      <c r="C18">
        <v>307.03300000000002</v>
      </c>
      <c r="D18">
        <v>582.06100000000004</v>
      </c>
      <c r="E18">
        <v>620.90200000000004</v>
      </c>
      <c r="G18">
        <f t="shared" si="1"/>
        <v>-14.80600000000004</v>
      </c>
      <c r="H18">
        <f t="shared" si="2"/>
        <v>-38.841000000000008</v>
      </c>
      <c r="J18">
        <f t="shared" si="3"/>
        <v>16</v>
      </c>
      <c r="K18" s="1">
        <f t="shared" si="0"/>
        <v>0.25842825911862827</v>
      </c>
      <c r="L18" s="2">
        <f t="shared" si="0"/>
        <v>0.35247334431223548</v>
      </c>
    </row>
    <row r="19" spans="1:12" x14ac:dyDescent="0.75">
      <c r="A19">
        <v>17</v>
      </c>
      <c r="B19">
        <v>295.09800000000001</v>
      </c>
      <c r="C19">
        <v>317.70699999999999</v>
      </c>
      <c r="D19">
        <v>578.18200000000002</v>
      </c>
      <c r="E19">
        <v>576.404</v>
      </c>
      <c r="G19">
        <f t="shared" si="1"/>
        <v>-22.60899999999998</v>
      </c>
      <c r="H19">
        <f t="shared" si="2"/>
        <v>1.77800000000002</v>
      </c>
      <c r="J19">
        <f t="shared" si="3"/>
        <v>17</v>
      </c>
      <c r="K19" s="1">
        <f t="shared" si="0"/>
        <v>0.18936477169131674</v>
      </c>
      <c r="L19" s="2">
        <f t="shared" si="0"/>
        <v>0.58077642945868035</v>
      </c>
    </row>
    <row r="20" spans="1:12" x14ac:dyDescent="0.75">
      <c r="A20">
        <v>18</v>
      </c>
      <c r="B20">
        <v>286.82299999999998</v>
      </c>
      <c r="C20">
        <v>303.608</v>
      </c>
      <c r="D20">
        <v>570.24199999999996</v>
      </c>
      <c r="E20">
        <v>583.29499999999996</v>
      </c>
      <c r="G20">
        <f t="shared" si="1"/>
        <v>-16.785000000000025</v>
      </c>
      <c r="H20">
        <f t="shared" si="2"/>
        <v>-13.052999999999997</v>
      </c>
      <c r="J20">
        <f t="shared" si="3"/>
        <v>18</v>
      </c>
      <c r="K20" s="1">
        <f t="shared" si="0"/>
        <v>0.24091234964552183</v>
      </c>
      <c r="L20" s="2">
        <f t="shared" si="0"/>
        <v>0.49741733504948943</v>
      </c>
    </row>
    <row r="21" spans="1:12" x14ac:dyDescent="0.75">
      <c r="A21">
        <v>19</v>
      </c>
      <c r="B21">
        <v>278.69</v>
      </c>
      <c r="C21">
        <v>304.42399999999998</v>
      </c>
      <c r="D21">
        <v>546.30200000000002</v>
      </c>
      <c r="E21">
        <v>566.85500000000002</v>
      </c>
      <c r="G21">
        <f t="shared" si="1"/>
        <v>-25.73399999999998</v>
      </c>
      <c r="H21">
        <f t="shared" si="2"/>
        <v>-20.552999999999997</v>
      </c>
      <c r="J21">
        <f t="shared" si="3"/>
        <v>19</v>
      </c>
      <c r="K21" s="1">
        <f t="shared" si="0"/>
        <v>0.16170574334191903</v>
      </c>
      <c r="L21" s="2">
        <f t="shared" si="0"/>
        <v>0.45526284728272176</v>
      </c>
    </row>
    <row r="22" spans="1:12" x14ac:dyDescent="0.75">
      <c r="A22">
        <v>20</v>
      </c>
      <c r="B22">
        <v>283.27600000000001</v>
      </c>
      <c r="C22">
        <v>299.971</v>
      </c>
      <c r="D22">
        <v>512.74099999999999</v>
      </c>
      <c r="E22">
        <v>542.23299999999995</v>
      </c>
      <c r="G22">
        <f t="shared" si="1"/>
        <v>-16.694999999999993</v>
      </c>
      <c r="H22">
        <f t="shared" si="2"/>
        <v>-29.491999999999962</v>
      </c>
      <c r="J22">
        <f t="shared" si="3"/>
        <v>20</v>
      </c>
      <c r="K22" s="1">
        <f t="shared" si="0"/>
        <v>0.24170892966198476</v>
      </c>
      <c r="L22" s="2">
        <f t="shared" si="0"/>
        <v>0.40502031846310382</v>
      </c>
    </row>
    <row r="23" spans="1:12" x14ac:dyDescent="0.75">
      <c r="A23">
        <v>21</v>
      </c>
      <c r="B23">
        <v>290.82799999999997</v>
      </c>
      <c r="C23">
        <v>300.07600000000002</v>
      </c>
      <c r="D23">
        <v>536.85299999999995</v>
      </c>
      <c r="E23">
        <v>560.55200000000002</v>
      </c>
      <c r="G23">
        <f t="shared" si="1"/>
        <v>-9.2480000000000473</v>
      </c>
      <c r="H23">
        <f t="shared" si="2"/>
        <v>-23.699000000000069</v>
      </c>
      <c r="J23">
        <f t="shared" si="3"/>
        <v>21</v>
      </c>
      <c r="K23" s="1">
        <f t="shared" si="0"/>
        <v>0.30762150057973298</v>
      </c>
      <c r="L23" s="2">
        <f t="shared" si="0"/>
        <v>0.43758044481415459</v>
      </c>
    </row>
    <row r="24" spans="1:12" x14ac:dyDescent="0.75">
      <c r="A24">
        <v>22</v>
      </c>
      <c r="B24">
        <v>294.75</v>
      </c>
      <c r="C24">
        <v>311.11599999999999</v>
      </c>
      <c r="D24">
        <v>555.41399999999999</v>
      </c>
      <c r="E24">
        <v>573.92999999999995</v>
      </c>
      <c r="G24">
        <f t="shared" si="1"/>
        <v>-16.365999999999985</v>
      </c>
      <c r="H24">
        <f t="shared" si="2"/>
        <v>-18.515999999999963</v>
      </c>
      <c r="J24">
        <f t="shared" si="3"/>
        <v>22</v>
      </c>
      <c r="K24" s="1">
        <f t="shared" si="0"/>
        <v>0.24462087216660944</v>
      </c>
      <c r="L24" s="2">
        <f t="shared" si="0"/>
        <v>0.46671200616017605</v>
      </c>
    </row>
    <row r="25" spans="1:12" x14ac:dyDescent="0.75">
      <c r="A25">
        <v>23</v>
      </c>
      <c r="B25">
        <v>287.92200000000003</v>
      </c>
      <c r="C25">
        <v>305.58699999999999</v>
      </c>
      <c r="D25">
        <v>538.87099999999998</v>
      </c>
      <c r="E25">
        <v>565.54100000000005</v>
      </c>
      <c r="G25">
        <f t="shared" si="1"/>
        <v>-17.664999999999964</v>
      </c>
      <c r="H25">
        <f t="shared" si="2"/>
        <v>-26.670000000000073</v>
      </c>
      <c r="J25">
        <f t="shared" si="3"/>
        <v>23</v>
      </c>
      <c r="K25" s="1">
        <f t="shared" si="0"/>
        <v>0.23312356726233199</v>
      </c>
      <c r="L25" s="2">
        <f t="shared" si="0"/>
        <v>0.42088164706014564</v>
      </c>
    </row>
    <row r="26" spans="1:12" x14ac:dyDescent="0.75">
      <c r="A26">
        <v>24</v>
      </c>
      <c r="B26">
        <v>281.63799999999998</v>
      </c>
      <c r="C26">
        <v>296.05200000000002</v>
      </c>
      <c r="D26">
        <v>529.08600000000001</v>
      </c>
      <c r="E26">
        <v>579.86599999999999</v>
      </c>
      <c r="G26">
        <f t="shared" si="1"/>
        <v>-14.414000000000044</v>
      </c>
      <c r="H26">
        <f t="shared" si="2"/>
        <v>-50.779999999999973</v>
      </c>
      <c r="J26">
        <f t="shared" si="3"/>
        <v>24</v>
      </c>
      <c r="K26" s="1">
        <f t="shared" si="0"/>
        <v>0.26189780763477666</v>
      </c>
      <c r="L26" s="2">
        <f t="shared" si="0"/>
        <v>0.2853690203859105</v>
      </c>
    </row>
    <row r="27" spans="1:12" x14ac:dyDescent="0.75">
      <c r="A27">
        <v>25</v>
      </c>
      <c r="B27">
        <v>269.64699999999999</v>
      </c>
      <c r="C27">
        <v>286.63400000000001</v>
      </c>
      <c r="D27">
        <v>542.67200000000003</v>
      </c>
      <c r="E27">
        <v>575.529</v>
      </c>
      <c r="G27">
        <f t="shared" si="1"/>
        <v>-16.987000000000023</v>
      </c>
      <c r="H27">
        <f t="shared" si="2"/>
        <v>-32.856999999999971</v>
      </c>
      <c r="J27">
        <f t="shared" si="3"/>
        <v>25</v>
      </c>
      <c r="K27" s="1">
        <f t="shared" si="0"/>
        <v>0.23912447005301679</v>
      </c>
      <c r="L27" s="2">
        <f t="shared" si="0"/>
        <v>0.38610700495174738</v>
      </c>
    </row>
    <row r="28" spans="1:12" x14ac:dyDescent="0.75">
      <c r="A28">
        <v>26</v>
      </c>
      <c r="B28">
        <v>270.93099999999998</v>
      </c>
      <c r="C28">
        <v>289.45299999999997</v>
      </c>
      <c r="D28">
        <v>535.13800000000003</v>
      </c>
      <c r="E28">
        <v>591.15700000000004</v>
      </c>
      <c r="G28">
        <f t="shared" si="1"/>
        <v>-18.521999999999991</v>
      </c>
      <c r="H28">
        <f t="shared" si="2"/>
        <v>-56.019000000000005</v>
      </c>
      <c r="J28">
        <f t="shared" si="3"/>
        <v>26</v>
      </c>
      <c r="K28" s="1">
        <f t="shared" si="0"/>
        <v>0.22553835532779293</v>
      </c>
      <c r="L28" s="2">
        <f t="shared" si="0"/>
        <v>0.25592270553123092</v>
      </c>
    </row>
    <row r="29" spans="1:12" x14ac:dyDescent="0.75">
      <c r="A29">
        <v>27</v>
      </c>
      <c r="B29">
        <v>288.517</v>
      </c>
      <c r="C29">
        <v>299.41899999999998</v>
      </c>
      <c r="D29">
        <v>593.72400000000005</v>
      </c>
      <c r="E29">
        <v>599.42399999999998</v>
      </c>
      <c r="G29">
        <f t="shared" si="1"/>
        <v>-10.901999999999987</v>
      </c>
      <c r="H29">
        <f t="shared" si="2"/>
        <v>-5.6999999999999318</v>
      </c>
      <c r="J29">
        <f t="shared" si="3"/>
        <v>27</v>
      </c>
      <c r="K29" s="1">
        <f t="shared" si="0"/>
        <v>0.29298213005496432</v>
      </c>
      <c r="L29" s="2">
        <f t="shared" si="0"/>
        <v>0.5387455948560288</v>
      </c>
    </row>
    <row r="30" spans="1:12" x14ac:dyDescent="0.75">
      <c r="A30">
        <v>28</v>
      </c>
      <c r="B30">
        <v>293.15499999999997</v>
      </c>
      <c r="C30">
        <v>300.03500000000003</v>
      </c>
      <c r="D30">
        <v>599.21600000000001</v>
      </c>
      <c r="E30">
        <v>642.75599999999997</v>
      </c>
      <c r="G30">
        <f t="shared" si="1"/>
        <v>-6.8800000000000523</v>
      </c>
      <c r="H30">
        <f t="shared" si="2"/>
        <v>-43.539999999999964</v>
      </c>
      <c r="J30">
        <f t="shared" si="3"/>
        <v>28</v>
      </c>
      <c r="K30" s="1">
        <f t="shared" si="0"/>
        <v>0.32858040590177251</v>
      </c>
      <c r="L30" s="2">
        <f t="shared" si="0"/>
        <v>0.32606215257676358</v>
      </c>
    </row>
    <row r="31" spans="1:12" x14ac:dyDescent="0.75">
      <c r="A31">
        <v>29</v>
      </c>
      <c r="B31">
        <v>291.54300000000001</v>
      </c>
      <c r="C31">
        <v>307.97699999999998</v>
      </c>
      <c r="D31">
        <v>574.75900000000001</v>
      </c>
      <c r="E31">
        <v>618.25599999999997</v>
      </c>
      <c r="G31">
        <f t="shared" si="1"/>
        <v>-16.433999999999969</v>
      </c>
      <c r="H31">
        <f t="shared" si="2"/>
        <v>-43.496999999999957</v>
      </c>
      <c r="J31">
        <f t="shared" si="3"/>
        <v>29</v>
      </c>
      <c r="K31" s="1">
        <f t="shared" si="0"/>
        <v>0.24401901170972667</v>
      </c>
      <c r="L31" s="2">
        <f t="shared" si="0"/>
        <v>0.3263038383066264</v>
      </c>
    </row>
    <row r="32" spans="1:12" x14ac:dyDescent="0.75">
      <c r="A32">
        <v>30</v>
      </c>
      <c r="B32">
        <v>296.20699999999999</v>
      </c>
      <c r="C32">
        <v>310.16300000000001</v>
      </c>
      <c r="D32">
        <v>574.13800000000003</v>
      </c>
      <c r="E32">
        <v>638.5</v>
      </c>
      <c r="G32">
        <f t="shared" si="1"/>
        <v>-13.956000000000017</v>
      </c>
      <c r="H32">
        <f t="shared" si="2"/>
        <v>-64.361999999999966</v>
      </c>
      <c r="J32">
        <f t="shared" si="3"/>
        <v>30</v>
      </c>
      <c r="K32" s="1">
        <f t="shared" si="0"/>
        <v>0.26595151482966467</v>
      </c>
      <c r="L32" s="2">
        <f t="shared" si="0"/>
        <v>0.2090300533394788</v>
      </c>
    </row>
    <row r="33" spans="1:12" x14ac:dyDescent="0.75">
      <c r="A33">
        <v>31</v>
      </c>
      <c r="B33">
        <v>292.42200000000003</v>
      </c>
      <c r="C33">
        <v>301.16899999999998</v>
      </c>
      <c r="D33">
        <v>569.39700000000005</v>
      </c>
      <c r="E33">
        <v>638.99400000000003</v>
      </c>
      <c r="G33">
        <f t="shared" si="1"/>
        <v>-8.7469999999999573</v>
      </c>
      <c r="H33">
        <f t="shared" si="2"/>
        <v>-69.59699999999998</v>
      </c>
      <c r="J33">
        <f t="shared" si="3"/>
        <v>31</v>
      </c>
      <c r="K33" s="1">
        <f t="shared" si="0"/>
        <v>0.31205579600470923</v>
      </c>
      <c r="L33" s="2">
        <f t="shared" si="0"/>
        <v>0.17960622087827491</v>
      </c>
    </row>
    <row r="34" spans="1:12" x14ac:dyDescent="0.75">
      <c r="A34">
        <v>32</v>
      </c>
      <c r="B34">
        <v>284.06</v>
      </c>
      <c r="C34">
        <v>293.68</v>
      </c>
      <c r="D34">
        <v>578.56899999999996</v>
      </c>
      <c r="E34">
        <v>635.25599999999997</v>
      </c>
      <c r="G34">
        <f t="shared" si="1"/>
        <v>-9.6200000000000045</v>
      </c>
      <c r="H34">
        <f t="shared" si="2"/>
        <v>-56.687000000000012</v>
      </c>
      <c r="J34">
        <f t="shared" si="3"/>
        <v>32</v>
      </c>
      <c r="K34" s="1">
        <f t="shared" si="0"/>
        <v>0.30432896984502106</v>
      </c>
      <c r="L34" s="2">
        <f t="shared" si="0"/>
        <v>0.2521681458208041</v>
      </c>
    </row>
    <row r="35" spans="1:12" x14ac:dyDescent="0.75">
      <c r="A35">
        <v>33</v>
      </c>
      <c r="B35">
        <v>302.37099999999998</v>
      </c>
      <c r="C35">
        <v>305.04000000000002</v>
      </c>
      <c r="D35">
        <v>619.31500000000005</v>
      </c>
      <c r="E35">
        <v>667.875</v>
      </c>
      <c r="G35">
        <f t="shared" si="1"/>
        <v>-2.6690000000000396</v>
      </c>
      <c r="H35">
        <f t="shared" si="2"/>
        <v>-48.559999999999945</v>
      </c>
      <c r="J35">
        <f t="shared" si="3"/>
        <v>33</v>
      </c>
      <c r="K35" s="1">
        <f t="shared" ref="K35:L66" si="4">(G35-MIN(G$3:G$116))/(MAX(G$3:G$116)-MIN(G$3:G$116))</f>
        <v>0.36585149978315301</v>
      </c>
      <c r="L35" s="2">
        <f t="shared" si="4"/>
        <v>0.29784674876487388</v>
      </c>
    </row>
    <row r="36" spans="1:12" x14ac:dyDescent="0.75">
      <c r="A36">
        <v>34</v>
      </c>
      <c r="B36">
        <v>328.548</v>
      </c>
      <c r="C36">
        <v>338.18200000000002</v>
      </c>
      <c r="D36">
        <v>618.23400000000004</v>
      </c>
      <c r="E36">
        <v>658.85799999999995</v>
      </c>
      <c r="G36">
        <f t="shared" si="1"/>
        <v>-9.6340000000000146</v>
      </c>
      <c r="H36">
        <f t="shared" si="2"/>
        <v>-40.62399999999991</v>
      </c>
      <c r="J36">
        <f t="shared" si="3"/>
        <v>34</v>
      </c>
      <c r="K36" s="1">
        <f t="shared" si="4"/>
        <v>0.30420505739801568</v>
      </c>
      <c r="L36" s="2">
        <f t="shared" si="4"/>
        <v>0.34245181742048314</v>
      </c>
    </row>
    <row r="37" spans="1:12" x14ac:dyDescent="0.75">
      <c r="A37">
        <v>35</v>
      </c>
      <c r="B37">
        <v>295.50799999999998</v>
      </c>
      <c r="C37">
        <v>298.20499999999998</v>
      </c>
      <c r="D37">
        <v>579.84699999999998</v>
      </c>
      <c r="E37">
        <v>639.46600000000001</v>
      </c>
      <c r="G37">
        <f t="shared" si="1"/>
        <v>-2.6970000000000027</v>
      </c>
      <c r="H37">
        <f t="shared" si="2"/>
        <v>-59.619000000000028</v>
      </c>
      <c r="J37">
        <f t="shared" si="3"/>
        <v>35</v>
      </c>
      <c r="K37" s="1">
        <f t="shared" si="4"/>
        <v>0.36560367488914275</v>
      </c>
      <c r="L37" s="2">
        <f t="shared" si="4"/>
        <v>0.23568855140318229</v>
      </c>
    </row>
    <row r="38" spans="1:12" x14ac:dyDescent="0.75">
      <c r="A38">
        <v>36</v>
      </c>
      <c r="B38">
        <v>275.24200000000002</v>
      </c>
      <c r="C38">
        <v>290.46600000000001</v>
      </c>
      <c r="D38">
        <v>603.524</v>
      </c>
      <c r="E38">
        <v>642.08500000000004</v>
      </c>
      <c r="G38">
        <f t="shared" si="1"/>
        <v>-15.22399999999999</v>
      </c>
      <c r="H38">
        <f t="shared" si="2"/>
        <v>-38.561000000000035</v>
      </c>
      <c r="J38">
        <f t="shared" si="3"/>
        <v>36</v>
      </c>
      <c r="K38" s="1">
        <f t="shared" si="4"/>
        <v>0.25472858748661326</v>
      </c>
      <c r="L38" s="2">
        <f t="shared" si="4"/>
        <v>0.35404711185552801</v>
      </c>
    </row>
    <row r="39" spans="1:12" x14ac:dyDescent="0.75">
      <c r="A39">
        <v>37</v>
      </c>
      <c r="B39">
        <v>289.91899999999998</v>
      </c>
      <c r="C39">
        <v>302.858</v>
      </c>
      <c r="D39">
        <v>635.64499999999998</v>
      </c>
      <c r="E39">
        <v>671.91499999999996</v>
      </c>
      <c r="G39">
        <f t="shared" si="1"/>
        <v>-12.939000000000021</v>
      </c>
      <c r="H39">
        <f t="shared" si="2"/>
        <v>-36.269999999999982</v>
      </c>
      <c r="J39">
        <f t="shared" si="3"/>
        <v>37</v>
      </c>
      <c r="K39" s="1">
        <f t="shared" si="4"/>
        <v>0.2749528690156926</v>
      </c>
      <c r="L39" s="2">
        <f t="shared" si="4"/>
        <v>0.36692390271868358</v>
      </c>
    </row>
    <row r="40" spans="1:12" x14ac:dyDescent="0.75">
      <c r="A40">
        <v>38</v>
      </c>
      <c r="B40">
        <v>287.065</v>
      </c>
      <c r="C40">
        <v>303.012</v>
      </c>
      <c r="D40">
        <v>610.74099999999999</v>
      </c>
      <c r="E40">
        <v>673.84100000000001</v>
      </c>
      <c r="G40">
        <f t="shared" si="1"/>
        <v>-15.947000000000003</v>
      </c>
      <c r="H40">
        <f t="shared" si="2"/>
        <v>-63.100000000000023</v>
      </c>
      <c r="J40">
        <f t="shared" si="3"/>
        <v>38</v>
      </c>
      <c r="K40" s="1">
        <f t="shared" si="4"/>
        <v>0.24832939468769652</v>
      </c>
      <c r="L40" s="2">
        <f t="shared" si="4"/>
        <v>0.21612324848103323</v>
      </c>
    </row>
    <row r="41" spans="1:12" x14ac:dyDescent="0.75">
      <c r="A41">
        <v>39</v>
      </c>
      <c r="B41">
        <v>306.72199999999998</v>
      </c>
      <c r="C41">
        <v>319.88400000000001</v>
      </c>
      <c r="D41">
        <v>659.89800000000002</v>
      </c>
      <c r="E41">
        <v>700.81700000000001</v>
      </c>
      <c r="G41">
        <f t="shared" si="1"/>
        <v>-13.162000000000035</v>
      </c>
      <c r="H41">
        <f t="shared" si="2"/>
        <v>-40.918999999999983</v>
      </c>
      <c r="J41">
        <f t="shared" si="3"/>
        <v>39</v>
      </c>
      <c r="K41" s="1">
        <f t="shared" si="4"/>
        <v>0.27297912075267944</v>
      </c>
      <c r="L41" s="2">
        <f t="shared" si="4"/>
        <v>0.34079374090165654</v>
      </c>
    </row>
    <row r="42" spans="1:12" x14ac:dyDescent="0.75">
      <c r="A42">
        <v>40</v>
      </c>
      <c r="B42">
        <v>284.39800000000002</v>
      </c>
      <c r="C42">
        <v>305.024</v>
      </c>
      <c r="D42">
        <v>620.95399999999995</v>
      </c>
      <c r="E42">
        <v>722.50599999999997</v>
      </c>
      <c r="G42">
        <f t="shared" si="1"/>
        <v>-20.625999999999976</v>
      </c>
      <c r="H42">
        <f t="shared" si="2"/>
        <v>-101.55200000000002</v>
      </c>
      <c r="J42">
        <f t="shared" si="3"/>
        <v>40</v>
      </c>
      <c r="K42" s="1">
        <f t="shared" si="4"/>
        <v>0.20691608472071057</v>
      </c>
      <c r="L42" s="2">
        <f t="shared" si="4"/>
        <v>0</v>
      </c>
    </row>
    <row r="43" spans="1:12" x14ac:dyDescent="0.75">
      <c r="A43">
        <v>41</v>
      </c>
      <c r="B43">
        <v>282.48099999999999</v>
      </c>
      <c r="C43">
        <v>298.05500000000001</v>
      </c>
      <c r="D43">
        <v>632.96299999999997</v>
      </c>
      <c r="E43">
        <v>709.56100000000004</v>
      </c>
      <c r="G43">
        <f t="shared" si="1"/>
        <v>-15.574000000000012</v>
      </c>
      <c r="H43">
        <f t="shared" si="2"/>
        <v>-76.59800000000007</v>
      </c>
      <c r="J43">
        <f t="shared" si="3"/>
        <v>41</v>
      </c>
      <c r="K43" s="1">
        <f t="shared" si="4"/>
        <v>0.25163077631148056</v>
      </c>
      <c r="L43" s="2">
        <f t="shared" si="4"/>
        <v>0.14025641169758901</v>
      </c>
    </row>
    <row r="44" spans="1:12" x14ac:dyDescent="0.75">
      <c r="A44">
        <v>42</v>
      </c>
      <c r="B44">
        <v>302.17599999999999</v>
      </c>
      <c r="C44">
        <v>321.16500000000002</v>
      </c>
      <c r="D44">
        <v>614.39800000000002</v>
      </c>
      <c r="E44">
        <v>706.10400000000004</v>
      </c>
      <c r="G44">
        <f t="shared" si="1"/>
        <v>-18.989000000000033</v>
      </c>
      <c r="H44">
        <f t="shared" si="2"/>
        <v>-91.706000000000017</v>
      </c>
      <c r="J44">
        <f t="shared" si="3"/>
        <v>42</v>
      </c>
      <c r="K44" s="1">
        <f t="shared" si="4"/>
        <v>0.22140499013125856</v>
      </c>
      <c r="L44" s="2">
        <f t="shared" si="4"/>
        <v>5.5340411540212582E-2</v>
      </c>
    </row>
    <row r="45" spans="1:12" x14ac:dyDescent="0.75">
      <c r="A45">
        <v>43</v>
      </c>
      <c r="B45">
        <v>296.92599999999999</v>
      </c>
      <c r="C45">
        <v>326.14</v>
      </c>
      <c r="D45">
        <v>599.22199999999998</v>
      </c>
      <c r="E45">
        <v>681.06700000000001</v>
      </c>
      <c r="G45">
        <f t="shared" si="1"/>
        <v>-29.213999999999999</v>
      </c>
      <c r="H45">
        <f t="shared" si="2"/>
        <v>-81.845000000000027</v>
      </c>
      <c r="J45">
        <f t="shared" si="3"/>
        <v>43</v>
      </c>
      <c r="K45" s="1">
        <f t="shared" si="4"/>
        <v>0.13090464937202959</v>
      </c>
      <c r="L45" s="2">
        <f t="shared" si="4"/>
        <v>0.11076513205595863</v>
      </c>
    </row>
    <row r="46" spans="1:12" x14ac:dyDescent="0.75">
      <c r="A46">
        <v>44</v>
      </c>
      <c r="B46">
        <v>299.71300000000002</v>
      </c>
      <c r="C46">
        <v>301.38400000000001</v>
      </c>
      <c r="D46">
        <v>646.40700000000004</v>
      </c>
      <c r="E46">
        <v>733.78</v>
      </c>
      <c r="G46">
        <f t="shared" si="1"/>
        <v>-1.6709999999999923</v>
      </c>
      <c r="H46">
        <f t="shared" si="2"/>
        <v>-87.372999999999934</v>
      </c>
      <c r="J46">
        <f t="shared" si="3"/>
        <v>44</v>
      </c>
      <c r="K46" s="1">
        <f t="shared" si="4"/>
        <v>0.37468468707681707</v>
      </c>
      <c r="L46" s="2">
        <f t="shared" si="4"/>
        <v>7.9694464272666951E-2</v>
      </c>
    </row>
    <row r="47" spans="1:12" x14ac:dyDescent="0.75">
      <c r="A47">
        <v>45</v>
      </c>
      <c r="B47">
        <v>292.69400000000002</v>
      </c>
      <c r="C47">
        <v>303.16500000000002</v>
      </c>
      <c r="D47">
        <v>670</v>
      </c>
      <c r="E47">
        <v>714.69500000000005</v>
      </c>
      <c r="G47">
        <f t="shared" si="1"/>
        <v>-10.471000000000004</v>
      </c>
      <c r="H47">
        <f t="shared" si="2"/>
        <v>-44.69500000000005</v>
      </c>
      <c r="J47">
        <f t="shared" si="3"/>
        <v>45</v>
      </c>
      <c r="K47" s="1">
        <f t="shared" si="4"/>
        <v>0.29679686324491306</v>
      </c>
      <c r="L47" s="2">
        <f t="shared" si="4"/>
        <v>0.31957036146068091</v>
      </c>
    </row>
    <row r="48" spans="1:12" x14ac:dyDescent="0.75">
      <c r="A48">
        <v>46</v>
      </c>
      <c r="B48">
        <v>287.47199999999998</v>
      </c>
      <c r="C48">
        <v>303.05500000000001</v>
      </c>
      <c r="D48">
        <v>619.64800000000002</v>
      </c>
      <c r="E48">
        <v>701.37199999999996</v>
      </c>
      <c r="G48">
        <f t="shared" si="1"/>
        <v>-15.583000000000027</v>
      </c>
      <c r="H48">
        <f t="shared" si="2"/>
        <v>-81.723999999999933</v>
      </c>
      <c r="J48">
        <f t="shared" si="3"/>
        <v>46</v>
      </c>
      <c r="K48" s="1">
        <f t="shared" si="4"/>
        <v>0.25155111830983412</v>
      </c>
      <c r="L48" s="2">
        <f t="shared" si="4"/>
        <v>0.11144522445859634</v>
      </c>
    </row>
    <row r="49" spans="1:13" x14ac:dyDescent="0.75">
      <c r="A49">
        <v>47</v>
      </c>
      <c r="B49">
        <v>303.67599999999999</v>
      </c>
      <c r="C49">
        <v>319.5</v>
      </c>
      <c r="D49">
        <v>614.61099999999999</v>
      </c>
      <c r="E49">
        <v>695.53700000000003</v>
      </c>
      <c r="G49">
        <f t="shared" si="1"/>
        <v>-15.824000000000012</v>
      </c>
      <c r="H49">
        <f t="shared" si="2"/>
        <v>-80.926000000000045</v>
      </c>
      <c r="J49">
        <f t="shared" si="3"/>
        <v>47</v>
      </c>
      <c r="K49" s="1">
        <f t="shared" si="4"/>
        <v>0.24941805404352874</v>
      </c>
      <c r="L49" s="2">
        <f t="shared" si="4"/>
        <v>0.11593046195697979</v>
      </c>
    </row>
    <row r="50" spans="1:13" x14ac:dyDescent="0.75">
      <c r="A50">
        <v>48</v>
      </c>
      <c r="B50">
        <v>307.65699999999998</v>
      </c>
      <c r="C50">
        <v>327.57299999999998</v>
      </c>
      <c r="D50">
        <v>630.83299999999997</v>
      </c>
      <c r="E50">
        <v>698.59100000000001</v>
      </c>
      <c r="G50">
        <f t="shared" si="1"/>
        <v>-19.915999999999997</v>
      </c>
      <c r="H50">
        <f t="shared" si="2"/>
        <v>-67.758000000000038</v>
      </c>
      <c r="J50">
        <f t="shared" si="3"/>
        <v>48</v>
      </c>
      <c r="K50" s="1">
        <f t="shared" si="4"/>
        <v>0.21320021596169353</v>
      </c>
      <c r="L50" s="2">
        <f t="shared" si="4"/>
        <v>0.189942501278686</v>
      </c>
    </row>
    <row r="51" spans="1:13" x14ac:dyDescent="0.75">
      <c r="A51">
        <v>49</v>
      </c>
      <c r="B51">
        <v>301.315</v>
      </c>
      <c r="C51">
        <v>332.64</v>
      </c>
      <c r="D51">
        <v>638.94399999999996</v>
      </c>
      <c r="E51">
        <v>709.03</v>
      </c>
      <c r="G51">
        <f t="shared" si="1"/>
        <v>-31.324999999999989</v>
      </c>
      <c r="H51">
        <f t="shared" si="2"/>
        <v>-70.086000000000013</v>
      </c>
      <c r="J51">
        <f t="shared" si="3"/>
        <v>49</v>
      </c>
      <c r="K51" s="1">
        <f t="shared" si="4"/>
        <v>0.11222042254144456</v>
      </c>
      <c r="L51" s="2">
        <f t="shared" si="4"/>
        <v>0.17685774827588147</v>
      </c>
    </row>
    <row r="52" spans="1:13" x14ac:dyDescent="0.75">
      <c r="A52">
        <v>50</v>
      </c>
      <c r="B52">
        <v>311.10199999999998</v>
      </c>
      <c r="C52">
        <v>336.476</v>
      </c>
      <c r="D52">
        <v>653.69399999999996</v>
      </c>
      <c r="E52">
        <v>742.76199999999994</v>
      </c>
      <c r="G52">
        <f t="shared" si="1"/>
        <v>-25.374000000000024</v>
      </c>
      <c r="H52">
        <f t="shared" si="2"/>
        <v>-89.067999999999984</v>
      </c>
      <c r="J52">
        <f t="shared" si="3"/>
        <v>50</v>
      </c>
      <c r="K52" s="1">
        <f t="shared" si="4"/>
        <v>0.16489206340776927</v>
      </c>
      <c r="L52" s="2">
        <f t="shared" si="4"/>
        <v>7.016755003737718E-2</v>
      </c>
    </row>
    <row r="53" spans="1:13" x14ac:dyDescent="0.75">
      <c r="A53">
        <v>51</v>
      </c>
      <c r="B53">
        <v>318.11099999999999</v>
      </c>
      <c r="C53">
        <v>348.84100000000001</v>
      </c>
      <c r="D53">
        <v>630.75</v>
      </c>
      <c r="E53">
        <v>679.54899999999998</v>
      </c>
      <c r="G53">
        <f t="shared" si="1"/>
        <v>-30.730000000000018</v>
      </c>
      <c r="H53">
        <f t="shared" si="2"/>
        <v>-48.798999999999978</v>
      </c>
      <c r="J53">
        <f t="shared" si="3"/>
        <v>51</v>
      </c>
      <c r="K53" s="1">
        <f t="shared" si="4"/>
        <v>0.11748670153916961</v>
      </c>
      <c r="L53" s="2">
        <f t="shared" si="4"/>
        <v>0.29650342575470606</v>
      </c>
    </row>
    <row r="54" spans="1:13" x14ac:dyDescent="0.75">
      <c r="A54">
        <v>52</v>
      </c>
      <c r="B54">
        <v>311.63900000000001</v>
      </c>
      <c r="C54">
        <v>335.49400000000003</v>
      </c>
      <c r="D54">
        <v>604.63</v>
      </c>
      <c r="E54">
        <v>644.46299999999997</v>
      </c>
      <c r="G54">
        <f t="shared" si="1"/>
        <v>-23.855000000000018</v>
      </c>
      <c r="H54">
        <f t="shared" si="2"/>
        <v>-39.83299999999997</v>
      </c>
      <c r="J54">
        <f t="shared" si="3"/>
        <v>52</v>
      </c>
      <c r="K54" s="1">
        <f t="shared" si="4"/>
        <v>0.17833656390784455</v>
      </c>
      <c r="L54" s="2">
        <f t="shared" si="4"/>
        <v>0.34689771073028458</v>
      </c>
    </row>
    <row r="55" spans="1:13" x14ac:dyDescent="0.75">
      <c r="A55">
        <v>53</v>
      </c>
      <c r="B55">
        <v>313.70400000000001</v>
      </c>
      <c r="C55">
        <v>325.738</v>
      </c>
      <c r="D55">
        <v>627.53700000000003</v>
      </c>
      <c r="E55">
        <v>674.37800000000004</v>
      </c>
      <c r="G55">
        <f t="shared" si="1"/>
        <v>-12.033999999999992</v>
      </c>
      <c r="H55">
        <f t="shared" si="2"/>
        <v>-46.841000000000008</v>
      </c>
      <c r="J55">
        <f t="shared" si="3"/>
        <v>53</v>
      </c>
      <c r="K55" s="1">
        <f t="shared" si="4"/>
        <v>0.28296292362567843</v>
      </c>
      <c r="L55" s="2">
        <f t="shared" si="4"/>
        <v>0.30750855736101668</v>
      </c>
    </row>
    <row r="56" spans="1:13" x14ac:dyDescent="0.75">
      <c r="A56">
        <v>54</v>
      </c>
      <c r="B56">
        <v>310.87</v>
      </c>
      <c r="C56">
        <v>330.44499999999999</v>
      </c>
      <c r="D56">
        <v>634.10199999999998</v>
      </c>
      <c r="E56">
        <v>681.79300000000001</v>
      </c>
      <c r="G56">
        <f t="shared" si="1"/>
        <v>-19.574999999999989</v>
      </c>
      <c r="H56">
        <f t="shared" si="2"/>
        <v>-47.691000000000031</v>
      </c>
      <c r="J56">
        <f t="shared" si="3"/>
        <v>54</v>
      </c>
      <c r="K56" s="1">
        <f t="shared" si="4"/>
        <v>0.21621836913517989</v>
      </c>
      <c r="L56" s="2">
        <f t="shared" si="4"/>
        <v>0.30273104874744955</v>
      </c>
    </row>
    <row r="57" spans="1:13" x14ac:dyDescent="0.75">
      <c r="A57">
        <v>55</v>
      </c>
      <c r="B57">
        <v>316.10199999999998</v>
      </c>
      <c r="C57">
        <v>331.46300000000002</v>
      </c>
      <c r="D57">
        <v>665.29600000000005</v>
      </c>
      <c r="E57">
        <v>662.79899999999998</v>
      </c>
      <c r="G57">
        <f t="shared" si="1"/>
        <v>-15.361000000000047</v>
      </c>
      <c r="H57">
        <f t="shared" si="2"/>
        <v>2.4970000000000709</v>
      </c>
      <c r="J57">
        <f t="shared" si="3"/>
        <v>55</v>
      </c>
      <c r="K57" s="1">
        <f t="shared" si="4"/>
        <v>0.25351601568377519</v>
      </c>
      <c r="L57" s="2">
        <f t="shared" si="4"/>
        <v>0.58481763968592138</v>
      </c>
    </row>
    <row r="58" spans="1:13" x14ac:dyDescent="0.75">
      <c r="A58">
        <v>62</v>
      </c>
      <c r="B58">
        <v>348.15300000000002</v>
      </c>
      <c r="C58">
        <v>358.47500000000002</v>
      </c>
      <c r="D58">
        <v>713.77099999999996</v>
      </c>
      <c r="E58">
        <v>700.09500000000003</v>
      </c>
      <c r="G58">
        <f t="shared" si="1"/>
        <v>-10.322000000000003</v>
      </c>
      <c r="H58">
        <f t="shared" si="2"/>
        <v>13.675999999999931</v>
      </c>
      <c r="J58">
        <f t="shared" si="3"/>
        <v>62</v>
      </c>
      <c r="K58" s="1">
        <f t="shared" si="4"/>
        <v>0.29811564571661237</v>
      </c>
      <c r="L58" s="2">
        <f t="shared" si="4"/>
        <v>0.64765030885188002</v>
      </c>
      <c r="M58" t="s">
        <v>51</v>
      </c>
    </row>
    <row r="59" spans="1:13" x14ac:dyDescent="0.75">
      <c r="A59">
        <v>63</v>
      </c>
      <c r="B59">
        <v>348.14600000000002</v>
      </c>
      <c r="C59">
        <v>357.52</v>
      </c>
      <c r="D59">
        <v>704.86099999999999</v>
      </c>
      <c r="E59">
        <v>721.69</v>
      </c>
      <c r="G59">
        <f t="shared" si="1"/>
        <v>-9.3739999999999668</v>
      </c>
      <c r="H59">
        <f t="shared" si="2"/>
        <v>-16.829000000000065</v>
      </c>
      <c r="J59">
        <f t="shared" si="3"/>
        <v>63</v>
      </c>
      <c r="K59" s="1">
        <f t="shared" si="4"/>
        <v>0.30650628855668599</v>
      </c>
      <c r="L59" s="2">
        <f t="shared" si="4"/>
        <v>0.47619395560851374</v>
      </c>
    </row>
    <row r="60" spans="1:13" x14ac:dyDescent="0.75">
      <c r="A60">
        <v>64</v>
      </c>
      <c r="B60">
        <v>348.91699999999997</v>
      </c>
      <c r="C60">
        <v>347.19</v>
      </c>
      <c r="D60">
        <v>695.16</v>
      </c>
      <c r="E60">
        <v>669.78</v>
      </c>
      <c r="G60">
        <f t="shared" si="1"/>
        <v>1.7269999999999754</v>
      </c>
      <c r="H60">
        <f t="shared" si="2"/>
        <v>25.379999999999995</v>
      </c>
      <c r="J60">
        <f t="shared" si="3"/>
        <v>64</v>
      </c>
      <c r="K60" s="1">
        <f t="shared" si="4"/>
        <v>0.40476000814281787</v>
      </c>
      <c r="L60" s="2">
        <f t="shared" si="4"/>
        <v>0.71343379216151348</v>
      </c>
    </row>
    <row r="61" spans="1:13" x14ac:dyDescent="0.75">
      <c r="A61">
        <v>65</v>
      </c>
      <c r="B61">
        <v>344.35399999999998</v>
      </c>
      <c r="C61">
        <v>359.76499999999999</v>
      </c>
      <c r="D61">
        <v>714.93100000000004</v>
      </c>
      <c r="E61">
        <v>712.59500000000003</v>
      </c>
      <c r="G61">
        <f t="shared" si="1"/>
        <v>-15.411000000000001</v>
      </c>
      <c r="H61">
        <f t="shared" si="2"/>
        <v>2.3360000000000127</v>
      </c>
      <c r="J61">
        <f t="shared" si="3"/>
        <v>65</v>
      </c>
      <c r="K61" s="1">
        <f t="shared" si="4"/>
        <v>0.2530734712301852</v>
      </c>
      <c r="L61" s="2">
        <f t="shared" si="4"/>
        <v>0.58391272334852773</v>
      </c>
    </row>
    <row r="62" spans="1:13" x14ac:dyDescent="0.75">
      <c r="A62">
        <v>66</v>
      </c>
      <c r="B62">
        <v>358.95800000000003</v>
      </c>
      <c r="C62">
        <v>367.63499999999999</v>
      </c>
      <c r="D62">
        <v>790.13900000000001</v>
      </c>
      <c r="E62">
        <v>745.58</v>
      </c>
      <c r="G62">
        <f t="shared" si="1"/>
        <v>-8.6769999999999641</v>
      </c>
      <c r="H62">
        <f t="shared" si="2"/>
        <v>44.558999999999969</v>
      </c>
      <c r="J62">
        <f t="shared" si="3"/>
        <v>66</v>
      </c>
      <c r="K62" s="1">
        <f t="shared" si="4"/>
        <v>0.31267535823973563</v>
      </c>
      <c r="L62" s="2">
        <f t="shared" si="4"/>
        <v>0.82123124827869154</v>
      </c>
    </row>
    <row r="63" spans="1:13" x14ac:dyDescent="0.75">
      <c r="A63">
        <v>67</v>
      </c>
      <c r="B63">
        <v>359.31900000000002</v>
      </c>
      <c r="C63">
        <v>365.26</v>
      </c>
      <c r="D63">
        <v>748.89599999999996</v>
      </c>
      <c r="E63">
        <v>760.15499999999997</v>
      </c>
      <c r="G63">
        <f t="shared" si="1"/>
        <v>-5.9409999999999741</v>
      </c>
      <c r="H63">
        <f t="shared" si="2"/>
        <v>-11.259000000000015</v>
      </c>
      <c r="J63">
        <f t="shared" si="3"/>
        <v>67</v>
      </c>
      <c r="K63" s="1">
        <f t="shared" si="4"/>
        <v>0.33689139074020025</v>
      </c>
      <c r="L63" s="2">
        <f t="shared" si="4"/>
        <v>0.5075006885233001</v>
      </c>
    </row>
    <row r="64" spans="1:13" x14ac:dyDescent="0.75">
      <c r="A64">
        <v>68</v>
      </c>
      <c r="B64">
        <v>343.56599999999997</v>
      </c>
      <c r="C64">
        <v>343.72500000000002</v>
      </c>
      <c r="D64">
        <v>755.63800000000003</v>
      </c>
      <c r="E64">
        <v>741.94100000000003</v>
      </c>
      <c r="G64">
        <f t="shared" si="1"/>
        <v>-0.15900000000004866</v>
      </c>
      <c r="H64">
        <f t="shared" si="2"/>
        <v>13.697000000000003</v>
      </c>
      <c r="J64">
        <f t="shared" si="3"/>
        <v>68</v>
      </c>
      <c r="K64" s="1">
        <f t="shared" si="4"/>
        <v>0.38806723135338916</v>
      </c>
      <c r="L64" s="2">
        <f t="shared" si="4"/>
        <v>0.64776834141762729</v>
      </c>
    </row>
    <row r="65" spans="1:12" x14ac:dyDescent="0.75">
      <c r="A65">
        <v>69</v>
      </c>
      <c r="B65">
        <v>357.29599999999999</v>
      </c>
      <c r="C65">
        <v>342.077</v>
      </c>
      <c r="D65">
        <v>757.72400000000005</v>
      </c>
      <c r="E65">
        <v>746.66300000000001</v>
      </c>
      <c r="G65">
        <f t="shared" si="1"/>
        <v>15.218999999999994</v>
      </c>
      <c r="H65">
        <f t="shared" si="2"/>
        <v>11.061000000000035</v>
      </c>
      <c r="J65">
        <f t="shared" si="3"/>
        <v>69</v>
      </c>
      <c r="K65" s="1">
        <f t="shared" si="4"/>
        <v>0.52417620349964167</v>
      </c>
      <c r="L65" s="2">
        <f t="shared" si="4"/>
        <v>0.63295244411720097</v>
      </c>
    </row>
    <row r="66" spans="1:12" x14ac:dyDescent="0.75">
      <c r="A66">
        <v>70</v>
      </c>
      <c r="B66">
        <v>333.428</v>
      </c>
      <c r="C66">
        <v>337.822</v>
      </c>
      <c r="D66">
        <v>729.125</v>
      </c>
      <c r="E66">
        <v>731.428</v>
      </c>
      <c r="G66">
        <f t="shared" si="1"/>
        <v>-4.3940000000000055</v>
      </c>
      <c r="H66">
        <f t="shared" si="2"/>
        <v>-2.3029999999999973</v>
      </c>
      <c r="J66">
        <f t="shared" si="3"/>
        <v>70</v>
      </c>
      <c r="K66" s="1">
        <f t="shared" si="4"/>
        <v>0.35058371613428579</v>
      </c>
      <c r="L66" s="2">
        <f t="shared" si="4"/>
        <v>0.55783876751518968</v>
      </c>
    </row>
    <row r="67" spans="1:12" x14ac:dyDescent="0.75">
      <c r="A67">
        <v>71</v>
      </c>
      <c r="B67">
        <v>327.58600000000001</v>
      </c>
      <c r="C67">
        <v>325.274</v>
      </c>
      <c r="D67">
        <v>696.88199999999995</v>
      </c>
      <c r="E67">
        <v>721.53399999999999</v>
      </c>
      <c r="G67">
        <f t="shared" si="1"/>
        <v>2.3120000000000118</v>
      </c>
      <c r="H67">
        <f t="shared" si="2"/>
        <v>-24.652000000000044</v>
      </c>
      <c r="J67">
        <f t="shared" si="3"/>
        <v>71</v>
      </c>
      <c r="K67" s="1">
        <f t="shared" ref="K67:L98" si="5">(G67-MIN(G$3:G$116))/(MAX(G$3:G$116)-MIN(G$3:G$116))</f>
        <v>0.40993777824982547</v>
      </c>
      <c r="L67" s="2">
        <f t="shared" si="5"/>
        <v>0.43222401456859078</v>
      </c>
    </row>
    <row r="68" spans="1:12" x14ac:dyDescent="0.75">
      <c r="A68">
        <v>72</v>
      </c>
      <c r="B68">
        <v>337.50700000000001</v>
      </c>
      <c r="C68">
        <v>336.048</v>
      </c>
      <c r="D68">
        <v>738.36800000000005</v>
      </c>
      <c r="E68">
        <v>743.36099999999999</v>
      </c>
      <c r="G68">
        <f t="shared" ref="G68:G122" si="6">B68-C68</f>
        <v>1.4590000000000032</v>
      </c>
      <c r="H68">
        <f t="shared" ref="H68:H122" si="7">D68-E68</f>
        <v>-4.9929999999999382</v>
      </c>
      <c r="J68">
        <f t="shared" ref="J68:J122" si="8">A68</f>
        <v>72</v>
      </c>
      <c r="K68" s="1">
        <f t="shared" si="5"/>
        <v>0.40238796987157377</v>
      </c>
      <c r="L68" s="2">
        <f t="shared" si="5"/>
        <v>0.54271935790284276</v>
      </c>
    </row>
    <row r="69" spans="1:12" x14ac:dyDescent="0.75">
      <c r="A69">
        <v>73</v>
      </c>
      <c r="B69">
        <v>336.48</v>
      </c>
      <c r="C69">
        <v>340.98099999999999</v>
      </c>
      <c r="D69">
        <v>749.39499999999998</v>
      </c>
      <c r="E69">
        <v>732.65899999999999</v>
      </c>
      <c r="G69">
        <f t="shared" si="6"/>
        <v>-4.5009999999999764</v>
      </c>
      <c r="H69">
        <f t="shared" si="7"/>
        <v>16.73599999999999</v>
      </c>
      <c r="J69">
        <f t="shared" si="8"/>
        <v>73</v>
      </c>
      <c r="K69" s="1">
        <f t="shared" si="5"/>
        <v>0.34963667100360268</v>
      </c>
      <c r="L69" s="2">
        <f t="shared" si="5"/>
        <v>0.66484933986072148</v>
      </c>
    </row>
    <row r="70" spans="1:12" x14ac:dyDescent="0.75">
      <c r="A70">
        <v>74</v>
      </c>
      <c r="B70">
        <v>346.178</v>
      </c>
      <c r="C70">
        <v>351.73599999999999</v>
      </c>
      <c r="D70">
        <v>765.29600000000005</v>
      </c>
      <c r="E70">
        <v>772.005</v>
      </c>
      <c r="G70">
        <f t="shared" si="6"/>
        <v>-5.5579999999999927</v>
      </c>
      <c r="H70">
        <f t="shared" si="7"/>
        <v>-6.7089999999999463</v>
      </c>
      <c r="J70">
        <f t="shared" si="8"/>
        <v>74</v>
      </c>
      <c r="K70" s="1">
        <f t="shared" si="5"/>
        <v>0.34028128125470225</v>
      </c>
      <c r="L70" s="2">
        <f t="shared" si="5"/>
        <v>0.5330744111018062</v>
      </c>
    </row>
    <row r="71" spans="1:12" x14ac:dyDescent="0.75">
      <c r="A71">
        <v>75</v>
      </c>
      <c r="B71">
        <v>335.98</v>
      </c>
      <c r="C71">
        <v>349.76499999999999</v>
      </c>
      <c r="D71">
        <v>798.55899999999997</v>
      </c>
      <c r="E71">
        <v>745.18100000000004</v>
      </c>
      <c r="G71">
        <f t="shared" si="6"/>
        <v>-13.784999999999968</v>
      </c>
      <c r="H71">
        <f t="shared" si="7"/>
        <v>53.377999999999929</v>
      </c>
      <c r="J71">
        <f t="shared" si="8"/>
        <v>75</v>
      </c>
      <c r="K71" s="1">
        <f t="shared" si="5"/>
        <v>0.26746501686094415</v>
      </c>
      <c r="L71" s="2">
        <f t="shared" si="5"/>
        <v>0.87079930529404115</v>
      </c>
    </row>
    <row r="72" spans="1:12" x14ac:dyDescent="0.75">
      <c r="A72">
        <v>76</v>
      </c>
      <c r="B72">
        <v>338.91</v>
      </c>
      <c r="C72">
        <v>332.20299999999997</v>
      </c>
      <c r="D72">
        <v>770.07100000000003</v>
      </c>
      <c r="E72">
        <v>698.71699999999998</v>
      </c>
      <c r="G72">
        <f t="shared" si="6"/>
        <v>6.7070000000000505</v>
      </c>
      <c r="H72">
        <f t="shared" si="7"/>
        <v>71.354000000000042</v>
      </c>
      <c r="J72">
        <f t="shared" si="8"/>
        <v>76</v>
      </c>
      <c r="K72" s="1">
        <f t="shared" si="5"/>
        <v>0.44883743572041873</v>
      </c>
      <c r="L72" s="2">
        <f t="shared" si="5"/>
        <v>0.97183518157343052</v>
      </c>
    </row>
    <row r="73" spans="1:12" x14ac:dyDescent="0.75">
      <c r="A73">
        <v>77</v>
      </c>
      <c r="B73">
        <v>344.63499999999999</v>
      </c>
      <c r="C73">
        <v>333.78300000000002</v>
      </c>
      <c r="D73">
        <v>699.46799999999996</v>
      </c>
      <c r="E73">
        <v>700.59900000000005</v>
      </c>
      <c r="G73">
        <f t="shared" si="6"/>
        <v>10.851999999999975</v>
      </c>
      <c r="H73">
        <f t="shared" si="7"/>
        <v>-1.1310000000000855</v>
      </c>
      <c r="J73">
        <f t="shared" si="8"/>
        <v>77</v>
      </c>
      <c r="K73" s="1">
        <f t="shared" si="5"/>
        <v>0.48552437092305917</v>
      </c>
      <c r="L73" s="2">
        <f t="shared" si="5"/>
        <v>0.56442610880354271</v>
      </c>
    </row>
    <row r="74" spans="1:12" x14ac:dyDescent="0.75">
      <c r="A74">
        <v>78</v>
      </c>
      <c r="B74">
        <v>335.07100000000003</v>
      </c>
      <c r="C74">
        <v>330.608</v>
      </c>
      <c r="D74">
        <v>696.76900000000001</v>
      </c>
      <c r="E74">
        <v>682.755</v>
      </c>
      <c r="G74">
        <f t="shared" si="6"/>
        <v>4.4630000000000223</v>
      </c>
      <c r="H74">
        <f t="shared" si="7"/>
        <v>14.01400000000001</v>
      </c>
      <c r="J74">
        <f t="shared" si="8"/>
        <v>78</v>
      </c>
      <c r="K74" s="1">
        <f t="shared" si="5"/>
        <v>0.42897604064328299</v>
      </c>
      <c r="L74" s="2">
        <f t="shared" si="5"/>
        <v>0.64955007110056939</v>
      </c>
    </row>
    <row r="75" spans="1:12" x14ac:dyDescent="0.75">
      <c r="A75">
        <v>79</v>
      </c>
      <c r="B75">
        <v>334.54599999999999</v>
      </c>
      <c r="C75">
        <v>327.65199999999999</v>
      </c>
      <c r="D75">
        <v>682.38800000000003</v>
      </c>
      <c r="E75">
        <v>649.14700000000005</v>
      </c>
      <c r="G75">
        <f t="shared" si="6"/>
        <v>6.8940000000000055</v>
      </c>
      <c r="H75">
        <f t="shared" si="7"/>
        <v>33.240999999999985</v>
      </c>
      <c r="J75">
        <f t="shared" si="8"/>
        <v>79</v>
      </c>
      <c r="K75" s="1">
        <f t="shared" si="5"/>
        <v>0.45049255197684629</v>
      </c>
      <c r="L75" s="2">
        <f t="shared" si="5"/>
        <v>0.75761731593945481</v>
      </c>
    </row>
    <row r="76" spans="1:12" x14ac:dyDescent="0.75">
      <c r="A76">
        <v>80</v>
      </c>
      <c r="B76">
        <v>341.553</v>
      </c>
      <c r="C76">
        <v>329.59800000000001</v>
      </c>
      <c r="D76">
        <v>716.46100000000001</v>
      </c>
      <c r="E76">
        <v>666.60799999999995</v>
      </c>
      <c r="G76">
        <f t="shared" si="6"/>
        <v>11.954999999999984</v>
      </c>
      <c r="H76">
        <f t="shared" si="7"/>
        <v>49.853000000000065</v>
      </c>
      <c r="J76">
        <f t="shared" si="8"/>
        <v>80</v>
      </c>
      <c r="K76" s="1">
        <f t="shared" si="5"/>
        <v>0.49528690156926264</v>
      </c>
      <c r="L76" s="2">
        <f t="shared" si="5"/>
        <v>0.85098669604366117</v>
      </c>
    </row>
    <row r="77" spans="1:12" x14ac:dyDescent="0.75">
      <c r="A77">
        <v>81</v>
      </c>
      <c r="B77">
        <v>355.17099999999999</v>
      </c>
      <c r="C77">
        <v>348.142</v>
      </c>
      <c r="D77">
        <v>795.65099999999995</v>
      </c>
      <c r="E77">
        <v>756.92200000000003</v>
      </c>
      <c r="G77">
        <f t="shared" si="6"/>
        <v>7.0289999999999964</v>
      </c>
      <c r="H77">
        <f t="shared" si="7"/>
        <v>38.728999999999928</v>
      </c>
      <c r="J77">
        <f t="shared" si="8"/>
        <v>81</v>
      </c>
      <c r="K77" s="1">
        <f t="shared" si="5"/>
        <v>0.45168742200154016</v>
      </c>
      <c r="L77" s="2">
        <f t="shared" si="5"/>
        <v>0.78846315978799064</v>
      </c>
    </row>
    <row r="78" spans="1:12" x14ac:dyDescent="0.75">
      <c r="A78">
        <v>82</v>
      </c>
      <c r="B78">
        <v>339.803</v>
      </c>
      <c r="C78">
        <v>326.16699999999997</v>
      </c>
      <c r="D78">
        <v>759.23</v>
      </c>
      <c r="E78">
        <v>695.01</v>
      </c>
      <c r="G78">
        <f t="shared" si="6"/>
        <v>13.636000000000024</v>
      </c>
      <c r="H78">
        <f t="shared" si="7"/>
        <v>64.220000000000027</v>
      </c>
      <c r="J78">
        <f t="shared" si="8"/>
        <v>82</v>
      </c>
      <c r="K78" s="1">
        <f t="shared" si="5"/>
        <v>0.51016524609897096</v>
      </c>
      <c r="L78" s="2">
        <f t="shared" si="5"/>
        <v>0.93173783280968103</v>
      </c>
    </row>
    <row r="79" spans="1:12" x14ac:dyDescent="0.75">
      <c r="A79">
        <v>83</v>
      </c>
      <c r="B79">
        <v>336.66899999999998</v>
      </c>
      <c r="C79">
        <v>324.89999999999998</v>
      </c>
      <c r="D79">
        <v>740.60799999999995</v>
      </c>
      <c r="E79">
        <v>678.91</v>
      </c>
      <c r="G79">
        <f t="shared" si="6"/>
        <v>11.769000000000005</v>
      </c>
      <c r="H79">
        <f t="shared" si="7"/>
        <v>61.697999999999979</v>
      </c>
      <c r="J79">
        <f t="shared" si="8"/>
        <v>83</v>
      </c>
      <c r="K79" s="1">
        <f t="shared" si="5"/>
        <v>0.49364063620190668</v>
      </c>
      <c r="L79" s="2">
        <f t="shared" si="5"/>
        <v>0.91756268372330907</v>
      </c>
    </row>
    <row r="80" spans="1:12" x14ac:dyDescent="0.75">
      <c r="A80">
        <v>84</v>
      </c>
      <c r="B80">
        <v>352.10500000000002</v>
      </c>
      <c r="C80">
        <v>342.04899999999998</v>
      </c>
      <c r="D80">
        <v>702.86800000000005</v>
      </c>
      <c r="E80">
        <v>690.65700000000004</v>
      </c>
      <c r="G80">
        <f t="shared" si="6"/>
        <v>10.05600000000004</v>
      </c>
      <c r="H80">
        <f t="shared" si="7"/>
        <v>12.211000000000013</v>
      </c>
      <c r="J80">
        <f t="shared" si="8"/>
        <v>84</v>
      </c>
      <c r="K80" s="1">
        <f t="shared" si="5"/>
        <v>0.47847906322190115</v>
      </c>
      <c r="L80" s="2">
        <f t="shared" si="5"/>
        <v>0.63941613224143845</v>
      </c>
    </row>
    <row r="81" spans="1:12" x14ac:dyDescent="0.75">
      <c r="A81">
        <v>85</v>
      </c>
      <c r="B81">
        <v>351.65800000000002</v>
      </c>
      <c r="C81">
        <v>337.07400000000001</v>
      </c>
      <c r="D81">
        <v>715.38800000000003</v>
      </c>
      <c r="E81">
        <v>705.33799999999997</v>
      </c>
      <c r="G81">
        <f t="shared" si="6"/>
        <v>14.584000000000003</v>
      </c>
      <c r="H81">
        <f t="shared" si="7"/>
        <v>10.050000000000068</v>
      </c>
      <c r="J81">
        <f t="shared" si="8"/>
        <v>85</v>
      </c>
      <c r="K81" s="1">
        <f t="shared" si="5"/>
        <v>0.51855588893904414</v>
      </c>
      <c r="L81" s="2">
        <f t="shared" si="5"/>
        <v>0.62727001916624081</v>
      </c>
    </row>
    <row r="82" spans="1:12" x14ac:dyDescent="0.75">
      <c r="A82">
        <v>86</v>
      </c>
      <c r="B82">
        <v>346.88799999999998</v>
      </c>
      <c r="C82">
        <v>337.363</v>
      </c>
      <c r="D82">
        <v>711.15800000000002</v>
      </c>
      <c r="E82">
        <v>691.96100000000001</v>
      </c>
      <c r="G82">
        <f t="shared" si="6"/>
        <v>9.5249999999999773</v>
      </c>
      <c r="H82">
        <f t="shared" si="7"/>
        <v>19.197000000000003</v>
      </c>
      <c r="J82">
        <f t="shared" si="8"/>
        <v>86</v>
      </c>
      <c r="K82" s="1">
        <f t="shared" si="5"/>
        <v>0.47377924112477093</v>
      </c>
      <c r="L82" s="2">
        <f t="shared" si="5"/>
        <v>0.6786816324465903</v>
      </c>
    </row>
    <row r="83" spans="1:12" x14ac:dyDescent="0.75">
      <c r="A83">
        <v>87</v>
      </c>
      <c r="B83">
        <v>326.678</v>
      </c>
      <c r="C83">
        <v>326.47500000000002</v>
      </c>
      <c r="D83">
        <v>700.25699999999995</v>
      </c>
      <c r="E83">
        <v>666.94100000000003</v>
      </c>
      <c r="G83">
        <f t="shared" si="6"/>
        <v>0.20299999999997453</v>
      </c>
      <c r="H83">
        <f t="shared" si="7"/>
        <v>33.315999999999917</v>
      </c>
      <c r="J83">
        <f t="shared" si="8"/>
        <v>87</v>
      </c>
      <c r="K83" s="1">
        <f t="shared" si="5"/>
        <v>0.39127125319738359</v>
      </c>
      <c r="L83" s="2">
        <f t="shared" si="5"/>
        <v>0.75803886081712213</v>
      </c>
    </row>
    <row r="84" spans="1:12" x14ac:dyDescent="0.75">
      <c r="A84">
        <v>88</v>
      </c>
      <c r="B84">
        <v>330.78899999999999</v>
      </c>
      <c r="C84">
        <v>324.85300000000001</v>
      </c>
      <c r="D84">
        <v>682.95399999999995</v>
      </c>
      <c r="E84">
        <v>665.55399999999997</v>
      </c>
      <c r="G84">
        <f t="shared" si="6"/>
        <v>5.9359999999999786</v>
      </c>
      <c r="H84">
        <f t="shared" si="7"/>
        <v>17.399999999999977</v>
      </c>
      <c r="J84">
        <f t="shared" si="8"/>
        <v>88</v>
      </c>
      <c r="K84" s="1">
        <f t="shared" si="5"/>
        <v>0.44201340024605468</v>
      </c>
      <c r="L84" s="2">
        <f t="shared" si="5"/>
        <v>0.66858141717767261</v>
      </c>
    </row>
    <row r="85" spans="1:12" x14ac:dyDescent="0.75">
      <c r="A85">
        <v>89</v>
      </c>
      <c r="B85">
        <v>326.572</v>
      </c>
      <c r="C85">
        <v>326.17200000000003</v>
      </c>
      <c r="D85">
        <v>687.13800000000003</v>
      </c>
      <c r="E85">
        <v>646.73500000000001</v>
      </c>
      <c r="G85">
        <f t="shared" si="6"/>
        <v>0.39999999999997726</v>
      </c>
      <c r="H85">
        <f t="shared" si="7"/>
        <v>40.40300000000002</v>
      </c>
      <c r="J85">
        <f t="shared" si="8"/>
        <v>89</v>
      </c>
      <c r="K85" s="1">
        <f t="shared" si="5"/>
        <v>0.39301487834452964</v>
      </c>
      <c r="L85" s="2">
        <f t="shared" si="5"/>
        <v>0.79787204145753365</v>
      </c>
    </row>
    <row r="86" spans="1:12" x14ac:dyDescent="0.75">
      <c r="A86">
        <v>90</v>
      </c>
      <c r="B86">
        <v>321.178</v>
      </c>
      <c r="C86">
        <v>317.73500000000001</v>
      </c>
      <c r="D86">
        <v>701.63800000000003</v>
      </c>
      <c r="E86">
        <v>687.29399999999998</v>
      </c>
      <c r="G86">
        <f t="shared" si="6"/>
        <v>3.4429999999999836</v>
      </c>
      <c r="H86">
        <f t="shared" si="7"/>
        <v>14.344000000000051</v>
      </c>
      <c r="J86">
        <f t="shared" si="8"/>
        <v>90</v>
      </c>
      <c r="K86" s="1">
        <f t="shared" si="5"/>
        <v>0.4199481337900392</v>
      </c>
      <c r="L86" s="2">
        <f t="shared" si="5"/>
        <v>0.65140486856230739</v>
      </c>
    </row>
    <row r="87" spans="1:12" x14ac:dyDescent="0.75">
      <c r="A87">
        <v>91</v>
      </c>
      <c r="B87">
        <v>321.46699999999998</v>
      </c>
      <c r="C87">
        <v>313.37700000000001</v>
      </c>
      <c r="D87">
        <v>672.32899999999995</v>
      </c>
      <c r="E87">
        <v>652.66200000000003</v>
      </c>
      <c r="G87">
        <f t="shared" si="6"/>
        <v>8.089999999999975</v>
      </c>
      <c r="H87">
        <f t="shared" si="7"/>
        <v>19.666999999999916</v>
      </c>
      <c r="J87">
        <f t="shared" si="8"/>
        <v>91</v>
      </c>
      <c r="K87" s="1">
        <f t="shared" si="5"/>
        <v>0.46107821530672749</v>
      </c>
      <c r="L87" s="2">
        <f t="shared" si="5"/>
        <v>0.6813233136799739</v>
      </c>
    </row>
    <row r="88" spans="1:12" x14ac:dyDescent="0.75">
      <c r="A88">
        <v>92</v>
      </c>
      <c r="B88">
        <v>313.76299999999998</v>
      </c>
      <c r="C88">
        <v>311.43599999999998</v>
      </c>
      <c r="D88">
        <v>700.71699999999998</v>
      </c>
      <c r="E88">
        <v>633.58299999999997</v>
      </c>
      <c r="G88">
        <f t="shared" si="6"/>
        <v>2.3269999999999982</v>
      </c>
      <c r="H88">
        <f t="shared" si="7"/>
        <v>67.134000000000015</v>
      </c>
      <c r="J88">
        <f t="shared" si="8"/>
        <v>92</v>
      </c>
      <c r="K88" s="1">
        <f t="shared" si="5"/>
        <v>0.41007054158590245</v>
      </c>
      <c r="L88" s="2">
        <f t="shared" si="5"/>
        <v>0.94811625645666242</v>
      </c>
    </row>
    <row r="89" spans="1:12" x14ac:dyDescent="0.75">
      <c r="A89">
        <v>93</v>
      </c>
      <c r="B89">
        <v>331.65800000000002</v>
      </c>
      <c r="C89">
        <v>315.137</v>
      </c>
      <c r="D89">
        <v>691.32899999999995</v>
      </c>
      <c r="E89">
        <v>673.12300000000005</v>
      </c>
      <c r="G89">
        <f t="shared" si="6"/>
        <v>16.521000000000015</v>
      </c>
      <c r="H89">
        <f t="shared" si="7"/>
        <v>18.205999999999904</v>
      </c>
      <c r="J89">
        <f t="shared" si="8"/>
        <v>93</v>
      </c>
      <c r="K89" s="1">
        <f t="shared" si="5"/>
        <v>0.53570006107113488</v>
      </c>
      <c r="L89" s="2">
        <f t="shared" si="5"/>
        <v>0.67311161946300746</v>
      </c>
    </row>
    <row r="90" spans="1:12" x14ac:dyDescent="0.75">
      <c r="A90">
        <v>94</v>
      </c>
      <c r="B90">
        <v>332.41399999999999</v>
      </c>
      <c r="C90">
        <v>324.779</v>
      </c>
      <c r="D90">
        <v>684.94100000000003</v>
      </c>
      <c r="E90">
        <v>674.18600000000004</v>
      </c>
      <c r="G90">
        <f t="shared" si="6"/>
        <v>7.6349999999999909</v>
      </c>
      <c r="H90">
        <f t="shared" si="7"/>
        <v>10.754999999999995</v>
      </c>
      <c r="J90">
        <f t="shared" si="8"/>
        <v>94</v>
      </c>
      <c r="K90" s="1">
        <f t="shared" si="5"/>
        <v>0.45705106077905533</v>
      </c>
      <c r="L90" s="2">
        <f t="shared" si="5"/>
        <v>0.63123254101631654</v>
      </c>
    </row>
    <row r="91" spans="1:12" x14ac:dyDescent="0.75">
      <c r="A91">
        <v>95</v>
      </c>
      <c r="B91">
        <v>337.75700000000001</v>
      </c>
      <c r="C91">
        <v>315.70699999999999</v>
      </c>
      <c r="D91">
        <v>688.10500000000002</v>
      </c>
      <c r="E91">
        <v>652.58699999999999</v>
      </c>
      <c r="G91">
        <f t="shared" si="6"/>
        <v>22.050000000000011</v>
      </c>
      <c r="H91">
        <f t="shared" si="7"/>
        <v>35.518000000000029</v>
      </c>
      <c r="J91">
        <f t="shared" si="8"/>
        <v>95</v>
      </c>
      <c r="K91" s="1">
        <f t="shared" si="5"/>
        <v>0.58463662674915717</v>
      </c>
      <c r="L91" s="2">
        <f t="shared" si="5"/>
        <v>0.7704154184254457</v>
      </c>
    </row>
    <row r="92" spans="1:12" x14ac:dyDescent="0.75">
      <c r="A92">
        <v>96</v>
      </c>
      <c r="B92">
        <v>330.47399999999999</v>
      </c>
      <c r="C92">
        <v>321.11799999999999</v>
      </c>
      <c r="D92">
        <v>706.88499999999999</v>
      </c>
      <c r="E92">
        <v>631.11800000000005</v>
      </c>
      <c r="G92">
        <f t="shared" si="6"/>
        <v>9.3559999999999945</v>
      </c>
      <c r="H92">
        <f t="shared" si="7"/>
        <v>75.766999999999939</v>
      </c>
      <c r="J92">
        <f t="shared" si="8"/>
        <v>96</v>
      </c>
      <c r="K92" s="1">
        <f t="shared" si="5"/>
        <v>0.47228344087163565</v>
      </c>
      <c r="L92" s="2">
        <f t="shared" si="5"/>
        <v>0.99663888217539598</v>
      </c>
    </row>
    <row r="93" spans="1:12" x14ac:dyDescent="0.75">
      <c r="A93">
        <v>97</v>
      </c>
      <c r="B93">
        <v>330.04500000000002</v>
      </c>
      <c r="C93">
        <v>319.76400000000001</v>
      </c>
      <c r="D93">
        <v>668.50599999999997</v>
      </c>
      <c r="E93">
        <v>615.09900000000005</v>
      </c>
      <c r="G93">
        <f t="shared" si="6"/>
        <v>10.281000000000006</v>
      </c>
      <c r="H93">
        <f t="shared" si="7"/>
        <v>53.406999999999925</v>
      </c>
      <c r="J93">
        <f t="shared" si="8"/>
        <v>97</v>
      </c>
      <c r="K93" s="1">
        <f t="shared" si="5"/>
        <v>0.48047051326305745</v>
      </c>
      <c r="L93" s="2">
        <f t="shared" si="5"/>
        <v>0.87096230264673935</v>
      </c>
    </row>
    <row r="94" spans="1:12" x14ac:dyDescent="0.75">
      <c r="A94">
        <v>98</v>
      </c>
      <c r="B94">
        <v>333.71199999999999</v>
      </c>
      <c r="C94">
        <v>316.95800000000003</v>
      </c>
      <c r="D94">
        <v>628.75</v>
      </c>
      <c r="E94">
        <v>611.30200000000002</v>
      </c>
      <c r="G94">
        <f t="shared" si="6"/>
        <v>16.753999999999962</v>
      </c>
      <c r="H94">
        <f t="shared" si="7"/>
        <v>17.447999999999979</v>
      </c>
      <c r="J94">
        <f t="shared" si="8"/>
        <v>98</v>
      </c>
      <c r="K94" s="1">
        <f t="shared" si="5"/>
        <v>0.53776231822486553</v>
      </c>
      <c r="L94" s="2">
        <f t="shared" si="5"/>
        <v>0.66885120589937996</v>
      </c>
    </row>
    <row r="95" spans="1:12" x14ac:dyDescent="0.75">
      <c r="A95">
        <v>99</v>
      </c>
      <c r="B95">
        <v>335.67099999999999</v>
      </c>
      <c r="C95">
        <v>322.02</v>
      </c>
      <c r="D95">
        <v>687.58600000000001</v>
      </c>
      <c r="E95">
        <v>667.69600000000003</v>
      </c>
      <c r="G95">
        <f t="shared" si="6"/>
        <v>13.65100000000001</v>
      </c>
      <c r="H95">
        <f t="shared" si="7"/>
        <v>19.889999999999986</v>
      </c>
      <c r="J95">
        <f t="shared" si="8"/>
        <v>99</v>
      </c>
      <c r="K95" s="1">
        <f t="shared" si="5"/>
        <v>0.51029800943504799</v>
      </c>
      <c r="L95" s="2">
        <f t="shared" si="5"/>
        <v>0.68257670711623952</v>
      </c>
    </row>
    <row r="96" spans="1:12" x14ac:dyDescent="0.75">
      <c r="A96">
        <v>100</v>
      </c>
      <c r="B96">
        <v>327.59199999999998</v>
      </c>
      <c r="C96">
        <v>316.90199999999999</v>
      </c>
      <c r="D96">
        <v>720.75699999999995</v>
      </c>
      <c r="E96">
        <v>669.74</v>
      </c>
      <c r="G96">
        <f t="shared" si="6"/>
        <v>10.689999999999998</v>
      </c>
      <c r="H96">
        <f t="shared" si="7"/>
        <v>51.016999999999939</v>
      </c>
      <c r="J96">
        <f t="shared" si="8"/>
        <v>100</v>
      </c>
      <c r="K96" s="1">
        <f t="shared" si="5"/>
        <v>0.48409052689342658</v>
      </c>
      <c r="L96" s="2">
        <f t="shared" si="5"/>
        <v>0.85752907254506283</v>
      </c>
    </row>
    <row r="97" spans="1:12" x14ac:dyDescent="0.75">
      <c r="A97">
        <v>101</v>
      </c>
      <c r="B97">
        <v>338.61799999999999</v>
      </c>
      <c r="C97">
        <v>319.39699999999999</v>
      </c>
      <c r="D97">
        <v>699.697</v>
      </c>
      <c r="E97">
        <v>658.81899999999996</v>
      </c>
      <c r="G97">
        <f t="shared" si="6"/>
        <v>19.221000000000004</v>
      </c>
      <c r="H97">
        <f t="shared" si="7"/>
        <v>40.878000000000043</v>
      </c>
      <c r="J97">
        <f t="shared" si="8"/>
        <v>101</v>
      </c>
      <c r="K97" s="1">
        <f t="shared" si="5"/>
        <v>0.55959746156501433</v>
      </c>
      <c r="L97" s="2">
        <f t="shared" si="5"/>
        <v>0.80054182568276244</v>
      </c>
    </row>
    <row r="98" spans="1:12" x14ac:dyDescent="0.75">
      <c r="A98">
        <v>102</v>
      </c>
      <c r="B98">
        <v>336.73</v>
      </c>
      <c r="C98">
        <v>322.12700000000001</v>
      </c>
      <c r="D98">
        <v>739.48699999999997</v>
      </c>
      <c r="E98">
        <v>686.56399999999996</v>
      </c>
      <c r="G98">
        <f t="shared" si="6"/>
        <v>14.603000000000009</v>
      </c>
      <c r="H98">
        <f t="shared" si="7"/>
        <v>52.923000000000002</v>
      </c>
      <c r="J98">
        <f t="shared" si="8"/>
        <v>102</v>
      </c>
      <c r="K98" s="1">
        <f t="shared" si="5"/>
        <v>0.51872405583140846</v>
      </c>
      <c r="L98" s="2">
        <f t="shared" si="5"/>
        <v>0.86824193303619102</v>
      </c>
    </row>
    <row r="99" spans="1:12" x14ac:dyDescent="0.75">
      <c r="A99">
        <v>103</v>
      </c>
      <c r="B99">
        <v>337.64499999999998</v>
      </c>
      <c r="C99">
        <v>319.46100000000001</v>
      </c>
      <c r="D99">
        <v>718.18399999999997</v>
      </c>
      <c r="E99">
        <v>641.81899999999996</v>
      </c>
      <c r="G99">
        <f t="shared" si="6"/>
        <v>18.183999999999969</v>
      </c>
      <c r="H99">
        <f t="shared" si="7"/>
        <v>76.365000000000009</v>
      </c>
      <c r="J99">
        <f t="shared" si="8"/>
        <v>103</v>
      </c>
      <c r="K99" s="1">
        <f t="shared" ref="K99:L116" si="9">(G99-MIN(G$3:G$116))/(MAX(G$3:G$116)-MIN(G$3:G$116))</f>
        <v>0.55041908959754993</v>
      </c>
      <c r="L99" s="2">
        <f t="shared" si="9"/>
        <v>1</v>
      </c>
    </row>
    <row r="100" spans="1:12" x14ac:dyDescent="0.75">
      <c r="A100">
        <v>104</v>
      </c>
      <c r="B100">
        <v>350.71699999999998</v>
      </c>
      <c r="C100">
        <v>323.995</v>
      </c>
      <c r="D100">
        <v>647.178</v>
      </c>
      <c r="E100">
        <v>643.84799999999996</v>
      </c>
      <c r="G100">
        <f t="shared" si="6"/>
        <v>26.72199999999998</v>
      </c>
      <c r="H100">
        <f t="shared" si="7"/>
        <v>3.3300000000000409</v>
      </c>
      <c r="J100">
        <f t="shared" si="8"/>
        <v>104</v>
      </c>
      <c r="K100" s="1">
        <f t="shared" si="9"/>
        <v>0.62598798049264048</v>
      </c>
      <c r="L100" s="2">
        <f t="shared" si="9"/>
        <v>0.58949959812721686</v>
      </c>
    </row>
    <row r="101" spans="1:12" x14ac:dyDescent="0.75">
      <c r="A101">
        <v>105</v>
      </c>
      <c r="B101">
        <v>362.54599999999999</v>
      </c>
      <c r="C101">
        <v>332.32400000000001</v>
      </c>
      <c r="D101">
        <v>643.57899999999995</v>
      </c>
      <c r="E101">
        <v>648.21600000000001</v>
      </c>
      <c r="G101">
        <f t="shared" si="6"/>
        <v>30.22199999999998</v>
      </c>
      <c r="H101">
        <f t="shared" si="7"/>
        <v>-4.6370000000000573</v>
      </c>
      <c r="J101">
        <f t="shared" si="8"/>
        <v>105</v>
      </c>
      <c r="K101" s="1">
        <f t="shared" si="9"/>
        <v>0.65696609224396585</v>
      </c>
      <c r="L101" s="2">
        <f t="shared" si="9"/>
        <v>0.54472029092217122</v>
      </c>
    </row>
    <row r="102" spans="1:12" x14ac:dyDescent="0.75">
      <c r="A102">
        <v>106</v>
      </c>
      <c r="B102">
        <v>371.90100000000001</v>
      </c>
      <c r="C102">
        <v>335.59300000000002</v>
      </c>
      <c r="D102">
        <v>675.572</v>
      </c>
      <c r="E102">
        <v>649.40700000000004</v>
      </c>
      <c r="G102">
        <f t="shared" si="6"/>
        <v>36.307999999999993</v>
      </c>
      <c r="H102">
        <f t="shared" si="7"/>
        <v>26.164999999999964</v>
      </c>
      <c r="J102">
        <f t="shared" si="8"/>
        <v>106</v>
      </c>
      <c r="K102" s="1">
        <f t="shared" si="9"/>
        <v>0.71083260313498497</v>
      </c>
      <c r="L102" s="2">
        <f t="shared" si="9"/>
        <v>0.71784596188110161</v>
      </c>
    </row>
    <row r="103" spans="1:12" x14ac:dyDescent="0.75">
      <c r="A103">
        <v>107</v>
      </c>
      <c r="B103">
        <v>372.98</v>
      </c>
      <c r="C103">
        <v>344.62700000000001</v>
      </c>
      <c r="D103">
        <v>701.947</v>
      </c>
      <c r="E103">
        <v>663.92200000000003</v>
      </c>
      <c r="G103">
        <f t="shared" si="6"/>
        <v>28.353000000000009</v>
      </c>
      <c r="H103">
        <f t="shared" si="7"/>
        <v>38.024999999999977</v>
      </c>
      <c r="J103">
        <f t="shared" si="8"/>
        <v>107</v>
      </c>
      <c r="K103" s="1">
        <f t="shared" si="9"/>
        <v>0.64042378056875837</v>
      </c>
      <c r="L103" s="2">
        <f t="shared" si="9"/>
        <v>0.78450625853628364</v>
      </c>
    </row>
    <row r="104" spans="1:12" x14ac:dyDescent="0.75">
      <c r="A104">
        <v>108</v>
      </c>
      <c r="B104">
        <v>368.01299999999998</v>
      </c>
      <c r="C104">
        <v>347.85300000000001</v>
      </c>
      <c r="D104">
        <v>718.54600000000005</v>
      </c>
      <c r="E104">
        <v>682.14700000000005</v>
      </c>
      <c r="G104">
        <f t="shared" si="6"/>
        <v>20.159999999999968</v>
      </c>
      <c r="H104">
        <f t="shared" si="7"/>
        <v>36.399000000000001</v>
      </c>
      <c r="J104">
        <f t="shared" si="8"/>
        <v>108</v>
      </c>
      <c r="K104" s="1">
        <f t="shared" si="9"/>
        <v>0.56790844640344107</v>
      </c>
      <c r="L104" s="2">
        <f t="shared" si="9"/>
        <v>0.77536716558844854</v>
      </c>
    </row>
    <row r="105" spans="1:12" x14ac:dyDescent="0.75">
      <c r="A105">
        <v>109</v>
      </c>
      <c r="B105">
        <v>383.96100000000001</v>
      </c>
      <c r="C105">
        <v>363.21600000000001</v>
      </c>
      <c r="D105">
        <v>694.375</v>
      </c>
      <c r="E105">
        <v>685.72500000000002</v>
      </c>
      <c r="G105">
        <f t="shared" si="6"/>
        <v>20.745000000000005</v>
      </c>
      <c r="H105">
        <f t="shared" si="7"/>
        <v>8.6499999999999773</v>
      </c>
      <c r="J105">
        <f t="shared" si="8"/>
        <v>109</v>
      </c>
      <c r="K105" s="1">
        <f t="shared" si="9"/>
        <v>0.57308621651044866</v>
      </c>
      <c r="L105" s="2">
        <f t="shared" si="9"/>
        <v>0.61940118144977707</v>
      </c>
    </row>
    <row r="106" spans="1:12" x14ac:dyDescent="0.75">
      <c r="A106">
        <v>110</v>
      </c>
      <c r="B106">
        <v>360.53300000000002</v>
      </c>
      <c r="C106">
        <v>349.13200000000001</v>
      </c>
      <c r="D106">
        <v>669.80899999999997</v>
      </c>
      <c r="E106">
        <v>645.61800000000005</v>
      </c>
      <c r="G106">
        <f t="shared" si="6"/>
        <v>11.40100000000001</v>
      </c>
      <c r="H106">
        <f t="shared" si="7"/>
        <v>24.190999999999917</v>
      </c>
      <c r="J106">
        <f t="shared" si="8"/>
        <v>110</v>
      </c>
      <c r="K106" s="1">
        <f t="shared" si="9"/>
        <v>0.49038350902348166</v>
      </c>
      <c r="L106" s="2">
        <f t="shared" si="9"/>
        <v>0.7067509007008882</v>
      </c>
    </row>
    <row r="107" spans="1:12" x14ac:dyDescent="0.75">
      <c r="A107">
        <v>111</v>
      </c>
      <c r="B107">
        <v>359.66399999999999</v>
      </c>
      <c r="C107">
        <v>355.78399999999999</v>
      </c>
      <c r="D107">
        <v>696.197</v>
      </c>
      <c r="E107">
        <v>655.76499999999999</v>
      </c>
      <c r="G107">
        <f t="shared" si="6"/>
        <v>3.8799999999999955</v>
      </c>
      <c r="H107">
        <f t="shared" si="7"/>
        <v>40.432000000000016</v>
      </c>
      <c r="J107">
        <f t="shared" si="8"/>
        <v>111</v>
      </c>
      <c r="K107" s="1">
        <f t="shared" si="9"/>
        <v>0.42381597231441909</v>
      </c>
      <c r="L107" s="2">
        <f t="shared" si="9"/>
        <v>0.79803503881023186</v>
      </c>
    </row>
    <row r="108" spans="1:12" x14ac:dyDescent="0.75">
      <c r="A108">
        <v>112</v>
      </c>
      <c r="B108">
        <v>366.40300000000002</v>
      </c>
      <c r="C108">
        <v>347.54</v>
      </c>
      <c r="D108">
        <v>686.97199999999998</v>
      </c>
      <c r="E108">
        <v>672.76499999999999</v>
      </c>
      <c r="G108">
        <f t="shared" si="6"/>
        <v>18.863</v>
      </c>
      <c r="H108">
        <f t="shared" si="7"/>
        <v>14.206999999999994</v>
      </c>
      <c r="J108">
        <f t="shared" si="8"/>
        <v>112</v>
      </c>
      <c r="K108" s="1">
        <f t="shared" si="9"/>
        <v>0.55642884327730735</v>
      </c>
      <c r="L108" s="2">
        <f t="shared" si="9"/>
        <v>0.65063484658576753</v>
      </c>
    </row>
    <row r="109" spans="1:12" x14ac:dyDescent="0.75">
      <c r="A109">
        <v>113</v>
      </c>
      <c r="B109">
        <v>379.31799999999998</v>
      </c>
      <c r="C109">
        <v>363.48</v>
      </c>
      <c r="D109">
        <v>741.02</v>
      </c>
      <c r="E109">
        <v>700.86</v>
      </c>
      <c r="G109">
        <f t="shared" si="6"/>
        <v>15.837999999999965</v>
      </c>
      <c r="H109">
        <f t="shared" si="7"/>
        <v>40.159999999999968</v>
      </c>
      <c r="J109">
        <f t="shared" si="8"/>
        <v>113</v>
      </c>
      <c r="K109" s="1">
        <f t="shared" si="9"/>
        <v>0.52965490383509006</v>
      </c>
      <c r="L109" s="2">
        <f t="shared" si="9"/>
        <v>0.79650623605389015</v>
      </c>
    </row>
    <row r="110" spans="1:12" x14ac:dyDescent="0.75">
      <c r="A110">
        <v>114</v>
      </c>
      <c r="B110">
        <v>376.06599999999997</v>
      </c>
      <c r="C110">
        <v>353.67599999999999</v>
      </c>
      <c r="D110">
        <v>707.86800000000005</v>
      </c>
      <c r="E110">
        <v>687.15200000000004</v>
      </c>
      <c r="G110">
        <f t="shared" si="6"/>
        <v>22.389999999999986</v>
      </c>
      <c r="H110">
        <f t="shared" si="7"/>
        <v>20.716000000000008</v>
      </c>
      <c r="J110">
        <f t="shared" si="8"/>
        <v>114</v>
      </c>
      <c r="K110" s="1">
        <f t="shared" si="9"/>
        <v>0.58764592903357149</v>
      </c>
      <c r="L110" s="2">
        <f t="shared" si="9"/>
        <v>0.68721932136895303</v>
      </c>
    </row>
    <row r="111" spans="1:12" x14ac:dyDescent="0.75">
      <c r="A111">
        <v>115</v>
      </c>
      <c r="B111">
        <v>380.17099999999999</v>
      </c>
      <c r="C111">
        <v>348.81200000000001</v>
      </c>
      <c r="D111">
        <v>678.30899999999997</v>
      </c>
      <c r="E111">
        <v>631.178</v>
      </c>
      <c r="G111">
        <f t="shared" si="6"/>
        <v>31.35899999999998</v>
      </c>
      <c r="H111">
        <f t="shared" si="7"/>
        <v>47.130999999999972</v>
      </c>
      <c r="J111">
        <f t="shared" si="8"/>
        <v>115</v>
      </c>
      <c r="K111" s="1">
        <f t="shared" si="9"/>
        <v>0.66702955311861079</v>
      </c>
      <c r="L111" s="2">
        <f t="shared" si="9"/>
        <v>0.83568742728350842</v>
      </c>
    </row>
    <row r="112" spans="1:12" x14ac:dyDescent="0.75">
      <c r="A112">
        <v>116</v>
      </c>
      <c r="B112">
        <v>391.57900000000001</v>
      </c>
      <c r="C112">
        <v>353.92200000000003</v>
      </c>
      <c r="D112">
        <v>707.30899999999997</v>
      </c>
      <c r="E112">
        <v>647.73</v>
      </c>
      <c r="G112">
        <f t="shared" si="6"/>
        <v>37.656999999999982</v>
      </c>
      <c r="H112">
        <f t="shared" si="7"/>
        <v>59.578999999999951</v>
      </c>
      <c r="J112">
        <f t="shared" si="8"/>
        <v>116</v>
      </c>
      <c r="K112" s="1">
        <f t="shared" si="9"/>
        <v>0.72277245249285293</v>
      </c>
      <c r="L112" s="2">
        <f t="shared" si="9"/>
        <v>0.90565263577960475</v>
      </c>
    </row>
    <row r="113" spans="1:12" x14ac:dyDescent="0.75">
      <c r="A113">
        <v>117</v>
      </c>
      <c r="B113">
        <v>403.65800000000002</v>
      </c>
      <c r="C113">
        <v>361.63200000000001</v>
      </c>
      <c r="D113">
        <v>674.32899999999995</v>
      </c>
      <c r="E113">
        <v>672.66700000000003</v>
      </c>
      <c r="G113">
        <f t="shared" si="6"/>
        <v>42.02600000000001</v>
      </c>
      <c r="H113">
        <f t="shared" si="7"/>
        <v>1.6619999999999209</v>
      </c>
      <c r="J113">
        <f t="shared" si="8"/>
        <v>117</v>
      </c>
      <c r="K113" s="1">
        <f t="shared" si="9"/>
        <v>0.76144198684757902</v>
      </c>
      <c r="L113" s="2">
        <f t="shared" si="9"/>
        <v>0.5801244400478871</v>
      </c>
    </row>
    <row r="114" spans="1:12" x14ac:dyDescent="0.75">
      <c r="A114">
        <v>118</v>
      </c>
      <c r="B114">
        <v>423.01299999999998</v>
      </c>
      <c r="C114">
        <v>361</v>
      </c>
      <c r="D114">
        <v>687.52599999999995</v>
      </c>
      <c r="E114">
        <v>669.38699999999994</v>
      </c>
      <c r="G114">
        <f t="shared" si="6"/>
        <v>62.012999999999977</v>
      </c>
      <c r="H114">
        <f t="shared" si="7"/>
        <v>18.13900000000001</v>
      </c>
      <c r="J114">
        <f t="shared" si="8"/>
        <v>118</v>
      </c>
      <c r="K114" s="1">
        <f t="shared" si="9"/>
        <v>0.93834470672579051</v>
      </c>
      <c r="L114" s="2">
        <f t="shared" si="9"/>
        <v>0.67273503937229162</v>
      </c>
    </row>
    <row r="115" spans="1:12" x14ac:dyDescent="0.75">
      <c r="A115">
        <v>119</v>
      </c>
      <c r="B115">
        <v>420.71100000000001</v>
      </c>
      <c r="C115">
        <v>361.37299999999999</v>
      </c>
      <c r="D115">
        <v>690.38800000000003</v>
      </c>
      <c r="E115">
        <v>649.80899999999997</v>
      </c>
      <c r="G115">
        <f t="shared" si="6"/>
        <v>59.338000000000022</v>
      </c>
      <c r="H115">
        <f t="shared" si="7"/>
        <v>40.579000000000065</v>
      </c>
      <c r="J115">
        <f t="shared" si="8"/>
        <v>119</v>
      </c>
      <c r="K115" s="1">
        <f t="shared" si="9"/>
        <v>0.91466857845870653</v>
      </c>
      <c r="L115" s="2">
        <f t="shared" si="9"/>
        <v>0.79886126677046077</v>
      </c>
    </row>
    <row r="116" spans="1:12" x14ac:dyDescent="0.75">
      <c r="A116">
        <v>120</v>
      </c>
      <c r="B116">
        <v>444.01299999999998</v>
      </c>
      <c r="C116">
        <v>375.03399999999999</v>
      </c>
      <c r="D116">
        <v>684.74300000000005</v>
      </c>
      <c r="E116">
        <v>675.14700000000005</v>
      </c>
      <c r="G116">
        <f t="shared" si="6"/>
        <v>68.978999999999985</v>
      </c>
      <c r="H116">
        <f t="shared" si="7"/>
        <v>9.5960000000000036</v>
      </c>
      <c r="J116">
        <f t="shared" si="8"/>
        <v>120</v>
      </c>
      <c r="K116" s="1">
        <f t="shared" si="9"/>
        <v>1</v>
      </c>
      <c r="L116" s="2">
        <f t="shared" si="9"/>
        <v>0.62471826750675885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4B01-1F40-42E5-85BF-080EE1AD44C2}">
  <dimension ref="A1:L68"/>
  <sheetViews>
    <sheetView zoomScale="80" zoomScaleNormal="80" workbookViewId="0"/>
  </sheetViews>
  <sheetFormatPr defaultRowHeight="14.75" x14ac:dyDescent="0.75"/>
  <sheetData>
    <row r="1" spans="1:12" x14ac:dyDescent="0.75">
      <c r="A1" t="s">
        <v>28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29</v>
      </c>
      <c r="B3">
        <v>222.97</v>
      </c>
      <c r="C3">
        <v>232.38800000000001</v>
      </c>
      <c r="D3">
        <v>434.803</v>
      </c>
      <c r="E3">
        <v>450.298</v>
      </c>
      <c r="G3">
        <f>B3-C3</f>
        <v>-9.4180000000000064</v>
      </c>
      <c r="H3">
        <f>D3-E3</f>
        <v>-15.495000000000005</v>
      </c>
      <c r="J3">
        <f>A3</f>
        <v>29</v>
      </c>
      <c r="K3">
        <f>(G3-MIN(G$3:G$68))/(MAX(G$3:G$68)-MIN(G$3:G$68))</f>
        <v>8.8149861722296344E-2</v>
      </c>
      <c r="L3">
        <f>(H3-MIN(H$3:H$68))/(MAX(H$3:H$68)-MIN(H$3:H$68))</f>
        <v>0.35967824907636875</v>
      </c>
    </row>
    <row r="4" spans="1:12" x14ac:dyDescent="0.75">
      <c r="A4">
        <v>30</v>
      </c>
      <c r="B4">
        <v>226.43199999999999</v>
      </c>
      <c r="C4">
        <v>236.87799999999999</v>
      </c>
      <c r="D4">
        <v>456.09100000000001</v>
      </c>
      <c r="E4">
        <v>485.92599999999999</v>
      </c>
      <c r="G4">
        <f t="shared" ref="G4:G67" si="0">B4-C4</f>
        <v>-10.445999999999998</v>
      </c>
      <c r="H4">
        <f t="shared" ref="H4:H67" si="1">D4-E4</f>
        <v>-29.83499999999998</v>
      </c>
      <c r="J4">
        <f t="shared" ref="J4:J67" si="2">A4</f>
        <v>30</v>
      </c>
      <c r="K4">
        <f t="shared" ref="K4:K67" si="3">(G4-MIN(G$3:G$68))/(MAX(G$3:G$68)-MIN(G$3:G$68))</f>
        <v>7.026942410380381E-2</v>
      </c>
      <c r="L4">
        <f t="shared" ref="L4:L67" si="4">(H4-MIN(H$3:H$68))/(MAX(H$3:H$68)-MIN(H$3:H$68))</f>
        <v>0.13613618294907176</v>
      </c>
    </row>
    <row r="5" spans="1:12" x14ac:dyDescent="0.75">
      <c r="A5">
        <v>31</v>
      </c>
      <c r="B5">
        <v>233.964</v>
      </c>
      <c r="C5">
        <v>240.429</v>
      </c>
      <c r="D5">
        <v>491.44299999999998</v>
      </c>
      <c r="E5">
        <v>479.09199999999998</v>
      </c>
      <c r="G5">
        <f t="shared" si="0"/>
        <v>-6.4650000000000034</v>
      </c>
      <c r="H5">
        <f t="shared" si="1"/>
        <v>12.350999999999999</v>
      </c>
      <c r="J5">
        <f t="shared" si="2"/>
        <v>31</v>
      </c>
      <c r="K5">
        <f t="shared" si="3"/>
        <v>0.13951263632094318</v>
      </c>
      <c r="L5">
        <f t="shared" si="4"/>
        <v>0.79376139924238853</v>
      </c>
    </row>
    <row r="6" spans="1:12" x14ac:dyDescent="0.75">
      <c r="A6">
        <v>32</v>
      </c>
      <c r="B6">
        <v>224.00700000000001</v>
      </c>
      <c r="C6">
        <v>229.959</v>
      </c>
      <c r="D6">
        <v>488.87900000000002</v>
      </c>
      <c r="E6">
        <v>477.291</v>
      </c>
      <c r="G6">
        <f t="shared" si="0"/>
        <v>-5.9519999999999982</v>
      </c>
      <c r="H6">
        <f t="shared" si="1"/>
        <v>11.588000000000022</v>
      </c>
      <c r="J6">
        <f t="shared" si="2"/>
        <v>32</v>
      </c>
      <c r="K6">
        <f t="shared" si="3"/>
        <v>0.14843546170838176</v>
      </c>
      <c r="L6">
        <f t="shared" si="4"/>
        <v>0.78186721538917214</v>
      </c>
    </row>
    <row r="7" spans="1:12" x14ac:dyDescent="0.75">
      <c r="A7">
        <v>33</v>
      </c>
      <c r="B7">
        <v>228.75</v>
      </c>
      <c r="C7">
        <v>234.36699999999999</v>
      </c>
      <c r="D7">
        <v>455.40699999999998</v>
      </c>
      <c r="E7">
        <v>469.55599999999998</v>
      </c>
      <c r="G7">
        <f t="shared" si="0"/>
        <v>-5.6169999999999902</v>
      </c>
      <c r="H7">
        <f t="shared" si="1"/>
        <v>-14.149000000000001</v>
      </c>
      <c r="J7">
        <f t="shared" si="2"/>
        <v>33</v>
      </c>
      <c r="K7">
        <f t="shared" si="3"/>
        <v>0.1542622580140191</v>
      </c>
      <c r="L7">
        <f t="shared" si="4"/>
        <v>0.38066064942555583</v>
      </c>
    </row>
    <row r="8" spans="1:12" x14ac:dyDescent="0.75">
      <c r="A8">
        <v>34</v>
      </c>
      <c r="B8">
        <v>222.85</v>
      </c>
      <c r="C8">
        <v>235.245</v>
      </c>
      <c r="D8">
        <v>446.17899999999997</v>
      </c>
      <c r="E8">
        <v>456.245</v>
      </c>
      <c r="G8">
        <f t="shared" si="0"/>
        <v>-12.39500000000001</v>
      </c>
      <c r="H8">
        <f t="shared" si="1"/>
        <v>-10.066000000000031</v>
      </c>
      <c r="J8">
        <f t="shared" si="2"/>
        <v>34</v>
      </c>
      <c r="K8">
        <f t="shared" si="3"/>
        <v>3.6369645000260555E-2</v>
      </c>
      <c r="L8">
        <f t="shared" si="4"/>
        <v>0.44430934231242813</v>
      </c>
    </row>
    <row r="9" spans="1:12" x14ac:dyDescent="0.75">
      <c r="A9">
        <v>35</v>
      </c>
      <c r="B9">
        <v>223.57900000000001</v>
      </c>
      <c r="C9">
        <v>232.12200000000001</v>
      </c>
      <c r="D9">
        <v>426.7</v>
      </c>
      <c r="E9">
        <v>447.60700000000003</v>
      </c>
      <c r="G9">
        <f t="shared" si="0"/>
        <v>-8.5430000000000064</v>
      </c>
      <c r="H9">
        <f t="shared" si="1"/>
        <v>-20.907000000000039</v>
      </c>
      <c r="J9">
        <f t="shared" si="2"/>
        <v>35</v>
      </c>
      <c r="K9">
        <f t="shared" si="3"/>
        <v>0.10336910580418458</v>
      </c>
      <c r="L9">
        <f t="shared" si="4"/>
        <v>0.27531216386849278</v>
      </c>
    </row>
    <row r="10" spans="1:12" x14ac:dyDescent="0.75">
      <c r="A10">
        <v>36</v>
      </c>
      <c r="B10">
        <v>220.05</v>
      </c>
      <c r="C10">
        <v>230.81100000000001</v>
      </c>
      <c r="D10">
        <v>422.279</v>
      </c>
      <c r="E10">
        <v>426.036</v>
      </c>
      <c r="G10">
        <f t="shared" si="0"/>
        <v>-10.760999999999996</v>
      </c>
      <c r="H10">
        <f t="shared" si="1"/>
        <v>-3.757000000000005</v>
      </c>
      <c r="J10">
        <f t="shared" si="2"/>
        <v>36</v>
      </c>
      <c r="K10">
        <f t="shared" si="3"/>
        <v>6.4790496234324091E-2</v>
      </c>
      <c r="L10">
        <f t="shared" si="4"/>
        <v>0.54265849818391521</v>
      </c>
    </row>
    <row r="11" spans="1:12" x14ac:dyDescent="0.75">
      <c r="A11">
        <v>37</v>
      </c>
      <c r="B11">
        <v>227.786</v>
      </c>
      <c r="C11">
        <v>236.02600000000001</v>
      </c>
      <c r="D11">
        <v>445.279</v>
      </c>
      <c r="E11">
        <v>442.23500000000001</v>
      </c>
      <c r="G11">
        <f t="shared" si="0"/>
        <v>-8.2400000000000091</v>
      </c>
      <c r="H11">
        <f t="shared" si="1"/>
        <v>3.0439999999999827</v>
      </c>
      <c r="J11">
        <f t="shared" si="2"/>
        <v>37</v>
      </c>
      <c r="K11">
        <f t="shared" si="3"/>
        <v>0.10863931261196982</v>
      </c>
      <c r="L11">
        <f t="shared" si="4"/>
        <v>0.64867729816520858</v>
      </c>
    </row>
    <row r="12" spans="1:12" x14ac:dyDescent="0.75">
      <c r="A12">
        <v>38</v>
      </c>
      <c r="B12">
        <v>225.29300000000001</v>
      </c>
      <c r="C12">
        <v>237.11699999999999</v>
      </c>
      <c r="D12">
        <v>441.45699999999999</v>
      </c>
      <c r="E12">
        <v>437.80099999999999</v>
      </c>
      <c r="G12">
        <f t="shared" si="0"/>
        <v>-11.823999999999984</v>
      </c>
      <c r="H12">
        <f t="shared" si="1"/>
        <v>3.6560000000000059</v>
      </c>
      <c r="J12">
        <f t="shared" si="2"/>
        <v>38</v>
      </c>
      <c r="K12">
        <f t="shared" si="3"/>
        <v>4.6301288852556077E-2</v>
      </c>
      <c r="L12">
        <f t="shared" si="4"/>
        <v>0.6582175871798468</v>
      </c>
    </row>
    <row r="13" spans="1:12" x14ac:dyDescent="0.75">
      <c r="A13">
        <v>39</v>
      </c>
      <c r="B13">
        <v>219.37100000000001</v>
      </c>
      <c r="C13">
        <v>233.857</v>
      </c>
      <c r="D13">
        <v>437.17099999999999</v>
      </c>
      <c r="E13">
        <v>445.16800000000001</v>
      </c>
      <c r="G13">
        <f t="shared" si="0"/>
        <v>-14.48599999999999</v>
      </c>
      <c r="H13">
        <f t="shared" si="1"/>
        <v>-7.9970000000000141</v>
      </c>
      <c r="J13">
        <f t="shared" si="2"/>
        <v>39</v>
      </c>
      <c r="K13">
        <f t="shared" si="3"/>
        <v>0</v>
      </c>
      <c r="L13">
        <f t="shared" si="4"/>
        <v>0.47656237821322184</v>
      </c>
    </row>
    <row r="14" spans="1:12" x14ac:dyDescent="0.75">
      <c r="A14">
        <v>40</v>
      </c>
      <c r="B14">
        <v>215.87899999999999</v>
      </c>
      <c r="C14">
        <v>227.06100000000001</v>
      </c>
      <c r="D14">
        <v>432.32100000000003</v>
      </c>
      <c r="E14">
        <v>438.10700000000003</v>
      </c>
      <c r="G14">
        <f t="shared" si="0"/>
        <v>-11.182000000000016</v>
      </c>
      <c r="H14">
        <f t="shared" si="1"/>
        <v>-5.7860000000000014</v>
      </c>
      <c r="J14">
        <f t="shared" si="2"/>
        <v>40</v>
      </c>
      <c r="K14">
        <f t="shared" si="3"/>
        <v>5.74678656532095E-2</v>
      </c>
      <c r="L14">
        <f t="shared" si="4"/>
        <v>0.51102901058473216</v>
      </c>
    </row>
    <row r="15" spans="1:12" x14ac:dyDescent="0.75">
      <c r="A15">
        <v>41</v>
      </c>
      <c r="B15">
        <v>218.386</v>
      </c>
      <c r="C15">
        <v>221.84200000000001</v>
      </c>
      <c r="D15">
        <v>412.88600000000002</v>
      </c>
      <c r="E15">
        <v>412.84699999999998</v>
      </c>
      <c r="G15">
        <f t="shared" si="0"/>
        <v>-3.4560000000000173</v>
      </c>
      <c r="H15">
        <f t="shared" si="1"/>
        <v>3.900000000004411E-2</v>
      </c>
      <c r="J15">
        <f t="shared" si="2"/>
        <v>41</v>
      </c>
      <c r="K15">
        <f t="shared" si="3"/>
        <v>0.19184944254083061</v>
      </c>
      <c r="L15">
        <f t="shared" si="4"/>
        <v>0.60183323200673478</v>
      </c>
    </row>
    <row r="16" spans="1:12" x14ac:dyDescent="0.75">
      <c r="A16">
        <v>42</v>
      </c>
      <c r="B16">
        <v>229.114</v>
      </c>
      <c r="C16">
        <v>226.44900000000001</v>
      </c>
      <c r="D16">
        <v>443.3</v>
      </c>
      <c r="E16">
        <v>439.27600000000001</v>
      </c>
      <c r="G16">
        <f t="shared" si="0"/>
        <v>2.664999999999992</v>
      </c>
      <c r="H16">
        <f t="shared" si="1"/>
        <v>4.0240000000000009</v>
      </c>
      <c r="J16">
        <f t="shared" si="2"/>
        <v>42</v>
      </c>
      <c r="K16">
        <f t="shared" si="3"/>
        <v>0.29831457742681688</v>
      </c>
      <c r="L16">
        <f t="shared" si="4"/>
        <v>0.6639542315546616</v>
      </c>
    </row>
    <row r="17" spans="1:12" x14ac:dyDescent="0.75">
      <c r="A17">
        <v>43</v>
      </c>
      <c r="B17">
        <v>232.9</v>
      </c>
      <c r="C17">
        <v>221.15299999999999</v>
      </c>
      <c r="D17">
        <v>425.25700000000001</v>
      </c>
      <c r="E17">
        <v>432.77600000000001</v>
      </c>
      <c r="G17">
        <f t="shared" si="0"/>
        <v>11.747000000000014</v>
      </c>
      <c r="H17">
        <f t="shared" si="1"/>
        <v>-7.5190000000000055</v>
      </c>
      <c r="J17">
        <f t="shared" si="2"/>
        <v>43</v>
      </c>
      <c r="K17">
        <f t="shared" si="3"/>
        <v>0.45628163428591317</v>
      </c>
      <c r="L17">
        <f t="shared" si="4"/>
        <v>0.48401378041746523</v>
      </c>
    </row>
    <row r="18" spans="1:12" x14ac:dyDescent="0.75">
      <c r="A18">
        <v>44</v>
      </c>
      <c r="B18">
        <v>241.65</v>
      </c>
      <c r="C18">
        <v>238.964</v>
      </c>
      <c r="D18">
        <v>437.029</v>
      </c>
      <c r="E18">
        <v>423.93900000000002</v>
      </c>
      <c r="G18">
        <f t="shared" si="0"/>
        <v>2.686000000000007</v>
      </c>
      <c r="H18">
        <f t="shared" si="1"/>
        <v>13.089999999999975</v>
      </c>
      <c r="J18">
        <f t="shared" si="2"/>
        <v>44</v>
      </c>
      <c r="K18">
        <f t="shared" si="3"/>
        <v>0.29867983928478248</v>
      </c>
      <c r="L18">
        <f t="shared" si="4"/>
        <v>0.8052814541146387</v>
      </c>
    </row>
    <row r="19" spans="1:12" x14ac:dyDescent="0.75">
      <c r="A19">
        <v>45</v>
      </c>
      <c r="B19">
        <v>251.20599999999999</v>
      </c>
      <c r="C19">
        <v>235.505</v>
      </c>
      <c r="D19">
        <v>456.721</v>
      </c>
      <c r="E19">
        <v>452.63499999999999</v>
      </c>
      <c r="G19">
        <f t="shared" si="0"/>
        <v>15.700999999999993</v>
      </c>
      <c r="H19">
        <f t="shared" si="1"/>
        <v>4.0860000000000127</v>
      </c>
      <c r="J19">
        <f t="shared" si="2"/>
        <v>45</v>
      </c>
      <c r="K19">
        <f t="shared" si="3"/>
        <v>0.52505522411423977</v>
      </c>
      <c r="L19">
        <f t="shared" si="4"/>
        <v>0.66492073142215768</v>
      </c>
    </row>
    <row r="20" spans="1:12" x14ac:dyDescent="0.75">
      <c r="A20">
        <v>46</v>
      </c>
      <c r="B20">
        <v>240.523</v>
      </c>
      <c r="C20">
        <v>237.29300000000001</v>
      </c>
      <c r="D20">
        <v>430.43900000000002</v>
      </c>
      <c r="E20">
        <v>450.495</v>
      </c>
      <c r="G20">
        <f t="shared" si="0"/>
        <v>3.2299999999999898</v>
      </c>
      <c r="H20">
        <f t="shared" si="1"/>
        <v>-20.055999999999983</v>
      </c>
      <c r="J20">
        <f t="shared" si="2"/>
        <v>46</v>
      </c>
      <c r="K20">
        <f t="shared" si="3"/>
        <v>0.30814186074826466</v>
      </c>
      <c r="L20">
        <f t="shared" si="4"/>
        <v>0.28857815398525311</v>
      </c>
    </row>
    <row r="21" spans="1:12" x14ac:dyDescent="0.75">
      <c r="A21">
        <v>47</v>
      </c>
      <c r="B21">
        <v>239.98500000000001</v>
      </c>
      <c r="C21">
        <v>235.27699999999999</v>
      </c>
      <c r="D21">
        <v>414.23500000000001</v>
      </c>
      <c r="E21">
        <v>452.803</v>
      </c>
      <c r="G21">
        <f t="shared" si="0"/>
        <v>4.7080000000000268</v>
      </c>
      <c r="H21">
        <f t="shared" si="1"/>
        <v>-38.567999999999984</v>
      </c>
      <c r="J21">
        <f t="shared" si="2"/>
        <v>47</v>
      </c>
      <c r="K21">
        <f t="shared" si="3"/>
        <v>0.33384933818030055</v>
      </c>
      <c r="L21">
        <f t="shared" si="4"/>
        <v>0</v>
      </c>
    </row>
    <row r="22" spans="1:12" x14ac:dyDescent="0.75">
      <c r="A22">
        <v>48</v>
      </c>
      <c r="B22">
        <v>251.09299999999999</v>
      </c>
      <c r="C22">
        <v>233.745</v>
      </c>
      <c r="D22">
        <v>429.25700000000001</v>
      </c>
      <c r="E22">
        <v>425.79599999999999</v>
      </c>
      <c r="G22">
        <f t="shared" si="0"/>
        <v>17.347999999999985</v>
      </c>
      <c r="H22">
        <f t="shared" si="1"/>
        <v>3.4610000000000127</v>
      </c>
      <c r="J22">
        <f t="shared" si="2"/>
        <v>48</v>
      </c>
      <c r="K22">
        <f t="shared" si="3"/>
        <v>0.55370218983180519</v>
      </c>
      <c r="L22">
        <f t="shared" si="4"/>
        <v>0.65517778920949654</v>
      </c>
    </row>
    <row r="23" spans="1:12" x14ac:dyDescent="0.75">
      <c r="A23">
        <v>49</v>
      </c>
      <c r="B23">
        <v>266.221</v>
      </c>
      <c r="C23">
        <v>243.643</v>
      </c>
      <c r="D23">
        <v>464.52100000000002</v>
      </c>
      <c r="E23">
        <v>446.32100000000003</v>
      </c>
      <c r="G23">
        <f t="shared" si="0"/>
        <v>22.578000000000003</v>
      </c>
      <c r="H23">
        <f t="shared" si="1"/>
        <v>18.199999999999989</v>
      </c>
      <c r="J23">
        <f t="shared" si="2"/>
        <v>49</v>
      </c>
      <c r="K23">
        <f t="shared" si="3"/>
        <v>0.64466978588697743</v>
      </c>
      <c r="L23">
        <f t="shared" si="4"/>
        <v>0.88493974964535649</v>
      </c>
    </row>
    <row r="24" spans="1:12" x14ac:dyDescent="0.75">
      <c r="A24">
        <v>50</v>
      </c>
      <c r="B24">
        <v>259.846</v>
      </c>
      <c r="C24">
        <v>232.464</v>
      </c>
      <c r="D24">
        <v>431.73500000000001</v>
      </c>
      <c r="E24">
        <v>445.74</v>
      </c>
      <c r="G24">
        <f t="shared" si="0"/>
        <v>27.382000000000005</v>
      </c>
      <c r="H24">
        <f t="shared" si="1"/>
        <v>-14.004999999999995</v>
      </c>
      <c r="J24">
        <f t="shared" si="2"/>
        <v>50</v>
      </c>
      <c r="K24">
        <f t="shared" si="3"/>
        <v>0.72822778425199586</v>
      </c>
      <c r="L24">
        <f t="shared" si="4"/>
        <v>0.38290542331135308</v>
      </c>
    </row>
    <row r="25" spans="1:12" x14ac:dyDescent="0.75">
      <c r="A25">
        <v>51</v>
      </c>
      <c r="B25">
        <v>256.01400000000001</v>
      </c>
      <c r="C25">
        <v>232.59200000000001</v>
      </c>
      <c r="D25">
        <v>428.89299999999997</v>
      </c>
      <c r="E25">
        <v>428.01</v>
      </c>
      <c r="G25">
        <f t="shared" si="0"/>
        <v>23.421999999999997</v>
      </c>
      <c r="H25">
        <f t="shared" si="1"/>
        <v>0.88299999999998136</v>
      </c>
      <c r="J25">
        <f t="shared" si="2"/>
        <v>51</v>
      </c>
      <c r="K25">
        <f t="shared" si="3"/>
        <v>0.65934983389282154</v>
      </c>
      <c r="L25">
        <f t="shared" si="4"/>
        <v>0.6149901011707114</v>
      </c>
    </row>
    <row r="26" spans="1:12" x14ac:dyDescent="0.75">
      <c r="A26">
        <v>52</v>
      </c>
      <c r="B26">
        <v>267.93599999999998</v>
      </c>
      <c r="C26">
        <v>238.22399999999999</v>
      </c>
      <c r="D26">
        <v>417.61399999999998</v>
      </c>
      <c r="E26">
        <v>421.81599999999997</v>
      </c>
      <c r="G26">
        <f t="shared" si="0"/>
        <v>29.711999999999989</v>
      </c>
      <c r="H26">
        <f t="shared" si="1"/>
        <v>-4.2019999999999982</v>
      </c>
      <c r="J26">
        <f t="shared" si="2"/>
        <v>52</v>
      </c>
      <c r="K26">
        <f t="shared" si="3"/>
        <v>0.76875445706433798</v>
      </c>
      <c r="L26">
        <f t="shared" si="4"/>
        <v>0.53572152332850065</v>
      </c>
    </row>
    <row r="27" spans="1:12" x14ac:dyDescent="0.75">
      <c r="A27">
        <v>53</v>
      </c>
      <c r="B27">
        <v>271.17899999999997</v>
      </c>
      <c r="C27">
        <v>233.63800000000001</v>
      </c>
      <c r="D27">
        <v>432.94299999999998</v>
      </c>
      <c r="E27">
        <v>423.54599999999999</v>
      </c>
      <c r="G27">
        <f t="shared" si="0"/>
        <v>37.540999999999968</v>
      </c>
      <c r="H27">
        <f t="shared" si="1"/>
        <v>9.3969999999999914</v>
      </c>
      <c r="J27">
        <f t="shared" si="2"/>
        <v>53</v>
      </c>
      <c r="K27">
        <f t="shared" si="3"/>
        <v>0.90492755639816957</v>
      </c>
      <c r="L27">
        <f t="shared" si="4"/>
        <v>0.74771235716846673</v>
      </c>
    </row>
    <row r="28" spans="1:12" x14ac:dyDescent="0.75">
      <c r="A28">
        <v>54</v>
      </c>
      <c r="B28">
        <v>272.053</v>
      </c>
      <c r="C28">
        <v>235.98400000000001</v>
      </c>
      <c r="D28">
        <v>419.25</v>
      </c>
      <c r="E28">
        <v>449.303</v>
      </c>
      <c r="G28">
        <f t="shared" si="0"/>
        <v>36.068999999999988</v>
      </c>
      <c r="H28">
        <f t="shared" si="1"/>
        <v>-30.052999999999997</v>
      </c>
      <c r="J28">
        <f t="shared" si="2"/>
        <v>54</v>
      </c>
      <c r="K28">
        <f t="shared" si="3"/>
        <v>0.87932443949698191</v>
      </c>
      <c r="L28">
        <f t="shared" si="4"/>
        <v>0.13273784470529526</v>
      </c>
    </row>
    <row r="29" spans="1:12" x14ac:dyDescent="0.75">
      <c r="A29">
        <v>55</v>
      </c>
      <c r="B29">
        <v>273.43799999999999</v>
      </c>
      <c r="C29">
        <v>234.185</v>
      </c>
      <c r="D29">
        <v>426.25</v>
      </c>
      <c r="E29">
        <v>440.89499999999998</v>
      </c>
      <c r="G29">
        <f t="shared" si="0"/>
        <v>39.252999999999986</v>
      </c>
      <c r="H29">
        <f t="shared" si="1"/>
        <v>-14.644999999999982</v>
      </c>
      <c r="J29">
        <f t="shared" si="2"/>
        <v>55</v>
      </c>
      <c r="K29">
        <f t="shared" si="3"/>
        <v>0.93470509453324724</v>
      </c>
      <c r="L29">
        <f t="shared" si="4"/>
        <v>0.37292865048558826</v>
      </c>
    </row>
    <row r="30" spans="1:12" x14ac:dyDescent="0.75">
      <c r="A30">
        <v>56</v>
      </c>
      <c r="B30">
        <v>286.81200000000001</v>
      </c>
      <c r="C30">
        <v>243.80500000000001</v>
      </c>
      <c r="D30">
        <v>435.59</v>
      </c>
      <c r="E30">
        <v>433.95499999999998</v>
      </c>
      <c r="G30">
        <f t="shared" si="0"/>
        <v>43.007000000000005</v>
      </c>
      <c r="H30">
        <f t="shared" si="1"/>
        <v>1.6349999999999909</v>
      </c>
      <c r="J30">
        <f t="shared" si="2"/>
        <v>56</v>
      </c>
      <c r="K30">
        <f t="shared" si="3"/>
        <v>1</v>
      </c>
      <c r="L30">
        <f t="shared" si="4"/>
        <v>0.62671280924098538</v>
      </c>
    </row>
    <row r="31" spans="1:12" x14ac:dyDescent="0.75">
      <c r="A31">
        <v>57</v>
      </c>
      <c r="B31">
        <v>264.49299999999999</v>
      </c>
      <c r="C31">
        <v>244.542</v>
      </c>
      <c r="D31">
        <v>408.14699999999999</v>
      </c>
      <c r="E31">
        <v>426.71899999999999</v>
      </c>
      <c r="G31">
        <f t="shared" si="0"/>
        <v>19.950999999999993</v>
      </c>
      <c r="H31">
        <f t="shared" si="1"/>
        <v>-18.572000000000003</v>
      </c>
      <c r="J31">
        <f t="shared" si="2"/>
        <v>57</v>
      </c>
      <c r="K31">
        <f t="shared" si="3"/>
        <v>0.59897726679769692</v>
      </c>
      <c r="L31">
        <f t="shared" si="4"/>
        <v>0.31171179597499543</v>
      </c>
    </row>
    <row r="32" spans="1:12" x14ac:dyDescent="0.75">
      <c r="A32">
        <v>58</v>
      </c>
      <c r="B32">
        <v>250.38200000000001</v>
      </c>
      <c r="C32">
        <v>223.833</v>
      </c>
      <c r="D32">
        <v>391.029</v>
      </c>
      <c r="E32">
        <v>405.89600000000002</v>
      </c>
      <c r="G32">
        <f t="shared" si="0"/>
        <v>26.549000000000007</v>
      </c>
      <c r="H32">
        <f t="shared" si="1"/>
        <v>-14.867000000000019</v>
      </c>
      <c r="J32">
        <f t="shared" si="2"/>
        <v>58</v>
      </c>
      <c r="K32">
        <f t="shared" si="3"/>
        <v>0.71373906388603825</v>
      </c>
      <c r="L32">
        <f t="shared" si="4"/>
        <v>0.36946795741165045</v>
      </c>
    </row>
    <row r="33" spans="1:12" x14ac:dyDescent="0.75">
      <c r="A33">
        <v>59</v>
      </c>
      <c r="B33">
        <v>242.89</v>
      </c>
      <c r="C33">
        <v>222.59399999999999</v>
      </c>
      <c r="D33">
        <v>415.971</v>
      </c>
      <c r="E33">
        <v>421.07299999999998</v>
      </c>
      <c r="G33">
        <f t="shared" si="0"/>
        <v>20.295999999999992</v>
      </c>
      <c r="H33">
        <f t="shared" si="1"/>
        <v>-5.1019999999999754</v>
      </c>
      <c r="J33">
        <f t="shared" si="2"/>
        <v>59</v>
      </c>
      <c r="K33">
        <f t="shared" si="3"/>
        <v>0.60497799732141277</v>
      </c>
      <c r="L33">
        <f t="shared" si="4"/>
        <v>0.52169168654226894</v>
      </c>
    </row>
    <row r="34" spans="1:12" x14ac:dyDescent="0.75">
      <c r="A34">
        <v>60</v>
      </c>
      <c r="B34">
        <v>242.11799999999999</v>
      </c>
      <c r="C34">
        <v>223.97399999999999</v>
      </c>
      <c r="D34">
        <v>394.54399999999998</v>
      </c>
      <c r="E34">
        <v>404.589</v>
      </c>
      <c r="G34">
        <f t="shared" si="0"/>
        <v>18.144000000000005</v>
      </c>
      <c r="H34">
        <f t="shared" si="1"/>
        <v>-10.045000000000016</v>
      </c>
      <c r="J34">
        <f t="shared" si="2"/>
        <v>60</v>
      </c>
      <c r="K34">
        <f t="shared" si="3"/>
        <v>0.56754735359087194</v>
      </c>
      <c r="L34">
        <f t="shared" si="4"/>
        <v>0.4446367051707738</v>
      </c>
    </row>
    <row r="35" spans="1:12" x14ac:dyDescent="0.75">
      <c r="A35">
        <v>61</v>
      </c>
      <c r="B35">
        <v>236.77199999999999</v>
      </c>
      <c r="C35">
        <v>220.57300000000001</v>
      </c>
      <c r="D35">
        <v>410.625</v>
      </c>
      <c r="E35">
        <v>403.27600000000001</v>
      </c>
      <c r="G35">
        <f t="shared" si="0"/>
        <v>16.198999999999984</v>
      </c>
      <c r="H35">
        <f t="shared" si="1"/>
        <v>7.3489999999999895</v>
      </c>
      <c r="J35">
        <f t="shared" si="2"/>
        <v>61</v>
      </c>
      <c r="K35">
        <f t="shared" si="3"/>
        <v>0.53371714817455995</v>
      </c>
      <c r="L35">
        <f t="shared" si="4"/>
        <v>0.71578668412601865</v>
      </c>
    </row>
    <row r="36" spans="1:12" x14ac:dyDescent="0.75">
      <c r="A36">
        <v>62</v>
      </c>
      <c r="B36">
        <v>241.26499999999999</v>
      </c>
      <c r="C36">
        <v>234.14400000000001</v>
      </c>
      <c r="D36">
        <v>416.92399999999998</v>
      </c>
      <c r="E36">
        <v>425.11700000000002</v>
      </c>
      <c r="G36">
        <f t="shared" si="0"/>
        <v>7.1209999999999809</v>
      </c>
      <c r="H36">
        <f t="shared" si="1"/>
        <v>-8.1930000000000405</v>
      </c>
      <c r="J36">
        <f t="shared" si="2"/>
        <v>62</v>
      </c>
      <c r="K36">
        <f t="shared" si="3"/>
        <v>0.37581966500269548</v>
      </c>
      <c r="L36">
        <f t="shared" si="4"/>
        <v>0.47350699153533093</v>
      </c>
    </row>
    <row r="37" spans="1:12" x14ac:dyDescent="0.75">
      <c r="A37">
        <v>63</v>
      </c>
      <c r="B37">
        <v>235.76499999999999</v>
      </c>
      <c r="C37">
        <v>228.26599999999999</v>
      </c>
      <c r="D37">
        <v>427.85599999999999</v>
      </c>
      <c r="E37">
        <v>452.78699999999998</v>
      </c>
      <c r="G37">
        <f t="shared" si="0"/>
        <v>7.4989999999999952</v>
      </c>
      <c r="H37">
        <f t="shared" si="1"/>
        <v>-24.930999999999983</v>
      </c>
      <c r="J37">
        <f t="shared" si="2"/>
        <v>63</v>
      </c>
      <c r="K37">
        <f t="shared" si="3"/>
        <v>0.38239437844607149</v>
      </c>
      <c r="L37">
        <f t="shared" si="4"/>
        <v>0.21258320472649614</v>
      </c>
    </row>
    <row r="38" spans="1:12" x14ac:dyDescent="0.75">
      <c r="A38">
        <v>64</v>
      </c>
      <c r="B38">
        <v>237.21199999999999</v>
      </c>
      <c r="C38">
        <v>226.64400000000001</v>
      </c>
      <c r="D38">
        <v>438.553</v>
      </c>
      <c r="E38">
        <v>438.46300000000002</v>
      </c>
      <c r="G38">
        <f t="shared" si="0"/>
        <v>10.567999999999984</v>
      </c>
      <c r="H38">
        <f t="shared" si="1"/>
        <v>8.9999999999974989E-2</v>
      </c>
      <c r="J38">
        <f t="shared" si="2"/>
        <v>64</v>
      </c>
      <c r="K38">
        <f t="shared" si="3"/>
        <v>0.43577478997443125</v>
      </c>
      <c r="L38">
        <f t="shared" si="4"/>
        <v>0.60262825609128678</v>
      </c>
    </row>
    <row r="39" spans="1:12" x14ac:dyDescent="0.75">
      <c r="A39">
        <v>65</v>
      </c>
      <c r="B39">
        <v>230.28</v>
      </c>
      <c r="C39">
        <v>224.053</v>
      </c>
      <c r="D39">
        <v>442.10599999999999</v>
      </c>
      <c r="E39">
        <v>447.81400000000002</v>
      </c>
      <c r="G39">
        <f t="shared" si="0"/>
        <v>6.2270000000000039</v>
      </c>
      <c r="H39">
        <f t="shared" si="1"/>
        <v>-5.7080000000000268</v>
      </c>
      <c r="J39">
        <f t="shared" si="2"/>
        <v>65</v>
      </c>
      <c r="K39">
        <f t="shared" si="3"/>
        <v>0.36026994590645811</v>
      </c>
      <c r="L39">
        <f t="shared" si="4"/>
        <v>0.51224492977287184</v>
      </c>
    </row>
    <row r="40" spans="1:12" x14ac:dyDescent="0.75">
      <c r="A40">
        <v>66</v>
      </c>
      <c r="B40">
        <v>217.773</v>
      </c>
      <c r="C40">
        <v>211.07400000000001</v>
      </c>
      <c r="D40">
        <v>410.88600000000002</v>
      </c>
      <c r="E40">
        <v>421.33</v>
      </c>
      <c r="G40">
        <f t="shared" si="0"/>
        <v>6.6989999999999839</v>
      </c>
      <c r="H40">
        <f t="shared" si="1"/>
        <v>-10.44399999999996</v>
      </c>
      <c r="J40">
        <f t="shared" si="2"/>
        <v>66</v>
      </c>
      <c r="K40">
        <f t="shared" si="3"/>
        <v>0.36847964099977348</v>
      </c>
      <c r="L40">
        <f t="shared" si="4"/>
        <v>0.43841681086221179</v>
      </c>
    </row>
    <row r="41" spans="1:12" x14ac:dyDescent="0.75">
      <c r="A41">
        <v>67</v>
      </c>
      <c r="B41">
        <v>219.917</v>
      </c>
      <c r="C41">
        <v>216.346</v>
      </c>
      <c r="D41">
        <v>431.14400000000001</v>
      </c>
      <c r="E41">
        <v>427.995</v>
      </c>
      <c r="G41">
        <f t="shared" si="0"/>
        <v>3.570999999999998</v>
      </c>
      <c r="H41">
        <f t="shared" si="1"/>
        <v>3.1490000000000009</v>
      </c>
      <c r="J41">
        <f t="shared" si="2"/>
        <v>67</v>
      </c>
      <c r="K41">
        <f t="shared" si="3"/>
        <v>0.31407301758474926</v>
      </c>
      <c r="L41">
        <f t="shared" si="4"/>
        <v>0.65031411245693593</v>
      </c>
    </row>
    <row r="42" spans="1:12" x14ac:dyDescent="0.75">
      <c r="A42">
        <v>68</v>
      </c>
      <c r="B42">
        <v>216.167</v>
      </c>
      <c r="C42">
        <v>216.33</v>
      </c>
      <c r="D42">
        <v>439.23500000000001</v>
      </c>
      <c r="E42">
        <v>431.12799999999999</v>
      </c>
      <c r="G42">
        <f t="shared" si="0"/>
        <v>-0.16300000000001091</v>
      </c>
      <c r="H42">
        <f t="shared" si="1"/>
        <v>8.1070000000000277</v>
      </c>
      <c r="J42">
        <f t="shared" si="2"/>
        <v>68</v>
      </c>
      <c r="K42">
        <f t="shared" si="3"/>
        <v>0.24912598055415408</v>
      </c>
      <c r="L42">
        <f t="shared" si="4"/>
        <v>0.72760292444153474</v>
      </c>
    </row>
    <row r="43" spans="1:12" x14ac:dyDescent="0.75">
      <c r="A43">
        <v>69</v>
      </c>
      <c r="B43">
        <v>223.43199999999999</v>
      </c>
      <c r="C43">
        <v>220.12799999999999</v>
      </c>
      <c r="D43">
        <v>415.75799999999998</v>
      </c>
      <c r="E43">
        <v>405.35599999999999</v>
      </c>
      <c r="G43">
        <f t="shared" si="0"/>
        <v>3.304000000000002</v>
      </c>
      <c r="H43">
        <f t="shared" si="1"/>
        <v>10.401999999999987</v>
      </c>
      <c r="J43">
        <f t="shared" si="2"/>
        <v>69</v>
      </c>
      <c r="K43">
        <f t="shared" si="3"/>
        <v>0.30942897396204744</v>
      </c>
      <c r="L43">
        <f t="shared" si="4"/>
        <v>0.76337900824642579</v>
      </c>
    </row>
    <row r="44" spans="1:12" x14ac:dyDescent="0.75">
      <c r="A44">
        <v>70</v>
      </c>
      <c r="B44">
        <v>235.667</v>
      </c>
      <c r="C44">
        <v>224.54300000000001</v>
      </c>
      <c r="D44">
        <v>414.10599999999999</v>
      </c>
      <c r="E44">
        <v>403.51100000000002</v>
      </c>
      <c r="G44">
        <f t="shared" si="0"/>
        <v>11.123999999999995</v>
      </c>
      <c r="H44">
        <f t="shared" si="1"/>
        <v>10.59499999999997</v>
      </c>
      <c r="J44">
        <f t="shared" si="2"/>
        <v>70</v>
      </c>
      <c r="K44">
        <f t="shared" si="3"/>
        <v>0.44544553249960844</v>
      </c>
      <c r="L44">
        <f t="shared" si="4"/>
        <v>0.76638762880169531</v>
      </c>
    </row>
    <row r="45" spans="1:12" x14ac:dyDescent="0.75">
      <c r="A45">
        <v>71</v>
      </c>
      <c r="B45">
        <v>234.46199999999999</v>
      </c>
      <c r="C45">
        <v>222.239</v>
      </c>
      <c r="D45">
        <v>432.76499999999999</v>
      </c>
      <c r="E45">
        <v>415.702</v>
      </c>
      <c r="G45">
        <f t="shared" si="0"/>
        <v>12.222999999999985</v>
      </c>
      <c r="H45">
        <f t="shared" si="1"/>
        <v>17.062999999999988</v>
      </c>
      <c r="J45">
        <f t="shared" si="2"/>
        <v>71</v>
      </c>
      <c r="K45">
        <f t="shared" si="3"/>
        <v>0.46456090306645986</v>
      </c>
      <c r="L45">
        <f t="shared" si="4"/>
        <v>0.8672153891720833</v>
      </c>
    </row>
    <row r="46" spans="1:12" x14ac:dyDescent="0.75">
      <c r="A46">
        <v>72</v>
      </c>
      <c r="B46">
        <v>231.48099999999999</v>
      </c>
      <c r="C46">
        <v>221.59800000000001</v>
      </c>
      <c r="D46">
        <v>436.81200000000001</v>
      </c>
      <c r="E46">
        <v>432.61399999999998</v>
      </c>
      <c r="G46">
        <f t="shared" si="0"/>
        <v>9.8829999999999814</v>
      </c>
      <c r="H46">
        <f t="shared" si="1"/>
        <v>4.1980000000000359</v>
      </c>
      <c r="J46">
        <f t="shared" si="2"/>
        <v>72</v>
      </c>
      <c r="K46">
        <f t="shared" si="3"/>
        <v>0.4238602960360387</v>
      </c>
      <c r="L46">
        <f t="shared" si="4"/>
        <v>0.66666666666666696</v>
      </c>
    </row>
    <row r="47" spans="1:12" x14ac:dyDescent="0.75">
      <c r="A47">
        <v>73</v>
      </c>
      <c r="B47">
        <v>215.631</v>
      </c>
      <c r="C47">
        <v>213.53899999999999</v>
      </c>
      <c r="D47">
        <v>396.86900000000003</v>
      </c>
      <c r="E47">
        <v>417.57299999999998</v>
      </c>
      <c r="G47">
        <f t="shared" si="0"/>
        <v>2.092000000000013</v>
      </c>
      <c r="H47">
        <f t="shared" si="1"/>
        <v>-20.703999999999951</v>
      </c>
      <c r="J47">
        <f t="shared" si="2"/>
        <v>73</v>
      </c>
      <c r="K47">
        <f t="shared" si="3"/>
        <v>0.28834814673090647</v>
      </c>
      <c r="L47">
        <f t="shared" si="4"/>
        <v>0.27847667149916649</v>
      </c>
    </row>
    <row r="48" spans="1:12" x14ac:dyDescent="0.75">
      <c r="A48">
        <v>74</v>
      </c>
      <c r="B48">
        <v>233.12</v>
      </c>
      <c r="C48">
        <v>220.19</v>
      </c>
      <c r="D48">
        <v>412.29300000000001</v>
      </c>
      <c r="E48">
        <v>395.02600000000001</v>
      </c>
      <c r="G48">
        <f t="shared" si="0"/>
        <v>12.930000000000007</v>
      </c>
      <c r="H48">
        <f t="shared" si="1"/>
        <v>17.266999999999996</v>
      </c>
      <c r="J48">
        <f t="shared" si="2"/>
        <v>74</v>
      </c>
      <c r="K48">
        <f t="shared" si="3"/>
        <v>0.47685805228462597</v>
      </c>
      <c r="L48">
        <f t="shared" si="4"/>
        <v>0.870395485510296</v>
      </c>
    </row>
    <row r="49" spans="1:12" x14ac:dyDescent="0.75">
      <c r="A49">
        <v>75</v>
      </c>
      <c r="B49">
        <v>236.01599999999999</v>
      </c>
      <c r="C49">
        <v>224.696</v>
      </c>
      <c r="D49">
        <v>431.63499999999999</v>
      </c>
      <c r="E49">
        <v>424.90800000000002</v>
      </c>
      <c r="G49">
        <f t="shared" si="0"/>
        <v>11.319999999999993</v>
      </c>
      <c r="H49">
        <f t="shared" si="1"/>
        <v>6.7269999999999754</v>
      </c>
      <c r="J49">
        <f t="shared" si="2"/>
        <v>75</v>
      </c>
      <c r="K49">
        <f t="shared" si="3"/>
        <v>0.44885464317395135</v>
      </c>
      <c r="L49">
        <f t="shared" si="4"/>
        <v>0.70609050803597806</v>
      </c>
    </row>
    <row r="50" spans="1:12" x14ac:dyDescent="0.75">
      <c r="A50">
        <v>76</v>
      </c>
      <c r="B50">
        <v>230.893</v>
      </c>
      <c r="C50">
        <v>219.02699999999999</v>
      </c>
      <c r="D50">
        <v>396.267</v>
      </c>
      <c r="E50">
        <v>396.214</v>
      </c>
      <c r="G50">
        <f t="shared" si="0"/>
        <v>11.866000000000014</v>
      </c>
      <c r="H50">
        <f t="shared" si="1"/>
        <v>5.2999999999997272E-2</v>
      </c>
      <c r="J50">
        <f t="shared" si="2"/>
        <v>76</v>
      </c>
      <c r="K50">
        <f t="shared" si="3"/>
        <v>0.45835145148105</v>
      </c>
      <c r="L50">
        <f t="shared" si="4"/>
        <v>0.60205147391229763</v>
      </c>
    </row>
    <row r="51" spans="1:12" x14ac:dyDescent="0.75">
      <c r="A51">
        <v>77</v>
      </c>
      <c r="B51">
        <v>233.66</v>
      </c>
      <c r="C51">
        <v>214.67</v>
      </c>
      <c r="D51">
        <v>407.88900000000001</v>
      </c>
      <c r="E51">
        <v>392.46</v>
      </c>
      <c r="G51">
        <f t="shared" si="0"/>
        <v>18.990000000000009</v>
      </c>
      <c r="H51">
        <f t="shared" si="1"/>
        <v>15.42900000000003</v>
      </c>
      <c r="J51">
        <f t="shared" si="2"/>
        <v>77</v>
      </c>
      <c r="K51">
        <f t="shared" si="3"/>
        <v>0.58226218844033195</v>
      </c>
      <c r="L51">
        <f t="shared" si="4"/>
        <v>0.84174344105130261</v>
      </c>
    </row>
    <row r="52" spans="1:12" x14ac:dyDescent="0.75">
      <c r="A52">
        <v>78</v>
      </c>
      <c r="B52">
        <v>228.37899999999999</v>
      </c>
      <c r="C52">
        <v>214.947</v>
      </c>
      <c r="D52">
        <v>438.20499999999998</v>
      </c>
      <c r="E52">
        <v>418.952</v>
      </c>
      <c r="G52">
        <f t="shared" si="0"/>
        <v>13.431999999999988</v>
      </c>
      <c r="H52">
        <f t="shared" si="1"/>
        <v>19.252999999999986</v>
      </c>
      <c r="J52">
        <f t="shared" si="2"/>
        <v>78</v>
      </c>
      <c r="K52">
        <f t="shared" si="3"/>
        <v>0.48558955003217746</v>
      </c>
      <c r="L52">
        <f t="shared" si="4"/>
        <v>0.90135465868524789</v>
      </c>
    </row>
    <row r="53" spans="1:12" x14ac:dyDescent="0.75">
      <c r="A53">
        <v>79</v>
      </c>
      <c r="B53">
        <v>215.15899999999999</v>
      </c>
      <c r="C53">
        <v>212.54400000000001</v>
      </c>
      <c r="D53">
        <v>426.88099999999997</v>
      </c>
      <c r="E53">
        <v>436.01600000000002</v>
      </c>
      <c r="G53">
        <f t="shared" si="0"/>
        <v>2.6149999999999807</v>
      </c>
      <c r="H53">
        <f t="shared" si="1"/>
        <v>-9.1350000000000477</v>
      </c>
      <c r="J53">
        <f t="shared" si="2"/>
        <v>79</v>
      </c>
      <c r="K53">
        <f t="shared" si="3"/>
        <v>0.29744490633642306</v>
      </c>
      <c r="L53">
        <f t="shared" si="4"/>
        <v>0.45882242903240794</v>
      </c>
    </row>
    <row r="54" spans="1:12" x14ac:dyDescent="0.75">
      <c r="A54">
        <v>80</v>
      </c>
      <c r="B54">
        <v>229.64099999999999</v>
      </c>
      <c r="C54">
        <v>221.435</v>
      </c>
      <c r="D54">
        <v>448.98399999999998</v>
      </c>
      <c r="E54">
        <v>439.315</v>
      </c>
      <c r="G54">
        <f t="shared" si="0"/>
        <v>8.2059999999999889</v>
      </c>
      <c r="H54">
        <f t="shared" si="1"/>
        <v>9.6689999999999827</v>
      </c>
      <c r="J54">
        <f t="shared" si="2"/>
        <v>80</v>
      </c>
      <c r="K54">
        <f t="shared" si="3"/>
        <v>0.39469152766423704</v>
      </c>
      <c r="L54">
        <f t="shared" si="4"/>
        <v>0.75195248561941674</v>
      </c>
    </row>
    <row r="55" spans="1:12" x14ac:dyDescent="0.75">
      <c r="A55">
        <v>81</v>
      </c>
      <c r="B55">
        <v>247.62100000000001</v>
      </c>
      <c r="C55">
        <v>232.65299999999999</v>
      </c>
      <c r="D55">
        <v>462.08600000000001</v>
      </c>
      <c r="E55">
        <v>436.505</v>
      </c>
      <c r="G55">
        <f t="shared" si="0"/>
        <v>14.968000000000018</v>
      </c>
      <c r="H55">
        <f t="shared" si="1"/>
        <v>25.581000000000017</v>
      </c>
      <c r="J55">
        <f t="shared" si="2"/>
        <v>81</v>
      </c>
      <c r="K55">
        <f t="shared" si="3"/>
        <v>0.5123058459290698</v>
      </c>
      <c r="L55">
        <f t="shared" si="4"/>
        <v>1</v>
      </c>
    </row>
    <row r="56" spans="1:12" x14ac:dyDescent="0.75">
      <c r="A56">
        <v>82</v>
      </c>
      <c r="B56">
        <v>228.51599999999999</v>
      </c>
      <c r="C56">
        <v>221.97800000000001</v>
      </c>
      <c r="D56">
        <v>407.66399999999999</v>
      </c>
      <c r="E56">
        <v>429.46100000000001</v>
      </c>
      <c r="G56">
        <f t="shared" si="0"/>
        <v>6.5379999999999825</v>
      </c>
      <c r="H56">
        <f t="shared" si="1"/>
        <v>-21.797000000000025</v>
      </c>
      <c r="J56">
        <f t="shared" si="2"/>
        <v>82</v>
      </c>
      <c r="K56">
        <f t="shared" si="3"/>
        <v>0.36567930008870603</v>
      </c>
      <c r="L56">
        <f t="shared" si="4"/>
        <v>0.26143821415766355</v>
      </c>
    </row>
    <row r="57" spans="1:12" x14ac:dyDescent="0.75">
      <c r="A57">
        <v>83</v>
      </c>
      <c r="B57">
        <v>235.273</v>
      </c>
      <c r="C57">
        <v>229</v>
      </c>
      <c r="D57">
        <v>406.44499999999999</v>
      </c>
      <c r="E57">
        <v>406.70600000000002</v>
      </c>
      <c r="G57">
        <f t="shared" si="0"/>
        <v>6.2729999999999961</v>
      </c>
      <c r="H57">
        <f t="shared" si="1"/>
        <v>-0.2610000000000241</v>
      </c>
      <c r="J57">
        <f t="shared" si="2"/>
        <v>83</v>
      </c>
      <c r="K57">
        <f t="shared" si="3"/>
        <v>0.36107004330962011</v>
      </c>
      <c r="L57">
        <f t="shared" si="4"/>
        <v>0.59715661974465628</v>
      </c>
    </row>
    <row r="58" spans="1:12" x14ac:dyDescent="0.75">
      <c r="A58">
        <v>84</v>
      </c>
      <c r="B58">
        <v>221.57300000000001</v>
      </c>
      <c r="C58">
        <v>216.256</v>
      </c>
      <c r="D58">
        <v>404.476</v>
      </c>
      <c r="E58">
        <v>417.36399999999998</v>
      </c>
      <c r="G58">
        <f t="shared" si="0"/>
        <v>5.3170000000000073</v>
      </c>
      <c r="H58">
        <f t="shared" si="1"/>
        <v>-12.887999999999977</v>
      </c>
      <c r="J58">
        <f t="shared" si="2"/>
        <v>84</v>
      </c>
      <c r="K58">
        <f t="shared" si="3"/>
        <v>0.34444193206129442</v>
      </c>
      <c r="L58">
        <f t="shared" si="4"/>
        <v>0.40031800963382136</v>
      </c>
    </row>
    <row r="59" spans="1:12" x14ac:dyDescent="0.75">
      <c r="A59">
        <v>85</v>
      </c>
      <c r="B59">
        <v>234.78899999999999</v>
      </c>
      <c r="C59">
        <v>218.9</v>
      </c>
      <c r="D59">
        <v>399.05500000000001</v>
      </c>
      <c r="E59">
        <v>388.90600000000001</v>
      </c>
      <c r="G59">
        <f t="shared" si="0"/>
        <v>15.888999999999982</v>
      </c>
      <c r="H59">
        <f t="shared" si="1"/>
        <v>10.149000000000001</v>
      </c>
      <c r="J59">
        <f t="shared" si="2"/>
        <v>85</v>
      </c>
      <c r="K59">
        <f t="shared" si="3"/>
        <v>0.52832518741411949</v>
      </c>
      <c r="L59">
        <f t="shared" si="4"/>
        <v>0.75943506523874083</v>
      </c>
    </row>
    <row r="60" spans="1:12" x14ac:dyDescent="0.75">
      <c r="A60">
        <v>86</v>
      </c>
      <c r="B60">
        <v>241.58600000000001</v>
      </c>
      <c r="C60">
        <v>227.4</v>
      </c>
      <c r="D60">
        <v>430.64100000000002</v>
      </c>
      <c r="E60">
        <v>419.46100000000001</v>
      </c>
      <c r="G60">
        <f t="shared" si="0"/>
        <v>14.186000000000007</v>
      </c>
      <c r="H60">
        <f t="shared" si="1"/>
        <v>11.180000000000007</v>
      </c>
      <c r="J60">
        <f t="shared" si="2"/>
        <v>86</v>
      </c>
      <c r="K60">
        <f t="shared" si="3"/>
        <v>0.49870419007531352</v>
      </c>
      <c r="L60">
        <f t="shared" si="4"/>
        <v>0.77550702271274674</v>
      </c>
    </row>
    <row r="61" spans="1:12" x14ac:dyDescent="0.75">
      <c r="A61">
        <v>87</v>
      </c>
      <c r="B61">
        <v>223.39699999999999</v>
      </c>
      <c r="C61">
        <v>220.68</v>
      </c>
      <c r="D61">
        <v>398.91399999999999</v>
      </c>
      <c r="E61">
        <v>410.78500000000003</v>
      </c>
      <c r="G61">
        <f t="shared" si="0"/>
        <v>2.7169999999999845</v>
      </c>
      <c r="H61">
        <f t="shared" si="1"/>
        <v>-11.871000000000038</v>
      </c>
      <c r="J61">
        <f t="shared" si="2"/>
        <v>87</v>
      </c>
      <c r="K61">
        <f t="shared" si="3"/>
        <v>0.29921903536082611</v>
      </c>
      <c r="L61">
        <f t="shared" si="4"/>
        <v>0.41617172520226264</v>
      </c>
    </row>
    <row r="62" spans="1:12" x14ac:dyDescent="0.75">
      <c r="A62">
        <v>88</v>
      </c>
      <c r="B62">
        <v>227.398</v>
      </c>
      <c r="C62">
        <v>216.55</v>
      </c>
      <c r="D62">
        <v>414.82</v>
      </c>
      <c r="E62">
        <v>422.14400000000001</v>
      </c>
      <c r="G62">
        <f t="shared" si="0"/>
        <v>10.847999999999985</v>
      </c>
      <c r="H62">
        <f t="shared" si="1"/>
        <v>-7.3240000000000123</v>
      </c>
      <c r="J62">
        <f t="shared" si="2"/>
        <v>88</v>
      </c>
      <c r="K62">
        <f t="shared" si="3"/>
        <v>0.44064494808063548</v>
      </c>
      <c r="L62">
        <f t="shared" si="4"/>
        <v>0.48705357838781543</v>
      </c>
    </row>
    <row r="63" spans="1:12" x14ac:dyDescent="0.75">
      <c r="A63">
        <v>89</v>
      </c>
      <c r="B63">
        <v>228.09299999999999</v>
      </c>
      <c r="C63">
        <v>225.65899999999999</v>
      </c>
      <c r="D63">
        <v>414.88</v>
      </c>
      <c r="E63">
        <v>430.45699999999999</v>
      </c>
      <c r="G63">
        <f t="shared" si="0"/>
        <v>2.4339999999999975</v>
      </c>
      <c r="H63">
        <f t="shared" si="1"/>
        <v>-15.576999999999998</v>
      </c>
      <c r="J63">
        <f t="shared" si="2"/>
        <v>89</v>
      </c>
      <c r="K63">
        <f t="shared" si="3"/>
        <v>0.29429669698919847</v>
      </c>
      <c r="L63">
        <f t="shared" si="4"/>
        <v>0.3583999750580677</v>
      </c>
    </row>
    <row r="64" spans="1:12" x14ac:dyDescent="0.75">
      <c r="A64">
        <v>90</v>
      </c>
      <c r="B64">
        <v>224.76599999999999</v>
      </c>
      <c r="C64">
        <v>220.05</v>
      </c>
      <c r="D64">
        <v>418.28899999999999</v>
      </c>
      <c r="E64">
        <v>432.36099999999999</v>
      </c>
      <c r="G64">
        <f t="shared" si="0"/>
        <v>4.7159999999999798</v>
      </c>
      <c r="H64">
        <f t="shared" si="1"/>
        <v>-14.072000000000003</v>
      </c>
      <c r="J64">
        <f t="shared" si="2"/>
        <v>90</v>
      </c>
      <c r="K64">
        <f t="shared" si="3"/>
        <v>0.33398848555476268</v>
      </c>
      <c r="L64">
        <f t="shared" si="4"/>
        <v>0.3818609799061557</v>
      </c>
    </row>
    <row r="65" spans="1:12" x14ac:dyDescent="0.75">
      <c r="A65">
        <v>91</v>
      </c>
      <c r="B65">
        <v>224.524</v>
      </c>
      <c r="C65">
        <v>215.131</v>
      </c>
      <c r="D65">
        <v>423.83100000000002</v>
      </c>
      <c r="E65">
        <v>440.24400000000003</v>
      </c>
      <c r="G65">
        <f t="shared" si="0"/>
        <v>9.3930000000000007</v>
      </c>
      <c r="H65">
        <f t="shared" si="1"/>
        <v>-16.413000000000011</v>
      </c>
      <c r="J65">
        <f t="shared" si="2"/>
        <v>91</v>
      </c>
      <c r="K65">
        <f t="shared" si="3"/>
        <v>0.41533751935018165</v>
      </c>
      <c r="L65">
        <f t="shared" si="4"/>
        <v>0.34536781555441193</v>
      </c>
    </row>
    <row r="66" spans="1:12" x14ac:dyDescent="0.75">
      <c r="A66">
        <v>92</v>
      </c>
      <c r="B66">
        <v>228.00899999999999</v>
      </c>
      <c r="C66">
        <v>220.35499999999999</v>
      </c>
      <c r="D66">
        <v>409.97399999999999</v>
      </c>
      <c r="E66">
        <v>429.28500000000003</v>
      </c>
      <c r="G66">
        <f t="shared" si="0"/>
        <v>7.6539999999999964</v>
      </c>
      <c r="H66">
        <f t="shared" si="1"/>
        <v>-19.311000000000035</v>
      </c>
      <c r="J66">
        <f t="shared" si="2"/>
        <v>92</v>
      </c>
      <c r="K66">
        <f t="shared" si="3"/>
        <v>0.38509035882629167</v>
      </c>
      <c r="L66">
        <f t="shared" si="4"/>
        <v>0.30019174110274438</v>
      </c>
    </row>
    <row r="67" spans="1:12" x14ac:dyDescent="0.75">
      <c r="A67">
        <v>93</v>
      </c>
      <c r="B67">
        <v>219.15700000000001</v>
      </c>
      <c r="C67">
        <v>210.982</v>
      </c>
      <c r="D67">
        <v>398.17599999999999</v>
      </c>
      <c r="E67">
        <v>402.01799999999997</v>
      </c>
      <c r="G67">
        <f t="shared" si="0"/>
        <v>8.1750000000000114</v>
      </c>
      <c r="H67">
        <f t="shared" si="1"/>
        <v>-3.8419999999999845</v>
      </c>
      <c r="J67">
        <f t="shared" si="2"/>
        <v>93</v>
      </c>
      <c r="K67">
        <f t="shared" si="3"/>
        <v>0.39415233158819341</v>
      </c>
      <c r="L67">
        <f t="shared" si="4"/>
        <v>0.5413334580429936</v>
      </c>
    </row>
    <row r="68" spans="1:12" x14ac:dyDescent="0.75">
      <c r="A68">
        <v>94</v>
      </c>
      <c r="B68">
        <v>225.417</v>
      </c>
      <c r="C68">
        <v>216.03399999999999</v>
      </c>
      <c r="D68">
        <v>391.41699999999997</v>
      </c>
      <c r="E68">
        <v>419.99400000000003</v>
      </c>
      <c r="G68">
        <f t="shared" ref="G68" si="5">B68-C68</f>
        <v>9.3830000000000098</v>
      </c>
      <c r="H68">
        <f t="shared" ref="H68" si="6">D68-E68</f>
        <v>-28.577000000000055</v>
      </c>
      <c r="J68">
        <f t="shared" ref="J68" si="7">A68</f>
        <v>94</v>
      </c>
      <c r="K68">
        <f t="shared" ref="K68:L68" si="8">(G68-MIN(G$3:G$68))/(MAX(G$3:G$68)-MIN(G$3:G$68))</f>
        <v>0.41516358513210305</v>
      </c>
      <c r="L68">
        <f t="shared" si="8"/>
        <v>0.15574677703471493</v>
      </c>
    </row>
  </sheetData>
  <sortState xmlns:xlrd2="http://schemas.microsoft.com/office/spreadsheetml/2017/richdata2" ref="A3:C134">
    <sortCondition ref="A13:A134"/>
  </sortState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10535-20B0-416B-A0BC-65B4F6F6E348}">
  <dimension ref="A1:L43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36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469.43200000000002</v>
      </c>
      <c r="C3">
        <v>431.79</v>
      </c>
      <c r="D3">
        <v>486.66699999999997</v>
      </c>
      <c r="E3">
        <v>523.149</v>
      </c>
      <c r="G3">
        <f>B3-C3</f>
        <v>37.641999999999996</v>
      </c>
      <c r="H3">
        <f>D3-E3</f>
        <v>-36.482000000000028</v>
      </c>
      <c r="J3">
        <f>A3</f>
        <v>1</v>
      </c>
      <c r="K3" s="1">
        <f>(G3-MIN(G$3:G$43))/(MAX(G$3:G$43)-MIN(G$3:G$43))</f>
        <v>0.24826793208309239</v>
      </c>
      <c r="L3" s="2">
        <f>(H3-MIN(H$3:H$43))/(MAX(H$3:H$43)-MIN(H$3:H$43))</f>
        <v>0</v>
      </c>
    </row>
    <row r="4" spans="1:12" x14ac:dyDescent="0.75">
      <c r="A4">
        <v>2</v>
      </c>
      <c r="B4">
        <v>469.839</v>
      </c>
      <c r="C4">
        <v>430.089</v>
      </c>
      <c r="D4">
        <v>490.88499999999999</v>
      </c>
      <c r="E4">
        <v>508.96800000000002</v>
      </c>
      <c r="G4">
        <f t="shared" ref="G4:G43" si="0">B4-C4</f>
        <v>39.75</v>
      </c>
      <c r="H4">
        <f t="shared" ref="H4:H43" si="1">D4-E4</f>
        <v>-18.083000000000027</v>
      </c>
      <c r="J4">
        <f t="shared" ref="J4:J43" si="2">A4</f>
        <v>2</v>
      </c>
      <c r="K4" s="1">
        <f t="shared" ref="K4:L43" si="3">(G4-MIN(G$3:G$43))/(MAX(G$3:G$43)-MIN(G$3:G$43))</f>
        <v>0.26057188884414001</v>
      </c>
      <c r="L4" s="2">
        <f t="shared" si="3"/>
        <v>0.34084846239347899</v>
      </c>
    </row>
    <row r="5" spans="1:12" x14ac:dyDescent="0.75">
      <c r="A5">
        <v>3</v>
      </c>
      <c r="B5">
        <v>470.5</v>
      </c>
      <c r="C5">
        <v>415.09699999999998</v>
      </c>
      <c r="D5">
        <v>469.35899999999998</v>
      </c>
      <c r="E5">
        <v>476</v>
      </c>
      <c r="G5">
        <f t="shared" si="0"/>
        <v>55.40300000000002</v>
      </c>
      <c r="H5">
        <f t="shared" si="1"/>
        <v>-6.6410000000000196</v>
      </c>
      <c r="J5">
        <f t="shared" si="2"/>
        <v>3</v>
      </c>
      <c r="K5" s="1">
        <f t="shared" si="3"/>
        <v>0.35193518826571407</v>
      </c>
      <c r="L5" s="2">
        <f t="shared" si="3"/>
        <v>0.55281585772508335</v>
      </c>
    </row>
    <row r="6" spans="1:12" x14ac:dyDescent="0.75">
      <c r="A6">
        <v>4</v>
      </c>
      <c r="B6">
        <v>477.97300000000001</v>
      </c>
      <c r="C6">
        <v>438.74599999999998</v>
      </c>
      <c r="D6">
        <v>414.298</v>
      </c>
      <c r="E6">
        <v>437.33600000000001</v>
      </c>
      <c r="G6">
        <f t="shared" si="0"/>
        <v>39.227000000000032</v>
      </c>
      <c r="H6">
        <f t="shared" si="1"/>
        <v>-23.038000000000011</v>
      </c>
      <c r="J6">
        <f t="shared" si="2"/>
        <v>4</v>
      </c>
      <c r="K6" s="1">
        <f t="shared" si="3"/>
        <v>0.25751924682040778</v>
      </c>
      <c r="L6" s="2">
        <f t="shared" si="3"/>
        <v>0.24905520563171568</v>
      </c>
    </row>
    <row r="7" spans="1:12" x14ac:dyDescent="0.75">
      <c r="A7">
        <v>5</v>
      </c>
      <c r="B7">
        <v>487.72</v>
      </c>
      <c r="C7">
        <v>417.55599999999998</v>
      </c>
      <c r="D7">
        <v>440.3</v>
      </c>
      <c r="E7">
        <v>431.30200000000002</v>
      </c>
      <c r="G7">
        <f t="shared" si="0"/>
        <v>70.164000000000044</v>
      </c>
      <c r="H7">
        <f t="shared" si="1"/>
        <v>8.9979999999999905</v>
      </c>
      <c r="J7">
        <f t="shared" si="2"/>
        <v>5</v>
      </c>
      <c r="K7" s="1">
        <f t="shared" si="3"/>
        <v>0.43809206955120922</v>
      </c>
      <c r="L7" s="2">
        <f t="shared" si="3"/>
        <v>0.84253427195257513</v>
      </c>
    </row>
    <row r="8" spans="1:12" x14ac:dyDescent="0.75">
      <c r="A8">
        <v>6</v>
      </c>
      <c r="B8">
        <v>547.12300000000005</v>
      </c>
      <c r="C8">
        <v>436</v>
      </c>
      <c r="D8">
        <v>449.76400000000001</v>
      </c>
      <c r="E8">
        <v>467.63600000000002</v>
      </c>
      <c r="G8">
        <f t="shared" si="0"/>
        <v>111.12300000000005</v>
      </c>
      <c r="H8">
        <f t="shared" si="1"/>
        <v>-17.872000000000014</v>
      </c>
      <c r="J8">
        <f t="shared" si="2"/>
        <v>6</v>
      </c>
      <c r="K8" s="1">
        <f t="shared" si="3"/>
        <v>0.67716121802167795</v>
      </c>
      <c r="L8" s="2">
        <f t="shared" si="3"/>
        <v>0.34475731752500938</v>
      </c>
    </row>
    <row r="9" spans="1:12" x14ac:dyDescent="0.75">
      <c r="A9">
        <v>7</v>
      </c>
      <c r="B9">
        <v>576.22299999999996</v>
      </c>
      <c r="C9">
        <v>454.11399999999998</v>
      </c>
      <c r="D9">
        <v>484.82299999999998</v>
      </c>
      <c r="E9">
        <v>492.548</v>
      </c>
      <c r="G9">
        <f t="shared" si="0"/>
        <v>122.10899999999998</v>
      </c>
      <c r="H9">
        <f t="shared" si="1"/>
        <v>-7.7250000000000227</v>
      </c>
      <c r="J9">
        <f t="shared" si="2"/>
        <v>7</v>
      </c>
      <c r="K9" s="1">
        <f t="shared" si="3"/>
        <v>0.741284210894955</v>
      </c>
      <c r="L9" s="2">
        <f t="shared" si="3"/>
        <v>0.53273434605409398</v>
      </c>
    </row>
    <row r="10" spans="1:12" x14ac:dyDescent="0.75">
      <c r="A10">
        <v>8</v>
      </c>
      <c r="B10">
        <v>625.5</v>
      </c>
      <c r="C10">
        <v>473.91899999999998</v>
      </c>
      <c r="D10">
        <v>461.83199999999999</v>
      </c>
      <c r="E10">
        <v>484.60700000000003</v>
      </c>
      <c r="G10">
        <f t="shared" si="0"/>
        <v>151.58100000000002</v>
      </c>
      <c r="H10">
        <f t="shared" si="1"/>
        <v>-22.775000000000034</v>
      </c>
      <c r="J10">
        <f t="shared" si="2"/>
        <v>8</v>
      </c>
      <c r="K10" s="1">
        <f t="shared" si="3"/>
        <v>0.91330613388432647</v>
      </c>
      <c r="L10" s="2">
        <f t="shared" si="3"/>
        <v>0.25392738051130026</v>
      </c>
    </row>
    <row r="11" spans="1:12" x14ac:dyDescent="0.75">
      <c r="A11">
        <v>9</v>
      </c>
      <c r="B11">
        <v>591.96100000000001</v>
      </c>
      <c r="C11">
        <v>453.07400000000001</v>
      </c>
      <c r="D11">
        <v>465.85500000000002</v>
      </c>
      <c r="E11">
        <v>472.89800000000002</v>
      </c>
      <c r="G11">
        <f t="shared" si="0"/>
        <v>138.887</v>
      </c>
      <c r="H11">
        <f t="shared" si="1"/>
        <v>-7.0430000000000064</v>
      </c>
      <c r="J11">
        <f t="shared" si="2"/>
        <v>9</v>
      </c>
      <c r="K11" s="1">
        <f t="shared" si="3"/>
        <v>0.83921390090295156</v>
      </c>
      <c r="L11" s="2">
        <f t="shared" si="3"/>
        <v>0.54536865505742893</v>
      </c>
    </row>
    <row r="12" spans="1:12" x14ac:dyDescent="0.75">
      <c r="A12">
        <v>10</v>
      </c>
      <c r="B12">
        <v>605.69600000000003</v>
      </c>
      <c r="C12">
        <v>471.51100000000002</v>
      </c>
      <c r="D12">
        <v>479.46</v>
      </c>
      <c r="E12">
        <v>483.404</v>
      </c>
      <c r="G12">
        <f t="shared" si="0"/>
        <v>134.185</v>
      </c>
      <c r="H12">
        <f t="shared" si="1"/>
        <v>-3.9440000000000168</v>
      </c>
      <c r="J12">
        <f t="shared" si="2"/>
        <v>10</v>
      </c>
      <c r="K12" s="1">
        <f t="shared" si="3"/>
        <v>0.81176930664752189</v>
      </c>
      <c r="L12" s="2">
        <f t="shared" si="3"/>
        <v>0.60277880696554276</v>
      </c>
    </row>
    <row r="13" spans="1:12" x14ac:dyDescent="0.75">
      <c r="A13">
        <v>11</v>
      </c>
      <c r="B13">
        <v>601.32600000000002</v>
      </c>
      <c r="C13">
        <v>488.32900000000001</v>
      </c>
      <c r="D13">
        <v>471.92899999999997</v>
      </c>
      <c r="E13">
        <v>489.18900000000002</v>
      </c>
      <c r="G13">
        <f t="shared" si="0"/>
        <v>112.99700000000001</v>
      </c>
      <c r="H13">
        <f t="shared" si="1"/>
        <v>-17.260000000000048</v>
      </c>
      <c r="J13">
        <f t="shared" si="2"/>
        <v>11</v>
      </c>
      <c r="K13" s="1">
        <f t="shared" si="3"/>
        <v>0.68809936554074946</v>
      </c>
      <c r="L13" s="2">
        <f t="shared" si="3"/>
        <v>0.35609484994442336</v>
      </c>
    </row>
    <row r="14" spans="1:12" x14ac:dyDescent="0.75">
      <c r="A14">
        <v>12</v>
      </c>
      <c r="B14">
        <v>589.91499999999996</v>
      </c>
      <c r="C14">
        <v>470.32900000000001</v>
      </c>
      <c r="D14">
        <v>475.26299999999998</v>
      </c>
      <c r="E14">
        <v>477.096</v>
      </c>
      <c r="G14">
        <f t="shared" si="0"/>
        <v>119.58599999999996</v>
      </c>
      <c r="H14">
        <f t="shared" si="1"/>
        <v>-1.8330000000000268</v>
      </c>
      <c r="J14">
        <f t="shared" si="2"/>
        <v>12</v>
      </c>
      <c r="K14" s="1">
        <f t="shared" si="3"/>
        <v>0.72655798560647145</v>
      </c>
      <c r="L14" s="2">
        <f t="shared" si="3"/>
        <v>0.64188588366061483</v>
      </c>
    </row>
    <row r="15" spans="1:12" x14ac:dyDescent="0.75">
      <c r="A15">
        <v>13</v>
      </c>
      <c r="B15">
        <v>639.83000000000004</v>
      </c>
      <c r="C15">
        <v>496.70299999999997</v>
      </c>
      <c r="D15">
        <v>480.61200000000002</v>
      </c>
      <c r="E15">
        <v>473.88799999999998</v>
      </c>
      <c r="G15">
        <f t="shared" si="0"/>
        <v>143.12700000000007</v>
      </c>
      <c r="H15">
        <f t="shared" si="1"/>
        <v>6.7240000000000464</v>
      </c>
      <c r="J15">
        <f t="shared" si="2"/>
        <v>13</v>
      </c>
      <c r="K15" s="1">
        <f t="shared" si="3"/>
        <v>0.86396189742422413</v>
      </c>
      <c r="L15" s="2">
        <f t="shared" si="3"/>
        <v>0.80040755835494737</v>
      </c>
    </row>
    <row r="16" spans="1:12" x14ac:dyDescent="0.75">
      <c r="A16">
        <v>14</v>
      </c>
      <c r="B16">
        <v>649.31100000000004</v>
      </c>
      <c r="C16">
        <v>482.87700000000001</v>
      </c>
      <c r="D16">
        <v>498.00900000000001</v>
      </c>
      <c r="E16">
        <v>487.327</v>
      </c>
      <c r="G16">
        <f t="shared" si="0"/>
        <v>166.43400000000003</v>
      </c>
      <c r="H16">
        <f t="shared" si="1"/>
        <v>10.682000000000016</v>
      </c>
      <c r="J16">
        <f t="shared" si="2"/>
        <v>14</v>
      </c>
      <c r="K16" s="1">
        <f t="shared" si="3"/>
        <v>1</v>
      </c>
      <c r="L16" s="2">
        <f t="shared" si="3"/>
        <v>0.87373101148573595</v>
      </c>
    </row>
    <row r="17" spans="1:12" x14ac:dyDescent="0.75">
      <c r="A17">
        <v>15</v>
      </c>
      <c r="B17">
        <v>600.94299999999998</v>
      </c>
      <c r="C17">
        <v>479.84300000000002</v>
      </c>
      <c r="D17">
        <v>439.28300000000002</v>
      </c>
      <c r="E17">
        <v>447.19400000000002</v>
      </c>
      <c r="G17">
        <f t="shared" si="0"/>
        <v>121.09999999999997</v>
      </c>
      <c r="H17">
        <f t="shared" si="1"/>
        <v>-7.9110000000000014</v>
      </c>
      <c r="J17">
        <f t="shared" si="2"/>
        <v>15</v>
      </c>
      <c r="K17" s="1">
        <f t="shared" si="3"/>
        <v>0.735394888137888</v>
      </c>
      <c r="L17" s="2">
        <f t="shared" si="3"/>
        <v>0.52928862541682131</v>
      </c>
    </row>
    <row r="18" spans="1:12" x14ac:dyDescent="0.75">
      <c r="A18">
        <v>16</v>
      </c>
      <c r="B18">
        <v>574.64800000000002</v>
      </c>
      <c r="C18">
        <v>475.577</v>
      </c>
      <c r="D18">
        <v>457.48099999999999</v>
      </c>
      <c r="E18">
        <v>465.06599999999997</v>
      </c>
      <c r="G18">
        <f t="shared" si="0"/>
        <v>99.071000000000026</v>
      </c>
      <c r="H18">
        <f t="shared" si="1"/>
        <v>-7.5849999999999795</v>
      </c>
      <c r="J18">
        <f t="shared" si="2"/>
        <v>16</v>
      </c>
      <c r="K18" s="1">
        <f t="shared" si="3"/>
        <v>0.60681620526828817</v>
      </c>
      <c r="L18" s="2">
        <f t="shared" si="3"/>
        <v>0.5353278992219348</v>
      </c>
    </row>
    <row r="19" spans="1:12" x14ac:dyDescent="0.75">
      <c r="A19">
        <v>17</v>
      </c>
      <c r="B19">
        <v>566.55100000000004</v>
      </c>
      <c r="C19">
        <v>462.529</v>
      </c>
      <c r="D19">
        <v>470.34699999999998</v>
      </c>
      <c r="E19">
        <v>475.22399999999999</v>
      </c>
      <c r="G19">
        <f t="shared" si="0"/>
        <v>104.02200000000005</v>
      </c>
      <c r="H19">
        <f t="shared" si="1"/>
        <v>-4.8770000000000095</v>
      </c>
      <c r="J19">
        <f t="shared" si="2"/>
        <v>17</v>
      </c>
      <c r="K19" s="1">
        <f t="shared" si="3"/>
        <v>0.63571416064017938</v>
      </c>
      <c r="L19" s="2">
        <f t="shared" si="3"/>
        <v>0.5854946276398667</v>
      </c>
    </row>
    <row r="20" spans="1:12" x14ac:dyDescent="0.75">
      <c r="A20">
        <v>18</v>
      </c>
      <c r="B20">
        <v>572.65599999999995</v>
      </c>
      <c r="C20">
        <v>480.57499999999999</v>
      </c>
      <c r="D20">
        <v>461.04700000000003</v>
      </c>
      <c r="E20">
        <v>456</v>
      </c>
      <c r="G20">
        <f t="shared" si="0"/>
        <v>92.08099999999996</v>
      </c>
      <c r="H20">
        <f t="shared" si="1"/>
        <v>5.0470000000000255</v>
      </c>
      <c r="J20">
        <f t="shared" si="2"/>
        <v>18</v>
      </c>
      <c r="K20" s="1">
        <f t="shared" si="3"/>
        <v>0.5660170317579829</v>
      </c>
      <c r="L20" s="2">
        <f t="shared" si="3"/>
        <v>0.76934049648017855</v>
      </c>
    </row>
    <row r="21" spans="1:12" x14ac:dyDescent="0.75">
      <c r="A21">
        <v>19</v>
      </c>
      <c r="B21">
        <v>564.88199999999995</v>
      </c>
      <c r="C21">
        <v>476.47</v>
      </c>
      <c r="D21">
        <v>438.613</v>
      </c>
      <c r="E21">
        <v>458.98500000000001</v>
      </c>
      <c r="G21">
        <f t="shared" si="0"/>
        <v>88.411999999999921</v>
      </c>
      <c r="H21">
        <f t="shared" si="1"/>
        <v>-20.372000000000014</v>
      </c>
      <c r="J21">
        <f t="shared" si="2"/>
        <v>19</v>
      </c>
      <c r="K21" s="1">
        <f t="shared" si="3"/>
        <v>0.5446018432587969</v>
      </c>
      <c r="L21" s="2">
        <f t="shared" si="3"/>
        <v>0.29844386809929618</v>
      </c>
    </row>
    <row r="22" spans="1:12" x14ac:dyDescent="0.75">
      <c r="A22">
        <v>20</v>
      </c>
      <c r="B22">
        <v>573.89599999999996</v>
      </c>
      <c r="C22">
        <v>487.26400000000001</v>
      </c>
      <c r="D22">
        <v>451.19799999999998</v>
      </c>
      <c r="E22">
        <v>458.37599999999998</v>
      </c>
      <c r="G22">
        <f t="shared" si="0"/>
        <v>86.631999999999948</v>
      </c>
      <c r="H22">
        <f t="shared" si="1"/>
        <v>-7.1779999999999973</v>
      </c>
      <c r="J22">
        <f t="shared" si="2"/>
        <v>20</v>
      </c>
      <c r="K22" s="1">
        <f t="shared" si="3"/>
        <v>0.53421235415316859</v>
      </c>
      <c r="L22" s="2">
        <f t="shared" si="3"/>
        <v>0.54286772878844058</v>
      </c>
    </row>
    <row r="23" spans="1:12" x14ac:dyDescent="0.75">
      <c r="A23">
        <v>21</v>
      </c>
      <c r="B23">
        <v>587.86</v>
      </c>
      <c r="C23">
        <v>490.25799999999998</v>
      </c>
      <c r="D23">
        <v>449.7</v>
      </c>
      <c r="E23">
        <v>453.77300000000002</v>
      </c>
      <c r="G23">
        <f t="shared" si="0"/>
        <v>97.602000000000032</v>
      </c>
      <c r="H23">
        <f t="shared" si="1"/>
        <v>-4.0730000000000359</v>
      </c>
      <c r="J23">
        <f t="shared" si="2"/>
        <v>21</v>
      </c>
      <c r="K23" s="1">
        <f t="shared" si="3"/>
        <v>0.59824195836032856</v>
      </c>
      <c r="L23" s="2">
        <f t="shared" si="3"/>
        <v>0.60038903297517565</v>
      </c>
    </row>
    <row r="24" spans="1:12" x14ac:dyDescent="0.75">
      <c r="A24">
        <v>22</v>
      </c>
      <c r="B24">
        <v>563.05899999999997</v>
      </c>
      <c r="C24">
        <v>473.59300000000002</v>
      </c>
      <c r="D24">
        <v>449.07900000000001</v>
      </c>
      <c r="E24">
        <v>431.58100000000002</v>
      </c>
      <c r="G24">
        <f t="shared" si="0"/>
        <v>89.465999999999951</v>
      </c>
      <c r="H24">
        <f t="shared" si="1"/>
        <v>17.49799999999999</v>
      </c>
      <c r="J24">
        <f t="shared" si="2"/>
        <v>22</v>
      </c>
      <c r="K24" s="1">
        <f t="shared" si="3"/>
        <v>0.55075382163932085</v>
      </c>
      <c r="L24" s="2">
        <f t="shared" si="3"/>
        <v>1</v>
      </c>
    </row>
    <row r="25" spans="1:12" x14ac:dyDescent="0.75">
      <c r="A25">
        <v>23</v>
      </c>
      <c r="B25">
        <v>516.96500000000003</v>
      </c>
      <c r="C25">
        <v>464.4</v>
      </c>
      <c r="D25">
        <v>447.36700000000002</v>
      </c>
      <c r="E25">
        <v>444.22399999999999</v>
      </c>
      <c r="G25">
        <f t="shared" si="0"/>
        <v>52.565000000000055</v>
      </c>
      <c r="H25">
        <f t="shared" si="1"/>
        <v>3.1430000000000291</v>
      </c>
      <c r="J25">
        <f t="shared" si="2"/>
        <v>23</v>
      </c>
      <c r="K25" s="1">
        <f t="shared" si="3"/>
        <v>0.33537037361303257</v>
      </c>
      <c r="L25" s="2">
        <f t="shared" si="3"/>
        <v>0.73406817339755548</v>
      </c>
    </row>
    <row r="26" spans="1:12" x14ac:dyDescent="0.75">
      <c r="A26">
        <v>24</v>
      </c>
      <c r="B26">
        <v>504.80599999999998</v>
      </c>
      <c r="C26">
        <v>473.72</v>
      </c>
      <c r="D26">
        <v>423.68400000000003</v>
      </c>
      <c r="E26">
        <v>436.827</v>
      </c>
      <c r="G26">
        <f t="shared" si="0"/>
        <v>31.085999999999956</v>
      </c>
      <c r="H26">
        <f t="shared" si="1"/>
        <v>-13.142999999999972</v>
      </c>
      <c r="J26">
        <f t="shared" si="2"/>
        <v>24</v>
      </c>
      <c r="K26" s="1">
        <f t="shared" si="3"/>
        <v>0.21000192614123828</v>
      </c>
      <c r="L26" s="2">
        <f t="shared" si="3"/>
        <v>0.43236383845868931</v>
      </c>
    </row>
    <row r="27" spans="1:12" x14ac:dyDescent="0.75">
      <c r="A27">
        <v>25</v>
      </c>
      <c r="B27">
        <v>507.15800000000002</v>
      </c>
      <c r="C27">
        <v>462.661</v>
      </c>
      <c r="D27">
        <v>427.464</v>
      </c>
      <c r="E27">
        <v>425.09100000000001</v>
      </c>
      <c r="G27">
        <f t="shared" si="0"/>
        <v>44.497000000000014</v>
      </c>
      <c r="H27">
        <f t="shared" si="1"/>
        <v>2.3729999999999905</v>
      </c>
      <c r="J27">
        <f t="shared" si="2"/>
        <v>25</v>
      </c>
      <c r="K27" s="1">
        <f t="shared" si="3"/>
        <v>0.28827913872302663</v>
      </c>
      <c r="L27" s="2">
        <f t="shared" si="3"/>
        <v>0.71980363097443512</v>
      </c>
    </row>
    <row r="28" spans="1:12" x14ac:dyDescent="0.75">
      <c r="A28">
        <v>26</v>
      </c>
      <c r="B28">
        <v>567.33699999999999</v>
      </c>
      <c r="C28">
        <v>476.88499999999999</v>
      </c>
      <c r="D28">
        <v>447.14600000000002</v>
      </c>
      <c r="E28">
        <v>437.83100000000002</v>
      </c>
      <c r="G28">
        <f t="shared" si="0"/>
        <v>90.451999999999998</v>
      </c>
      <c r="H28">
        <f t="shared" si="1"/>
        <v>9.3149999999999977</v>
      </c>
      <c r="J28">
        <f t="shared" si="2"/>
        <v>26</v>
      </c>
      <c r="K28" s="1">
        <f t="shared" si="3"/>
        <v>0.55650889818884341</v>
      </c>
      <c r="L28" s="2">
        <f t="shared" si="3"/>
        <v>0.84840681733975565</v>
      </c>
    </row>
    <row r="29" spans="1:12" x14ac:dyDescent="0.75">
      <c r="A29">
        <v>27</v>
      </c>
      <c r="B29">
        <v>535.46299999999997</v>
      </c>
      <c r="C29">
        <v>483.00400000000002</v>
      </c>
      <c r="D29">
        <v>443.62</v>
      </c>
      <c r="E29">
        <v>436.904</v>
      </c>
      <c r="G29">
        <f t="shared" si="0"/>
        <v>52.458999999999946</v>
      </c>
      <c r="H29">
        <f t="shared" si="1"/>
        <v>6.7160000000000082</v>
      </c>
      <c r="J29">
        <f t="shared" si="2"/>
        <v>27</v>
      </c>
      <c r="K29" s="1">
        <f t="shared" si="3"/>
        <v>0.33475167370000009</v>
      </c>
      <c r="L29" s="2">
        <f t="shared" si="3"/>
        <v>0.80025935531678438</v>
      </c>
    </row>
    <row r="30" spans="1:12" x14ac:dyDescent="0.75">
      <c r="A30">
        <v>28</v>
      </c>
      <c r="B30">
        <v>548.4</v>
      </c>
      <c r="C30">
        <v>504.14600000000002</v>
      </c>
      <c r="D30">
        <v>453.50200000000001</v>
      </c>
      <c r="E30">
        <v>451.85399999999998</v>
      </c>
      <c r="G30">
        <f t="shared" si="0"/>
        <v>44.253999999999962</v>
      </c>
      <c r="H30">
        <f t="shared" si="1"/>
        <v>1.6480000000000246</v>
      </c>
      <c r="J30">
        <f t="shared" si="2"/>
        <v>28</v>
      </c>
      <c r="K30" s="1">
        <f t="shared" si="3"/>
        <v>0.28686079835635908</v>
      </c>
      <c r="L30" s="2">
        <f t="shared" si="3"/>
        <v>0.70637273064097883</v>
      </c>
    </row>
    <row r="31" spans="1:12" x14ac:dyDescent="0.75">
      <c r="A31">
        <v>29</v>
      </c>
      <c r="B31">
        <v>540.572</v>
      </c>
      <c r="C31">
        <v>481.78</v>
      </c>
      <c r="D31">
        <v>441.495</v>
      </c>
      <c r="E31">
        <v>456.25200000000001</v>
      </c>
      <c r="G31">
        <f t="shared" si="0"/>
        <v>58.79200000000003</v>
      </c>
      <c r="H31">
        <f t="shared" si="1"/>
        <v>-14.757000000000005</v>
      </c>
      <c r="J31">
        <f t="shared" si="2"/>
        <v>29</v>
      </c>
      <c r="K31" s="1">
        <f t="shared" si="3"/>
        <v>0.37171607510783472</v>
      </c>
      <c r="L31" s="2">
        <f t="shared" si="3"/>
        <v>0.40246387550944823</v>
      </c>
    </row>
    <row r="32" spans="1:12" x14ac:dyDescent="0.75">
      <c r="A32">
        <v>30</v>
      </c>
      <c r="B32">
        <v>562.29200000000003</v>
      </c>
      <c r="C32">
        <v>505.65699999999998</v>
      </c>
      <c r="D32">
        <v>459.40100000000001</v>
      </c>
      <c r="E32">
        <v>465.589</v>
      </c>
      <c r="G32">
        <f t="shared" si="0"/>
        <v>56.635000000000048</v>
      </c>
      <c r="H32">
        <f t="shared" si="1"/>
        <v>-6.1879999999999882</v>
      </c>
      <c r="J32">
        <f t="shared" si="2"/>
        <v>30</v>
      </c>
      <c r="K32" s="1">
        <f t="shared" si="3"/>
        <v>0.35912611555680085</v>
      </c>
      <c r="L32" s="2">
        <f t="shared" si="3"/>
        <v>0.56120785476102319</v>
      </c>
    </row>
    <row r="33" spans="1:12" x14ac:dyDescent="0.75">
      <c r="A33">
        <v>31</v>
      </c>
      <c r="B33">
        <v>517.69799999999998</v>
      </c>
      <c r="C33">
        <v>481.70600000000002</v>
      </c>
      <c r="D33">
        <v>441.63499999999999</v>
      </c>
      <c r="E33">
        <v>448.173</v>
      </c>
      <c r="G33">
        <f t="shared" si="0"/>
        <v>35.991999999999962</v>
      </c>
      <c r="H33">
        <f t="shared" si="1"/>
        <v>-6.5380000000000109</v>
      </c>
      <c r="J33">
        <f t="shared" si="2"/>
        <v>31</v>
      </c>
      <c r="K33" s="1">
        <f t="shared" si="3"/>
        <v>0.23863722588967259</v>
      </c>
      <c r="L33" s="2">
        <f t="shared" si="3"/>
        <v>0.55472397184142286</v>
      </c>
    </row>
    <row r="34" spans="1:12" x14ac:dyDescent="0.75">
      <c r="A34">
        <v>32</v>
      </c>
      <c r="B34">
        <v>492.38900000000001</v>
      </c>
      <c r="C34">
        <v>454.62200000000001</v>
      </c>
      <c r="D34">
        <v>425.72</v>
      </c>
      <c r="E34">
        <v>438.024</v>
      </c>
      <c r="G34">
        <f t="shared" si="0"/>
        <v>37.766999999999996</v>
      </c>
      <c r="H34">
        <f t="shared" si="1"/>
        <v>-12.303999999999974</v>
      </c>
      <c r="J34">
        <f t="shared" si="2"/>
        <v>32</v>
      </c>
      <c r="K34" s="1">
        <f t="shared" si="3"/>
        <v>0.24899753103713931</v>
      </c>
      <c r="L34" s="2">
        <f t="shared" si="3"/>
        <v>0.4479066320859586</v>
      </c>
    </row>
    <row r="35" spans="1:12" x14ac:dyDescent="0.75">
      <c r="A35">
        <v>33</v>
      </c>
      <c r="B35">
        <v>487.85899999999998</v>
      </c>
      <c r="C35">
        <v>482.03199999999998</v>
      </c>
      <c r="D35">
        <v>441.48399999999998</v>
      </c>
      <c r="E35">
        <v>445.476</v>
      </c>
      <c r="G35">
        <f t="shared" si="0"/>
        <v>5.8269999999999982</v>
      </c>
      <c r="H35">
        <f t="shared" si="1"/>
        <v>-3.9920000000000186</v>
      </c>
      <c r="J35">
        <f t="shared" si="2"/>
        <v>33</v>
      </c>
      <c r="K35" s="1">
        <f t="shared" si="3"/>
        <v>6.2570406299065351E-2</v>
      </c>
      <c r="L35" s="2">
        <f t="shared" si="3"/>
        <v>0.60188958873656906</v>
      </c>
    </row>
    <row r="36" spans="1:12" x14ac:dyDescent="0.75">
      <c r="A36">
        <v>34</v>
      </c>
      <c r="B36">
        <v>505.11500000000001</v>
      </c>
      <c r="C36">
        <v>447.44799999999998</v>
      </c>
      <c r="D36">
        <v>430.995</v>
      </c>
      <c r="E36">
        <v>427.339</v>
      </c>
      <c r="G36">
        <f t="shared" si="0"/>
        <v>57.66700000000003</v>
      </c>
      <c r="H36">
        <f t="shared" si="1"/>
        <v>3.6560000000000059</v>
      </c>
      <c r="J36">
        <f t="shared" si="2"/>
        <v>34</v>
      </c>
      <c r="K36" s="1">
        <f t="shared" si="3"/>
        <v>0.36514968452141228</v>
      </c>
      <c r="L36" s="2">
        <f t="shared" si="3"/>
        <v>0.74357169321971139</v>
      </c>
    </row>
    <row r="37" spans="1:12" x14ac:dyDescent="0.75">
      <c r="A37">
        <v>35</v>
      </c>
      <c r="B37">
        <v>473.11399999999998</v>
      </c>
      <c r="C37">
        <v>443.35899999999998</v>
      </c>
      <c r="D37">
        <v>405.04599999999999</v>
      </c>
      <c r="E37">
        <v>413.654</v>
      </c>
      <c r="G37">
        <f t="shared" si="0"/>
        <v>29.754999999999995</v>
      </c>
      <c r="H37">
        <f t="shared" si="1"/>
        <v>-8.6080000000000041</v>
      </c>
      <c r="J37">
        <f t="shared" si="2"/>
        <v>35</v>
      </c>
      <c r="K37" s="1">
        <f t="shared" si="3"/>
        <v>0.2022331564785467</v>
      </c>
      <c r="L37" s="2">
        <f t="shared" si="3"/>
        <v>0.51637643571693248</v>
      </c>
    </row>
    <row r="38" spans="1:12" x14ac:dyDescent="0.75">
      <c r="A38">
        <v>36</v>
      </c>
      <c r="B38">
        <v>447.73099999999999</v>
      </c>
      <c r="C38">
        <v>428.983</v>
      </c>
      <c r="D38">
        <v>390.80599999999998</v>
      </c>
      <c r="E38">
        <v>399.36799999999999</v>
      </c>
      <c r="G38">
        <f t="shared" si="0"/>
        <v>18.74799999999999</v>
      </c>
      <c r="H38">
        <f t="shared" si="1"/>
        <v>-8.5620000000000118</v>
      </c>
      <c r="J38">
        <f t="shared" si="2"/>
        <v>36</v>
      </c>
      <c r="K38" s="1">
        <f t="shared" si="3"/>
        <v>0.13798759098098937</v>
      </c>
      <c r="L38" s="2">
        <f t="shared" si="3"/>
        <v>0.51722860318636543</v>
      </c>
    </row>
    <row r="39" spans="1:12" x14ac:dyDescent="0.75">
      <c r="A39">
        <v>37</v>
      </c>
      <c r="B39">
        <v>444.62299999999999</v>
      </c>
      <c r="C39">
        <v>422.70600000000002</v>
      </c>
      <c r="D39">
        <v>406.17700000000002</v>
      </c>
      <c r="E39">
        <v>423.90499999999997</v>
      </c>
      <c r="G39">
        <f t="shared" si="0"/>
        <v>21.916999999999973</v>
      </c>
      <c r="H39">
        <f t="shared" si="1"/>
        <v>-17.727999999999952</v>
      </c>
      <c r="J39">
        <f t="shared" si="2"/>
        <v>37</v>
      </c>
      <c r="K39" s="1">
        <f t="shared" si="3"/>
        <v>0.15648438366398726</v>
      </c>
      <c r="L39" s="2">
        <f t="shared" si="3"/>
        <v>0.34742497221193164</v>
      </c>
    </row>
    <row r="40" spans="1:12" x14ac:dyDescent="0.75">
      <c r="A40">
        <v>38</v>
      </c>
      <c r="B40">
        <v>449.77699999999999</v>
      </c>
      <c r="C40">
        <v>420.654</v>
      </c>
      <c r="D40">
        <v>388.17700000000002</v>
      </c>
      <c r="E40">
        <v>389.541</v>
      </c>
      <c r="G40">
        <f t="shared" si="0"/>
        <v>29.12299999999999</v>
      </c>
      <c r="H40">
        <f t="shared" si="1"/>
        <v>-1.3639999999999759</v>
      </c>
      <c r="J40">
        <f t="shared" si="2"/>
        <v>38</v>
      </c>
      <c r="K40" s="1">
        <f t="shared" si="3"/>
        <v>0.19854430416688534</v>
      </c>
      <c r="L40" s="2">
        <f t="shared" si="3"/>
        <v>0.65057428677287954</v>
      </c>
    </row>
    <row r="41" spans="1:12" x14ac:dyDescent="0.75">
      <c r="A41">
        <v>39</v>
      </c>
      <c r="B41">
        <v>447.44900000000001</v>
      </c>
      <c r="C41">
        <v>425.15100000000001</v>
      </c>
      <c r="D41">
        <v>391.41699999999997</v>
      </c>
      <c r="E41">
        <v>412.55700000000002</v>
      </c>
      <c r="G41">
        <f t="shared" si="0"/>
        <v>22.298000000000002</v>
      </c>
      <c r="H41">
        <f t="shared" si="1"/>
        <v>-21.140000000000043</v>
      </c>
      <c r="J41">
        <f t="shared" si="2"/>
        <v>39</v>
      </c>
      <c r="K41" s="1">
        <f t="shared" si="3"/>
        <v>0.1587082012759225</v>
      </c>
      <c r="L41" s="2">
        <f t="shared" si="3"/>
        <v>0.28421637643571657</v>
      </c>
    </row>
    <row r="42" spans="1:12" x14ac:dyDescent="0.75">
      <c r="A42">
        <v>40</v>
      </c>
      <c r="B42">
        <v>441.56400000000002</v>
      </c>
      <c r="C42">
        <v>436.13200000000001</v>
      </c>
      <c r="D42">
        <v>379.846</v>
      </c>
      <c r="E42">
        <v>402.25900000000001</v>
      </c>
      <c r="G42">
        <f t="shared" si="0"/>
        <v>5.4320000000000164</v>
      </c>
      <c r="H42">
        <f t="shared" si="1"/>
        <v>-22.413000000000011</v>
      </c>
      <c r="J42">
        <f t="shared" si="2"/>
        <v>40</v>
      </c>
      <c r="K42" s="1">
        <f t="shared" si="3"/>
        <v>6.0264873604277132E-2</v>
      </c>
      <c r="L42" s="2">
        <f t="shared" si="3"/>
        <v>0.26063356798814397</v>
      </c>
    </row>
    <row r="43" spans="1:12" x14ac:dyDescent="0.75">
      <c r="A43">
        <v>41</v>
      </c>
      <c r="B43">
        <v>457.94200000000001</v>
      </c>
      <c r="C43">
        <v>462.83499999999998</v>
      </c>
      <c r="D43">
        <v>388.73200000000003</v>
      </c>
      <c r="E43">
        <v>397.90199999999999</v>
      </c>
      <c r="G43">
        <f t="shared" si="0"/>
        <v>-4.8929999999999723</v>
      </c>
      <c r="H43">
        <f t="shared" si="1"/>
        <v>-9.1699999999999591</v>
      </c>
      <c r="J43">
        <f t="shared" si="2"/>
        <v>41</v>
      </c>
      <c r="K43" s="1">
        <f t="shared" si="3"/>
        <v>0</v>
      </c>
      <c r="L43" s="2">
        <f t="shared" si="3"/>
        <v>0.50596517228603299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744-B4D6-4ACB-8BC5-4CB4E102272E}">
  <dimension ref="A1:L43"/>
  <sheetViews>
    <sheetView zoomScale="80" zoomScaleNormal="80" workbookViewId="0">
      <selection activeCell="E8" sqref="E8"/>
    </sheetView>
  </sheetViews>
  <sheetFormatPr defaultRowHeight="14.75" x14ac:dyDescent="0.75"/>
  <cols>
    <col min="11" max="11" width="8.7265625" style="1"/>
    <col min="12" max="12" width="8.7265625" style="2"/>
  </cols>
  <sheetData>
    <row r="1" spans="1:12" x14ac:dyDescent="0.75">
      <c r="A1" t="s">
        <v>37</v>
      </c>
      <c r="G1" t="s">
        <v>24</v>
      </c>
      <c r="J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9" t="s">
        <v>22</v>
      </c>
      <c r="E2" s="9" t="s">
        <v>23</v>
      </c>
      <c r="G2" s="1" t="s">
        <v>0</v>
      </c>
      <c r="H2" s="9" t="s">
        <v>1</v>
      </c>
      <c r="K2" s="1" t="s">
        <v>0</v>
      </c>
      <c r="L2" s="2" t="s">
        <v>1</v>
      </c>
    </row>
    <row r="3" spans="1:12" x14ac:dyDescent="0.75">
      <c r="A3">
        <v>1</v>
      </c>
      <c r="B3">
        <v>452.73500000000001</v>
      </c>
      <c r="C3">
        <v>462.69299999999998</v>
      </c>
      <c r="D3">
        <v>542.50699999999995</v>
      </c>
      <c r="E3">
        <v>559.01</v>
      </c>
      <c r="G3">
        <f>B3-C3</f>
        <v>-9.95799999999997</v>
      </c>
      <c r="H3">
        <f>D3-E3</f>
        <v>-16.503000000000043</v>
      </c>
      <c r="J3">
        <f>A3</f>
        <v>1</v>
      </c>
      <c r="K3" s="1">
        <f>(G3-MIN(G$3:G$43))/(MAX(G$3:G$43)-MIN(G$3:G$43))</f>
        <v>0.25256556106359535</v>
      </c>
      <c r="L3" s="2">
        <f>(H3-MIN(H$3:H$43))/(MAX(H$3:H$43)-MIN(H$3:H$43))</f>
        <v>0.59080854828830087</v>
      </c>
    </row>
    <row r="4" spans="1:12" x14ac:dyDescent="0.75">
      <c r="A4">
        <v>2</v>
      </c>
      <c r="B4">
        <v>451.47</v>
      </c>
      <c r="C4">
        <v>458.553</v>
      </c>
      <c r="D4">
        <v>508.12099999999998</v>
      </c>
      <c r="E4">
        <v>538.56399999999996</v>
      </c>
      <c r="G4">
        <f t="shared" ref="G4:G43" si="0">B4-C4</f>
        <v>-7.08299999999997</v>
      </c>
      <c r="H4">
        <f t="shared" ref="H4:H43" si="1">D4-E4</f>
        <v>-30.442999999999984</v>
      </c>
      <c r="J4">
        <f t="shared" ref="J4:J43" si="2">A4</f>
        <v>2</v>
      </c>
      <c r="K4" s="1">
        <f t="shared" ref="K4:L43" si="3">(G4-MIN(G$3:G$43))/(MAX(G$3:G$43)-MIN(G$3:G$43))</f>
        <v>0.26951211605000863</v>
      </c>
      <c r="L4" s="2">
        <f t="shared" si="3"/>
        <v>0.35362077179609464</v>
      </c>
    </row>
    <row r="5" spans="1:12" x14ac:dyDescent="0.75">
      <c r="A5">
        <v>3</v>
      </c>
      <c r="B5">
        <v>427.48500000000001</v>
      </c>
      <c r="C5">
        <v>451.57400000000001</v>
      </c>
      <c r="D5">
        <v>485.52300000000002</v>
      </c>
      <c r="E5">
        <v>509.81900000000002</v>
      </c>
      <c r="G5">
        <f t="shared" si="0"/>
        <v>-24.088999999999999</v>
      </c>
      <c r="H5">
        <f t="shared" si="1"/>
        <v>-24.295999999999992</v>
      </c>
      <c r="J5">
        <f t="shared" si="2"/>
        <v>3</v>
      </c>
      <c r="K5" s="1">
        <f t="shared" si="3"/>
        <v>0.16927103288515824</v>
      </c>
      <c r="L5" s="2">
        <f t="shared" si="3"/>
        <v>0.4582113931804272</v>
      </c>
    </row>
    <row r="6" spans="1:12" x14ac:dyDescent="0.75">
      <c r="A6">
        <v>4</v>
      </c>
      <c r="B6">
        <v>424.47699999999998</v>
      </c>
      <c r="C6">
        <v>442.61700000000002</v>
      </c>
      <c r="D6">
        <v>470.06099999999998</v>
      </c>
      <c r="E6">
        <v>521.28700000000003</v>
      </c>
      <c r="G6">
        <f t="shared" si="0"/>
        <v>-18.140000000000043</v>
      </c>
      <c r="H6">
        <f t="shared" si="1"/>
        <v>-51.226000000000056</v>
      </c>
      <c r="J6">
        <f t="shared" si="2"/>
        <v>4</v>
      </c>
      <c r="K6" s="1">
        <f t="shared" si="3"/>
        <v>0.20433713918573976</v>
      </c>
      <c r="L6" s="2">
        <f t="shared" si="3"/>
        <v>0</v>
      </c>
    </row>
    <row r="7" spans="1:12" x14ac:dyDescent="0.75">
      <c r="A7">
        <v>5</v>
      </c>
      <c r="B7">
        <v>423.61</v>
      </c>
      <c r="C7">
        <v>445.97399999999999</v>
      </c>
      <c r="D7">
        <v>514.97799999999995</v>
      </c>
      <c r="E7">
        <v>509.07299999999998</v>
      </c>
      <c r="G7">
        <f t="shared" si="0"/>
        <v>-22.363999999999976</v>
      </c>
      <c r="H7">
        <f t="shared" si="1"/>
        <v>5.9049999999999727</v>
      </c>
      <c r="J7">
        <f t="shared" si="2"/>
        <v>5</v>
      </c>
      <c r="K7" s="1">
        <f t="shared" si="3"/>
        <v>0.17943896587700636</v>
      </c>
      <c r="L7" s="2">
        <f t="shared" si="3"/>
        <v>0.97207854080174294</v>
      </c>
    </row>
    <row r="8" spans="1:12" x14ac:dyDescent="0.75">
      <c r="A8">
        <v>6</v>
      </c>
      <c r="B8">
        <v>424.11</v>
      </c>
      <c r="C8">
        <v>445.036</v>
      </c>
      <c r="D8">
        <v>474.5</v>
      </c>
      <c r="E8">
        <v>474.68200000000002</v>
      </c>
      <c r="G8">
        <f t="shared" si="0"/>
        <v>-20.925999999999988</v>
      </c>
      <c r="H8">
        <f t="shared" si="1"/>
        <v>-0.18200000000001637</v>
      </c>
      <c r="J8">
        <f t="shared" si="2"/>
        <v>6</v>
      </c>
      <c r="K8" s="1">
        <f t="shared" si="3"/>
        <v>0.18791519059716708</v>
      </c>
      <c r="L8" s="2">
        <f t="shared" si="3"/>
        <v>0.86850881372082023</v>
      </c>
    </row>
    <row r="9" spans="1:12" x14ac:dyDescent="0.75">
      <c r="A9">
        <v>7</v>
      </c>
      <c r="B9">
        <v>449.36799999999999</v>
      </c>
      <c r="C9">
        <v>477.41699999999997</v>
      </c>
      <c r="D9">
        <v>463.66199999999998</v>
      </c>
      <c r="E9">
        <v>493.125</v>
      </c>
      <c r="G9">
        <f t="shared" si="0"/>
        <v>-28.048999999999978</v>
      </c>
      <c r="H9">
        <f t="shared" si="1"/>
        <v>-29.463000000000022</v>
      </c>
      <c r="J9">
        <f t="shared" si="2"/>
        <v>7</v>
      </c>
      <c r="K9" s="1">
        <f t="shared" si="3"/>
        <v>0.14592899540822044</v>
      </c>
      <c r="L9" s="2">
        <f t="shared" si="3"/>
        <v>0.3702953787517872</v>
      </c>
    </row>
    <row r="10" spans="1:12" x14ac:dyDescent="0.75">
      <c r="A10">
        <v>8</v>
      </c>
      <c r="B10">
        <v>462.68400000000003</v>
      </c>
      <c r="C10">
        <v>515.49</v>
      </c>
      <c r="D10">
        <v>479.01499999999999</v>
      </c>
      <c r="E10">
        <v>525.80200000000002</v>
      </c>
      <c r="G10">
        <f t="shared" si="0"/>
        <v>-52.805999999999983</v>
      </c>
      <c r="H10">
        <f t="shared" si="1"/>
        <v>-46.787000000000035</v>
      </c>
      <c r="J10">
        <f t="shared" si="2"/>
        <v>8</v>
      </c>
      <c r="K10" s="1">
        <f t="shared" si="3"/>
        <v>0</v>
      </c>
      <c r="L10" s="2">
        <f t="shared" si="3"/>
        <v>7.5529163547267783E-2</v>
      </c>
    </row>
    <row r="11" spans="1:12" x14ac:dyDescent="0.75">
      <c r="A11">
        <v>9</v>
      </c>
      <c r="B11">
        <v>487.68099999999998</v>
      </c>
      <c r="C11">
        <v>534.91999999999996</v>
      </c>
      <c r="D11">
        <v>493.83300000000003</v>
      </c>
      <c r="E11">
        <v>521.52</v>
      </c>
      <c r="G11">
        <f t="shared" si="0"/>
        <v>-47.238999999999976</v>
      </c>
      <c r="H11">
        <f t="shared" si="1"/>
        <v>-27.686999999999955</v>
      </c>
      <c r="J11">
        <f t="shared" si="2"/>
        <v>9</v>
      </c>
      <c r="K11" s="1">
        <f t="shared" si="3"/>
        <v>3.2814424907604473E-2</v>
      </c>
      <c r="L11" s="2">
        <f t="shared" si="3"/>
        <v>0.40051385013271806</v>
      </c>
    </row>
    <row r="12" spans="1:12" x14ac:dyDescent="0.75">
      <c r="A12">
        <v>10</v>
      </c>
      <c r="B12">
        <v>487.21499999999997</v>
      </c>
      <c r="C12">
        <v>536.55999999999995</v>
      </c>
      <c r="D12">
        <v>510.07600000000002</v>
      </c>
      <c r="E12">
        <v>538.005</v>
      </c>
      <c r="G12">
        <f t="shared" si="0"/>
        <v>-49.34499999999997</v>
      </c>
      <c r="H12">
        <f t="shared" si="1"/>
        <v>-27.928999999999974</v>
      </c>
      <c r="J12">
        <f t="shared" si="2"/>
        <v>10</v>
      </c>
      <c r="K12" s="1">
        <f t="shared" si="3"/>
        <v>2.0400704976687507E-2</v>
      </c>
      <c r="L12" s="2">
        <f t="shared" si="3"/>
        <v>0.39639624310896493</v>
      </c>
    </row>
    <row r="13" spans="1:12" x14ac:dyDescent="0.75">
      <c r="A13">
        <v>11</v>
      </c>
      <c r="B13">
        <v>495.08300000000003</v>
      </c>
      <c r="C13">
        <v>541.13</v>
      </c>
      <c r="D13">
        <v>530.18799999999999</v>
      </c>
      <c r="E13">
        <v>536.245</v>
      </c>
      <c r="G13">
        <f t="shared" si="0"/>
        <v>-46.046999999999969</v>
      </c>
      <c r="H13">
        <f t="shared" si="1"/>
        <v>-6.0570000000000164</v>
      </c>
      <c r="J13">
        <f t="shared" si="2"/>
        <v>11</v>
      </c>
      <c r="K13" s="1">
        <f t="shared" si="3"/>
        <v>3.9840613966319174E-2</v>
      </c>
      <c r="L13" s="2">
        <f t="shared" si="3"/>
        <v>0.76854624651194525</v>
      </c>
    </row>
    <row r="14" spans="1:12" x14ac:dyDescent="0.75">
      <c r="A14">
        <v>12</v>
      </c>
      <c r="B14">
        <v>500.96699999999998</v>
      </c>
      <c r="C14">
        <v>536.41700000000003</v>
      </c>
      <c r="D14">
        <v>525.02</v>
      </c>
      <c r="E14">
        <v>520.35299999999995</v>
      </c>
      <c r="G14">
        <f t="shared" si="0"/>
        <v>-35.450000000000045</v>
      </c>
      <c r="H14">
        <f t="shared" si="1"/>
        <v>4.66700000000003</v>
      </c>
      <c r="J14">
        <f t="shared" si="2"/>
        <v>12</v>
      </c>
      <c r="K14" s="1">
        <f t="shared" si="3"/>
        <v>0.102304142032761</v>
      </c>
      <c r="L14" s="2">
        <f t="shared" si="3"/>
        <v>0.95101408834138867</v>
      </c>
    </row>
    <row r="15" spans="1:12" x14ac:dyDescent="0.75">
      <c r="A15">
        <v>13</v>
      </c>
      <c r="B15">
        <v>509.52</v>
      </c>
      <c r="C15">
        <v>553.29899999999998</v>
      </c>
      <c r="D15">
        <v>504.32900000000001</v>
      </c>
      <c r="E15">
        <v>525.11800000000005</v>
      </c>
      <c r="G15">
        <f t="shared" si="0"/>
        <v>-43.778999999999996</v>
      </c>
      <c r="H15">
        <f t="shared" si="1"/>
        <v>-20.789000000000044</v>
      </c>
      <c r="J15">
        <f t="shared" si="2"/>
        <v>13</v>
      </c>
      <c r="K15" s="1">
        <f t="shared" si="3"/>
        <v>5.3209235430383472E-2</v>
      </c>
      <c r="L15" s="2">
        <f t="shared" si="3"/>
        <v>0.51788266521472837</v>
      </c>
    </row>
    <row r="16" spans="1:12" x14ac:dyDescent="0.75">
      <c r="A16">
        <v>14</v>
      </c>
      <c r="B16">
        <v>523.83600000000001</v>
      </c>
      <c r="C16">
        <v>544.40700000000004</v>
      </c>
      <c r="D16">
        <v>510.79599999999999</v>
      </c>
      <c r="E16">
        <v>518.63699999999994</v>
      </c>
      <c r="G16">
        <f t="shared" si="0"/>
        <v>-20.571000000000026</v>
      </c>
      <c r="H16">
        <f t="shared" si="1"/>
        <v>-7.8409999999999513</v>
      </c>
      <c r="J16">
        <f t="shared" si="2"/>
        <v>14</v>
      </c>
      <c r="K16" s="1">
        <f t="shared" si="3"/>
        <v>0.19000772173461963</v>
      </c>
      <c r="L16" s="2">
        <f t="shared" si="3"/>
        <v>0.73819165589056202</v>
      </c>
    </row>
    <row r="17" spans="1:12" x14ac:dyDescent="0.75">
      <c r="A17">
        <v>15</v>
      </c>
      <c r="B17">
        <v>506.13900000000001</v>
      </c>
      <c r="C17">
        <v>503.82499999999999</v>
      </c>
      <c r="D17">
        <v>492.22899999999998</v>
      </c>
      <c r="E17">
        <v>520.08500000000004</v>
      </c>
      <c r="G17">
        <f t="shared" si="0"/>
        <v>2.3140000000000214</v>
      </c>
      <c r="H17">
        <f t="shared" si="1"/>
        <v>-27.856000000000051</v>
      </c>
      <c r="J17">
        <f t="shared" si="2"/>
        <v>15</v>
      </c>
      <c r="K17" s="1">
        <f t="shared" si="3"/>
        <v>0.32490229942646964</v>
      </c>
      <c r="L17" s="2">
        <f t="shared" si="3"/>
        <v>0.39763833117811215</v>
      </c>
    </row>
    <row r="18" spans="1:12" x14ac:dyDescent="0.75">
      <c r="A18">
        <v>16</v>
      </c>
      <c r="B18">
        <v>491.89</v>
      </c>
      <c r="C18">
        <v>494.13</v>
      </c>
      <c r="D18">
        <v>517.47799999999995</v>
      </c>
      <c r="E18">
        <v>539.78099999999995</v>
      </c>
      <c r="G18">
        <f t="shared" si="0"/>
        <v>-2.2400000000000091</v>
      </c>
      <c r="H18">
        <f t="shared" si="1"/>
        <v>-22.302999999999997</v>
      </c>
      <c r="J18">
        <f t="shared" si="2"/>
        <v>16</v>
      </c>
      <c r="K18" s="1">
        <f t="shared" si="3"/>
        <v>0.29805895632799084</v>
      </c>
      <c r="L18" s="2">
        <f t="shared" si="3"/>
        <v>0.49212209895868886</v>
      </c>
    </row>
    <row r="19" spans="1:12" x14ac:dyDescent="0.75">
      <c r="A19">
        <v>17</v>
      </c>
      <c r="B19">
        <v>521.43399999999997</v>
      </c>
      <c r="C19">
        <v>523.58299999999997</v>
      </c>
      <c r="D19">
        <v>517.82399999999996</v>
      </c>
      <c r="E19">
        <v>530.58299999999997</v>
      </c>
      <c r="G19">
        <f t="shared" si="0"/>
        <v>-2.1490000000000009</v>
      </c>
      <c r="H19">
        <f t="shared" si="1"/>
        <v>-12.759000000000015</v>
      </c>
      <c r="J19">
        <f t="shared" si="2"/>
        <v>17</v>
      </c>
      <c r="K19" s="1">
        <f t="shared" si="3"/>
        <v>0.29859535163364775</v>
      </c>
      <c r="L19" s="2">
        <f t="shared" si="3"/>
        <v>0.65451235282107201</v>
      </c>
    </row>
    <row r="20" spans="1:12" x14ac:dyDescent="0.75">
      <c r="A20">
        <v>18</v>
      </c>
      <c r="B20">
        <v>511.00700000000001</v>
      </c>
      <c r="C20">
        <v>520.54200000000003</v>
      </c>
      <c r="D20">
        <v>542.64</v>
      </c>
      <c r="E20">
        <v>535.09400000000005</v>
      </c>
      <c r="G20">
        <f t="shared" si="0"/>
        <v>-9.535000000000025</v>
      </c>
      <c r="H20">
        <f t="shared" si="1"/>
        <v>7.5459999999999354</v>
      </c>
      <c r="J20">
        <f t="shared" si="2"/>
        <v>18</v>
      </c>
      <c r="K20" s="1">
        <f t="shared" si="3"/>
        <v>0.25505891506681339</v>
      </c>
      <c r="L20" s="2">
        <f t="shared" si="3"/>
        <v>1</v>
      </c>
    </row>
    <row r="21" spans="1:12" x14ac:dyDescent="0.75">
      <c r="A21">
        <v>19</v>
      </c>
      <c r="B21">
        <v>503.47800000000001</v>
      </c>
      <c r="C21">
        <v>497.995</v>
      </c>
      <c r="D21">
        <v>492.75700000000001</v>
      </c>
      <c r="E21">
        <v>502.87</v>
      </c>
      <c r="G21">
        <f t="shared" si="0"/>
        <v>5.4830000000000041</v>
      </c>
      <c r="H21">
        <f t="shared" si="1"/>
        <v>-10.113</v>
      </c>
      <c r="J21">
        <f t="shared" si="2"/>
        <v>19</v>
      </c>
      <c r="K21" s="1">
        <f t="shared" si="3"/>
        <v>0.3435818238619282</v>
      </c>
      <c r="L21" s="2">
        <f t="shared" si="3"/>
        <v>0.69953379160144391</v>
      </c>
    </row>
    <row r="22" spans="1:12" x14ac:dyDescent="0.75">
      <c r="A22">
        <v>20</v>
      </c>
      <c r="B22">
        <v>516.93200000000002</v>
      </c>
      <c r="C22">
        <v>509.947</v>
      </c>
      <c r="D22">
        <v>476.36399999999998</v>
      </c>
      <c r="E22">
        <v>503.81400000000002</v>
      </c>
      <c r="G22">
        <f t="shared" si="0"/>
        <v>6.9850000000000136</v>
      </c>
      <c r="H22">
        <f t="shared" si="1"/>
        <v>-27.450000000000045</v>
      </c>
      <c r="J22">
        <f t="shared" si="2"/>
        <v>20</v>
      </c>
      <c r="K22" s="1">
        <f t="shared" si="3"/>
        <v>0.35243529363222142</v>
      </c>
      <c r="L22" s="2">
        <f t="shared" si="3"/>
        <v>0.40454638263118514</v>
      </c>
    </row>
    <row r="23" spans="1:12" x14ac:dyDescent="0.75">
      <c r="A23">
        <v>21</v>
      </c>
      <c r="B23">
        <v>495.63600000000002</v>
      </c>
      <c r="C23">
        <v>496.46800000000002</v>
      </c>
      <c r="D23">
        <v>467.23500000000001</v>
      </c>
      <c r="E23">
        <v>480.72899999999998</v>
      </c>
      <c r="G23">
        <f t="shared" si="0"/>
        <v>-0.83199999999999363</v>
      </c>
      <c r="H23">
        <f t="shared" si="1"/>
        <v>-13.493999999999971</v>
      </c>
      <c r="J23">
        <f t="shared" si="2"/>
        <v>21</v>
      </c>
      <c r="K23" s="1">
        <f t="shared" si="3"/>
        <v>0.30635834743090218</v>
      </c>
      <c r="L23" s="2">
        <f t="shared" si="3"/>
        <v>0.64200639760430289</v>
      </c>
    </row>
    <row r="24" spans="1:12" x14ac:dyDescent="0.75">
      <c r="A24">
        <v>22</v>
      </c>
      <c r="B24">
        <v>529.596</v>
      </c>
      <c r="C24">
        <v>487.839</v>
      </c>
      <c r="D24">
        <v>484.89</v>
      </c>
      <c r="E24">
        <v>501.339</v>
      </c>
      <c r="G24">
        <f t="shared" si="0"/>
        <v>41.757000000000005</v>
      </c>
      <c r="H24">
        <f t="shared" si="1"/>
        <v>-16.449000000000012</v>
      </c>
      <c r="J24">
        <f t="shared" si="2"/>
        <v>22</v>
      </c>
      <c r="K24" s="1">
        <f t="shared" si="3"/>
        <v>0.55739724493224319</v>
      </c>
      <c r="L24" s="2">
        <f t="shared" si="3"/>
        <v>0.59172735316137015</v>
      </c>
    </row>
    <row r="25" spans="1:12" x14ac:dyDescent="0.75">
      <c r="A25">
        <v>23</v>
      </c>
      <c r="B25">
        <v>530.58799999999997</v>
      </c>
      <c r="C25">
        <v>489.93799999999999</v>
      </c>
      <c r="D25">
        <v>476.596</v>
      </c>
      <c r="E25">
        <v>487.52100000000002</v>
      </c>
      <c r="G25">
        <f t="shared" si="0"/>
        <v>40.649999999999977</v>
      </c>
      <c r="H25">
        <f t="shared" si="1"/>
        <v>-10.925000000000011</v>
      </c>
      <c r="J25">
        <f t="shared" si="2"/>
        <v>23</v>
      </c>
      <c r="K25" s="1">
        <f t="shared" si="3"/>
        <v>0.55087208445573532</v>
      </c>
      <c r="L25" s="2">
        <f t="shared" si="3"/>
        <v>0.68571768869529792</v>
      </c>
    </row>
    <row r="26" spans="1:12" x14ac:dyDescent="0.75">
      <c r="A26">
        <v>24</v>
      </c>
      <c r="B26">
        <v>533.26499999999999</v>
      </c>
      <c r="C26">
        <v>488.32799999999997</v>
      </c>
      <c r="D26">
        <v>461.75</v>
      </c>
      <c r="E26">
        <v>472.245</v>
      </c>
      <c r="G26">
        <f t="shared" si="0"/>
        <v>44.937000000000012</v>
      </c>
      <c r="H26">
        <f t="shared" si="1"/>
        <v>-10.495000000000005</v>
      </c>
      <c r="J26">
        <f t="shared" si="2"/>
        <v>24</v>
      </c>
      <c r="K26" s="1">
        <f t="shared" si="3"/>
        <v>0.57614160836069339</v>
      </c>
      <c r="L26" s="2">
        <f t="shared" si="3"/>
        <v>0.69303409786973491</v>
      </c>
    </row>
    <row r="27" spans="1:12" x14ac:dyDescent="0.75">
      <c r="A27">
        <v>25</v>
      </c>
      <c r="B27">
        <v>530.55899999999997</v>
      </c>
      <c r="C27">
        <v>491.375</v>
      </c>
      <c r="D27">
        <v>436.81599999999997</v>
      </c>
      <c r="E27">
        <v>459.911</v>
      </c>
      <c r="G27">
        <f t="shared" si="0"/>
        <v>39.183999999999969</v>
      </c>
      <c r="H27">
        <f t="shared" si="1"/>
        <v>-23.095000000000027</v>
      </c>
      <c r="J27">
        <f t="shared" si="2"/>
        <v>25</v>
      </c>
      <c r="K27" s="1">
        <f t="shared" si="3"/>
        <v>0.54223081502614157</v>
      </c>
      <c r="L27" s="2">
        <f t="shared" si="3"/>
        <v>0.47864629415367915</v>
      </c>
    </row>
    <row r="28" spans="1:12" x14ac:dyDescent="0.75">
      <c r="A28">
        <v>26</v>
      </c>
      <c r="B28">
        <v>565.21500000000003</v>
      </c>
      <c r="C28">
        <v>475.51</v>
      </c>
      <c r="D28">
        <v>446.625</v>
      </c>
      <c r="E28">
        <v>454.61500000000001</v>
      </c>
      <c r="G28">
        <f t="shared" si="0"/>
        <v>89.705000000000041</v>
      </c>
      <c r="H28">
        <f t="shared" si="1"/>
        <v>-7.9900000000000091</v>
      </c>
      <c r="J28">
        <f t="shared" si="2"/>
        <v>26</v>
      </c>
      <c r="K28" s="1">
        <f t="shared" si="3"/>
        <v>0.84002452092825874</v>
      </c>
      <c r="L28" s="2">
        <f t="shared" si="3"/>
        <v>0.73565643503709344</v>
      </c>
    </row>
    <row r="29" spans="1:12" x14ac:dyDescent="0.75">
      <c r="A29">
        <v>27</v>
      </c>
      <c r="B29">
        <v>578.36099999999999</v>
      </c>
      <c r="C29">
        <v>506.17</v>
      </c>
      <c r="D29">
        <v>475.56200000000001</v>
      </c>
      <c r="E29">
        <v>484.18</v>
      </c>
      <c r="G29">
        <f t="shared" si="0"/>
        <v>72.190999999999974</v>
      </c>
      <c r="H29">
        <f t="shared" si="1"/>
        <v>-8.617999999999995</v>
      </c>
      <c r="J29">
        <f t="shared" si="2"/>
        <v>27</v>
      </c>
      <c r="K29" s="1">
        <f t="shared" si="3"/>
        <v>0.73678905517798277</v>
      </c>
      <c r="L29" s="2">
        <f t="shared" si="3"/>
        <v>0.72497107466140454</v>
      </c>
    </row>
    <row r="30" spans="1:12" x14ac:dyDescent="0.75">
      <c r="A30">
        <v>28</v>
      </c>
      <c r="B30">
        <v>565.40200000000004</v>
      </c>
      <c r="C30">
        <v>511.375</v>
      </c>
      <c r="D30">
        <v>466.57600000000002</v>
      </c>
      <c r="E30">
        <v>495.01100000000002</v>
      </c>
      <c r="G30">
        <f t="shared" si="0"/>
        <v>54.027000000000044</v>
      </c>
      <c r="H30">
        <f t="shared" si="1"/>
        <v>-28.435000000000002</v>
      </c>
      <c r="J30">
        <f t="shared" si="2"/>
        <v>28</v>
      </c>
      <c r="K30" s="1">
        <f t="shared" si="3"/>
        <v>0.62972219438730115</v>
      </c>
      <c r="L30" s="2">
        <f t="shared" si="3"/>
        <v>0.38778670115020858</v>
      </c>
    </row>
    <row r="31" spans="1:12" x14ac:dyDescent="0.75">
      <c r="A31">
        <v>29</v>
      </c>
      <c r="B31">
        <v>597.89300000000003</v>
      </c>
      <c r="C31">
        <v>523.24</v>
      </c>
      <c r="D31">
        <v>476.01400000000001</v>
      </c>
      <c r="E31">
        <v>493.87200000000001</v>
      </c>
      <c r="G31">
        <f t="shared" si="0"/>
        <v>74.65300000000002</v>
      </c>
      <c r="H31">
        <f t="shared" si="1"/>
        <v>-17.858000000000004</v>
      </c>
      <c r="J31">
        <f t="shared" si="2"/>
        <v>29</v>
      </c>
      <c r="K31" s="1">
        <f t="shared" si="3"/>
        <v>0.75130120070026107</v>
      </c>
      <c r="L31" s="2">
        <f t="shared" si="3"/>
        <v>0.56775335193629717</v>
      </c>
    </row>
    <row r="32" spans="1:12" x14ac:dyDescent="0.75">
      <c r="A32">
        <v>30</v>
      </c>
      <c r="B32">
        <v>630.95799999999997</v>
      </c>
      <c r="C32">
        <v>550.745</v>
      </c>
      <c r="D32">
        <v>489.375</v>
      </c>
      <c r="E32">
        <v>504.67</v>
      </c>
      <c r="G32">
        <f t="shared" si="0"/>
        <v>80.212999999999965</v>
      </c>
      <c r="H32">
        <f t="shared" si="1"/>
        <v>-15.295000000000016</v>
      </c>
      <c r="J32">
        <f t="shared" si="2"/>
        <v>30</v>
      </c>
      <c r="K32" s="1">
        <f t="shared" si="3"/>
        <v>0.78407436443050693</v>
      </c>
      <c r="L32" s="2">
        <f t="shared" si="3"/>
        <v>0.61136255359695169</v>
      </c>
    </row>
    <row r="33" spans="1:12" x14ac:dyDescent="0.75">
      <c r="A33">
        <v>31</v>
      </c>
      <c r="B33">
        <v>636.77</v>
      </c>
      <c r="C33">
        <v>540.09100000000001</v>
      </c>
      <c r="D33">
        <v>473.75700000000001</v>
      </c>
      <c r="E33">
        <v>482.35599999999999</v>
      </c>
      <c r="G33">
        <f t="shared" si="0"/>
        <v>96.678999999999974</v>
      </c>
      <c r="H33">
        <f t="shared" si="1"/>
        <v>-8.5989999999999895</v>
      </c>
      <c r="J33">
        <f t="shared" si="2"/>
        <v>31</v>
      </c>
      <c r="K33" s="1">
        <f t="shared" si="3"/>
        <v>0.88113244248486566</v>
      </c>
      <c r="L33" s="2">
        <f t="shared" si="3"/>
        <v>0.72529435785748442</v>
      </c>
    </row>
    <row r="34" spans="1:12" x14ac:dyDescent="0.75">
      <c r="A34">
        <v>32</v>
      </c>
      <c r="B34">
        <v>629.98</v>
      </c>
      <c r="C34">
        <v>529.78899999999999</v>
      </c>
      <c r="D34">
        <v>493.89499999999998</v>
      </c>
      <c r="E34">
        <v>505.95600000000002</v>
      </c>
      <c r="G34">
        <f t="shared" si="0"/>
        <v>100.19100000000003</v>
      </c>
      <c r="H34">
        <f t="shared" si="1"/>
        <v>-12.061000000000035</v>
      </c>
      <c r="J34">
        <f t="shared" si="2"/>
        <v>32</v>
      </c>
      <c r="K34" s="1">
        <f t="shared" si="3"/>
        <v>0.90183376461087761</v>
      </c>
      <c r="L34" s="2">
        <f t="shared" si="3"/>
        <v>0.66638875655073893</v>
      </c>
    </row>
    <row r="35" spans="1:12" x14ac:dyDescent="0.75">
      <c r="A35">
        <v>33</v>
      </c>
      <c r="B35">
        <v>644.73</v>
      </c>
      <c r="C35">
        <v>527.88499999999999</v>
      </c>
      <c r="D35">
        <v>467.51400000000001</v>
      </c>
      <c r="E35">
        <v>482.8</v>
      </c>
      <c r="G35">
        <f t="shared" si="0"/>
        <v>116.84500000000003</v>
      </c>
      <c r="H35">
        <f t="shared" si="1"/>
        <v>-15.286000000000001</v>
      </c>
      <c r="J35">
        <f t="shared" si="2"/>
        <v>33</v>
      </c>
      <c r="K35" s="1">
        <f t="shared" si="3"/>
        <v>1</v>
      </c>
      <c r="L35" s="2">
        <f t="shared" si="3"/>
        <v>0.61151568774246345</v>
      </c>
    </row>
    <row r="36" spans="1:12" x14ac:dyDescent="0.75">
      <c r="A36">
        <v>34</v>
      </c>
      <c r="B36">
        <v>567.66399999999999</v>
      </c>
      <c r="C36">
        <v>508.11799999999999</v>
      </c>
      <c r="D36">
        <v>457.09899999999999</v>
      </c>
      <c r="E36">
        <v>467.63200000000001</v>
      </c>
      <c r="G36">
        <f t="shared" si="0"/>
        <v>59.545999999999992</v>
      </c>
      <c r="H36">
        <f t="shared" si="1"/>
        <v>-10.533000000000015</v>
      </c>
      <c r="J36">
        <f t="shared" si="2"/>
        <v>34</v>
      </c>
      <c r="K36" s="1">
        <f t="shared" si="3"/>
        <v>0.66225368550730601</v>
      </c>
      <c r="L36" s="2">
        <f t="shared" si="3"/>
        <v>0.69238753147757515</v>
      </c>
    </row>
    <row r="37" spans="1:12" x14ac:dyDescent="0.75">
      <c r="A37">
        <v>35</v>
      </c>
      <c r="B37">
        <v>568.52499999999998</v>
      </c>
      <c r="C37">
        <v>509.06799999999998</v>
      </c>
      <c r="D37">
        <v>461.06700000000001</v>
      </c>
      <c r="E37">
        <v>475.34100000000001</v>
      </c>
      <c r="G37">
        <f t="shared" si="0"/>
        <v>59.456999999999994</v>
      </c>
      <c r="H37">
        <f t="shared" si="1"/>
        <v>-14.274000000000001</v>
      </c>
      <c r="J37">
        <f t="shared" si="2"/>
        <v>35</v>
      </c>
      <c r="K37" s="1">
        <f t="shared" si="3"/>
        <v>0.66172907910946577</v>
      </c>
      <c r="L37" s="2">
        <f t="shared" si="3"/>
        <v>0.62873477165997516</v>
      </c>
    </row>
    <row r="38" spans="1:12" x14ac:dyDescent="0.75">
      <c r="A38">
        <v>36</v>
      </c>
      <c r="B38">
        <v>512.625</v>
      </c>
      <c r="C38">
        <v>493.42899999999997</v>
      </c>
      <c r="D38">
        <v>427.13400000000001</v>
      </c>
      <c r="E38">
        <v>446.125</v>
      </c>
      <c r="G38">
        <f t="shared" si="0"/>
        <v>19.196000000000026</v>
      </c>
      <c r="H38">
        <f t="shared" si="1"/>
        <v>-18.990999999999985</v>
      </c>
      <c r="J38">
        <f t="shared" si="2"/>
        <v>36</v>
      </c>
      <c r="K38" s="1">
        <f t="shared" si="3"/>
        <v>0.42441247030668849</v>
      </c>
      <c r="L38" s="2">
        <f t="shared" si="3"/>
        <v>0.54847546450690932</v>
      </c>
    </row>
    <row r="39" spans="1:12" x14ac:dyDescent="0.75">
      <c r="A39">
        <v>37</v>
      </c>
      <c r="B39">
        <v>541.5</v>
      </c>
      <c r="C39">
        <v>487.577</v>
      </c>
      <c r="D39">
        <v>426.77699999999999</v>
      </c>
      <c r="E39">
        <v>452.274</v>
      </c>
      <c r="G39">
        <f t="shared" si="0"/>
        <v>53.923000000000002</v>
      </c>
      <c r="H39">
        <f t="shared" si="1"/>
        <v>-25.497000000000014</v>
      </c>
      <c r="J39">
        <f t="shared" si="2"/>
        <v>37</v>
      </c>
      <c r="K39" s="1">
        <f t="shared" si="3"/>
        <v>0.62910917118083587</v>
      </c>
      <c r="L39" s="2">
        <f t="shared" si="3"/>
        <v>0.43777649220717424</v>
      </c>
    </row>
    <row r="40" spans="1:12" x14ac:dyDescent="0.75">
      <c r="A40">
        <v>38</v>
      </c>
      <c r="B40">
        <v>519.61599999999999</v>
      </c>
      <c r="C40">
        <v>483.94</v>
      </c>
      <c r="D40">
        <v>417.75</v>
      </c>
      <c r="E40">
        <v>427.04199999999997</v>
      </c>
      <c r="G40">
        <f t="shared" si="0"/>
        <v>35.675999999999988</v>
      </c>
      <c r="H40">
        <f t="shared" si="1"/>
        <v>-9.2919999999999732</v>
      </c>
      <c r="J40">
        <f t="shared" si="2"/>
        <v>38</v>
      </c>
      <c r="K40" s="1">
        <f t="shared" si="3"/>
        <v>0.52155307071576329</v>
      </c>
      <c r="L40" s="2">
        <f t="shared" si="3"/>
        <v>0.71350302865310167</v>
      </c>
    </row>
    <row r="41" spans="1:12" x14ac:dyDescent="0.75">
      <c r="A41">
        <v>39</v>
      </c>
      <c r="B41">
        <v>584.60199999999998</v>
      </c>
      <c r="C41">
        <v>511.05</v>
      </c>
      <c r="D41">
        <v>456.40600000000001</v>
      </c>
      <c r="E41">
        <v>459.63900000000001</v>
      </c>
      <c r="G41">
        <f t="shared" si="0"/>
        <v>73.551999999999964</v>
      </c>
      <c r="H41">
        <f t="shared" si="1"/>
        <v>-3.2330000000000041</v>
      </c>
      <c r="J41">
        <f t="shared" si="2"/>
        <v>39</v>
      </c>
      <c r="K41" s="1">
        <f t="shared" si="3"/>
        <v>0.74481140694720305</v>
      </c>
      <c r="L41" s="2">
        <f t="shared" si="3"/>
        <v>0.81659633839243273</v>
      </c>
    </row>
    <row r="42" spans="1:12" x14ac:dyDescent="0.75">
      <c r="A42">
        <v>40</v>
      </c>
      <c r="B42">
        <v>550.61199999999997</v>
      </c>
      <c r="C42">
        <v>494.61</v>
      </c>
      <c r="D42">
        <v>430.80200000000002</v>
      </c>
      <c r="E42">
        <v>437.16300000000001</v>
      </c>
      <c r="G42">
        <f t="shared" si="0"/>
        <v>56.001999999999953</v>
      </c>
      <c r="H42">
        <f t="shared" si="1"/>
        <v>-6.36099999999999</v>
      </c>
      <c r="J42">
        <f t="shared" si="2"/>
        <v>40</v>
      </c>
      <c r="K42" s="1">
        <f t="shared" si="3"/>
        <v>0.64136374085622794</v>
      </c>
      <c r="L42" s="2">
        <f t="shared" si="3"/>
        <v>0.76337371537466947</v>
      </c>
    </row>
    <row r="43" spans="1:12" x14ac:dyDescent="0.75">
      <c r="A43">
        <v>41</v>
      </c>
      <c r="B43">
        <v>560.37</v>
      </c>
      <c r="C43">
        <v>506.55599999999998</v>
      </c>
      <c r="D43">
        <v>420.13900000000001</v>
      </c>
      <c r="E43">
        <v>443.52499999999998</v>
      </c>
      <c r="G43">
        <f t="shared" si="0"/>
        <v>53.814000000000021</v>
      </c>
      <c r="H43">
        <f t="shared" si="1"/>
        <v>-23.385999999999967</v>
      </c>
      <c r="J43">
        <f t="shared" si="2"/>
        <v>41</v>
      </c>
      <c r="K43" s="1">
        <f t="shared" si="3"/>
        <v>0.62846667570482928</v>
      </c>
      <c r="L43" s="2">
        <f t="shared" si="3"/>
        <v>0.47369495678214274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5AA8-ED41-49D0-B72D-5F4CC5888F97}">
  <dimension ref="A1:E122"/>
  <sheetViews>
    <sheetView zoomScale="80" zoomScaleNormal="80" workbookViewId="0">
      <selection activeCell="E8" sqref="E8"/>
    </sheetView>
  </sheetViews>
  <sheetFormatPr defaultRowHeight="14.75" x14ac:dyDescent="0.75"/>
  <cols>
    <col min="4" max="4" width="7.54296875" customWidth="1"/>
    <col min="5" max="5" width="8.7265625" style="3"/>
  </cols>
  <sheetData>
    <row r="1" spans="1:5" x14ac:dyDescent="0.75">
      <c r="B1" t="s">
        <v>50</v>
      </c>
    </row>
    <row r="2" spans="1:5" x14ac:dyDescent="0.75">
      <c r="A2" t="s">
        <v>43</v>
      </c>
      <c r="B2" t="s">
        <v>2</v>
      </c>
      <c r="C2" t="s">
        <v>3</v>
      </c>
      <c r="D2" t="s">
        <v>52</v>
      </c>
    </row>
    <row r="3" spans="1:5" x14ac:dyDescent="0.75">
      <c r="A3">
        <v>1</v>
      </c>
      <c r="B3">
        <v>0</v>
      </c>
      <c r="C3">
        <v>54</v>
      </c>
      <c r="D3">
        <f>B3+C3/60</f>
        <v>0.9</v>
      </c>
    </row>
    <row r="4" spans="1:5" x14ac:dyDescent="0.75">
      <c r="A4">
        <v>2</v>
      </c>
      <c r="B4">
        <v>1</v>
      </c>
      <c r="C4">
        <v>54</v>
      </c>
      <c r="D4">
        <f t="shared" ref="D4:D67" si="0">B4+C4/60</f>
        <v>1.9</v>
      </c>
    </row>
    <row r="5" spans="1:5" x14ac:dyDescent="0.75">
      <c r="A5">
        <v>3</v>
      </c>
      <c r="B5">
        <v>2</v>
      </c>
      <c r="C5">
        <v>54</v>
      </c>
      <c r="D5">
        <f t="shared" si="0"/>
        <v>2.9</v>
      </c>
    </row>
    <row r="6" spans="1:5" x14ac:dyDescent="0.75">
      <c r="A6">
        <v>4</v>
      </c>
      <c r="B6">
        <v>3</v>
      </c>
      <c r="C6">
        <v>54</v>
      </c>
      <c r="D6">
        <f t="shared" si="0"/>
        <v>3.9</v>
      </c>
    </row>
    <row r="7" spans="1:5" x14ac:dyDescent="0.75">
      <c r="A7">
        <v>5</v>
      </c>
      <c r="B7">
        <v>4</v>
      </c>
      <c r="C7">
        <v>54</v>
      </c>
      <c r="D7">
        <f t="shared" si="0"/>
        <v>4.9000000000000004</v>
      </c>
    </row>
    <row r="8" spans="1:5" x14ac:dyDescent="0.75">
      <c r="A8" s="3">
        <v>6</v>
      </c>
      <c r="B8" s="3">
        <v>7</v>
      </c>
      <c r="C8" s="3">
        <v>27</v>
      </c>
      <c r="D8" s="3">
        <f t="shared" si="0"/>
        <v>7.45</v>
      </c>
      <c r="E8" s="3" t="s">
        <v>45</v>
      </c>
    </row>
    <row r="9" spans="1:5" x14ac:dyDescent="0.75">
      <c r="A9">
        <v>7</v>
      </c>
      <c r="B9">
        <v>8</v>
      </c>
      <c r="C9">
        <v>28</v>
      </c>
      <c r="D9">
        <f t="shared" si="0"/>
        <v>8.4666666666666668</v>
      </c>
    </row>
    <row r="10" spans="1:5" x14ac:dyDescent="0.75">
      <c r="A10">
        <v>8</v>
      </c>
      <c r="B10">
        <v>9</v>
      </c>
      <c r="C10">
        <v>28</v>
      </c>
      <c r="D10">
        <f t="shared" si="0"/>
        <v>9.4666666666666668</v>
      </c>
    </row>
    <row r="11" spans="1:5" x14ac:dyDescent="0.75">
      <c r="A11">
        <v>9</v>
      </c>
      <c r="B11">
        <v>10</v>
      </c>
      <c r="C11">
        <v>28</v>
      </c>
      <c r="D11">
        <f t="shared" si="0"/>
        <v>10.466666666666667</v>
      </c>
    </row>
    <row r="12" spans="1:5" x14ac:dyDescent="0.75">
      <c r="A12">
        <v>10</v>
      </c>
      <c r="B12">
        <v>11</v>
      </c>
      <c r="C12">
        <v>28</v>
      </c>
      <c r="D12">
        <f t="shared" si="0"/>
        <v>11.466666666666667</v>
      </c>
    </row>
    <row r="13" spans="1:5" x14ac:dyDescent="0.75">
      <c r="A13">
        <v>11</v>
      </c>
      <c r="B13">
        <v>12</v>
      </c>
      <c r="C13">
        <v>28</v>
      </c>
      <c r="D13">
        <f t="shared" si="0"/>
        <v>12.466666666666667</v>
      </c>
    </row>
    <row r="14" spans="1:5" x14ac:dyDescent="0.75">
      <c r="A14">
        <v>12</v>
      </c>
      <c r="B14">
        <v>13</v>
      </c>
      <c r="C14">
        <v>28</v>
      </c>
      <c r="D14">
        <f t="shared" si="0"/>
        <v>13.466666666666667</v>
      </c>
    </row>
    <row r="15" spans="1:5" x14ac:dyDescent="0.75">
      <c r="A15">
        <v>13</v>
      </c>
      <c r="B15">
        <v>14</v>
      </c>
      <c r="C15">
        <v>28</v>
      </c>
      <c r="D15">
        <f t="shared" si="0"/>
        <v>14.466666666666667</v>
      </c>
    </row>
    <row r="16" spans="1:5" x14ac:dyDescent="0.75">
      <c r="A16">
        <v>14</v>
      </c>
      <c r="B16">
        <v>15</v>
      </c>
      <c r="C16">
        <v>28</v>
      </c>
      <c r="D16">
        <f t="shared" si="0"/>
        <v>15.466666666666667</v>
      </c>
    </row>
    <row r="17" spans="1:5" x14ac:dyDescent="0.75">
      <c r="A17" s="3">
        <v>15</v>
      </c>
      <c r="B17" s="3">
        <v>17</v>
      </c>
      <c r="C17" s="3">
        <v>58</v>
      </c>
      <c r="D17" s="3">
        <f t="shared" si="0"/>
        <v>17.966666666666665</v>
      </c>
      <c r="E17" s="3" t="s">
        <v>53</v>
      </c>
    </row>
    <row r="18" spans="1:5" x14ac:dyDescent="0.75">
      <c r="A18">
        <v>16</v>
      </c>
      <c r="B18">
        <v>18</v>
      </c>
      <c r="C18">
        <v>58</v>
      </c>
      <c r="D18">
        <f t="shared" si="0"/>
        <v>18.966666666666665</v>
      </c>
    </row>
    <row r="19" spans="1:5" x14ac:dyDescent="0.75">
      <c r="A19">
        <v>17</v>
      </c>
      <c r="B19">
        <v>19</v>
      </c>
      <c r="C19">
        <v>58</v>
      </c>
      <c r="D19">
        <f t="shared" si="0"/>
        <v>19.966666666666665</v>
      </c>
    </row>
    <row r="20" spans="1:5" x14ac:dyDescent="0.75">
      <c r="A20">
        <v>18</v>
      </c>
      <c r="B20">
        <v>20</v>
      </c>
      <c r="C20">
        <v>59</v>
      </c>
      <c r="D20">
        <f t="shared" si="0"/>
        <v>20.983333333333334</v>
      </c>
    </row>
    <row r="21" spans="1:5" x14ac:dyDescent="0.75">
      <c r="A21">
        <v>19</v>
      </c>
      <c r="B21">
        <v>21</v>
      </c>
      <c r="C21">
        <v>59</v>
      </c>
      <c r="D21">
        <f t="shared" si="0"/>
        <v>21.983333333333334</v>
      </c>
    </row>
    <row r="22" spans="1:5" x14ac:dyDescent="0.75">
      <c r="A22">
        <v>20</v>
      </c>
      <c r="B22">
        <v>22</v>
      </c>
      <c r="C22">
        <v>59</v>
      </c>
      <c r="D22">
        <f t="shared" si="0"/>
        <v>22.983333333333334</v>
      </c>
    </row>
    <row r="23" spans="1:5" x14ac:dyDescent="0.75">
      <c r="A23">
        <v>21</v>
      </c>
      <c r="B23">
        <v>23</v>
      </c>
      <c r="C23">
        <v>59</v>
      </c>
      <c r="D23">
        <f t="shared" si="0"/>
        <v>23.983333333333334</v>
      </c>
    </row>
    <row r="24" spans="1:5" x14ac:dyDescent="0.75">
      <c r="A24">
        <v>22</v>
      </c>
      <c r="B24">
        <v>24</v>
      </c>
      <c r="C24">
        <v>59</v>
      </c>
      <c r="D24">
        <f t="shared" si="0"/>
        <v>24.983333333333334</v>
      </c>
    </row>
    <row r="25" spans="1:5" x14ac:dyDescent="0.75">
      <c r="A25">
        <v>23</v>
      </c>
      <c r="B25">
        <v>25</v>
      </c>
      <c r="C25">
        <v>59</v>
      </c>
      <c r="D25">
        <f t="shared" si="0"/>
        <v>25.983333333333334</v>
      </c>
    </row>
    <row r="26" spans="1:5" x14ac:dyDescent="0.75">
      <c r="A26">
        <v>24</v>
      </c>
      <c r="B26">
        <v>26</v>
      </c>
      <c r="C26">
        <v>59</v>
      </c>
      <c r="D26">
        <f t="shared" si="0"/>
        <v>26.983333333333334</v>
      </c>
    </row>
    <row r="27" spans="1:5" x14ac:dyDescent="0.75">
      <c r="A27">
        <v>25</v>
      </c>
      <c r="B27">
        <v>27</v>
      </c>
      <c r="C27">
        <v>59</v>
      </c>
      <c r="D27">
        <f t="shared" si="0"/>
        <v>27.983333333333334</v>
      </c>
    </row>
    <row r="28" spans="1:5" x14ac:dyDescent="0.75">
      <c r="A28">
        <v>26</v>
      </c>
      <c r="B28">
        <v>28</v>
      </c>
      <c r="C28">
        <v>59</v>
      </c>
      <c r="D28">
        <f t="shared" si="0"/>
        <v>28.983333333333334</v>
      </c>
    </row>
    <row r="29" spans="1:5" x14ac:dyDescent="0.75">
      <c r="A29">
        <v>27</v>
      </c>
      <c r="B29">
        <v>29</v>
      </c>
      <c r="C29">
        <v>59</v>
      </c>
      <c r="D29">
        <f t="shared" si="0"/>
        <v>29.983333333333334</v>
      </c>
    </row>
    <row r="30" spans="1:5" x14ac:dyDescent="0.75">
      <c r="A30">
        <v>28</v>
      </c>
      <c r="B30">
        <v>30</v>
      </c>
      <c r="C30">
        <v>59</v>
      </c>
      <c r="D30">
        <f t="shared" si="0"/>
        <v>30.983333333333334</v>
      </c>
    </row>
    <row r="31" spans="1:5" x14ac:dyDescent="0.75">
      <c r="A31">
        <v>29</v>
      </c>
      <c r="B31">
        <v>32</v>
      </c>
      <c r="C31">
        <v>0</v>
      </c>
      <c r="D31">
        <f t="shared" si="0"/>
        <v>32</v>
      </c>
    </row>
    <row r="32" spans="1:5" x14ac:dyDescent="0.75">
      <c r="A32">
        <v>30</v>
      </c>
      <c r="B32">
        <v>33</v>
      </c>
      <c r="C32">
        <v>0</v>
      </c>
      <c r="D32">
        <f t="shared" si="0"/>
        <v>33</v>
      </c>
    </row>
    <row r="33" spans="1:5" x14ac:dyDescent="0.75">
      <c r="A33">
        <v>31</v>
      </c>
      <c r="B33">
        <v>34</v>
      </c>
      <c r="C33">
        <v>0</v>
      </c>
      <c r="D33">
        <f t="shared" si="0"/>
        <v>34</v>
      </c>
    </row>
    <row r="34" spans="1:5" x14ac:dyDescent="0.75">
      <c r="A34">
        <v>32</v>
      </c>
      <c r="B34">
        <v>35</v>
      </c>
      <c r="C34">
        <v>0</v>
      </c>
      <c r="D34">
        <f t="shared" si="0"/>
        <v>35</v>
      </c>
    </row>
    <row r="35" spans="1:5" x14ac:dyDescent="0.75">
      <c r="A35">
        <v>33</v>
      </c>
      <c r="B35">
        <v>36</v>
      </c>
      <c r="C35">
        <v>0</v>
      </c>
      <c r="D35">
        <f t="shared" si="0"/>
        <v>36</v>
      </c>
    </row>
    <row r="36" spans="1:5" x14ac:dyDescent="0.75">
      <c r="A36">
        <v>34</v>
      </c>
      <c r="B36">
        <v>37</v>
      </c>
      <c r="C36">
        <v>0</v>
      </c>
      <c r="D36">
        <f t="shared" si="0"/>
        <v>37</v>
      </c>
    </row>
    <row r="37" spans="1:5" x14ac:dyDescent="0.75">
      <c r="A37" s="3">
        <v>35</v>
      </c>
      <c r="B37" s="3">
        <v>39</v>
      </c>
      <c r="C37" s="3">
        <v>29</v>
      </c>
      <c r="D37" s="3">
        <f t="shared" si="0"/>
        <v>39.483333333333334</v>
      </c>
      <c r="E37" s="3" t="s">
        <v>53</v>
      </c>
    </row>
    <row r="38" spans="1:5" x14ac:dyDescent="0.75">
      <c r="A38" s="3">
        <v>36</v>
      </c>
      <c r="B38" s="3">
        <v>41</v>
      </c>
      <c r="C38" s="3">
        <v>5</v>
      </c>
      <c r="D38" s="3">
        <f t="shared" si="0"/>
        <v>41.083333333333336</v>
      </c>
      <c r="E38" s="3" t="s">
        <v>53</v>
      </c>
    </row>
    <row r="39" spans="1:5" x14ac:dyDescent="0.75">
      <c r="A39">
        <v>37</v>
      </c>
      <c r="B39">
        <v>42</v>
      </c>
      <c r="C39">
        <v>5</v>
      </c>
      <c r="D39">
        <f t="shared" si="0"/>
        <v>42.083333333333336</v>
      </c>
    </row>
    <row r="40" spans="1:5" x14ac:dyDescent="0.75">
      <c r="A40">
        <v>38</v>
      </c>
      <c r="B40">
        <v>43</v>
      </c>
      <c r="C40">
        <v>6</v>
      </c>
      <c r="D40">
        <f t="shared" si="0"/>
        <v>43.1</v>
      </c>
    </row>
    <row r="41" spans="1:5" x14ac:dyDescent="0.75">
      <c r="A41">
        <v>39</v>
      </c>
      <c r="B41">
        <v>44</v>
      </c>
      <c r="C41">
        <v>6</v>
      </c>
      <c r="D41">
        <f t="shared" si="0"/>
        <v>44.1</v>
      </c>
    </row>
    <row r="42" spans="1:5" x14ac:dyDescent="0.75">
      <c r="A42">
        <v>40</v>
      </c>
      <c r="B42">
        <v>45</v>
      </c>
      <c r="C42">
        <v>6</v>
      </c>
      <c r="D42">
        <f t="shared" si="0"/>
        <v>45.1</v>
      </c>
    </row>
    <row r="43" spans="1:5" x14ac:dyDescent="0.75">
      <c r="A43">
        <v>41</v>
      </c>
      <c r="B43">
        <v>46</v>
      </c>
      <c r="C43">
        <v>6</v>
      </c>
      <c r="D43">
        <f t="shared" si="0"/>
        <v>46.1</v>
      </c>
    </row>
    <row r="44" spans="1:5" x14ac:dyDescent="0.75">
      <c r="A44">
        <v>42</v>
      </c>
      <c r="B44">
        <v>47</v>
      </c>
      <c r="C44">
        <v>6</v>
      </c>
      <c r="D44">
        <f t="shared" si="0"/>
        <v>47.1</v>
      </c>
    </row>
    <row r="45" spans="1:5" x14ac:dyDescent="0.75">
      <c r="A45">
        <v>43</v>
      </c>
      <c r="B45">
        <v>48</v>
      </c>
      <c r="C45">
        <v>6</v>
      </c>
      <c r="D45">
        <f t="shared" si="0"/>
        <v>48.1</v>
      </c>
    </row>
    <row r="46" spans="1:5" x14ac:dyDescent="0.75">
      <c r="A46">
        <v>44</v>
      </c>
      <c r="B46">
        <v>49</v>
      </c>
      <c r="C46">
        <v>7</v>
      </c>
      <c r="D46">
        <f t="shared" si="0"/>
        <v>49.116666666666667</v>
      </c>
    </row>
    <row r="47" spans="1:5" x14ac:dyDescent="0.75">
      <c r="A47">
        <v>45</v>
      </c>
      <c r="B47">
        <v>50</v>
      </c>
      <c r="C47">
        <v>7</v>
      </c>
      <c r="D47">
        <f t="shared" si="0"/>
        <v>50.116666666666667</v>
      </c>
    </row>
    <row r="48" spans="1:5" x14ac:dyDescent="0.75">
      <c r="A48">
        <v>46</v>
      </c>
      <c r="B48">
        <v>51</v>
      </c>
      <c r="C48">
        <v>7</v>
      </c>
      <c r="D48">
        <f t="shared" si="0"/>
        <v>51.116666666666667</v>
      </c>
    </row>
    <row r="49" spans="1:5" x14ac:dyDescent="0.75">
      <c r="A49">
        <v>47</v>
      </c>
      <c r="B49">
        <v>52</v>
      </c>
      <c r="C49">
        <v>7</v>
      </c>
      <c r="D49">
        <f t="shared" si="0"/>
        <v>52.116666666666667</v>
      </c>
    </row>
    <row r="50" spans="1:5" x14ac:dyDescent="0.75">
      <c r="A50">
        <v>48</v>
      </c>
      <c r="B50">
        <v>53</v>
      </c>
      <c r="C50">
        <v>7</v>
      </c>
      <c r="D50">
        <f t="shared" si="0"/>
        <v>53.116666666666667</v>
      </c>
    </row>
    <row r="51" spans="1:5" x14ac:dyDescent="0.75">
      <c r="A51">
        <v>49</v>
      </c>
      <c r="B51">
        <v>54</v>
      </c>
      <c r="C51">
        <v>18</v>
      </c>
      <c r="D51">
        <f t="shared" si="0"/>
        <v>54.3</v>
      </c>
    </row>
    <row r="52" spans="1:5" x14ac:dyDescent="0.75">
      <c r="A52">
        <v>50</v>
      </c>
      <c r="B52">
        <v>55</v>
      </c>
      <c r="C52">
        <v>19</v>
      </c>
      <c r="D52">
        <f t="shared" si="0"/>
        <v>55.31666666666667</v>
      </c>
    </row>
    <row r="53" spans="1:5" x14ac:dyDescent="0.75">
      <c r="A53">
        <v>51</v>
      </c>
      <c r="B53">
        <v>56</v>
      </c>
      <c r="C53">
        <v>19</v>
      </c>
      <c r="D53">
        <f t="shared" si="0"/>
        <v>56.31666666666667</v>
      </c>
    </row>
    <row r="54" spans="1:5" x14ac:dyDescent="0.75">
      <c r="A54">
        <v>52</v>
      </c>
      <c r="B54">
        <v>57</v>
      </c>
      <c r="C54">
        <v>19</v>
      </c>
      <c r="D54">
        <f t="shared" si="0"/>
        <v>57.31666666666667</v>
      </c>
    </row>
    <row r="55" spans="1:5" x14ac:dyDescent="0.75">
      <c r="A55">
        <v>53</v>
      </c>
      <c r="B55">
        <v>58</v>
      </c>
      <c r="C55">
        <v>19</v>
      </c>
      <c r="D55">
        <f t="shared" si="0"/>
        <v>58.31666666666667</v>
      </c>
    </row>
    <row r="56" spans="1:5" x14ac:dyDescent="0.75">
      <c r="A56">
        <v>54</v>
      </c>
      <c r="B56">
        <v>59</v>
      </c>
      <c r="C56">
        <v>19</v>
      </c>
      <c r="D56">
        <f t="shared" si="0"/>
        <v>59.31666666666667</v>
      </c>
    </row>
    <row r="57" spans="1:5" x14ac:dyDescent="0.75">
      <c r="A57">
        <v>55</v>
      </c>
      <c r="B57">
        <v>60</v>
      </c>
      <c r="C57">
        <v>20</v>
      </c>
      <c r="D57">
        <f t="shared" si="0"/>
        <v>60.333333333333336</v>
      </c>
    </row>
    <row r="58" spans="1:5" x14ac:dyDescent="0.75">
      <c r="A58" s="3">
        <v>56</v>
      </c>
      <c r="B58" s="3">
        <v>62</v>
      </c>
      <c r="C58" s="3">
        <v>56</v>
      </c>
      <c r="D58" s="3">
        <f t="shared" si="0"/>
        <v>62.93333333333333</v>
      </c>
      <c r="E58" s="3" t="s">
        <v>45</v>
      </c>
    </row>
    <row r="59" spans="1:5" x14ac:dyDescent="0.75">
      <c r="A59">
        <v>57</v>
      </c>
      <c r="B59">
        <v>63</v>
      </c>
      <c r="C59">
        <v>57</v>
      </c>
      <c r="D59">
        <f t="shared" si="0"/>
        <v>63.95</v>
      </c>
    </row>
    <row r="60" spans="1:5" x14ac:dyDescent="0.75">
      <c r="A60">
        <v>58</v>
      </c>
      <c r="B60">
        <v>64</v>
      </c>
      <c r="C60">
        <v>57</v>
      </c>
      <c r="D60">
        <f t="shared" si="0"/>
        <v>64.95</v>
      </c>
    </row>
    <row r="61" spans="1:5" x14ac:dyDescent="0.75">
      <c r="A61">
        <v>59</v>
      </c>
      <c r="B61">
        <v>65</v>
      </c>
      <c r="C61">
        <v>57</v>
      </c>
      <c r="D61">
        <f t="shared" si="0"/>
        <v>65.95</v>
      </c>
    </row>
    <row r="62" spans="1:5" x14ac:dyDescent="0.75">
      <c r="A62">
        <v>60</v>
      </c>
      <c r="B62">
        <v>66</v>
      </c>
      <c r="C62">
        <v>57</v>
      </c>
      <c r="D62">
        <f t="shared" si="0"/>
        <v>66.95</v>
      </c>
    </row>
    <row r="63" spans="1:5" x14ac:dyDescent="0.75">
      <c r="A63">
        <v>61</v>
      </c>
      <c r="B63">
        <v>67</v>
      </c>
      <c r="C63">
        <v>57</v>
      </c>
      <c r="D63">
        <f t="shared" si="0"/>
        <v>67.95</v>
      </c>
    </row>
    <row r="64" spans="1:5" x14ac:dyDescent="0.75">
      <c r="A64" s="3">
        <v>62</v>
      </c>
      <c r="B64" s="3">
        <v>70</v>
      </c>
      <c r="C64" s="3">
        <v>53</v>
      </c>
      <c r="D64" s="3">
        <f t="shared" si="0"/>
        <v>70.88333333333334</v>
      </c>
      <c r="E64" s="3" t="s">
        <v>45</v>
      </c>
    </row>
    <row r="65" spans="1:4" x14ac:dyDescent="0.75">
      <c r="A65">
        <v>63</v>
      </c>
      <c r="B65">
        <v>71</v>
      </c>
      <c r="C65">
        <v>53</v>
      </c>
      <c r="D65">
        <f t="shared" si="0"/>
        <v>71.88333333333334</v>
      </c>
    </row>
    <row r="66" spans="1:4" x14ac:dyDescent="0.75">
      <c r="A66">
        <v>64</v>
      </c>
      <c r="B66">
        <v>72</v>
      </c>
      <c r="C66">
        <v>53</v>
      </c>
      <c r="D66">
        <f t="shared" si="0"/>
        <v>72.88333333333334</v>
      </c>
    </row>
    <row r="67" spans="1:4" x14ac:dyDescent="0.75">
      <c r="A67">
        <v>65</v>
      </c>
      <c r="B67">
        <v>73</v>
      </c>
      <c r="C67">
        <v>53</v>
      </c>
      <c r="D67">
        <f t="shared" si="0"/>
        <v>73.88333333333334</v>
      </c>
    </row>
    <row r="68" spans="1:4" x14ac:dyDescent="0.75">
      <c r="A68">
        <v>66</v>
      </c>
      <c r="B68">
        <v>74</v>
      </c>
      <c r="C68">
        <v>53</v>
      </c>
      <c r="D68">
        <f t="shared" ref="D68:D122" si="1">B68+C68/60</f>
        <v>74.88333333333334</v>
      </c>
    </row>
    <row r="69" spans="1:4" x14ac:dyDescent="0.75">
      <c r="A69">
        <v>67</v>
      </c>
      <c r="B69">
        <v>75</v>
      </c>
      <c r="C69">
        <v>53</v>
      </c>
      <c r="D69">
        <f t="shared" si="1"/>
        <v>75.88333333333334</v>
      </c>
    </row>
    <row r="70" spans="1:4" x14ac:dyDescent="0.75">
      <c r="A70">
        <v>68</v>
      </c>
      <c r="B70">
        <v>76</v>
      </c>
      <c r="C70">
        <v>54</v>
      </c>
      <c r="D70">
        <f t="shared" si="1"/>
        <v>76.900000000000006</v>
      </c>
    </row>
    <row r="71" spans="1:4" x14ac:dyDescent="0.75">
      <c r="A71">
        <v>69</v>
      </c>
      <c r="B71">
        <v>77</v>
      </c>
      <c r="C71">
        <v>54</v>
      </c>
      <c r="D71">
        <f t="shared" si="1"/>
        <v>77.900000000000006</v>
      </c>
    </row>
    <row r="72" spans="1:4" x14ac:dyDescent="0.75">
      <c r="A72">
        <v>70</v>
      </c>
      <c r="B72">
        <v>78</v>
      </c>
      <c r="C72">
        <v>54</v>
      </c>
      <c r="D72">
        <f t="shared" si="1"/>
        <v>78.900000000000006</v>
      </c>
    </row>
    <row r="73" spans="1:4" x14ac:dyDescent="0.75">
      <c r="A73">
        <v>71</v>
      </c>
      <c r="B73">
        <v>79</v>
      </c>
      <c r="C73">
        <v>54</v>
      </c>
      <c r="D73">
        <f t="shared" si="1"/>
        <v>79.900000000000006</v>
      </c>
    </row>
    <row r="74" spans="1:4" x14ac:dyDescent="0.75">
      <c r="A74">
        <v>72</v>
      </c>
      <c r="B74">
        <v>80</v>
      </c>
      <c r="C74">
        <v>54</v>
      </c>
      <c r="D74">
        <f t="shared" si="1"/>
        <v>80.900000000000006</v>
      </c>
    </row>
    <row r="75" spans="1:4" x14ac:dyDescent="0.75">
      <c r="A75">
        <v>73</v>
      </c>
      <c r="B75">
        <v>81</v>
      </c>
      <c r="C75">
        <v>54</v>
      </c>
      <c r="D75">
        <f t="shared" si="1"/>
        <v>81.900000000000006</v>
      </c>
    </row>
    <row r="76" spans="1:4" x14ac:dyDescent="0.75">
      <c r="A76">
        <v>74</v>
      </c>
      <c r="B76">
        <v>82</v>
      </c>
      <c r="C76">
        <v>54</v>
      </c>
      <c r="D76">
        <f t="shared" si="1"/>
        <v>82.9</v>
      </c>
    </row>
    <row r="77" spans="1:4" x14ac:dyDescent="0.75">
      <c r="A77">
        <v>75</v>
      </c>
      <c r="B77">
        <v>83</v>
      </c>
      <c r="C77">
        <v>54</v>
      </c>
      <c r="D77">
        <f t="shared" si="1"/>
        <v>83.9</v>
      </c>
    </row>
    <row r="78" spans="1:4" x14ac:dyDescent="0.75">
      <c r="A78">
        <v>76</v>
      </c>
      <c r="B78">
        <v>84</v>
      </c>
      <c r="C78">
        <v>54</v>
      </c>
      <c r="D78">
        <f t="shared" si="1"/>
        <v>84.9</v>
      </c>
    </row>
    <row r="79" spans="1:4" x14ac:dyDescent="0.75">
      <c r="A79">
        <v>77</v>
      </c>
      <c r="B79">
        <v>85</v>
      </c>
      <c r="C79">
        <v>54</v>
      </c>
      <c r="D79">
        <f t="shared" si="1"/>
        <v>85.9</v>
      </c>
    </row>
    <row r="80" spans="1:4" x14ac:dyDescent="0.75">
      <c r="A80">
        <v>78</v>
      </c>
      <c r="B80">
        <v>86</v>
      </c>
      <c r="C80">
        <v>54</v>
      </c>
      <c r="D80">
        <f t="shared" si="1"/>
        <v>86.9</v>
      </c>
    </row>
    <row r="81" spans="1:5" x14ac:dyDescent="0.75">
      <c r="A81" s="3">
        <v>79</v>
      </c>
      <c r="B81" s="3">
        <v>89</v>
      </c>
      <c r="C81" s="3">
        <v>51</v>
      </c>
      <c r="D81" s="3">
        <f t="shared" si="1"/>
        <v>89.85</v>
      </c>
      <c r="E81" s="3" t="s">
        <v>45</v>
      </c>
    </row>
    <row r="82" spans="1:5" x14ac:dyDescent="0.75">
      <c r="A82">
        <v>80</v>
      </c>
      <c r="B82">
        <v>90</v>
      </c>
      <c r="C82">
        <v>52</v>
      </c>
      <c r="D82">
        <f t="shared" si="1"/>
        <v>90.86666666666666</v>
      </c>
    </row>
    <row r="83" spans="1:5" x14ac:dyDescent="0.75">
      <c r="A83">
        <v>81</v>
      </c>
      <c r="B83">
        <v>91</v>
      </c>
      <c r="C83">
        <v>52</v>
      </c>
      <c r="D83">
        <f t="shared" si="1"/>
        <v>91.86666666666666</v>
      </c>
    </row>
    <row r="84" spans="1:5" x14ac:dyDescent="0.75">
      <c r="A84">
        <v>82</v>
      </c>
      <c r="B84">
        <v>92</v>
      </c>
      <c r="C84">
        <v>52</v>
      </c>
      <c r="D84">
        <f t="shared" si="1"/>
        <v>92.86666666666666</v>
      </c>
    </row>
    <row r="85" spans="1:5" x14ac:dyDescent="0.75">
      <c r="A85">
        <v>83</v>
      </c>
      <c r="B85">
        <v>93</v>
      </c>
      <c r="C85">
        <v>52</v>
      </c>
      <c r="D85">
        <f t="shared" si="1"/>
        <v>93.86666666666666</v>
      </c>
    </row>
    <row r="86" spans="1:5" x14ac:dyDescent="0.75">
      <c r="A86">
        <v>84</v>
      </c>
      <c r="B86">
        <v>94</v>
      </c>
      <c r="C86">
        <v>52</v>
      </c>
      <c r="D86">
        <f t="shared" si="1"/>
        <v>94.86666666666666</v>
      </c>
    </row>
    <row r="87" spans="1:5" x14ac:dyDescent="0.75">
      <c r="A87">
        <v>85</v>
      </c>
      <c r="B87">
        <v>95</v>
      </c>
      <c r="C87">
        <v>52</v>
      </c>
      <c r="D87">
        <f t="shared" si="1"/>
        <v>95.86666666666666</v>
      </c>
    </row>
    <row r="88" spans="1:5" x14ac:dyDescent="0.75">
      <c r="A88">
        <v>86</v>
      </c>
      <c r="B88">
        <v>96</v>
      </c>
      <c r="C88">
        <v>52</v>
      </c>
      <c r="D88">
        <f t="shared" si="1"/>
        <v>96.86666666666666</v>
      </c>
    </row>
    <row r="89" spans="1:5" x14ac:dyDescent="0.75">
      <c r="A89">
        <v>87</v>
      </c>
      <c r="B89">
        <v>97</v>
      </c>
      <c r="C89">
        <v>52</v>
      </c>
      <c r="D89">
        <f t="shared" si="1"/>
        <v>97.86666666666666</v>
      </c>
    </row>
    <row r="90" spans="1:5" x14ac:dyDescent="0.75">
      <c r="A90">
        <v>88</v>
      </c>
      <c r="B90">
        <v>98</v>
      </c>
      <c r="C90">
        <v>52</v>
      </c>
      <c r="D90">
        <f t="shared" si="1"/>
        <v>98.86666666666666</v>
      </c>
    </row>
    <row r="91" spans="1:5" x14ac:dyDescent="0.75">
      <c r="A91">
        <v>89</v>
      </c>
      <c r="B91">
        <v>99</v>
      </c>
      <c r="C91">
        <v>53</v>
      </c>
      <c r="D91">
        <f t="shared" si="1"/>
        <v>99.88333333333334</v>
      </c>
    </row>
    <row r="92" spans="1:5" x14ac:dyDescent="0.75">
      <c r="A92">
        <v>90</v>
      </c>
      <c r="B92">
        <v>100</v>
      </c>
      <c r="C92">
        <v>53</v>
      </c>
      <c r="D92">
        <f t="shared" si="1"/>
        <v>100.88333333333334</v>
      </c>
    </row>
    <row r="93" spans="1:5" x14ac:dyDescent="0.75">
      <c r="A93">
        <v>91</v>
      </c>
      <c r="B93">
        <v>101</v>
      </c>
      <c r="C93">
        <v>53</v>
      </c>
      <c r="D93">
        <f t="shared" si="1"/>
        <v>101.88333333333334</v>
      </c>
    </row>
    <row r="94" spans="1:5" x14ac:dyDescent="0.75">
      <c r="A94">
        <v>92</v>
      </c>
      <c r="B94">
        <v>102</v>
      </c>
      <c r="C94">
        <v>53</v>
      </c>
      <c r="D94">
        <f t="shared" si="1"/>
        <v>102.88333333333334</v>
      </c>
    </row>
    <row r="95" spans="1:5" x14ac:dyDescent="0.75">
      <c r="A95">
        <v>93</v>
      </c>
      <c r="B95">
        <v>103</v>
      </c>
      <c r="C95">
        <v>53</v>
      </c>
      <c r="D95">
        <f t="shared" si="1"/>
        <v>103.88333333333334</v>
      </c>
    </row>
    <row r="96" spans="1:5" x14ac:dyDescent="0.75">
      <c r="A96">
        <v>94</v>
      </c>
      <c r="B96">
        <v>104</v>
      </c>
      <c r="C96">
        <v>53</v>
      </c>
      <c r="D96">
        <f t="shared" si="1"/>
        <v>104.88333333333334</v>
      </c>
    </row>
    <row r="97" spans="1:4" x14ac:dyDescent="0.75">
      <c r="A97">
        <v>95</v>
      </c>
      <c r="B97">
        <v>105</v>
      </c>
      <c r="C97">
        <v>54</v>
      </c>
      <c r="D97">
        <f t="shared" si="1"/>
        <v>105.9</v>
      </c>
    </row>
    <row r="98" spans="1:4" x14ac:dyDescent="0.75">
      <c r="A98">
        <v>96</v>
      </c>
      <c r="B98">
        <v>106</v>
      </c>
      <c r="C98">
        <v>54</v>
      </c>
      <c r="D98">
        <f t="shared" si="1"/>
        <v>106.9</v>
      </c>
    </row>
    <row r="99" spans="1:4" x14ac:dyDescent="0.75">
      <c r="A99">
        <v>97</v>
      </c>
      <c r="B99">
        <v>107</v>
      </c>
      <c r="C99">
        <v>54</v>
      </c>
      <c r="D99">
        <f t="shared" si="1"/>
        <v>107.9</v>
      </c>
    </row>
    <row r="100" spans="1:4" x14ac:dyDescent="0.75">
      <c r="A100">
        <v>98</v>
      </c>
      <c r="B100">
        <v>108</v>
      </c>
      <c r="C100">
        <v>54</v>
      </c>
      <c r="D100">
        <f t="shared" si="1"/>
        <v>108.9</v>
      </c>
    </row>
    <row r="101" spans="1:4" x14ac:dyDescent="0.75">
      <c r="A101">
        <v>99</v>
      </c>
      <c r="B101">
        <v>109</v>
      </c>
      <c r="C101">
        <v>54</v>
      </c>
      <c r="D101">
        <f t="shared" si="1"/>
        <v>109.9</v>
      </c>
    </row>
    <row r="102" spans="1:4" x14ac:dyDescent="0.75">
      <c r="A102">
        <v>100</v>
      </c>
      <c r="B102">
        <v>110</v>
      </c>
      <c r="C102">
        <v>54</v>
      </c>
      <c r="D102">
        <f t="shared" si="1"/>
        <v>110.9</v>
      </c>
    </row>
    <row r="103" spans="1:4" x14ac:dyDescent="0.75">
      <c r="A103">
        <v>101</v>
      </c>
      <c r="B103">
        <v>111</v>
      </c>
      <c r="C103">
        <v>54</v>
      </c>
      <c r="D103">
        <f t="shared" si="1"/>
        <v>111.9</v>
      </c>
    </row>
    <row r="104" spans="1:4" x14ac:dyDescent="0.75">
      <c r="A104">
        <v>102</v>
      </c>
      <c r="B104">
        <v>112</v>
      </c>
      <c r="C104">
        <v>54</v>
      </c>
      <c r="D104">
        <f t="shared" si="1"/>
        <v>112.9</v>
      </c>
    </row>
    <row r="105" spans="1:4" x14ac:dyDescent="0.75">
      <c r="A105">
        <v>103</v>
      </c>
      <c r="B105">
        <v>113</v>
      </c>
      <c r="C105">
        <v>54</v>
      </c>
      <c r="D105">
        <f t="shared" si="1"/>
        <v>113.9</v>
      </c>
    </row>
    <row r="106" spans="1:4" x14ac:dyDescent="0.75">
      <c r="A106" s="3">
        <v>104</v>
      </c>
      <c r="B106" s="3">
        <v>116</v>
      </c>
      <c r="C106" s="3">
        <v>27</v>
      </c>
      <c r="D106" s="3">
        <f t="shared" si="1"/>
        <v>116.45</v>
      </c>
    </row>
    <row r="107" spans="1:4" x14ac:dyDescent="0.75">
      <c r="A107">
        <v>105</v>
      </c>
      <c r="B107">
        <v>117</v>
      </c>
      <c r="C107">
        <v>28</v>
      </c>
      <c r="D107">
        <f t="shared" si="1"/>
        <v>117.46666666666667</v>
      </c>
    </row>
    <row r="108" spans="1:4" x14ac:dyDescent="0.75">
      <c r="A108">
        <v>106</v>
      </c>
      <c r="B108">
        <v>118</v>
      </c>
      <c r="C108">
        <v>28</v>
      </c>
      <c r="D108">
        <f t="shared" si="1"/>
        <v>118.46666666666667</v>
      </c>
    </row>
    <row r="109" spans="1:4" x14ac:dyDescent="0.75">
      <c r="A109">
        <v>107</v>
      </c>
      <c r="B109">
        <v>119</v>
      </c>
      <c r="C109">
        <v>28</v>
      </c>
      <c r="D109">
        <f t="shared" si="1"/>
        <v>119.46666666666667</v>
      </c>
    </row>
    <row r="110" spans="1:4" x14ac:dyDescent="0.75">
      <c r="A110">
        <v>108</v>
      </c>
      <c r="B110">
        <v>120</v>
      </c>
      <c r="C110">
        <v>28</v>
      </c>
      <c r="D110">
        <f t="shared" si="1"/>
        <v>120.46666666666667</v>
      </c>
    </row>
    <row r="111" spans="1:4" x14ac:dyDescent="0.75">
      <c r="A111">
        <v>109</v>
      </c>
      <c r="B111">
        <v>121</v>
      </c>
      <c r="C111">
        <v>28</v>
      </c>
      <c r="D111">
        <f t="shared" si="1"/>
        <v>121.46666666666667</v>
      </c>
    </row>
    <row r="112" spans="1:4" x14ac:dyDescent="0.75">
      <c r="A112">
        <v>110</v>
      </c>
      <c r="B112">
        <v>122</v>
      </c>
      <c r="C112">
        <v>29</v>
      </c>
      <c r="D112">
        <f t="shared" si="1"/>
        <v>122.48333333333333</v>
      </c>
    </row>
    <row r="113" spans="1:4" x14ac:dyDescent="0.75">
      <c r="A113">
        <v>111</v>
      </c>
      <c r="B113">
        <v>123</v>
      </c>
      <c r="C113">
        <v>29</v>
      </c>
      <c r="D113">
        <f t="shared" si="1"/>
        <v>123.48333333333333</v>
      </c>
    </row>
    <row r="114" spans="1:4" x14ac:dyDescent="0.75">
      <c r="A114">
        <v>112</v>
      </c>
      <c r="B114">
        <v>124</v>
      </c>
      <c r="C114">
        <v>29</v>
      </c>
      <c r="D114">
        <f t="shared" si="1"/>
        <v>124.48333333333333</v>
      </c>
    </row>
    <row r="115" spans="1:4" x14ac:dyDescent="0.75">
      <c r="A115">
        <v>113</v>
      </c>
      <c r="B115">
        <v>125</v>
      </c>
      <c r="C115">
        <v>29</v>
      </c>
      <c r="D115">
        <f t="shared" si="1"/>
        <v>125.48333333333333</v>
      </c>
    </row>
    <row r="116" spans="1:4" x14ac:dyDescent="0.75">
      <c r="A116">
        <v>114</v>
      </c>
      <c r="B116">
        <v>126</v>
      </c>
      <c r="C116">
        <v>29</v>
      </c>
      <c r="D116">
        <f t="shared" si="1"/>
        <v>126.48333333333333</v>
      </c>
    </row>
    <row r="117" spans="1:4" x14ac:dyDescent="0.75">
      <c r="A117">
        <v>115</v>
      </c>
      <c r="B117">
        <v>127</v>
      </c>
      <c r="C117">
        <v>30</v>
      </c>
      <c r="D117">
        <f t="shared" si="1"/>
        <v>127.5</v>
      </c>
    </row>
    <row r="118" spans="1:4" x14ac:dyDescent="0.75">
      <c r="A118">
        <v>116</v>
      </c>
      <c r="B118">
        <v>128</v>
      </c>
      <c r="C118">
        <v>30</v>
      </c>
      <c r="D118">
        <f t="shared" si="1"/>
        <v>128.5</v>
      </c>
    </row>
    <row r="119" spans="1:4" x14ac:dyDescent="0.75">
      <c r="A119">
        <v>117</v>
      </c>
      <c r="B119">
        <v>129</v>
      </c>
      <c r="C119">
        <v>30</v>
      </c>
      <c r="D119">
        <f t="shared" si="1"/>
        <v>129.5</v>
      </c>
    </row>
    <row r="120" spans="1:4" x14ac:dyDescent="0.75">
      <c r="A120">
        <v>118</v>
      </c>
      <c r="B120">
        <v>130</v>
      </c>
      <c r="C120">
        <v>30</v>
      </c>
      <c r="D120">
        <f t="shared" si="1"/>
        <v>130.5</v>
      </c>
    </row>
    <row r="121" spans="1:4" x14ac:dyDescent="0.75">
      <c r="A121">
        <v>119</v>
      </c>
      <c r="B121">
        <v>131</v>
      </c>
      <c r="C121">
        <v>30</v>
      </c>
      <c r="D121">
        <f t="shared" si="1"/>
        <v>131.5</v>
      </c>
    </row>
    <row r="122" spans="1:4" x14ac:dyDescent="0.75">
      <c r="A122">
        <v>120</v>
      </c>
      <c r="B122">
        <v>132</v>
      </c>
      <c r="C122">
        <v>30</v>
      </c>
      <c r="D122">
        <f t="shared" si="1"/>
        <v>132.5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3455-3DC4-421E-B750-404CA66E5FF3}">
  <dimension ref="A1:AL164"/>
  <sheetViews>
    <sheetView zoomScale="80" zoomScaleNormal="80" workbookViewId="0">
      <selection activeCell="E8" sqref="E8"/>
    </sheetView>
  </sheetViews>
  <sheetFormatPr defaultColWidth="6.26953125" defaultRowHeight="14.75" x14ac:dyDescent="0.75"/>
  <cols>
    <col min="2" max="2" width="8.40625" customWidth="1"/>
    <col min="3" max="14" width="6.7265625" style="1" customWidth="1"/>
    <col min="15" max="17" width="6.7265625" customWidth="1"/>
    <col min="18" max="29" width="6.7265625" style="2" customWidth="1"/>
    <col min="34" max="34" width="8.40625" style="1" bestFit="1" customWidth="1"/>
    <col min="35" max="35" width="8.40625" style="9" bestFit="1" customWidth="1"/>
  </cols>
  <sheetData>
    <row r="1" spans="1:38" x14ac:dyDescent="0.75">
      <c r="A1" t="s">
        <v>48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54</v>
      </c>
      <c r="M1" t="s">
        <v>55</v>
      </c>
      <c r="N1" t="s">
        <v>13</v>
      </c>
      <c r="R1" t="s">
        <v>4</v>
      </c>
      <c r="S1" t="s">
        <v>5</v>
      </c>
      <c r="T1" t="s">
        <v>6</v>
      </c>
      <c r="U1" t="s">
        <v>7</v>
      </c>
      <c r="V1" t="s">
        <v>8</v>
      </c>
      <c r="W1" t="s">
        <v>9</v>
      </c>
      <c r="X1" t="s">
        <v>10</v>
      </c>
      <c r="Y1" t="s">
        <v>11</v>
      </c>
      <c r="Z1" t="s">
        <v>12</v>
      </c>
      <c r="AA1" t="s">
        <v>54</v>
      </c>
      <c r="AB1" t="s">
        <v>55</v>
      </c>
      <c r="AC1" t="s">
        <v>13</v>
      </c>
      <c r="AD1" s="1"/>
      <c r="AE1" s="2"/>
    </row>
    <row r="2" spans="1:38" x14ac:dyDescent="0.75">
      <c r="A2" t="s">
        <v>56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  <c r="AB2" s="2" t="s">
        <v>1</v>
      </c>
      <c r="AC2" s="2" t="s">
        <v>1</v>
      </c>
      <c r="AH2" s="1" t="s">
        <v>0</v>
      </c>
      <c r="AI2" s="9" t="s">
        <v>1</v>
      </c>
      <c r="AL2" t="s">
        <v>19</v>
      </c>
    </row>
    <row r="3" spans="1:38" x14ac:dyDescent="0.75">
      <c r="B3">
        <v>-90</v>
      </c>
      <c r="L3" s="1">
        <v>0.19174566085163242</v>
      </c>
      <c r="Q3">
        <v>-90</v>
      </c>
      <c r="AA3" s="2">
        <v>0.539588684611364</v>
      </c>
      <c r="AG3" s="6">
        <v>-90</v>
      </c>
      <c r="AH3" s="7">
        <f>AVERAGE(C3:N3)</f>
        <v>0.19174566085163242</v>
      </c>
      <c r="AI3" s="10">
        <f>AVERAGE(R3:AC3)</f>
        <v>0.539588684611364</v>
      </c>
      <c r="AJ3" s="6"/>
      <c r="AK3" s="6">
        <v>-90</v>
      </c>
      <c r="AL3" s="6">
        <f>COUNT(R3:AC3)</f>
        <v>1</v>
      </c>
    </row>
    <row r="4" spans="1:38" x14ac:dyDescent="0.75">
      <c r="B4">
        <f>B3+1</f>
        <v>-89</v>
      </c>
      <c r="K4" s="1">
        <v>3.0626009872663444E-2</v>
      </c>
      <c r="L4" s="1">
        <v>0.13755166706495664</v>
      </c>
      <c r="Q4">
        <f>Q3+1</f>
        <v>-89</v>
      </c>
      <c r="Z4" s="2">
        <v>0.75716695678335888</v>
      </c>
      <c r="AA4" s="2">
        <v>0.50988944283008342</v>
      </c>
      <c r="AG4" s="6">
        <f>AG3+1</f>
        <v>-89</v>
      </c>
      <c r="AH4" s="7">
        <f t="shared" ref="AH4:AH67" si="0">AVERAGE(C4:N4)</f>
        <v>8.4088838468810045E-2</v>
      </c>
      <c r="AI4" s="10">
        <f t="shared" ref="AI4:AI67" si="1">AVERAGE(R4:AC4)</f>
        <v>0.63352819980672115</v>
      </c>
      <c r="AJ4" s="6"/>
      <c r="AK4" s="6">
        <f>AK3+1</f>
        <v>-89</v>
      </c>
      <c r="AL4" s="6">
        <f t="shared" ref="AL4:AL67" si="2">COUNT(R4:AC4)</f>
        <v>2</v>
      </c>
    </row>
    <row r="5" spans="1:38" x14ac:dyDescent="0.75">
      <c r="B5">
        <f t="shared" ref="B5:B68" si="3">B4+1</f>
        <v>-88</v>
      </c>
      <c r="K5" s="1">
        <v>8.63858047110099E-2</v>
      </c>
      <c r="L5" s="1">
        <v>0.14622553835532792</v>
      </c>
      <c r="Q5">
        <f t="shared" ref="Q5:Q68" si="4">Q4+1</f>
        <v>-88</v>
      </c>
      <c r="Z5" s="2">
        <v>0.31618958588528617</v>
      </c>
      <c r="AA5" s="2">
        <v>0.49402249363467216</v>
      </c>
      <c r="AG5" s="6">
        <f t="shared" ref="AG5:AG68" si="5">AG4+1</f>
        <v>-88</v>
      </c>
      <c r="AH5" s="7">
        <f t="shared" si="0"/>
        <v>0.11630567153316891</v>
      </c>
      <c r="AI5" s="10">
        <f t="shared" si="1"/>
        <v>0.40510603975997916</v>
      </c>
      <c r="AJ5" s="6"/>
      <c r="AK5" s="6">
        <f t="shared" ref="AK5:AK68" si="6">AK4+1</f>
        <v>-88</v>
      </c>
      <c r="AL5" s="6">
        <f t="shared" si="2"/>
        <v>2</v>
      </c>
    </row>
    <row r="6" spans="1:38" x14ac:dyDescent="0.75">
      <c r="B6">
        <f t="shared" si="3"/>
        <v>-87</v>
      </c>
      <c r="K6" s="1">
        <v>7.3689203812686302E-2</v>
      </c>
      <c r="L6" s="1">
        <v>0.1295858669003303</v>
      </c>
      <c r="Q6">
        <f t="shared" si="4"/>
        <v>-87</v>
      </c>
      <c r="Z6" s="2">
        <v>0.37744718801710619</v>
      </c>
      <c r="AA6" s="2">
        <v>0.57606636802554034</v>
      </c>
      <c r="AG6" s="6">
        <f t="shared" si="5"/>
        <v>-87</v>
      </c>
      <c r="AH6" s="7">
        <f t="shared" si="0"/>
        <v>0.1016375353565083</v>
      </c>
      <c r="AI6" s="10">
        <f t="shared" si="1"/>
        <v>0.47675677802132327</v>
      </c>
      <c r="AJ6" s="6"/>
      <c r="AK6" s="6">
        <f t="shared" si="6"/>
        <v>-87</v>
      </c>
      <c r="AL6" s="6">
        <f t="shared" si="2"/>
        <v>2</v>
      </c>
    </row>
    <row r="7" spans="1:38" x14ac:dyDescent="0.75">
      <c r="B7">
        <f t="shared" si="3"/>
        <v>-86</v>
      </c>
      <c r="K7" s="1">
        <v>5.9035858817948518E-2</v>
      </c>
      <c r="L7" s="1">
        <v>0.17576980607702075</v>
      </c>
      <c r="Q7">
        <f t="shared" si="4"/>
        <v>-86</v>
      </c>
      <c r="Z7" s="2">
        <v>0.56922506608213552</v>
      </c>
      <c r="AA7" s="2">
        <v>0.50990630462519093</v>
      </c>
      <c r="AG7" s="6">
        <f t="shared" si="5"/>
        <v>-86</v>
      </c>
      <c r="AH7" s="7">
        <f t="shared" si="0"/>
        <v>0.11740283244748463</v>
      </c>
      <c r="AI7" s="10">
        <f t="shared" si="1"/>
        <v>0.53956568535366323</v>
      </c>
      <c r="AJ7" s="6"/>
      <c r="AK7" s="6">
        <f t="shared" si="6"/>
        <v>-86</v>
      </c>
      <c r="AL7" s="6">
        <f t="shared" si="2"/>
        <v>2</v>
      </c>
    </row>
    <row r="8" spans="1:38" x14ac:dyDescent="0.75">
      <c r="B8">
        <f t="shared" si="3"/>
        <v>-85</v>
      </c>
      <c r="K8" s="1">
        <v>5.2172430661586965E-2</v>
      </c>
      <c r="Q8">
        <f t="shared" si="4"/>
        <v>-85</v>
      </c>
      <c r="Z8" s="2">
        <v>0.58153890787183338</v>
      </c>
      <c r="AG8" s="6">
        <f t="shared" si="5"/>
        <v>-85</v>
      </c>
      <c r="AH8" s="7">
        <f t="shared" si="0"/>
        <v>5.2172430661586965E-2</v>
      </c>
      <c r="AI8" s="10">
        <f t="shared" si="1"/>
        <v>0.58153890787183338</v>
      </c>
      <c r="AJ8" s="6"/>
      <c r="AK8" s="6">
        <f t="shared" si="6"/>
        <v>-85</v>
      </c>
      <c r="AL8" s="6">
        <f t="shared" si="2"/>
        <v>1</v>
      </c>
    </row>
    <row r="9" spans="1:38" x14ac:dyDescent="0.75">
      <c r="B9">
        <f t="shared" si="3"/>
        <v>-84</v>
      </c>
      <c r="D9" s="1">
        <v>0.12013840595688424</v>
      </c>
      <c r="Q9">
        <f t="shared" si="4"/>
        <v>-84</v>
      </c>
      <c r="S9" s="2">
        <v>0.83716119078508966</v>
      </c>
      <c r="AG9" s="6">
        <f t="shared" si="5"/>
        <v>-84</v>
      </c>
      <c r="AH9" s="7">
        <f t="shared" si="0"/>
        <v>0.12013840595688424</v>
      </c>
      <c r="AI9" s="10">
        <f t="shared" si="1"/>
        <v>0.83716119078508966</v>
      </c>
      <c r="AJ9" s="6"/>
      <c r="AK9" s="6">
        <f t="shared" si="6"/>
        <v>-84</v>
      </c>
      <c r="AL9" s="6">
        <f t="shared" si="2"/>
        <v>1</v>
      </c>
    </row>
    <row r="10" spans="1:38" x14ac:dyDescent="0.75">
      <c r="B10">
        <f t="shared" si="3"/>
        <v>-83</v>
      </c>
      <c r="D10" s="1">
        <v>1.9556626015571003E-2</v>
      </c>
      <c r="I10" s="1">
        <v>9.5891654363965906E-2</v>
      </c>
      <c r="L10" s="1">
        <v>0.12935574378446321</v>
      </c>
      <c r="Q10">
        <f t="shared" si="4"/>
        <v>-83</v>
      </c>
      <c r="S10" s="2">
        <v>0.90939373750832775</v>
      </c>
      <c r="X10" s="2">
        <v>0.30121345308618297</v>
      </c>
      <c r="AA10" s="2">
        <v>0.45185676467116698</v>
      </c>
      <c r="AG10" s="6">
        <f t="shared" si="5"/>
        <v>-83</v>
      </c>
      <c r="AH10" s="7">
        <f t="shared" si="0"/>
        <v>8.1601341388000043E-2</v>
      </c>
      <c r="AI10" s="10">
        <f t="shared" si="1"/>
        <v>0.55415465175522594</v>
      </c>
      <c r="AJ10" s="6"/>
      <c r="AK10" s="6">
        <f t="shared" si="6"/>
        <v>-83</v>
      </c>
      <c r="AL10" s="6">
        <f t="shared" si="2"/>
        <v>3</v>
      </c>
    </row>
    <row r="11" spans="1:38" x14ac:dyDescent="0.75">
      <c r="B11">
        <f t="shared" si="3"/>
        <v>-82</v>
      </c>
      <c r="D11" s="1">
        <v>0.11270926268297246</v>
      </c>
      <c r="I11" s="1">
        <v>9.7789785332333096E-2</v>
      </c>
      <c r="K11" s="1">
        <v>0.12210379638002339</v>
      </c>
      <c r="L11" s="1">
        <v>5.5530478036518775E-2</v>
      </c>
      <c r="Q11">
        <f t="shared" si="4"/>
        <v>-82</v>
      </c>
      <c r="S11" s="2">
        <v>0.7995371506714819</v>
      </c>
      <c r="X11" s="2">
        <v>0.83940856105484385</v>
      </c>
      <c r="Z11" s="2">
        <v>0.48987277845829874</v>
      </c>
      <c r="AA11" s="2">
        <v>0.66069571766610247</v>
      </c>
      <c r="AG11" s="6">
        <f t="shared" si="5"/>
        <v>-82</v>
      </c>
      <c r="AH11" s="7">
        <f t="shared" si="0"/>
        <v>9.7033330607961932E-2</v>
      </c>
      <c r="AI11" s="10">
        <f t="shared" si="1"/>
        <v>0.69737855196268173</v>
      </c>
      <c r="AJ11" s="6"/>
      <c r="AK11" s="6">
        <f t="shared" si="6"/>
        <v>-82</v>
      </c>
      <c r="AL11" s="6">
        <f t="shared" si="2"/>
        <v>4</v>
      </c>
    </row>
    <row r="12" spans="1:38" x14ac:dyDescent="0.75">
      <c r="B12">
        <f t="shared" si="3"/>
        <v>-81</v>
      </c>
      <c r="D12" s="1">
        <v>7.7429312889055149E-2</v>
      </c>
      <c r="I12" s="1">
        <v>9.9591808403567614E-2</v>
      </c>
      <c r="K12" s="1">
        <v>0.13119079737321926</v>
      </c>
      <c r="L12" s="1">
        <v>8.0852871670959267E-2</v>
      </c>
      <c r="Q12">
        <f t="shared" si="4"/>
        <v>-81</v>
      </c>
      <c r="S12" s="2">
        <v>0.63019390581717361</v>
      </c>
      <c r="X12" s="2">
        <v>0.6109186890884768</v>
      </c>
      <c r="Z12" s="2">
        <v>1</v>
      </c>
      <c r="AA12" s="2">
        <v>0.36091548306232657</v>
      </c>
      <c r="AG12" s="6">
        <f t="shared" si="5"/>
        <v>-81</v>
      </c>
      <c r="AH12" s="7">
        <f t="shared" si="0"/>
        <v>9.7266197584200326E-2</v>
      </c>
      <c r="AI12" s="10">
        <f t="shared" si="1"/>
        <v>0.65050701949199419</v>
      </c>
      <c r="AJ12" s="6"/>
      <c r="AK12" s="6">
        <f t="shared" si="6"/>
        <v>-81</v>
      </c>
      <c r="AL12" s="6">
        <f t="shared" si="2"/>
        <v>4</v>
      </c>
    </row>
    <row r="13" spans="1:38" x14ac:dyDescent="0.75">
      <c r="B13">
        <f t="shared" si="3"/>
        <v>-80</v>
      </c>
      <c r="D13" s="1">
        <v>9.3568193768339733E-2</v>
      </c>
      <c r="I13" s="1">
        <v>0.1446317065291966</v>
      </c>
      <c r="K13" s="1">
        <v>0.12980477030492582</v>
      </c>
      <c r="L13" s="1">
        <v>0.1621128842392221</v>
      </c>
      <c r="Q13">
        <f t="shared" si="4"/>
        <v>-80</v>
      </c>
      <c r="S13" s="2">
        <v>0.9197552508853748</v>
      </c>
      <c r="X13" s="2">
        <v>0.81364656984521222</v>
      </c>
      <c r="Z13" s="2">
        <v>0.88288956224614845</v>
      </c>
      <c r="AA13" s="2">
        <v>0.61647284969957916</v>
      </c>
      <c r="AG13" s="6">
        <f t="shared" si="5"/>
        <v>-80</v>
      </c>
      <c r="AH13" s="7">
        <f t="shared" si="0"/>
        <v>0.13252938871042108</v>
      </c>
      <c r="AI13" s="10">
        <f t="shared" si="1"/>
        <v>0.80819105816907866</v>
      </c>
      <c r="AJ13" s="6"/>
      <c r="AK13" s="6">
        <f t="shared" si="6"/>
        <v>-80</v>
      </c>
      <c r="AL13" s="6">
        <f t="shared" si="2"/>
        <v>4</v>
      </c>
    </row>
    <row r="14" spans="1:38" x14ac:dyDescent="0.75">
      <c r="B14">
        <f t="shared" si="3"/>
        <v>-79</v>
      </c>
      <c r="I14" s="1">
        <v>0.12950272172225358</v>
      </c>
      <c r="K14" s="1">
        <v>6.3193940022828785E-2</v>
      </c>
      <c r="L14" s="1">
        <v>0.17669914942956019</v>
      </c>
      <c r="Q14">
        <f t="shared" si="4"/>
        <v>-79</v>
      </c>
      <c r="X14" s="2">
        <v>0.51710300019109445</v>
      </c>
      <c r="Z14" s="2">
        <v>0.83942578385232025</v>
      </c>
      <c r="AA14" s="2">
        <v>0.68321745533029454</v>
      </c>
      <c r="AG14" s="6">
        <f t="shared" si="5"/>
        <v>-79</v>
      </c>
      <c r="AH14" s="7">
        <f t="shared" si="0"/>
        <v>0.12313193705821419</v>
      </c>
      <c r="AI14" s="10">
        <f t="shared" si="1"/>
        <v>0.67991541312456982</v>
      </c>
      <c r="AJ14" s="6"/>
      <c r="AK14" s="6">
        <f t="shared" si="6"/>
        <v>-79</v>
      </c>
      <c r="AL14" s="6">
        <f t="shared" si="2"/>
        <v>3</v>
      </c>
    </row>
    <row r="15" spans="1:38" x14ac:dyDescent="0.75">
      <c r="B15">
        <f t="shared" si="3"/>
        <v>-78</v>
      </c>
      <c r="K15" s="1">
        <v>0</v>
      </c>
      <c r="L15" s="1">
        <v>0.12174397918270936</v>
      </c>
      <c r="Q15">
        <f t="shared" si="4"/>
        <v>-78</v>
      </c>
      <c r="Z15" s="2">
        <v>0.55574001246427329</v>
      </c>
      <c r="AA15" s="2">
        <v>0.48250588757679136</v>
      </c>
      <c r="AG15" s="6">
        <f t="shared" si="5"/>
        <v>-78</v>
      </c>
      <c r="AH15" s="7">
        <f t="shared" si="0"/>
        <v>6.0871989591354682E-2</v>
      </c>
      <c r="AI15" s="10">
        <f t="shared" si="1"/>
        <v>0.51912295002053233</v>
      </c>
      <c r="AJ15" s="6"/>
      <c r="AK15" s="6">
        <f t="shared" si="6"/>
        <v>-78</v>
      </c>
      <c r="AL15" s="6">
        <f t="shared" si="2"/>
        <v>2</v>
      </c>
    </row>
    <row r="16" spans="1:38" x14ac:dyDescent="0.75">
      <c r="B16">
        <f t="shared" si="3"/>
        <v>-77</v>
      </c>
      <c r="D16" s="1">
        <v>0</v>
      </c>
      <c r="K16" s="1">
        <v>9.2359803732637316E-2</v>
      </c>
      <c r="L16" s="1">
        <v>0.12381508722551209</v>
      </c>
      <c r="Q16">
        <f t="shared" si="4"/>
        <v>-77</v>
      </c>
      <c r="S16" s="2">
        <v>0.29241908902836722</v>
      </c>
      <c r="Z16" s="2">
        <v>0.60569380869490508</v>
      </c>
      <c r="AA16" s="2">
        <v>0.43801885148692943</v>
      </c>
      <c r="AG16" s="6">
        <f t="shared" si="5"/>
        <v>-77</v>
      </c>
      <c r="AH16" s="7">
        <f t="shared" si="0"/>
        <v>7.2058296986049805E-2</v>
      </c>
      <c r="AI16" s="10">
        <f t="shared" si="1"/>
        <v>0.44537724973673393</v>
      </c>
      <c r="AJ16" s="6"/>
      <c r="AK16" s="6">
        <f t="shared" si="6"/>
        <v>-77</v>
      </c>
      <c r="AL16" s="6">
        <f t="shared" si="2"/>
        <v>3</v>
      </c>
    </row>
    <row r="17" spans="2:38" x14ac:dyDescent="0.75">
      <c r="B17">
        <f t="shared" si="3"/>
        <v>-76</v>
      </c>
      <c r="D17" s="1">
        <v>4.4964974472921103E-2</v>
      </c>
      <c r="I17" s="1">
        <v>0.12084233232509028</v>
      </c>
      <c r="K17" s="1">
        <v>4.7199039416534465E-2</v>
      </c>
      <c r="L17" s="1">
        <v>6.464689378048051E-2</v>
      </c>
      <c r="Q17">
        <f t="shared" si="4"/>
        <v>-76</v>
      </c>
      <c r="S17" s="2">
        <v>0.2743784845190928</v>
      </c>
      <c r="X17" s="2">
        <v>0.44715029619720986</v>
      </c>
      <c r="Z17" s="2">
        <v>0.57859476070745475</v>
      </c>
      <c r="AA17" s="2">
        <v>0.68703384162277914</v>
      </c>
      <c r="AG17" s="6">
        <f t="shared" si="5"/>
        <v>-76</v>
      </c>
      <c r="AH17" s="7">
        <f t="shared" si="0"/>
        <v>6.9413309998756598E-2</v>
      </c>
      <c r="AI17" s="10">
        <f t="shared" si="1"/>
        <v>0.49678934576163414</v>
      </c>
      <c r="AJ17" s="6"/>
      <c r="AK17" s="6">
        <f t="shared" si="6"/>
        <v>-76</v>
      </c>
      <c r="AL17" s="6">
        <f t="shared" si="2"/>
        <v>4</v>
      </c>
    </row>
    <row r="18" spans="2:38" x14ac:dyDescent="0.75">
      <c r="B18">
        <f t="shared" si="3"/>
        <v>-75</v>
      </c>
      <c r="D18" s="1">
        <v>0.11566904693251018</v>
      </c>
      <c r="I18" s="1">
        <v>8.0794705522733254E-2</v>
      </c>
      <c r="K18" s="1">
        <v>0.16751656561763406</v>
      </c>
      <c r="L18" s="1">
        <v>0</v>
      </c>
      <c r="Q18">
        <f t="shared" si="4"/>
        <v>-75</v>
      </c>
      <c r="S18" s="2">
        <v>0.40136400294540486</v>
      </c>
      <c r="X18" s="2">
        <v>0.59889164914962645</v>
      </c>
      <c r="Z18" s="2">
        <v>0.70626759504007963</v>
      </c>
      <c r="AA18" s="2">
        <v>0.76956670807174177</v>
      </c>
      <c r="AG18" s="6">
        <f t="shared" si="5"/>
        <v>-75</v>
      </c>
      <c r="AH18" s="7">
        <f t="shared" si="0"/>
        <v>9.0995079518219377E-2</v>
      </c>
      <c r="AI18" s="10">
        <f t="shared" si="1"/>
        <v>0.61902248880171318</v>
      </c>
      <c r="AJ18" s="6"/>
      <c r="AK18" s="6">
        <f t="shared" si="6"/>
        <v>-75</v>
      </c>
      <c r="AL18" s="6">
        <f t="shared" si="2"/>
        <v>4</v>
      </c>
    </row>
    <row r="19" spans="2:38" x14ac:dyDescent="0.75">
      <c r="B19">
        <f t="shared" si="3"/>
        <v>-74</v>
      </c>
      <c r="D19" s="1">
        <v>5.280967484777066E-2</v>
      </c>
      <c r="I19" s="1">
        <v>0.10224812389375795</v>
      </c>
      <c r="K19" s="1">
        <v>0.14606649965164026</v>
      </c>
      <c r="Q19">
        <f t="shared" si="4"/>
        <v>-74</v>
      </c>
      <c r="S19" s="2">
        <v>0.30083453136505539</v>
      </c>
      <c r="X19" s="2">
        <v>0.42851853621249675</v>
      </c>
      <c r="Z19" s="2">
        <v>0.19417402703457734</v>
      </c>
      <c r="AG19" s="6">
        <f t="shared" si="5"/>
        <v>-74</v>
      </c>
      <c r="AH19" s="7">
        <f t="shared" si="0"/>
        <v>0.10037476613105629</v>
      </c>
      <c r="AI19" s="10">
        <f t="shared" si="1"/>
        <v>0.30784236487070982</v>
      </c>
      <c r="AJ19" s="6"/>
      <c r="AK19" s="6">
        <f t="shared" si="6"/>
        <v>-74</v>
      </c>
      <c r="AL19" s="6">
        <f t="shared" si="2"/>
        <v>3</v>
      </c>
    </row>
    <row r="20" spans="2:38" x14ac:dyDescent="0.75">
      <c r="B20">
        <f t="shared" si="3"/>
        <v>-73</v>
      </c>
      <c r="D20" s="1">
        <v>9.7927302949607525E-2</v>
      </c>
      <c r="I20" s="1">
        <v>0.13069072211736366</v>
      </c>
      <c r="L20" s="1">
        <v>0.38490746395475472</v>
      </c>
      <c r="Q20">
        <f t="shared" si="4"/>
        <v>-73</v>
      </c>
      <c r="S20" s="2">
        <v>0.29995792278831684</v>
      </c>
      <c r="X20" s="2">
        <v>0.39776418880183445</v>
      </c>
      <c r="AA20" s="2">
        <v>0.46594198418363614</v>
      </c>
      <c r="AG20" s="6">
        <f t="shared" si="5"/>
        <v>-73</v>
      </c>
      <c r="AH20" s="7">
        <f t="shared" si="0"/>
        <v>0.2045084963405753</v>
      </c>
      <c r="AI20" s="10">
        <f t="shared" si="1"/>
        <v>0.38788803192459581</v>
      </c>
      <c r="AJ20" s="6"/>
      <c r="AK20" s="6">
        <f t="shared" si="6"/>
        <v>-73</v>
      </c>
      <c r="AL20" s="6">
        <f t="shared" si="2"/>
        <v>3</v>
      </c>
    </row>
    <row r="21" spans="2:38" x14ac:dyDescent="0.75">
      <c r="B21">
        <f t="shared" si="3"/>
        <v>-72</v>
      </c>
      <c r="D21" s="1">
        <v>8.0100751395084463E-2</v>
      </c>
      <c r="I21" s="1">
        <v>8.8646186785697897E-2</v>
      </c>
      <c r="K21" s="1">
        <v>0.21324063505240215</v>
      </c>
      <c r="L21" s="1">
        <v>0.25842825911862827</v>
      </c>
      <c r="Q21">
        <f t="shared" si="4"/>
        <v>-72</v>
      </c>
      <c r="S21" s="2">
        <v>0.26347347382446795</v>
      </c>
      <c r="X21" s="2">
        <v>0.25650917255876021</v>
      </c>
      <c r="Z21" s="2">
        <v>0.27338125631272431</v>
      </c>
      <c r="AA21" s="2">
        <v>0.35247334431223548</v>
      </c>
      <c r="AG21" s="6">
        <f t="shared" si="5"/>
        <v>-72</v>
      </c>
      <c r="AH21" s="7">
        <f t="shared" si="0"/>
        <v>0.16010395808795319</v>
      </c>
      <c r="AI21" s="10">
        <f t="shared" si="1"/>
        <v>0.28645931175204697</v>
      </c>
      <c r="AJ21" s="6"/>
      <c r="AK21" s="6">
        <f t="shared" si="6"/>
        <v>-72</v>
      </c>
      <c r="AL21" s="6">
        <f t="shared" si="2"/>
        <v>4</v>
      </c>
    </row>
    <row r="22" spans="2:38" x14ac:dyDescent="0.75">
      <c r="B22">
        <f t="shared" si="3"/>
        <v>-71</v>
      </c>
      <c r="D22" s="1">
        <v>5.096935054361644E-3</v>
      </c>
      <c r="I22" s="1">
        <v>0.12652604657495453</v>
      </c>
      <c r="K22" s="1">
        <v>0.24763189492877183</v>
      </c>
      <c r="L22" s="1">
        <v>0.18936477169131674</v>
      </c>
      <c r="Q22">
        <f t="shared" si="4"/>
        <v>-71</v>
      </c>
      <c r="S22" s="2">
        <v>0.2598969108313765</v>
      </c>
      <c r="X22" s="2">
        <v>0.16979982801452312</v>
      </c>
      <c r="Z22" s="2">
        <v>0.31191842348440896</v>
      </c>
      <c r="AA22" s="2">
        <v>0.58077642945868035</v>
      </c>
      <c r="AG22" s="6">
        <f t="shared" si="5"/>
        <v>-71</v>
      </c>
      <c r="AH22" s="7">
        <f t="shared" si="0"/>
        <v>0.14215491206235117</v>
      </c>
      <c r="AI22" s="10">
        <f t="shared" si="1"/>
        <v>0.33059789794724725</v>
      </c>
      <c r="AJ22" s="6"/>
      <c r="AK22" s="6">
        <f t="shared" si="6"/>
        <v>-71</v>
      </c>
      <c r="AL22" s="6">
        <f t="shared" si="2"/>
        <v>4</v>
      </c>
    </row>
    <row r="23" spans="2:38" x14ac:dyDescent="0.75">
      <c r="B23">
        <f t="shared" si="3"/>
        <v>-70</v>
      </c>
      <c r="D23" s="1">
        <v>7.7853350747154729E-2</v>
      </c>
      <c r="H23" s="1">
        <v>0.21979624602884712</v>
      </c>
      <c r="I23" s="1">
        <v>0.16767891419433545</v>
      </c>
      <c r="K23" s="1">
        <v>0.22056360159504285</v>
      </c>
      <c r="L23" s="1">
        <v>0.24091234964552183</v>
      </c>
      <c r="Q23">
        <f t="shared" si="4"/>
        <v>-70</v>
      </c>
      <c r="S23" s="2">
        <v>0.38974017321785465</v>
      </c>
      <c r="W23" s="2">
        <v>0.56344901227976452</v>
      </c>
      <c r="X23" s="2">
        <v>5.4091821135102774E-2</v>
      </c>
      <c r="Z23" s="2">
        <v>0.25428190746352081</v>
      </c>
      <c r="AA23" s="2">
        <v>0.49741733504948943</v>
      </c>
      <c r="AG23" s="6">
        <f t="shared" si="5"/>
        <v>-70</v>
      </c>
      <c r="AH23" s="7">
        <f t="shared" si="0"/>
        <v>0.1853608924421804</v>
      </c>
      <c r="AI23" s="10">
        <f t="shared" si="1"/>
        <v>0.35179604982914642</v>
      </c>
      <c r="AJ23" s="6"/>
      <c r="AK23" s="6">
        <f t="shared" si="6"/>
        <v>-70</v>
      </c>
      <c r="AL23" s="6">
        <f t="shared" si="2"/>
        <v>5</v>
      </c>
    </row>
    <row r="24" spans="2:38" x14ac:dyDescent="0.75">
      <c r="B24">
        <f t="shared" si="3"/>
        <v>-69</v>
      </c>
      <c r="D24" s="1">
        <v>0.17981749410587397</v>
      </c>
      <c r="H24" s="1">
        <v>0.14294836253176257</v>
      </c>
      <c r="I24" s="1">
        <v>8.1881258693092623E-2</v>
      </c>
      <c r="K24" s="1">
        <v>0.19339154152892865</v>
      </c>
      <c r="L24" s="1">
        <v>0.16170574334191903</v>
      </c>
      <c r="Q24">
        <f t="shared" si="4"/>
        <v>-69</v>
      </c>
      <c r="S24" s="2">
        <v>0.75600476875065725</v>
      </c>
      <c r="W24" s="2">
        <v>0.34781633742658946</v>
      </c>
      <c r="X24" s="2">
        <v>0.57231750429963568</v>
      </c>
      <c r="Z24" s="2">
        <v>0.36050222422796735</v>
      </c>
      <c r="AA24" s="2">
        <v>0.45526284728272176</v>
      </c>
      <c r="AG24" s="6">
        <f t="shared" si="5"/>
        <v>-69</v>
      </c>
      <c r="AH24" s="7">
        <f t="shared" si="0"/>
        <v>0.15194888004031537</v>
      </c>
      <c r="AI24" s="10">
        <f t="shared" si="1"/>
        <v>0.49838073639751423</v>
      </c>
      <c r="AJ24" s="6"/>
      <c r="AK24" s="6">
        <f t="shared" si="6"/>
        <v>-69</v>
      </c>
      <c r="AL24" s="6">
        <f t="shared" si="2"/>
        <v>5</v>
      </c>
    </row>
    <row r="25" spans="2:38" x14ac:dyDescent="0.75">
      <c r="B25">
        <f t="shared" si="3"/>
        <v>-68</v>
      </c>
      <c r="H25" s="1">
        <v>0.12036830225169952</v>
      </c>
      <c r="I25" s="1">
        <v>0</v>
      </c>
      <c r="K25" s="1">
        <v>0.2183474406676649</v>
      </c>
      <c r="L25" s="1">
        <v>0.24170892966198476</v>
      </c>
      <c r="Q25">
        <f t="shared" si="4"/>
        <v>-68</v>
      </c>
      <c r="W25" s="2">
        <v>0.33806727175654006</v>
      </c>
      <c r="X25" s="2">
        <v>0.1053769348366136</v>
      </c>
      <c r="Z25" s="2">
        <v>0.3557314164141579</v>
      </c>
      <c r="AA25" s="2">
        <v>0.40502031846310382</v>
      </c>
      <c r="AG25" s="6">
        <f t="shared" si="5"/>
        <v>-68</v>
      </c>
      <c r="AH25" s="7">
        <f t="shared" si="0"/>
        <v>0.14510616814533728</v>
      </c>
      <c r="AI25" s="10">
        <f t="shared" si="1"/>
        <v>0.30104898536760383</v>
      </c>
      <c r="AJ25" s="6"/>
      <c r="AK25" s="6">
        <f t="shared" si="6"/>
        <v>-68</v>
      </c>
      <c r="AL25" s="6">
        <f t="shared" si="2"/>
        <v>4</v>
      </c>
    </row>
    <row r="26" spans="2:38" x14ac:dyDescent="0.75">
      <c r="B26">
        <f t="shared" si="3"/>
        <v>-67</v>
      </c>
      <c r="D26" s="1">
        <v>0.13849924521261317</v>
      </c>
      <c r="H26" s="1">
        <v>6.5848217218445512E-2</v>
      </c>
      <c r="K26" s="1">
        <v>0.21161001497205684</v>
      </c>
      <c r="L26" s="1">
        <v>0.30762150057973298</v>
      </c>
      <c r="Q26">
        <f t="shared" si="4"/>
        <v>-67</v>
      </c>
      <c r="S26" s="2">
        <v>0.59967039517514586</v>
      </c>
      <c r="W26" s="2">
        <v>0.20509343299519486</v>
      </c>
      <c r="Z26" s="2">
        <v>0.20950185889583775</v>
      </c>
      <c r="AA26" s="2">
        <v>0.43758044481415459</v>
      </c>
      <c r="AG26" s="6">
        <f t="shared" si="5"/>
        <v>-67</v>
      </c>
      <c r="AH26" s="7">
        <f t="shared" si="0"/>
        <v>0.18089474449571213</v>
      </c>
      <c r="AI26" s="10">
        <f t="shared" si="1"/>
        <v>0.36296153297008327</v>
      </c>
      <c r="AJ26" s="6"/>
      <c r="AK26" s="6">
        <f t="shared" si="6"/>
        <v>-67</v>
      </c>
      <c r="AL26" s="6">
        <f t="shared" si="2"/>
        <v>4</v>
      </c>
    </row>
    <row r="27" spans="2:38" x14ac:dyDescent="0.75">
      <c r="B27">
        <f t="shared" si="3"/>
        <v>-66</v>
      </c>
      <c r="D27" s="1">
        <v>4.7322624963960971E-3</v>
      </c>
      <c r="H27" s="1">
        <v>9.3079354735295952E-2</v>
      </c>
      <c r="I27" s="1">
        <v>0.11896021933957844</v>
      </c>
      <c r="K27" s="1">
        <v>0.23558013015313009</v>
      </c>
      <c r="L27" s="1">
        <v>0.24462087216660944</v>
      </c>
      <c r="Q27">
        <f t="shared" si="4"/>
        <v>-66</v>
      </c>
      <c r="S27" s="2">
        <v>0.24595883446123601</v>
      </c>
      <c r="W27" s="2">
        <v>0.19264281900694136</v>
      </c>
      <c r="X27" s="2">
        <v>0.70198738773170255</v>
      </c>
      <c r="Z27" s="2">
        <v>0.31208497195538659</v>
      </c>
      <c r="AA27" s="2">
        <v>0.46671200616017605</v>
      </c>
      <c r="AG27" s="6">
        <f t="shared" si="5"/>
        <v>-66</v>
      </c>
      <c r="AH27" s="7">
        <f t="shared" si="0"/>
        <v>0.139394567778202</v>
      </c>
      <c r="AI27" s="10">
        <f t="shared" si="1"/>
        <v>0.38387720386308849</v>
      </c>
      <c r="AJ27" s="6"/>
      <c r="AK27" s="6">
        <f t="shared" si="6"/>
        <v>-66</v>
      </c>
      <c r="AL27" s="6">
        <f t="shared" si="2"/>
        <v>5</v>
      </c>
    </row>
    <row r="28" spans="2:38" x14ac:dyDescent="0.75">
      <c r="B28">
        <f t="shared" si="3"/>
        <v>-65</v>
      </c>
      <c r="D28" s="1">
        <v>1.9395491629492966E-2</v>
      </c>
      <c r="I28" s="1">
        <v>0.13264758568953416</v>
      </c>
      <c r="K28" s="1">
        <v>0.27731659230050831</v>
      </c>
      <c r="L28" s="1">
        <v>0.23312356726233199</v>
      </c>
      <c r="Q28">
        <f t="shared" si="4"/>
        <v>-65</v>
      </c>
      <c r="S28" s="2">
        <v>0.17611066306672751</v>
      </c>
      <c r="X28" s="2">
        <v>0.39914962736479936</v>
      </c>
      <c r="Z28" s="2">
        <v>0.21168310661251197</v>
      </c>
      <c r="AA28" s="2">
        <v>0.42088164706014564</v>
      </c>
      <c r="AG28" s="6">
        <f t="shared" si="5"/>
        <v>-65</v>
      </c>
      <c r="AH28" s="7">
        <f t="shared" si="0"/>
        <v>0.16562080922046685</v>
      </c>
      <c r="AI28" s="10">
        <f t="shared" si="1"/>
        <v>0.30195626102604611</v>
      </c>
      <c r="AJ28" s="6"/>
      <c r="AK28" s="6">
        <f t="shared" si="6"/>
        <v>-65</v>
      </c>
      <c r="AL28" s="6">
        <f t="shared" si="2"/>
        <v>4</v>
      </c>
    </row>
    <row r="29" spans="2:38" x14ac:dyDescent="0.75">
      <c r="B29">
        <f t="shared" si="3"/>
        <v>-64</v>
      </c>
      <c r="D29" s="1">
        <v>3.1005648184269929E-2</v>
      </c>
      <c r="I29" s="1">
        <v>0.13843808649176809</v>
      </c>
      <c r="K29" s="1">
        <v>0.23827806519515543</v>
      </c>
      <c r="L29" s="1">
        <v>0.26189780763477666</v>
      </c>
      <c r="Q29">
        <f t="shared" si="4"/>
        <v>-64</v>
      </c>
      <c r="S29" s="2">
        <v>0.12896665380974062</v>
      </c>
      <c r="X29" s="2">
        <v>0.24371775272310292</v>
      </c>
      <c r="Z29" s="2">
        <v>0.24698600992843814</v>
      </c>
      <c r="AA29" s="2">
        <v>0.2853690203859105</v>
      </c>
      <c r="AG29" s="6">
        <f t="shared" si="5"/>
        <v>-64</v>
      </c>
      <c r="AH29" s="7">
        <f t="shared" si="0"/>
        <v>0.16740490187649254</v>
      </c>
      <c r="AI29" s="10">
        <f t="shared" si="1"/>
        <v>0.22625985921179803</v>
      </c>
      <c r="AJ29" s="6"/>
      <c r="AK29" s="6">
        <f t="shared" si="6"/>
        <v>-64</v>
      </c>
      <c r="AL29" s="6">
        <f t="shared" si="2"/>
        <v>4</v>
      </c>
    </row>
    <row r="30" spans="2:38" x14ac:dyDescent="0.75">
      <c r="B30">
        <f t="shared" si="3"/>
        <v>-63</v>
      </c>
      <c r="D30" s="1">
        <v>0.10333802601896344</v>
      </c>
      <c r="H30" s="1">
        <v>0.11057476278192209</v>
      </c>
      <c r="I30" s="1">
        <v>0.21276419660472159</v>
      </c>
      <c r="K30" s="1">
        <v>0.25851257801034699</v>
      </c>
      <c r="L30" s="1">
        <v>0.23912447005301679</v>
      </c>
      <c r="Q30">
        <f t="shared" si="4"/>
        <v>-63</v>
      </c>
      <c r="S30" s="2">
        <v>0.77134541884357766</v>
      </c>
      <c r="W30" s="2">
        <v>0.37091297383876132</v>
      </c>
      <c r="X30" s="2">
        <v>0.20257261609019642</v>
      </c>
      <c r="Z30" s="2">
        <v>0.12263339995272218</v>
      </c>
      <c r="AA30" s="2">
        <v>0.38610700495174738</v>
      </c>
      <c r="AG30" s="6">
        <f t="shared" si="5"/>
        <v>-63</v>
      </c>
      <c r="AH30" s="7">
        <f t="shared" si="0"/>
        <v>0.18486280669379421</v>
      </c>
      <c r="AI30" s="10">
        <f t="shared" si="1"/>
        <v>0.37071428273540102</v>
      </c>
      <c r="AJ30" s="6"/>
      <c r="AK30" s="6">
        <f t="shared" si="6"/>
        <v>-63</v>
      </c>
      <c r="AL30" s="6">
        <f t="shared" si="2"/>
        <v>5</v>
      </c>
    </row>
    <row r="31" spans="2:38" x14ac:dyDescent="0.75">
      <c r="B31">
        <f t="shared" si="3"/>
        <v>-62</v>
      </c>
      <c r="D31" s="1">
        <v>0.12787285648862753</v>
      </c>
      <c r="H31" s="1">
        <v>1.9918172573357589E-3</v>
      </c>
      <c r="I31" s="1">
        <v>0.21522028730921908</v>
      </c>
      <c r="K31" s="1">
        <v>0.23555048251530547</v>
      </c>
      <c r="L31" s="1">
        <v>0.22553835532779293</v>
      </c>
      <c r="Q31">
        <f t="shared" si="4"/>
        <v>-62</v>
      </c>
      <c r="S31" s="2">
        <v>0.6744275745993904</v>
      </c>
      <c r="W31" s="2">
        <v>0.447613454351308</v>
      </c>
      <c r="X31" s="2">
        <v>0.28400296197209957</v>
      </c>
      <c r="Z31" s="2">
        <v>0.10613435626329702</v>
      </c>
      <c r="AA31" s="2">
        <v>0.25592270553123092</v>
      </c>
      <c r="AG31" s="6">
        <f t="shared" si="5"/>
        <v>-62</v>
      </c>
      <c r="AH31" s="7">
        <f t="shared" si="0"/>
        <v>0.16123475977965618</v>
      </c>
      <c r="AI31" s="10">
        <f t="shared" si="1"/>
        <v>0.35362021054346521</v>
      </c>
      <c r="AJ31" s="6"/>
      <c r="AK31" s="6">
        <f t="shared" si="6"/>
        <v>-62</v>
      </c>
      <c r="AL31" s="6">
        <f t="shared" si="2"/>
        <v>5</v>
      </c>
    </row>
    <row r="32" spans="2:38" x14ac:dyDescent="0.75">
      <c r="B32">
        <f t="shared" si="3"/>
        <v>-61</v>
      </c>
      <c r="D32" s="1">
        <v>0.12001967535661616</v>
      </c>
      <c r="H32" s="1">
        <v>4.463983056414661E-2</v>
      </c>
      <c r="I32" s="1">
        <v>0.22264195269889647</v>
      </c>
      <c r="K32" s="1">
        <v>0.29555730147200515</v>
      </c>
      <c r="L32" s="1">
        <v>0.29298213005496432</v>
      </c>
      <c r="Q32">
        <f t="shared" si="4"/>
        <v>-61</v>
      </c>
      <c r="S32" s="2">
        <v>0.55985483361969235</v>
      </c>
      <c r="W32" s="2">
        <v>0.73747997864388759</v>
      </c>
      <c r="X32" s="2">
        <v>0.35362124976113085</v>
      </c>
      <c r="Z32" s="2">
        <v>5.6105344594159216E-2</v>
      </c>
      <c r="AA32" s="2">
        <v>0.5387455948560288</v>
      </c>
      <c r="AG32" s="6">
        <f t="shared" si="5"/>
        <v>-61</v>
      </c>
      <c r="AH32" s="7">
        <f t="shared" si="0"/>
        <v>0.19516817802932576</v>
      </c>
      <c r="AI32" s="10">
        <f t="shared" si="1"/>
        <v>0.44916140029497981</v>
      </c>
      <c r="AJ32" s="6"/>
      <c r="AK32" s="6">
        <f t="shared" si="6"/>
        <v>-61</v>
      </c>
      <c r="AL32" s="6">
        <f t="shared" si="2"/>
        <v>5</v>
      </c>
    </row>
    <row r="33" spans="2:38" x14ac:dyDescent="0.75">
      <c r="B33">
        <f t="shared" si="3"/>
        <v>-60</v>
      </c>
      <c r="D33" s="1">
        <v>0.12772868361687356</v>
      </c>
      <c r="H33" s="1">
        <v>9.955670241251624E-2</v>
      </c>
      <c r="I33" s="1">
        <v>0.21045493740973201</v>
      </c>
      <c r="K33" s="1">
        <v>0.23174076105486319</v>
      </c>
      <c r="L33" s="1">
        <v>0.32858040590177251</v>
      </c>
      <c r="Q33">
        <f t="shared" si="4"/>
        <v>-60</v>
      </c>
      <c r="S33" s="2">
        <v>0.6304744205617302</v>
      </c>
      <c r="W33" s="2">
        <v>0.64262680192205057</v>
      </c>
      <c r="X33" s="2">
        <v>0.29464456334798295</v>
      </c>
      <c r="Z33" s="2">
        <v>0.19280940407882602</v>
      </c>
      <c r="AA33" s="2">
        <v>0.32606215257676358</v>
      </c>
      <c r="AG33" s="6">
        <f t="shared" si="5"/>
        <v>-60</v>
      </c>
      <c r="AH33" s="7">
        <f t="shared" si="0"/>
        <v>0.19961229807915151</v>
      </c>
      <c r="AI33" s="10">
        <f t="shared" si="1"/>
        <v>0.4173234684974706</v>
      </c>
      <c r="AJ33" s="6"/>
      <c r="AK33" s="6">
        <f t="shared" si="6"/>
        <v>-60</v>
      </c>
      <c r="AL33" s="6">
        <f t="shared" si="2"/>
        <v>5</v>
      </c>
    </row>
    <row r="34" spans="2:38" x14ac:dyDescent="0.75">
      <c r="B34">
        <f t="shared" si="3"/>
        <v>-59</v>
      </c>
      <c r="D34" s="1">
        <v>0.16318672931119349</v>
      </c>
      <c r="H34" s="1">
        <v>0.1170626213681524</v>
      </c>
      <c r="I34" s="1">
        <v>0.18609425515044892</v>
      </c>
      <c r="K34" s="1">
        <v>0.23865607257741717</v>
      </c>
      <c r="L34" s="1">
        <v>0.24401901170972667</v>
      </c>
      <c r="Q34">
        <f t="shared" si="4"/>
        <v>-59</v>
      </c>
      <c r="S34" s="2">
        <v>0.77320382902626283</v>
      </c>
      <c r="W34" s="2">
        <v>0.41403096636412184</v>
      </c>
      <c r="X34" s="2">
        <v>0.63887827250143314</v>
      </c>
      <c r="Z34" s="2">
        <v>0.22469537747405094</v>
      </c>
      <c r="AA34" s="2">
        <v>0.3263038383066264</v>
      </c>
      <c r="AG34" s="6">
        <f t="shared" si="5"/>
        <v>-59</v>
      </c>
      <c r="AH34" s="7">
        <f t="shared" si="0"/>
        <v>0.18980373802338774</v>
      </c>
      <c r="AI34" s="10">
        <f t="shared" si="1"/>
        <v>0.47542245673449901</v>
      </c>
      <c r="AJ34" s="6"/>
      <c r="AK34" s="6">
        <f t="shared" si="6"/>
        <v>-59</v>
      </c>
      <c r="AL34" s="6">
        <f t="shared" si="2"/>
        <v>5</v>
      </c>
    </row>
    <row r="35" spans="2:38" x14ac:dyDescent="0.75">
      <c r="B35">
        <f t="shared" si="3"/>
        <v>-58</v>
      </c>
      <c r="D35" s="1">
        <v>0.15334057024611167</v>
      </c>
      <c r="H35" s="1">
        <v>8.9839367033059336E-2</v>
      </c>
      <c r="I35" s="1">
        <v>0.24356143830807375</v>
      </c>
      <c r="K35" s="1">
        <v>0.25697831275293143</v>
      </c>
      <c r="L35" s="1">
        <v>0.26595151482966467</v>
      </c>
      <c r="Q35">
        <f t="shared" si="4"/>
        <v>-58</v>
      </c>
      <c r="S35" s="2">
        <v>0.64108138434026418</v>
      </c>
      <c r="W35" s="2">
        <v>0.60658836091831314</v>
      </c>
      <c r="X35" s="2">
        <v>0.74442241544047372</v>
      </c>
      <c r="Z35" s="2">
        <v>0.24749102787269273</v>
      </c>
      <c r="AA35" s="2">
        <v>0.2090300533394788</v>
      </c>
      <c r="AG35" s="6">
        <f t="shared" si="5"/>
        <v>-58</v>
      </c>
      <c r="AH35" s="7">
        <f t="shared" si="0"/>
        <v>0.2019342406339682</v>
      </c>
      <c r="AI35" s="10">
        <f t="shared" si="1"/>
        <v>0.4897226483822445</v>
      </c>
      <c r="AJ35" s="6"/>
      <c r="AK35" s="6">
        <f t="shared" si="6"/>
        <v>-58</v>
      </c>
      <c r="AL35" s="6">
        <f t="shared" si="2"/>
        <v>5</v>
      </c>
    </row>
    <row r="36" spans="2:38" x14ac:dyDescent="0.75">
      <c r="B36">
        <f t="shared" si="3"/>
        <v>-57</v>
      </c>
      <c r="D36" s="1">
        <v>0.17604355716878428</v>
      </c>
      <c r="H36" s="1">
        <v>0.12773907719474339</v>
      </c>
      <c r="I36" s="1">
        <v>0.24307555949479268</v>
      </c>
      <c r="K36" s="1">
        <v>0.23953808980269495</v>
      </c>
      <c r="L36" s="1">
        <v>0.31205579600470923</v>
      </c>
      <c r="Q36">
        <f t="shared" si="4"/>
        <v>-57</v>
      </c>
      <c r="S36" s="2">
        <v>0.82716785301027296</v>
      </c>
      <c r="W36" s="2">
        <v>0.46608649225840909</v>
      </c>
      <c r="X36" s="2">
        <v>0.22149101853621214</v>
      </c>
      <c r="Z36" s="2">
        <v>0.24324135559710339</v>
      </c>
      <c r="AA36" s="2">
        <v>0.17960622087827491</v>
      </c>
      <c r="AG36" s="6">
        <f t="shared" si="5"/>
        <v>-57</v>
      </c>
      <c r="AH36" s="7">
        <f t="shared" si="0"/>
        <v>0.21969041593314492</v>
      </c>
      <c r="AI36" s="10">
        <f t="shared" si="1"/>
        <v>0.38751858805605449</v>
      </c>
      <c r="AJ36" s="6"/>
      <c r="AK36" s="6">
        <f t="shared" si="6"/>
        <v>-57</v>
      </c>
      <c r="AL36" s="6">
        <f t="shared" si="2"/>
        <v>5</v>
      </c>
    </row>
    <row r="37" spans="2:38" x14ac:dyDescent="0.75">
      <c r="B37">
        <f t="shared" si="3"/>
        <v>-56</v>
      </c>
      <c r="D37" s="1">
        <v>0.21608969248774587</v>
      </c>
      <c r="H37" s="1">
        <v>7.9680573475195207E-2</v>
      </c>
      <c r="I37" s="1">
        <v>0.22560527952714904</v>
      </c>
      <c r="K37" s="1">
        <v>0.18864791947701573</v>
      </c>
      <c r="L37" s="1">
        <v>0.30432896984502106</v>
      </c>
      <c r="Q37">
        <f t="shared" si="4"/>
        <v>-56</v>
      </c>
      <c r="S37" s="2">
        <v>0.67996774080437505</v>
      </c>
      <c r="W37" s="2">
        <v>0.3386865990389758</v>
      </c>
      <c r="X37" s="2">
        <v>3.9616376839288557E-2</v>
      </c>
      <c r="Z37" s="2">
        <v>0.2217942105602477</v>
      </c>
      <c r="AA37" s="2">
        <v>0.2521681458208041</v>
      </c>
      <c r="AG37" s="6">
        <f t="shared" si="5"/>
        <v>-56</v>
      </c>
      <c r="AH37" s="7">
        <f t="shared" si="0"/>
        <v>0.20287048696242538</v>
      </c>
      <c r="AI37" s="10">
        <f t="shared" si="1"/>
        <v>0.30644661461273826</v>
      </c>
      <c r="AJ37" s="6"/>
      <c r="AK37" s="6">
        <f t="shared" si="6"/>
        <v>-56</v>
      </c>
      <c r="AL37" s="6">
        <f t="shared" si="2"/>
        <v>5</v>
      </c>
    </row>
    <row r="38" spans="2:38" x14ac:dyDescent="0.75">
      <c r="B38">
        <f t="shared" si="3"/>
        <v>-55</v>
      </c>
      <c r="D38" s="1">
        <v>0.1727699849042523</v>
      </c>
      <c r="H38" s="1">
        <v>0.111956947316696</v>
      </c>
      <c r="I38" s="1">
        <v>0.25985439653584402</v>
      </c>
      <c r="K38" s="1">
        <v>0.23486117493588674</v>
      </c>
      <c r="L38" s="1">
        <v>0.36585149978315301</v>
      </c>
      <c r="Q38">
        <f t="shared" si="4"/>
        <v>-55</v>
      </c>
      <c r="S38" s="2">
        <v>0.12772186963077276</v>
      </c>
      <c r="W38" s="2">
        <v>0.45577148958889485</v>
      </c>
      <c r="X38" s="2">
        <v>0.40588572520542643</v>
      </c>
      <c r="Z38" s="2">
        <v>0.18644832699374647</v>
      </c>
      <c r="AA38" s="2">
        <v>0.29784674876487388</v>
      </c>
      <c r="AG38" s="6">
        <f t="shared" si="5"/>
        <v>-55</v>
      </c>
      <c r="AH38" s="7">
        <f t="shared" si="0"/>
        <v>0.22905880069516643</v>
      </c>
      <c r="AI38" s="10">
        <f t="shared" si="1"/>
        <v>0.29473483203674289</v>
      </c>
      <c r="AJ38" s="6"/>
      <c r="AK38" s="6">
        <f t="shared" si="6"/>
        <v>-55</v>
      </c>
      <c r="AL38" s="6">
        <f t="shared" si="2"/>
        <v>5</v>
      </c>
    </row>
    <row r="39" spans="2:38" x14ac:dyDescent="0.75">
      <c r="B39">
        <f t="shared" si="3"/>
        <v>-54</v>
      </c>
      <c r="D39" s="1">
        <v>0.21586071204437152</v>
      </c>
      <c r="I39" s="1">
        <v>0.24032313610746997</v>
      </c>
      <c r="K39" s="1">
        <v>0.22965060258823913</v>
      </c>
      <c r="L39" s="1">
        <v>0.30420505739801568</v>
      </c>
      <c r="Q39">
        <f t="shared" si="4"/>
        <v>-54</v>
      </c>
      <c r="S39" s="2">
        <v>0.45590658859006256</v>
      </c>
      <c r="X39" s="2">
        <v>0.13051786738008658</v>
      </c>
      <c r="Z39" s="2">
        <v>0.29026174972600122</v>
      </c>
      <c r="AA39" s="2">
        <v>0.34245181742048314</v>
      </c>
      <c r="AG39" s="6">
        <f t="shared" si="5"/>
        <v>-54</v>
      </c>
      <c r="AH39" s="7">
        <f t="shared" si="0"/>
        <v>0.2475098770345241</v>
      </c>
      <c r="AI39" s="10">
        <f t="shared" si="1"/>
        <v>0.30478450577915839</v>
      </c>
      <c r="AJ39" s="6"/>
      <c r="AK39" s="6">
        <f t="shared" si="6"/>
        <v>-54</v>
      </c>
      <c r="AL39" s="6">
        <f t="shared" si="2"/>
        <v>4</v>
      </c>
    </row>
    <row r="40" spans="2:38" x14ac:dyDescent="0.75">
      <c r="B40">
        <f t="shared" si="3"/>
        <v>-53</v>
      </c>
      <c r="D40" s="1">
        <v>0.23736791220720205</v>
      </c>
      <c r="H40" s="1">
        <v>0.17140402094824145</v>
      </c>
      <c r="I40" s="1">
        <v>0.26225976362796627</v>
      </c>
      <c r="K40" s="1">
        <v>0.24689811589261662</v>
      </c>
      <c r="Q40">
        <f t="shared" si="4"/>
        <v>-53</v>
      </c>
      <c r="S40" s="2">
        <v>0.41780917984501542</v>
      </c>
      <c r="W40" s="2">
        <v>0.68791243993593187</v>
      </c>
      <c r="X40" s="2">
        <v>0.34914246130326732</v>
      </c>
      <c r="Z40" s="2">
        <v>0.221514838931511</v>
      </c>
      <c r="AG40" s="6">
        <f t="shared" si="5"/>
        <v>-53</v>
      </c>
      <c r="AH40" s="7">
        <f t="shared" si="0"/>
        <v>0.22948245316900662</v>
      </c>
      <c r="AI40" s="10">
        <f t="shared" si="1"/>
        <v>0.41909473000393138</v>
      </c>
      <c r="AJ40" s="6"/>
      <c r="AK40" s="6">
        <f t="shared" si="6"/>
        <v>-53</v>
      </c>
      <c r="AL40" s="6">
        <f t="shared" si="2"/>
        <v>4</v>
      </c>
    </row>
    <row r="41" spans="2:38" x14ac:dyDescent="0.75">
      <c r="B41">
        <f t="shared" si="3"/>
        <v>-52</v>
      </c>
      <c r="D41" s="1">
        <v>0.31591668504164067</v>
      </c>
      <c r="H41" s="1">
        <v>0.14802513158344185</v>
      </c>
      <c r="I41" s="1">
        <v>0.22660373379180354</v>
      </c>
      <c r="J41" s="1">
        <v>0.13258625597387219</v>
      </c>
      <c r="L41" s="1">
        <v>0.36560367488914275</v>
      </c>
      <c r="Q41">
        <f t="shared" si="4"/>
        <v>-52</v>
      </c>
      <c r="S41" s="2">
        <v>0.56287036712367156</v>
      </c>
      <c r="W41" s="2">
        <v>0.23094500800854295</v>
      </c>
      <c r="X41" s="2">
        <v>0</v>
      </c>
      <c r="Y41" s="2">
        <v>0.67398400366503175</v>
      </c>
      <c r="AA41" s="2">
        <v>0.23568855140318229</v>
      </c>
      <c r="AG41" s="6">
        <f t="shared" si="5"/>
        <v>-52</v>
      </c>
      <c r="AH41" s="7">
        <f t="shared" si="0"/>
        <v>0.23774709625598017</v>
      </c>
      <c r="AI41" s="10">
        <f t="shared" si="1"/>
        <v>0.34069758604008571</v>
      </c>
      <c r="AJ41" s="6"/>
      <c r="AK41" s="6">
        <f t="shared" si="6"/>
        <v>-52</v>
      </c>
      <c r="AL41" s="6">
        <f t="shared" si="2"/>
        <v>5</v>
      </c>
    </row>
    <row r="42" spans="2:38" x14ac:dyDescent="0.75">
      <c r="B42">
        <f t="shared" si="3"/>
        <v>-51</v>
      </c>
      <c r="D42" s="1">
        <v>0.40296317655240232</v>
      </c>
      <c r="H42" s="1">
        <v>0.17471232955904092</v>
      </c>
      <c r="I42" s="1">
        <v>0.21759628809943984</v>
      </c>
      <c r="J42" s="1">
        <v>0</v>
      </c>
      <c r="K42" s="1">
        <v>0.22277976252242082</v>
      </c>
      <c r="Q42">
        <f t="shared" si="4"/>
        <v>-51</v>
      </c>
      <c r="S42" s="2">
        <v>0.54386549317998589</v>
      </c>
      <c r="W42" s="2">
        <v>0.38298985584623568</v>
      </c>
      <c r="X42" s="2">
        <v>0.15435696541180813</v>
      </c>
      <c r="Y42" s="2">
        <v>0.69123064882509011</v>
      </c>
      <c r="Z42" s="2">
        <v>0.21501407603206341</v>
      </c>
      <c r="AG42" s="6">
        <f t="shared" si="5"/>
        <v>-51</v>
      </c>
      <c r="AH42" s="7">
        <f t="shared" si="0"/>
        <v>0.2036103113466608</v>
      </c>
      <c r="AI42" s="10">
        <f t="shared" si="1"/>
        <v>0.39749140785903664</v>
      </c>
      <c r="AJ42" s="6"/>
      <c r="AK42" s="6">
        <f t="shared" si="6"/>
        <v>-51</v>
      </c>
      <c r="AL42" s="6">
        <f t="shared" si="2"/>
        <v>5</v>
      </c>
    </row>
    <row r="43" spans="2:38" x14ac:dyDescent="0.75">
      <c r="B43">
        <f t="shared" si="3"/>
        <v>-50</v>
      </c>
      <c r="D43" s="1">
        <v>0.31482266736774306</v>
      </c>
      <c r="H43" s="1">
        <v>0.22868847505104328</v>
      </c>
      <c r="I43" s="1">
        <v>0.21834913329364433</v>
      </c>
      <c r="J43" s="1">
        <v>0.12812176961452595</v>
      </c>
      <c r="L43" s="1">
        <v>0.25472858748661326</v>
      </c>
      <c r="Q43">
        <f t="shared" si="4"/>
        <v>-50</v>
      </c>
      <c r="S43" s="2">
        <v>0.66192713629510169</v>
      </c>
      <c r="W43" s="2">
        <v>0.5430646022423915</v>
      </c>
      <c r="X43" s="2">
        <v>0.19000812153640226</v>
      </c>
      <c r="Y43" s="2">
        <v>0.48423750167026158</v>
      </c>
      <c r="AA43" s="2">
        <v>0.35404711185552801</v>
      </c>
      <c r="AG43" s="6">
        <f t="shared" si="5"/>
        <v>-50</v>
      </c>
      <c r="AH43" s="7">
        <f t="shared" si="0"/>
        <v>0.22894212656271398</v>
      </c>
      <c r="AI43" s="10">
        <f t="shared" si="1"/>
        <v>0.44665689471993703</v>
      </c>
      <c r="AJ43" s="6"/>
      <c r="AK43" s="6">
        <f t="shared" si="6"/>
        <v>-50</v>
      </c>
      <c r="AL43" s="6">
        <f t="shared" si="2"/>
        <v>5</v>
      </c>
    </row>
    <row r="44" spans="2:38" x14ac:dyDescent="0.75">
      <c r="B44">
        <f t="shared" si="3"/>
        <v>-49</v>
      </c>
      <c r="D44" s="1">
        <v>0.29778482622928565</v>
      </c>
      <c r="H44" s="1">
        <v>0.176704146816377</v>
      </c>
      <c r="I44" s="1">
        <v>0.22900376155630747</v>
      </c>
      <c r="J44" s="1">
        <v>0.11794933257427063</v>
      </c>
      <c r="K44" s="1">
        <v>0.27593797714167123</v>
      </c>
      <c r="L44" s="1">
        <v>0.2749528690156926</v>
      </c>
      <c r="Q44">
        <f t="shared" si="4"/>
        <v>-49</v>
      </c>
      <c r="S44" s="2">
        <v>0.76231635050317237</v>
      </c>
      <c r="W44" s="2">
        <v>0.33434063000533826</v>
      </c>
      <c r="X44" s="2">
        <v>0.20820991782915976</v>
      </c>
      <c r="Y44" s="2">
        <v>0.63221791665871307</v>
      </c>
      <c r="Z44" s="2">
        <v>0.10755270453226748</v>
      </c>
      <c r="AA44" s="2">
        <v>0.36692390271868358</v>
      </c>
      <c r="AG44" s="6">
        <f t="shared" si="5"/>
        <v>-49</v>
      </c>
      <c r="AH44" s="7">
        <f t="shared" si="0"/>
        <v>0.22872215222226744</v>
      </c>
      <c r="AI44" s="10">
        <f t="shared" si="1"/>
        <v>0.40192690370788914</v>
      </c>
      <c r="AJ44" s="6"/>
      <c r="AK44" s="6">
        <f t="shared" si="6"/>
        <v>-49</v>
      </c>
      <c r="AL44" s="6">
        <f t="shared" si="2"/>
        <v>6</v>
      </c>
    </row>
    <row r="45" spans="2:38" x14ac:dyDescent="0.75">
      <c r="B45">
        <f t="shared" si="3"/>
        <v>-48</v>
      </c>
      <c r="D45" s="1">
        <v>0.29228081483114848</v>
      </c>
      <c r="H45" s="1">
        <v>0.19153766715629975</v>
      </c>
      <c r="I45" s="1">
        <v>0.23654556181740041</v>
      </c>
      <c r="J45" s="1">
        <v>0.2070892447826935</v>
      </c>
      <c r="K45" s="1">
        <v>0.22049689440993814</v>
      </c>
      <c r="L45" s="1">
        <v>0.24832939468769652</v>
      </c>
      <c r="Q45">
        <f t="shared" si="4"/>
        <v>-48</v>
      </c>
      <c r="S45" s="2">
        <v>0.56078403871103388</v>
      </c>
      <c r="W45" s="2">
        <v>0.51397757608115346</v>
      </c>
      <c r="X45" s="2">
        <v>0.17758694821326107</v>
      </c>
      <c r="Y45" s="2">
        <v>0.54772653520911707</v>
      </c>
      <c r="Z45" s="2">
        <v>0.1018417037371329</v>
      </c>
      <c r="AA45" s="2">
        <v>0.21612324848103323</v>
      </c>
      <c r="AG45" s="6">
        <f t="shared" si="5"/>
        <v>-48</v>
      </c>
      <c r="AH45" s="7">
        <f t="shared" si="0"/>
        <v>0.23271326294752948</v>
      </c>
      <c r="AI45" s="10">
        <f t="shared" si="1"/>
        <v>0.35300667507212191</v>
      </c>
      <c r="AJ45" s="6"/>
      <c r="AK45" s="6">
        <f t="shared" si="6"/>
        <v>-48</v>
      </c>
      <c r="AL45" s="6">
        <f t="shared" si="2"/>
        <v>6</v>
      </c>
    </row>
    <row r="46" spans="2:38" x14ac:dyDescent="0.75">
      <c r="B46">
        <f t="shared" si="3"/>
        <v>-47</v>
      </c>
      <c r="H46" s="1">
        <v>0.14688995341039573</v>
      </c>
      <c r="I46" s="1">
        <v>0.27477781722947614</v>
      </c>
      <c r="K46" s="1">
        <v>0.18248121080952842</v>
      </c>
      <c r="L46" s="1">
        <v>0.27297912075267944</v>
      </c>
      <c r="Q46">
        <f t="shared" si="4"/>
        <v>-47</v>
      </c>
      <c r="W46" s="2">
        <v>0.43437266417511994</v>
      </c>
      <c r="X46" s="2">
        <v>8.5526944391361895E-2</v>
      </c>
      <c r="Z46" s="2">
        <v>0.23967936733071174</v>
      </c>
      <c r="AA46" s="2">
        <v>0.34079374090165654</v>
      </c>
      <c r="AG46" s="6">
        <f t="shared" si="5"/>
        <v>-47</v>
      </c>
      <c r="AH46" s="7">
        <f t="shared" si="0"/>
        <v>0.21928202555051995</v>
      </c>
      <c r="AI46" s="10">
        <f t="shared" si="1"/>
        <v>0.27509317919971255</v>
      </c>
      <c r="AJ46" s="6"/>
      <c r="AK46" s="6">
        <f t="shared" si="6"/>
        <v>-47</v>
      </c>
      <c r="AL46" s="6">
        <f t="shared" si="2"/>
        <v>4</v>
      </c>
    </row>
    <row r="47" spans="2:38" x14ac:dyDescent="0.75">
      <c r="B47">
        <f t="shared" si="3"/>
        <v>-46</v>
      </c>
      <c r="D47" s="1">
        <v>0.30181318588123557</v>
      </c>
      <c r="H47" s="1">
        <v>0.232619555020667</v>
      </c>
      <c r="K47" s="1">
        <v>0.16115714730428857</v>
      </c>
      <c r="L47" s="1">
        <v>0.20691608472071057</v>
      </c>
      <c r="Q47">
        <f t="shared" si="4"/>
        <v>-46</v>
      </c>
      <c r="S47" s="2">
        <v>0.85500894140748218</v>
      </c>
      <c r="W47" s="2">
        <v>0.29891083822744324</v>
      </c>
      <c r="Z47" s="2">
        <v>0.30542840564760543</v>
      </c>
      <c r="AA47" s="2">
        <v>0</v>
      </c>
      <c r="AG47" s="6">
        <f t="shared" si="5"/>
        <v>-46</v>
      </c>
      <c r="AH47" s="7">
        <f t="shared" si="0"/>
        <v>0.2256264932317254</v>
      </c>
      <c r="AI47" s="10">
        <f t="shared" si="1"/>
        <v>0.36483704632063274</v>
      </c>
      <c r="AJ47" s="6"/>
      <c r="AK47" s="6">
        <f t="shared" si="6"/>
        <v>-46</v>
      </c>
      <c r="AL47" s="6">
        <f t="shared" si="2"/>
        <v>4</v>
      </c>
    </row>
    <row r="48" spans="2:38" x14ac:dyDescent="0.75">
      <c r="B48">
        <f t="shared" si="3"/>
        <v>-45</v>
      </c>
      <c r="H48" s="1">
        <v>0.22158572828774639</v>
      </c>
      <c r="I48" s="1">
        <v>0.29429039001118595</v>
      </c>
      <c r="J48" s="1">
        <v>0.16883399002232236</v>
      </c>
      <c r="K48" s="1">
        <v>0.12626928949435959</v>
      </c>
      <c r="L48" s="1">
        <v>0.25163077631148056</v>
      </c>
      <c r="Q48">
        <f t="shared" si="4"/>
        <v>-45</v>
      </c>
      <c r="W48" s="2">
        <v>0.15189535504538201</v>
      </c>
      <c r="X48" s="2">
        <v>0.13688371870819752</v>
      </c>
      <c r="Y48" s="2">
        <v>0.5470822914081741</v>
      </c>
      <c r="Z48" s="2">
        <v>0.19194442653600724</v>
      </c>
      <c r="AA48" s="2">
        <v>0.14025641169758901</v>
      </c>
      <c r="AG48">
        <f t="shared" si="5"/>
        <v>-45</v>
      </c>
      <c r="AH48" s="1">
        <f t="shared" si="0"/>
        <v>0.21252203482541895</v>
      </c>
      <c r="AI48" s="9">
        <f t="shared" si="1"/>
        <v>0.23361244067907</v>
      </c>
      <c r="AK48">
        <f t="shared" si="6"/>
        <v>-45</v>
      </c>
      <c r="AL48">
        <f t="shared" si="2"/>
        <v>5</v>
      </c>
    </row>
    <row r="49" spans="2:38" x14ac:dyDescent="0.75">
      <c r="B49">
        <f t="shared" si="3"/>
        <v>-44</v>
      </c>
      <c r="D49" s="1">
        <v>0.18081822345098986</v>
      </c>
      <c r="H49" s="1">
        <v>0.2907921809347877</v>
      </c>
      <c r="J49" s="1">
        <v>0.28051356574630359</v>
      </c>
      <c r="K49" s="1">
        <v>0.20657732845135557</v>
      </c>
      <c r="L49" s="1">
        <v>0.22140499013125856</v>
      </c>
      <c r="Q49">
        <f t="shared" si="4"/>
        <v>-44</v>
      </c>
      <c r="S49" s="2">
        <v>0.29070093621795989</v>
      </c>
      <c r="W49" s="2">
        <v>0.57965830218900261</v>
      </c>
      <c r="Y49" s="2">
        <v>0.82843071754442943</v>
      </c>
      <c r="Z49" s="2">
        <v>0.20507489308662702</v>
      </c>
      <c r="AA49" s="2">
        <v>5.5340411540212582E-2</v>
      </c>
      <c r="AG49">
        <f t="shared" si="5"/>
        <v>-44</v>
      </c>
      <c r="AH49" s="1">
        <f t="shared" si="0"/>
        <v>0.23602125774293908</v>
      </c>
      <c r="AI49" s="9">
        <f t="shared" si="1"/>
        <v>0.39184105211564629</v>
      </c>
      <c r="AK49">
        <f t="shared" si="6"/>
        <v>-44</v>
      </c>
      <c r="AL49">
        <f t="shared" si="2"/>
        <v>5</v>
      </c>
    </row>
    <row r="50" spans="2:38" x14ac:dyDescent="0.75">
      <c r="B50">
        <f t="shared" si="3"/>
        <v>-43</v>
      </c>
      <c r="D50" s="1">
        <v>0.2302949607340945</v>
      </c>
      <c r="H50" s="1">
        <v>0.29992090540970195</v>
      </c>
      <c r="I50" s="1">
        <v>0.31949735569799675</v>
      </c>
      <c r="J50" s="1">
        <v>0.25976419122383854</v>
      </c>
      <c r="K50" s="1">
        <v>0.15689529936702304</v>
      </c>
      <c r="L50" s="1">
        <v>0.13090464937202959</v>
      </c>
      <c r="Q50">
        <f t="shared" si="4"/>
        <v>-43</v>
      </c>
      <c r="S50" s="2">
        <v>0.50646937129632874</v>
      </c>
      <c r="W50" s="2">
        <v>0.32842498665242881</v>
      </c>
      <c r="X50" s="2">
        <v>0.4532175616281281</v>
      </c>
      <c r="Y50" s="2">
        <v>0.98481016282665546</v>
      </c>
      <c r="Z50" s="2">
        <v>0.22811230739475249</v>
      </c>
      <c r="AA50" s="2">
        <v>0.11076513205595863</v>
      </c>
      <c r="AG50">
        <f t="shared" si="5"/>
        <v>-43</v>
      </c>
      <c r="AH50" s="1">
        <f t="shared" si="0"/>
        <v>0.23287956030078072</v>
      </c>
      <c r="AI50" s="9">
        <f t="shared" si="1"/>
        <v>0.43529992030904213</v>
      </c>
      <c r="AK50">
        <f t="shared" si="6"/>
        <v>-43</v>
      </c>
      <c r="AL50">
        <f t="shared" si="2"/>
        <v>6</v>
      </c>
    </row>
    <row r="51" spans="2:38" x14ac:dyDescent="0.75">
      <c r="B51">
        <f t="shared" si="3"/>
        <v>-42</v>
      </c>
      <c r="D51" s="1">
        <v>0.28540292077276663</v>
      </c>
      <c r="H51" s="1">
        <v>0.29580851225966148</v>
      </c>
      <c r="I51" s="1">
        <v>0.30248625790554184</v>
      </c>
      <c r="J51" s="1">
        <v>0.321375601132601</v>
      </c>
      <c r="K51" s="1">
        <v>0.16696067240842558</v>
      </c>
      <c r="L51" s="1">
        <v>0.37468468707681707</v>
      </c>
      <c r="Q51">
        <f t="shared" si="4"/>
        <v>-42</v>
      </c>
      <c r="S51" s="2">
        <v>0.3910200217398932</v>
      </c>
      <c r="W51" s="2">
        <v>0.57067805659369963</v>
      </c>
      <c r="X51" s="2">
        <v>0.36775033441620369</v>
      </c>
      <c r="Y51" s="2">
        <v>0.7517800217611238</v>
      </c>
      <c r="Z51" s="2">
        <v>0.38379752003954198</v>
      </c>
      <c r="AA51" s="2">
        <v>7.9694464272666951E-2</v>
      </c>
      <c r="AG51">
        <f t="shared" si="5"/>
        <v>-42</v>
      </c>
      <c r="AH51" s="1">
        <f t="shared" si="0"/>
        <v>0.29111977525930227</v>
      </c>
      <c r="AI51" s="9">
        <f t="shared" si="1"/>
        <v>0.42412006980385492</v>
      </c>
      <c r="AK51">
        <f t="shared" si="6"/>
        <v>-42</v>
      </c>
      <c r="AL51">
        <f t="shared" si="2"/>
        <v>6</v>
      </c>
    </row>
    <row r="52" spans="2:38" x14ac:dyDescent="0.75">
      <c r="B52">
        <f t="shared" si="3"/>
        <v>-41</v>
      </c>
      <c r="D52" s="1">
        <v>0.28714147599097639</v>
      </c>
      <c r="H52" s="1">
        <v>0.29320180682525854</v>
      </c>
      <c r="I52" s="1">
        <v>0.29163140485718614</v>
      </c>
      <c r="J52" s="1">
        <v>0.33652189545910771</v>
      </c>
      <c r="K52" s="1">
        <v>0.19972131220444997</v>
      </c>
      <c r="L52" s="1">
        <v>0.29679686324491306</v>
      </c>
      <c r="Q52">
        <f t="shared" si="4"/>
        <v>-41</v>
      </c>
      <c r="S52" s="2">
        <v>0.50327851607700103</v>
      </c>
      <c r="W52" s="2">
        <v>0.52588360918312904</v>
      </c>
      <c r="X52" s="2">
        <v>0.28432543474106559</v>
      </c>
      <c r="Y52" s="2">
        <v>1</v>
      </c>
      <c r="Z52" s="2">
        <v>0.49017364021232301</v>
      </c>
      <c r="AA52" s="2">
        <v>0.31957036146068091</v>
      </c>
      <c r="AG52">
        <f t="shared" si="5"/>
        <v>-41</v>
      </c>
      <c r="AH52" s="1">
        <f t="shared" si="0"/>
        <v>0.28416912643031528</v>
      </c>
      <c r="AI52" s="9">
        <f t="shared" si="1"/>
        <v>0.52053859361236665</v>
      </c>
      <c r="AK52">
        <f t="shared" si="6"/>
        <v>-41</v>
      </c>
      <c r="AL52">
        <f t="shared" si="2"/>
        <v>6</v>
      </c>
    </row>
    <row r="53" spans="2:38" x14ac:dyDescent="0.75">
      <c r="B53">
        <f t="shared" si="3"/>
        <v>-40</v>
      </c>
      <c r="D53" s="1">
        <v>0.34643893006767701</v>
      </c>
      <c r="H53" s="1">
        <v>0.26674059339336809</v>
      </c>
      <c r="I53" s="1">
        <v>0.31134687208839801</v>
      </c>
      <c r="J53" s="1">
        <v>0.33577282056660018</v>
      </c>
      <c r="K53" s="1">
        <v>0.21695400168991513</v>
      </c>
      <c r="L53" s="1">
        <v>0.25155111830983412</v>
      </c>
      <c r="Q53">
        <f t="shared" si="4"/>
        <v>-40</v>
      </c>
      <c r="S53" s="2">
        <v>0.54074476664679649</v>
      </c>
      <c r="W53" s="2">
        <v>0.15350774159103142</v>
      </c>
      <c r="X53" s="2">
        <v>0.3588166443722533</v>
      </c>
      <c r="Y53" s="2">
        <v>0.76707007463683763</v>
      </c>
      <c r="Z53" s="2">
        <v>0.4422237981647435</v>
      </c>
      <c r="AA53" s="2">
        <v>0.11144522445859634</v>
      </c>
      <c r="AG53">
        <f t="shared" si="5"/>
        <v>-40</v>
      </c>
      <c r="AH53" s="1">
        <f t="shared" si="0"/>
        <v>0.28813405601929881</v>
      </c>
      <c r="AI53" s="9">
        <f t="shared" si="1"/>
        <v>0.39563470831170977</v>
      </c>
      <c r="AK53">
        <f t="shared" si="6"/>
        <v>-40</v>
      </c>
      <c r="AL53">
        <f t="shared" si="2"/>
        <v>6</v>
      </c>
    </row>
    <row r="54" spans="2:38" x14ac:dyDescent="0.75">
      <c r="B54">
        <f t="shared" si="3"/>
        <v>-39</v>
      </c>
      <c r="D54" s="1">
        <v>0.33691503977475123</v>
      </c>
      <c r="H54" s="1">
        <v>0.24749249126937606</v>
      </c>
      <c r="I54" s="1">
        <v>0.25651197744668003</v>
      </c>
      <c r="J54" s="1">
        <v>0.32422957647305573</v>
      </c>
      <c r="K54" s="1">
        <v>0.24637928223068825</v>
      </c>
      <c r="L54" s="1">
        <v>0.24941805404352874</v>
      </c>
      <c r="Q54">
        <f t="shared" si="4"/>
        <v>-39</v>
      </c>
      <c r="S54" s="2">
        <v>0.31792839861145089</v>
      </c>
      <c r="W54" s="2">
        <v>0.43602776294714435</v>
      </c>
      <c r="X54" s="2">
        <v>0.22888400535065789</v>
      </c>
      <c r="Y54" s="2">
        <v>0.70169125928188292</v>
      </c>
      <c r="Z54" s="2">
        <v>0.32531214406980058</v>
      </c>
      <c r="AA54" s="2">
        <v>0.11593046195697979</v>
      </c>
      <c r="AG54">
        <f t="shared" si="5"/>
        <v>-39</v>
      </c>
      <c r="AH54" s="1">
        <f t="shared" si="0"/>
        <v>0.27682440353968002</v>
      </c>
      <c r="AI54" s="9">
        <f t="shared" si="1"/>
        <v>0.35429567203631934</v>
      </c>
      <c r="AK54">
        <f t="shared" si="6"/>
        <v>-39</v>
      </c>
      <c r="AL54">
        <f t="shared" si="2"/>
        <v>6</v>
      </c>
    </row>
    <row r="55" spans="2:38" x14ac:dyDescent="0.75">
      <c r="B55">
        <f t="shared" si="3"/>
        <v>-38</v>
      </c>
      <c r="D55" s="1">
        <v>0.32921451227165566</v>
      </c>
      <c r="H55" s="1">
        <v>0.30830598307218066</v>
      </c>
      <c r="I55" s="1">
        <v>0.30170404640943588</v>
      </c>
      <c r="J55" s="1">
        <v>0.34738348140047043</v>
      </c>
      <c r="K55" s="1">
        <v>0.18339287567263082</v>
      </c>
      <c r="L55" s="1">
        <v>0.21320021596169353</v>
      </c>
      <c r="Q55">
        <f t="shared" si="4"/>
        <v>-38</v>
      </c>
      <c r="S55" s="2">
        <v>0.14656895403064629</v>
      </c>
      <c r="W55" s="2">
        <v>0.54826481580352293</v>
      </c>
      <c r="X55" s="2">
        <v>2.2011752340912301E-2</v>
      </c>
      <c r="Y55" s="2">
        <v>0.73234294767785901</v>
      </c>
      <c r="Z55" s="2">
        <v>0.15571207530139938</v>
      </c>
      <c r="AA55" s="2">
        <v>0.189942501278686</v>
      </c>
      <c r="AG55">
        <f t="shared" si="5"/>
        <v>-38</v>
      </c>
      <c r="AH55" s="1">
        <f t="shared" si="0"/>
        <v>0.28053351913134444</v>
      </c>
      <c r="AI55" s="9">
        <f t="shared" si="1"/>
        <v>0.29914050773883766</v>
      </c>
      <c r="AK55">
        <f t="shared" si="6"/>
        <v>-38</v>
      </c>
      <c r="AL55">
        <f t="shared" si="2"/>
        <v>6</v>
      </c>
    </row>
    <row r="56" spans="2:38" x14ac:dyDescent="0.75">
      <c r="B56">
        <f t="shared" si="3"/>
        <v>-37</v>
      </c>
      <c r="D56" s="1">
        <v>0.28867649303729864</v>
      </c>
      <c r="H56" s="1">
        <v>0.2484411008075004</v>
      </c>
      <c r="I56" s="1">
        <v>0.24877796139132205</v>
      </c>
      <c r="J56" s="1">
        <v>0.37279210175433342</v>
      </c>
      <c r="K56" s="1">
        <v>0.13071643516802781</v>
      </c>
      <c r="L56" s="1">
        <v>0.11222042254144456</v>
      </c>
      <c r="Q56">
        <f t="shared" si="4"/>
        <v>-37</v>
      </c>
      <c r="S56" s="2">
        <v>0.16709912689785747</v>
      </c>
      <c r="W56" s="2">
        <v>0.61173518419647621</v>
      </c>
      <c r="X56" s="2">
        <v>0.25390550353525598</v>
      </c>
      <c r="Y56" s="2">
        <v>0.94852253421650445</v>
      </c>
      <c r="Z56" s="2">
        <v>0.22644145015365458</v>
      </c>
      <c r="AA56" s="2">
        <v>0.17685774827588147</v>
      </c>
      <c r="AG56">
        <f t="shared" si="5"/>
        <v>-37</v>
      </c>
      <c r="AH56" s="1">
        <f t="shared" si="0"/>
        <v>0.23360408578332115</v>
      </c>
      <c r="AI56" s="9">
        <f t="shared" si="1"/>
        <v>0.39742692454593831</v>
      </c>
      <c r="AK56">
        <f t="shared" si="6"/>
        <v>-37</v>
      </c>
      <c r="AL56">
        <f t="shared" si="2"/>
        <v>6</v>
      </c>
    </row>
    <row r="57" spans="2:38" x14ac:dyDescent="0.75">
      <c r="B57">
        <f t="shared" si="3"/>
        <v>-36</v>
      </c>
      <c r="D57" s="1">
        <v>0.46543243380769039</v>
      </c>
      <c r="H57" s="1">
        <v>0.24993890534138083</v>
      </c>
      <c r="I57" s="1">
        <v>0.2528732256746905</v>
      </c>
      <c r="K57" s="1">
        <v>0.18705435894395095</v>
      </c>
      <c r="L57" s="1">
        <v>0.16489206340776927</v>
      </c>
      <c r="Q57">
        <f t="shared" si="4"/>
        <v>-36</v>
      </c>
      <c r="S57" s="2">
        <v>0.10140608015708899</v>
      </c>
      <c r="W57" s="2">
        <v>0.41238654564869209</v>
      </c>
      <c r="X57" s="2">
        <v>0.48969281482896998</v>
      </c>
      <c r="Z57" s="2">
        <v>8.2828315389078908E-2</v>
      </c>
      <c r="AA57" s="2">
        <v>7.016755003737718E-2</v>
      </c>
      <c r="AG57">
        <f t="shared" si="5"/>
        <v>-36</v>
      </c>
      <c r="AH57" s="1">
        <f t="shared" si="0"/>
        <v>0.26403819743509638</v>
      </c>
      <c r="AI57" s="9">
        <f t="shared" si="1"/>
        <v>0.23129626121224148</v>
      </c>
      <c r="AK57">
        <f t="shared" si="6"/>
        <v>-36</v>
      </c>
      <c r="AL57">
        <f t="shared" si="2"/>
        <v>5</v>
      </c>
    </row>
    <row r="58" spans="2:38" x14ac:dyDescent="0.75">
      <c r="B58">
        <f t="shared" si="3"/>
        <v>-35</v>
      </c>
      <c r="D58" s="1">
        <v>0.49503875706023076</v>
      </c>
      <c r="H58" s="1">
        <v>0.27173590290022243</v>
      </c>
      <c r="I58" s="1">
        <v>0.26282840201933372</v>
      </c>
      <c r="J58" s="1">
        <v>0.10726752460711017</v>
      </c>
      <c r="K58" s="1">
        <v>0.12841874323663241</v>
      </c>
      <c r="L58" s="1">
        <v>0.11748670153916961</v>
      </c>
      <c r="Q58">
        <f t="shared" si="4"/>
        <v>-35</v>
      </c>
      <c r="S58" s="2">
        <v>0.17702233598653572</v>
      </c>
      <c r="W58" s="2">
        <v>0.57084890549919842</v>
      </c>
      <c r="X58" s="2">
        <v>0.47896760940187244</v>
      </c>
      <c r="Y58" s="2">
        <v>0.27089736003206921</v>
      </c>
      <c r="Z58" s="2">
        <v>0.30132916424902761</v>
      </c>
      <c r="AA58" s="2">
        <v>0.29650342575470606</v>
      </c>
      <c r="AG58">
        <f t="shared" si="5"/>
        <v>-35</v>
      </c>
      <c r="AH58" s="1">
        <f t="shared" si="0"/>
        <v>0.23046267189378319</v>
      </c>
      <c r="AI58" s="9">
        <f t="shared" si="1"/>
        <v>0.34926146682056824</v>
      </c>
      <c r="AK58">
        <f t="shared" si="6"/>
        <v>-35</v>
      </c>
      <c r="AL58">
        <f t="shared" si="2"/>
        <v>6</v>
      </c>
    </row>
    <row r="59" spans="2:38" x14ac:dyDescent="0.75">
      <c r="B59">
        <f t="shared" si="3"/>
        <v>-34</v>
      </c>
      <c r="D59" s="1">
        <v>0.38802008243295982</v>
      </c>
      <c r="H59" s="1">
        <v>0.28526869825019618</v>
      </c>
      <c r="I59" s="1">
        <v>0.28743202368525717</v>
      </c>
      <c r="J59" s="1">
        <v>4.4532502359585863E-2</v>
      </c>
      <c r="K59" s="1">
        <v>0.16510028313494113</v>
      </c>
      <c r="L59" s="1">
        <v>0.17833656390784455</v>
      </c>
      <c r="Q59">
        <f t="shared" si="4"/>
        <v>-34</v>
      </c>
      <c r="S59" s="2">
        <v>9.8618464883060294E-2</v>
      </c>
      <c r="W59" s="2">
        <v>0.28538174052322485</v>
      </c>
      <c r="X59" s="2">
        <v>0.22192098222816636</v>
      </c>
      <c r="Y59" s="2">
        <v>0.37505488002748805</v>
      </c>
      <c r="Z59" s="2">
        <v>0.47344895020737998</v>
      </c>
      <c r="AA59" s="2">
        <v>0.34689771073028458</v>
      </c>
      <c r="AG59">
        <f t="shared" si="5"/>
        <v>-34</v>
      </c>
      <c r="AH59" s="1">
        <f t="shared" si="0"/>
        <v>0.22478169229513079</v>
      </c>
      <c r="AI59" s="9">
        <f t="shared" si="1"/>
        <v>0.3002204547666007</v>
      </c>
      <c r="AK59">
        <f t="shared" si="6"/>
        <v>-34</v>
      </c>
      <c r="AL59">
        <f t="shared" si="2"/>
        <v>6</v>
      </c>
    </row>
    <row r="60" spans="2:38" x14ac:dyDescent="0.75">
      <c r="B60">
        <f t="shared" si="3"/>
        <v>-33</v>
      </c>
      <c r="D60" s="1">
        <v>0.36385840527842311</v>
      </c>
      <c r="I60" s="1">
        <v>0.26334097747070728</v>
      </c>
      <c r="J60" s="1">
        <v>8.9342162429399852E-2</v>
      </c>
      <c r="K60" s="1">
        <v>0.21503431714078189</v>
      </c>
      <c r="L60" s="1">
        <v>0.28296292362567843</v>
      </c>
      <c r="Q60">
        <f t="shared" si="4"/>
        <v>-33</v>
      </c>
      <c r="S60" s="2">
        <v>0.30809285038044837</v>
      </c>
      <c r="X60" s="2">
        <v>0.33158561054844249</v>
      </c>
      <c r="Y60" s="2">
        <v>0.29905797239773219</v>
      </c>
      <c r="Z60" s="2">
        <v>0.38758515462145182</v>
      </c>
      <c r="AA60" s="2">
        <v>0.30750855736101668</v>
      </c>
      <c r="AG60">
        <f t="shared" si="5"/>
        <v>-33</v>
      </c>
      <c r="AH60" s="1">
        <f t="shared" si="0"/>
        <v>0.2429077571889981</v>
      </c>
      <c r="AI60" s="9">
        <f t="shared" si="1"/>
        <v>0.32676602906181829</v>
      </c>
      <c r="AK60">
        <f t="shared" si="6"/>
        <v>-33</v>
      </c>
      <c r="AL60">
        <f t="shared" si="2"/>
        <v>5</v>
      </c>
    </row>
    <row r="61" spans="2:38" x14ac:dyDescent="0.75">
      <c r="B61">
        <f t="shared" si="3"/>
        <v>-32</v>
      </c>
      <c r="D61" s="1">
        <v>0.41368285360516971</v>
      </c>
      <c r="H61" s="1">
        <v>0.19790465028891852</v>
      </c>
      <c r="I61" s="1">
        <v>0.29910112419542989</v>
      </c>
      <c r="J61" s="1">
        <v>0.12768730617687152</v>
      </c>
      <c r="K61" s="1">
        <v>0.21800649283268331</v>
      </c>
      <c r="L61" s="1">
        <v>0.21621836913517989</v>
      </c>
      <c r="Q61">
        <f t="shared" si="4"/>
        <v>-32</v>
      </c>
      <c r="S61" s="2">
        <v>0.50867842490970894</v>
      </c>
      <c r="W61" s="2">
        <v>0.13754404698344874</v>
      </c>
      <c r="X61" s="2">
        <v>0.37468947066692049</v>
      </c>
      <c r="Y61" s="2">
        <v>0.14268329929180934</v>
      </c>
      <c r="Z61" s="2">
        <v>0.3103711344637145</v>
      </c>
      <c r="AA61" s="2">
        <v>0.30273104874744955</v>
      </c>
      <c r="AG61">
        <f t="shared" si="5"/>
        <v>-32</v>
      </c>
      <c r="AH61" s="1">
        <f t="shared" si="0"/>
        <v>0.24543346603904212</v>
      </c>
      <c r="AI61" s="9">
        <f t="shared" si="1"/>
        <v>0.29611623751050864</v>
      </c>
      <c r="AK61">
        <f t="shared" si="6"/>
        <v>-32</v>
      </c>
      <c r="AL61">
        <f t="shared" si="2"/>
        <v>6</v>
      </c>
    </row>
    <row r="62" spans="2:38" x14ac:dyDescent="0.75">
      <c r="B62">
        <f t="shared" si="3"/>
        <v>-31</v>
      </c>
      <c r="D62" s="1">
        <v>0.45736723374662924</v>
      </c>
      <c r="I62" s="1">
        <v>0.31993518056271147</v>
      </c>
      <c r="J62" s="1">
        <v>7.6697778243868642E-2</v>
      </c>
      <c r="K62" s="1">
        <v>0.2256037000252005</v>
      </c>
      <c r="L62" s="1">
        <v>0.25351601568377519</v>
      </c>
      <c r="Q62">
        <f t="shared" si="4"/>
        <v>-31</v>
      </c>
      <c r="S62" s="2">
        <v>0.33814299239103773</v>
      </c>
      <c r="X62" s="2">
        <v>0.42124498375692654</v>
      </c>
      <c r="Y62" s="2">
        <v>0.24683127493462131</v>
      </c>
      <c r="Z62" s="2">
        <v>0.43961812047364246</v>
      </c>
      <c r="AA62" s="2">
        <v>0.58481763968592138</v>
      </c>
      <c r="AG62">
        <f t="shared" si="5"/>
        <v>-31</v>
      </c>
      <c r="AH62" s="1">
        <f t="shared" si="0"/>
        <v>0.26662398165243706</v>
      </c>
      <c r="AI62" s="9">
        <f t="shared" si="1"/>
        <v>0.40613100224842985</v>
      </c>
      <c r="AK62">
        <f t="shared" si="6"/>
        <v>-31</v>
      </c>
      <c r="AL62">
        <f t="shared" si="2"/>
        <v>5</v>
      </c>
    </row>
    <row r="63" spans="2:38" x14ac:dyDescent="0.75">
      <c r="B63">
        <f t="shared" si="3"/>
        <v>-30</v>
      </c>
      <c r="D63" s="1">
        <v>0.41418321827772786</v>
      </c>
      <c r="G63" s="1">
        <v>0.21921086181032853</v>
      </c>
      <c r="H63" s="1">
        <v>0.24812840126446209</v>
      </c>
      <c r="I63" s="1">
        <v>0.29622322660907302</v>
      </c>
      <c r="J63" s="1">
        <v>0.10322252018756858</v>
      </c>
      <c r="K63" s="1">
        <v>0.19883188306971625</v>
      </c>
      <c r="Q63">
        <f t="shared" si="4"/>
        <v>-30</v>
      </c>
      <c r="S63" s="2">
        <v>0.33530278060240604</v>
      </c>
      <c r="V63" s="2">
        <v>0.65167052916183854</v>
      </c>
      <c r="W63" s="2">
        <v>0.31094500800854258</v>
      </c>
      <c r="X63" s="2">
        <v>0.42690617236766598</v>
      </c>
      <c r="Y63" s="2">
        <v>1.9403668849141843E-2</v>
      </c>
      <c r="Z63" s="2">
        <v>0.26945930844776877</v>
      </c>
      <c r="AG63">
        <f t="shared" si="5"/>
        <v>-30</v>
      </c>
      <c r="AH63" s="1">
        <f t="shared" si="0"/>
        <v>0.24663335186981272</v>
      </c>
      <c r="AI63" s="9">
        <f t="shared" si="1"/>
        <v>0.33561457790622723</v>
      </c>
      <c r="AK63">
        <f t="shared" si="6"/>
        <v>-30</v>
      </c>
      <c r="AL63">
        <f t="shared" si="2"/>
        <v>6</v>
      </c>
    </row>
    <row r="64" spans="2:38" x14ac:dyDescent="0.75">
      <c r="B64">
        <f t="shared" si="3"/>
        <v>-29</v>
      </c>
      <c r="D64" s="1">
        <v>0.41096901131333041</v>
      </c>
      <c r="G64" s="1">
        <v>0.18462825405890212</v>
      </c>
      <c r="H64" s="1">
        <v>0.17027147050244743</v>
      </c>
      <c r="I64" s="1">
        <v>0.32753838309141725</v>
      </c>
      <c r="J64" s="1">
        <v>0.13229411676579425</v>
      </c>
      <c r="Q64">
        <f t="shared" si="4"/>
        <v>-29</v>
      </c>
      <c r="S64" s="2">
        <v>0.36666783547810267</v>
      </c>
      <c r="V64" s="2">
        <v>0.7107377365778289</v>
      </c>
      <c r="W64" s="2">
        <v>0.3474105712760287</v>
      </c>
      <c r="X64" s="2">
        <v>0.43642509077011227</v>
      </c>
      <c r="Y64" s="2">
        <v>0.11360165689961256</v>
      </c>
      <c r="AG64">
        <f t="shared" si="5"/>
        <v>-29</v>
      </c>
      <c r="AH64" s="1">
        <f t="shared" si="0"/>
        <v>0.2451402471463783</v>
      </c>
      <c r="AI64" s="9">
        <f t="shared" si="1"/>
        <v>0.39496857820033704</v>
      </c>
      <c r="AK64">
        <f t="shared" si="6"/>
        <v>-29</v>
      </c>
      <c r="AL64">
        <f t="shared" si="2"/>
        <v>5</v>
      </c>
    </row>
    <row r="65" spans="2:38" x14ac:dyDescent="0.75">
      <c r="B65">
        <f t="shared" si="3"/>
        <v>-28</v>
      </c>
      <c r="D65" s="1">
        <v>0.37822480791085022</v>
      </c>
      <c r="G65" s="1">
        <v>0.10419021037518465</v>
      </c>
      <c r="H65" s="1">
        <v>0.13569846304232996</v>
      </c>
      <c r="I65" s="1">
        <v>0.34173832489274641</v>
      </c>
      <c r="J65" s="1">
        <v>7.2622810828626594E-2</v>
      </c>
      <c r="L65" s="11"/>
      <c r="Q65">
        <f t="shared" si="4"/>
        <v>-28</v>
      </c>
      <c r="S65" s="2">
        <v>0.48628984185981261</v>
      </c>
      <c r="V65" s="2">
        <v>0.48372923908845056</v>
      </c>
      <c r="W65" s="2">
        <v>0.65108382274426124</v>
      </c>
      <c r="X65" s="2">
        <v>0.27989442002675213</v>
      </c>
      <c r="Y65" s="2">
        <v>0.30248439498348806</v>
      </c>
      <c r="AA65" s="11"/>
      <c r="AG65">
        <f t="shared" si="5"/>
        <v>-28</v>
      </c>
      <c r="AH65" s="1">
        <f t="shared" si="0"/>
        <v>0.20649492340994757</v>
      </c>
      <c r="AI65" s="9">
        <f t="shared" si="1"/>
        <v>0.44069634374055289</v>
      </c>
      <c r="AK65">
        <f t="shared" si="6"/>
        <v>-28</v>
      </c>
      <c r="AL65">
        <f t="shared" si="2"/>
        <v>5</v>
      </c>
    </row>
    <row r="66" spans="2:38" x14ac:dyDescent="0.75">
      <c r="B66">
        <f t="shared" si="3"/>
        <v>-27</v>
      </c>
      <c r="D66" s="1">
        <v>0.25086927760910499</v>
      </c>
      <c r="G66" s="1">
        <v>5.0983104833682402E-2</v>
      </c>
      <c r="H66" s="1">
        <v>0.17384255183848918</v>
      </c>
      <c r="I66" s="1">
        <v>0.34409830770011118</v>
      </c>
      <c r="J66" s="1">
        <v>0.13143268063941027</v>
      </c>
      <c r="K66" s="11"/>
      <c r="L66" s="11"/>
      <c r="Q66">
        <f t="shared" si="4"/>
        <v>-27</v>
      </c>
      <c r="S66" s="2">
        <v>0.46651355236859648</v>
      </c>
      <c r="V66" s="2">
        <v>0.23506179992274984</v>
      </c>
      <c r="W66" s="2">
        <v>0.1437693539775767</v>
      </c>
      <c r="X66" s="2">
        <v>7.6151347219566526E-2</v>
      </c>
      <c r="Y66" s="2">
        <v>0.33854773130738525</v>
      </c>
      <c r="Z66" s="11"/>
      <c r="AA66" s="11"/>
      <c r="AG66">
        <f t="shared" si="5"/>
        <v>-27</v>
      </c>
      <c r="AH66" s="1">
        <f t="shared" si="0"/>
        <v>0.19024518452415962</v>
      </c>
      <c r="AI66" s="9">
        <f t="shared" si="1"/>
        <v>0.25200875695917502</v>
      </c>
      <c r="AK66">
        <f t="shared" si="6"/>
        <v>-27</v>
      </c>
      <c r="AL66">
        <f t="shared" si="2"/>
        <v>5</v>
      </c>
    </row>
    <row r="67" spans="2:38" x14ac:dyDescent="0.75">
      <c r="B67">
        <f t="shared" si="3"/>
        <v>-26</v>
      </c>
      <c r="D67" s="1">
        <v>0.39173465406991548</v>
      </c>
      <c r="F67" s="1">
        <v>0.18522608749002969</v>
      </c>
      <c r="G67" s="1">
        <v>0.10761267801054482</v>
      </c>
      <c r="H67" s="1">
        <v>0.21305612562638429</v>
      </c>
      <c r="I67" s="1">
        <v>0.37439098294351775</v>
      </c>
      <c r="J67" s="1">
        <v>0.12957497490599112</v>
      </c>
      <c r="K67" s="11"/>
      <c r="L67" s="11"/>
      <c r="Q67">
        <f t="shared" si="4"/>
        <v>-26</v>
      </c>
      <c r="S67" s="2">
        <v>0.29236649251376318</v>
      </c>
      <c r="U67" s="2">
        <v>0.24914872439625066</v>
      </c>
      <c r="V67" s="2">
        <v>0.94437041328698257</v>
      </c>
      <c r="W67" s="2">
        <v>0.5824452749599579</v>
      </c>
      <c r="X67" s="2">
        <v>0.20411331931970103</v>
      </c>
      <c r="Y67" s="2">
        <v>0.19220417279095969</v>
      </c>
      <c r="Z67" s="11"/>
      <c r="AA67" s="11"/>
      <c r="AG67">
        <f t="shared" si="5"/>
        <v>-26</v>
      </c>
      <c r="AH67" s="1">
        <f t="shared" si="0"/>
        <v>0.23359925050773053</v>
      </c>
      <c r="AI67" s="9">
        <f t="shared" si="1"/>
        <v>0.41077473287793581</v>
      </c>
      <c r="AK67">
        <f t="shared" si="6"/>
        <v>-26</v>
      </c>
      <c r="AL67">
        <f t="shared" si="2"/>
        <v>6</v>
      </c>
    </row>
    <row r="68" spans="2:38" x14ac:dyDescent="0.75">
      <c r="B68">
        <f t="shared" si="3"/>
        <v>-25</v>
      </c>
      <c r="D68" s="1">
        <v>0.21826924707837927</v>
      </c>
      <c r="F68" s="1">
        <v>0.13318608503589158</v>
      </c>
      <c r="H68" s="1">
        <v>0.19687983666047393</v>
      </c>
      <c r="I68" s="1">
        <v>0.40197127975674013</v>
      </c>
      <c r="J68" s="1">
        <v>0.12348499602990276</v>
      </c>
      <c r="K68" s="11"/>
      <c r="L68" s="11"/>
      <c r="Q68">
        <f t="shared" si="4"/>
        <v>-25</v>
      </c>
      <c r="S68" s="2">
        <v>0</v>
      </c>
      <c r="U68" s="2">
        <v>0.16656189428466756</v>
      </c>
      <c r="W68" s="2">
        <v>0.57108382274426162</v>
      </c>
      <c r="X68" s="2">
        <v>0.11732037072424976</v>
      </c>
      <c r="Y68" s="2">
        <v>6.7750586977685601E-2</v>
      </c>
      <c r="Z68" s="11"/>
      <c r="AA68" s="11"/>
      <c r="AG68">
        <f t="shared" si="5"/>
        <v>-25</v>
      </c>
      <c r="AH68" s="1">
        <f t="shared" ref="AH68:AH131" si="7">AVERAGE(C68:N68)</f>
        <v>0.21475828891227752</v>
      </c>
      <c r="AI68" s="9">
        <f t="shared" ref="AI68:AI131" si="8">AVERAGE(R68:AC68)</f>
        <v>0.18454333494617292</v>
      </c>
      <c r="AK68">
        <f t="shared" si="6"/>
        <v>-25</v>
      </c>
      <c r="AL68">
        <f t="shared" ref="AL68:AL131" si="9">COUNT(R68:AC68)</f>
        <v>5</v>
      </c>
    </row>
    <row r="69" spans="2:38" x14ac:dyDescent="0.75">
      <c r="B69">
        <f t="shared" ref="B69:B132" si="10">B68+1</f>
        <v>-24</v>
      </c>
      <c r="F69" s="1">
        <v>7.1415424259156909E-2</v>
      </c>
      <c r="H69" s="1">
        <v>0.17202416457981304</v>
      </c>
      <c r="I69" s="1">
        <v>0.41990074189957249</v>
      </c>
      <c r="J69" s="1">
        <v>0.18184542090518219</v>
      </c>
      <c r="K69" s="11"/>
      <c r="L69" s="11"/>
      <c r="N69" s="1">
        <v>0.25256556106359535</v>
      </c>
      <c r="Q69">
        <f t="shared" ref="Q69:Q132" si="11">Q68+1</f>
        <v>-24</v>
      </c>
      <c r="U69" s="2">
        <v>0.376813871863376</v>
      </c>
      <c r="W69" s="2">
        <v>0.54581954084356643</v>
      </c>
      <c r="X69" s="2">
        <v>0.57784731511561149</v>
      </c>
      <c r="Y69" s="2">
        <v>0.26988565865577357</v>
      </c>
      <c r="Z69" s="11"/>
      <c r="AA69" s="11"/>
      <c r="AC69" s="2">
        <v>0.59080854828830087</v>
      </c>
      <c r="AG69">
        <f t="shared" ref="AG69:AG132" si="12">AG68+1</f>
        <v>-24</v>
      </c>
      <c r="AH69" s="1">
        <f t="shared" si="7"/>
        <v>0.21955026254146398</v>
      </c>
      <c r="AI69" s="9">
        <f t="shared" si="8"/>
        <v>0.47223498695332566</v>
      </c>
      <c r="AK69">
        <f t="shared" ref="AK69:AK132" si="13">AK68+1</f>
        <v>-24</v>
      </c>
      <c r="AL69">
        <f t="shared" si="9"/>
        <v>5</v>
      </c>
    </row>
    <row r="70" spans="2:38" x14ac:dyDescent="0.75">
      <c r="B70">
        <f t="shared" si="10"/>
        <v>-23</v>
      </c>
      <c r="F70" s="1">
        <v>9.8202343702066736E-2</v>
      </c>
      <c r="G70" s="1">
        <v>0.14761653884360046</v>
      </c>
      <c r="H70" s="1">
        <v>0.15780027696245216</v>
      </c>
      <c r="J70" s="1">
        <v>0.26963699830709104</v>
      </c>
      <c r="K70" s="11"/>
      <c r="L70" s="11"/>
      <c r="N70" s="1">
        <v>0.26951211605000863</v>
      </c>
      <c r="Q70">
        <f t="shared" si="11"/>
        <v>-23</v>
      </c>
      <c r="U70" s="2">
        <v>0.47076850542197113</v>
      </c>
      <c r="V70" s="2">
        <v>0.77653534183082318</v>
      </c>
      <c r="W70" s="2">
        <v>0.1804378003203414</v>
      </c>
      <c r="Y70" s="2">
        <v>0.47943669230916069</v>
      </c>
      <c r="Z70" s="11"/>
      <c r="AA70" s="11"/>
      <c r="AC70" s="2">
        <v>0.35362077179609464</v>
      </c>
      <c r="AG70">
        <f t="shared" si="12"/>
        <v>-23</v>
      </c>
      <c r="AH70" s="1">
        <f t="shared" si="7"/>
        <v>0.18855365477304381</v>
      </c>
      <c r="AI70" s="9">
        <f t="shared" si="8"/>
        <v>0.4521598223356782</v>
      </c>
      <c r="AK70">
        <f t="shared" si="13"/>
        <v>-23</v>
      </c>
      <c r="AL70">
        <f t="shared" si="9"/>
        <v>5</v>
      </c>
    </row>
    <row r="71" spans="2:38" x14ac:dyDescent="0.75">
      <c r="B71">
        <f t="shared" si="10"/>
        <v>-22</v>
      </c>
      <c r="D71" s="1">
        <v>0.31483962888206668</v>
      </c>
      <c r="F71" s="1">
        <v>0</v>
      </c>
      <c r="G71" s="1">
        <v>0.21210049426706498</v>
      </c>
      <c r="H71" s="1">
        <v>8.1541004369910283E-2</v>
      </c>
      <c r="J71" s="1">
        <v>0.3276977932253668</v>
      </c>
      <c r="K71" s="11"/>
      <c r="L71" s="11"/>
      <c r="N71" s="1">
        <v>0.16927103288515824</v>
      </c>
      <c r="Q71">
        <f t="shared" si="11"/>
        <v>-22</v>
      </c>
      <c r="S71" s="2">
        <v>0.42554086749184789</v>
      </c>
      <c r="U71" s="2">
        <v>0.25412541254125409</v>
      </c>
      <c r="V71" s="2">
        <v>0.75367902665121644</v>
      </c>
      <c r="W71" s="2">
        <v>0.46127068873465016</v>
      </c>
      <c r="Y71" s="2">
        <v>0.46267203695573367</v>
      </c>
      <c r="Z71" s="11"/>
      <c r="AA71" s="11"/>
      <c r="AC71" s="2">
        <v>0.4582113931804272</v>
      </c>
      <c r="AG71">
        <f t="shared" si="12"/>
        <v>-22</v>
      </c>
      <c r="AH71" s="1">
        <f t="shared" si="7"/>
        <v>0.18424165893826117</v>
      </c>
      <c r="AI71" s="9">
        <f t="shared" si="8"/>
        <v>0.46924990425918822</v>
      </c>
      <c r="AK71">
        <f t="shared" si="13"/>
        <v>-22</v>
      </c>
      <c r="AL71">
        <f t="shared" si="9"/>
        <v>6</v>
      </c>
    </row>
    <row r="72" spans="2:38" x14ac:dyDescent="0.75">
      <c r="B72">
        <f t="shared" si="10"/>
        <v>-21</v>
      </c>
      <c r="D72" s="1">
        <v>0.26292891429346837</v>
      </c>
      <c r="F72" s="1">
        <v>7.2397079575433787E-2</v>
      </c>
      <c r="G72" s="1">
        <v>0.22039324193347296</v>
      </c>
      <c r="H72" s="1">
        <v>7.7228903948685701E-2</v>
      </c>
      <c r="I72" s="11"/>
      <c r="J72" s="1">
        <v>0.32557042053064444</v>
      </c>
      <c r="K72" s="11"/>
      <c r="L72" s="11"/>
      <c r="N72" s="1">
        <v>0.20433713918573976</v>
      </c>
      <c r="Q72">
        <f t="shared" si="11"/>
        <v>-21</v>
      </c>
      <c r="S72" s="2">
        <v>0.20719520319786855</v>
      </c>
      <c r="U72" s="2">
        <v>0.38789355125988861</v>
      </c>
      <c r="V72" s="2">
        <v>0.91405948242564716</v>
      </c>
      <c r="W72" s="2">
        <v>6.8339562199679432E-2</v>
      </c>
      <c r="X72" s="11"/>
      <c r="Y72" s="2">
        <v>0.44829346975394679</v>
      </c>
      <c r="Z72" s="11"/>
      <c r="AA72" s="11"/>
      <c r="AC72" s="2">
        <v>0</v>
      </c>
      <c r="AG72">
        <f t="shared" si="12"/>
        <v>-21</v>
      </c>
      <c r="AH72" s="1">
        <f t="shared" si="7"/>
        <v>0.19380928324457417</v>
      </c>
      <c r="AI72" s="9">
        <f t="shared" si="8"/>
        <v>0.33763021147283845</v>
      </c>
      <c r="AK72">
        <f t="shared" si="13"/>
        <v>-21</v>
      </c>
      <c r="AL72">
        <f t="shared" si="9"/>
        <v>6</v>
      </c>
    </row>
    <row r="73" spans="2:38" x14ac:dyDescent="0.75">
      <c r="B73">
        <f t="shared" si="10"/>
        <v>-20</v>
      </c>
      <c r="D73" s="1">
        <v>0.34779585121359613</v>
      </c>
      <c r="F73" s="1">
        <v>0.27379593840112876</v>
      </c>
      <c r="G73" s="1">
        <v>0</v>
      </c>
      <c r="H73" s="1">
        <v>9.7822402425917429E-2</v>
      </c>
      <c r="I73" s="11"/>
      <c r="J73" s="1">
        <v>0.36879204182834208</v>
      </c>
      <c r="K73" s="11"/>
      <c r="L73" s="1">
        <v>0.29811564571661237</v>
      </c>
      <c r="N73" s="1">
        <v>0.17943896587700636</v>
      </c>
      <c r="Q73">
        <f t="shared" si="11"/>
        <v>-20</v>
      </c>
      <c r="S73" s="2">
        <v>0.35720046284932849</v>
      </c>
      <c r="U73" s="2">
        <v>0.15244381581015229</v>
      </c>
      <c r="V73" s="2">
        <v>0.37810930861336373</v>
      </c>
      <c r="W73" s="2">
        <v>0.30331019754404737</v>
      </c>
      <c r="X73" s="11"/>
      <c r="Y73" s="2">
        <v>0.3323104968789965</v>
      </c>
      <c r="Z73" s="11"/>
      <c r="AA73" s="2">
        <v>0.64765030885188002</v>
      </c>
      <c r="AC73" s="2">
        <v>0.97207854080174294</v>
      </c>
      <c r="AG73">
        <f t="shared" si="12"/>
        <v>-20</v>
      </c>
      <c r="AH73" s="1">
        <f t="shared" si="7"/>
        <v>0.22368012078037186</v>
      </c>
      <c r="AI73" s="9">
        <f t="shared" si="8"/>
        <v>0.44901473304993023</v>
      </c>
      <c r="AK73">
        <f t="shared" si="13"/>
        <v>-20</v>
      </c>
      <c r="AL73">
        <f t="shared" si="9"/>
        <v>7</v>
      </c>
    </row>
    <row r="74" spans="2:38" x14ac:dyDescent="0.75">
      <c r="B74">
        <f t="shared" si="10"/>
        <v>-19</v>
      </c>
      <c r="D74" s="1">
        <v>0.25230252556948324</v>
      </c>
      <c r="F74" s="1">
        <v>0.38220749739247767</v>
      </c>
      <c r="G74" s="1">
        <v>4.9350294187435459E-2</v>
      </c>
      <c r="H74" s="1">
        <v>0.11670787818907515</v>
      </c>
      <c r="I74" s="11"/>
      <c r="J74" s="1">
        <v>0.47861391181890373</v>
      </c>
      <c r="K74" s="1">
        <v>0.13595665515350083</v>
      </c>
      <c r="L74" s="1">
        <v>0.30650628855668599</v>
      </c>
      <c r="Q74">
        <f t="shared" si="11"/>
        <v>-19</v>
      </c>
      <c r="S74" s="2">
        <v>0.2918405273677197</v>
      </c>
      <c r="U74" s="2">
        <v>0.54128031850804181</v>
      </c>
      <c r="V74" s="2">
        <v>0.61434916956353791</v>
      </c>
      <c r="W74" s="2">
        <v>0.41046449546182662</v>
      </c>
      <c r="X74" s="11"/>
      <c r="Y74" s="2">
        <v>0.29847576688873212</v>
      </c>
      <c r="Z74" s="2">
        <v>0.25492661122214311</v>
      </c>
      <c r="AA74" s="2">
        <v>0.47619395560851374</v>
      </c>
      <c r="AG74">
        <f t="shared" si="12"/>
        <v>-19</v>
      </c>
      <c r="AH74" s="1">
        <f t="shared" si="7"/>
        <v>0.24594929298108029</v>
      </c>
      <c r="AI74" s="9">
        <f t="shared" si="8"/>
        <v>0.41250440637435926</v>
      </c>
      <c r="AK74">
        <f t="shared" si="13"/>
        <v>-19</v>
      </c>
      <c r="AL74">
        <f t="shared" si="9"/>
        <v>7</v>
      </c>
    </row>
    <row r="75" spans="2:38" x14ac:dyDescent="0.75">
      <c r="B75">
        <f t="shared" si="10"/>
        <v>-18</v>
      </c>
      <c r="D75" s="1">
        <v>0.30120257136557155</v>
      </c>
      <c r="F75" s="1">
        <v>0.39165592981164493</v>
      </c>
      <c r="G75" s="1">
        <v>8.7894277521505887E-2</v>
      </c>
      <c r="H75" s="1">
        <v>0.12247836723539417</v>
      </c>
      <c r="I75" s="11"/>
      <c r="J75" s="1">
        <v>0.43199149050922125</v>
      </c>
      <c r="K75" s="1">
        <v>0.19265035058331748</v>
      </c>
      <c r="L75" s="1">
        <v>0.40476000814281787</v>
      </c>
      <c r="Q75">
        <f t="shared" si="11"/>
        <v>-18</v>
      </c>
      <c r="S75" s="2">
        <v>0.39533293593744534</v>
      </c>
      <c r="U75" s="2">
        <v>0.51231075488501154</v>
      </c>
      <c r="V75" s="2">
        <v>0.57022016222479666</v>
      </c>
      <c r="W75" s="2">
        <v>0.36307528029898578</v>
      </c>
      <c r="X75" s="11"/>
      <c r="Y75" s="2">
        <v>0.36955256074980453</v>
      </c>
      <c r="Z75" s="2">
        <v>0.58079212601809505</v>
      </c>
      <c r="AA75" s="2">
        <v>0.71343379216151348</v>
      </c>
      <c r="AG75">
        <f t="shared" si="12"/>
        <v>-18</v>
      </c>
      <c r="AH75" s="1">
        <f t="shared" si="7"/>
        <v>0.27609042788135335</v>
      </c>
      <c r="AI75" s="9">
        <f t="shared" si="8"/>
        <v>0.5006739446108075</v>
      </c>
      <c r="AK75">
        <f t="shared" si="13"/>
        <v>-18</v>
      </c>
      <c r="AL75">
        <f t="shared" si="9"/>
        <v>7</v>
      </c>
    </row>
    <row r="76" spans="2:38" x14ac:dyDescent="0.75">
      <c r="B76">
        <f t="shared" si="10"/>
        <v>-17</v>
      </c>
      <c r="D76" s="1">
        <v>0.21188323693539382</v>
      </c>
      <c r="F76" s="1">
        <v>0.30377323762193964</v>
      </c>
      <c r="G76" s="1">
        <v>0.18505053267431049</v>
      </c>
      <c r="H76" s="1">
        <v>8.4426248893069641E-2</v>
      </c>
      <c r="I76" s="11"/>
      <c r="J76" s="1">
        <v>0.46748265891623858</v>
      </c>
      <c r="K76" s="1">
        <v>0.18182896277739063</v>
      </c>
      <c r="L76" s="1">
        <v>0.2530734712301852</v>
      </c>
      <c r="N76" s="1">
        <v>0.18791519059716708</v>
      </c>
      <c r="Q76">
        <f t="shared" si="11"/>
        <v>-17</v>
      </c>
      <c r="S76" s="2">
        <v>0.60983905466531096</v>
      </c>
      <c r="U76" s="2">
        <v>0.68269684111268325</v>
      </c>
      <c r="V76" s="2">
        <v>1</v>
      </c>
      <c r="W76" s="2">
        <v>0.28303256807261057</v>
      </c>
      <c r="X76" s="11"/>
      <c r="Y76" s="2">
        <v>0.49920781873365544</v>
      </c>
      <c r="Z76" s="2">
        <v>0.48692863129392078</v>
      </c>
      <c r="AA76" s="2">
        <v>0.58391272334852773</v>
      </c>
      <c r="AC76" s="2">
        <v>0.86850881372082023</v>
      </c>
      <c r="AG76">
        <f t="shared" si="12"/>
        <v>-17</v>
      </c>
      <c r="AH76" s="1">
        <f t="shared" si="7"/>
        <v>0.23442919245571187</v>
      </c>
      <c r="AI76" s="9">
        <f t="shared" si="8"/>
        <v>0.62676580636844104</v>
      </c>
      <c r="AK76">
        <f t="shared" si="13"/>
        <v>-17</v>
      </c>
      <c r="AL76">
        <f t="shared" si="9"/>
        <v>8</v>
      </c>
    </row>
    <row r="77" spans="2:38" x14ac:dyDescent="0.75">
      <c r="B77">
        <f t="shared" si="10"/>
        <v>-16</v>
      </c>
      <c r="F77" s="1">
        <v>0.24228480274863423</v>
      </c>
      <c r="G77" s="1">
        <v>0.28597914345809983</v>
      </c>
      <c r="H77" s="1">
        <v>9.456927608741901E-2</v>
      </c>
      <c r="I77" s="11"/>
      <c r="J77" s="1">
        <v>0.62086323390612608</v>
      </c>
      <c r="K77" s="1">
        <v>0.2156420937161832</v>
      </c>
      <c r="L77" s="1">
        <v>0.31267535823973563</v>
      </c>
      <c r="N77" s="1">
        <v>0.14592899540822044</v>
      </c>
      <c r="Q77">
        <f t="shared" si="11"/>
        <v>-16</v>
      </c>
      <c r="U77" s="2">
        <v>0.42328042328042398</v>
      </c>
      <c r="V77" s="2">
        <v>0.93151796060254932</v>
      </c>
      <c r="W77" s="2">
        <v>0</v>
      </c>
      <c r="X77" s="11"/>
      <c r="Y77" s="2">
        <v>0.590967224693149</v>
      </c>
      <c r="Z77" s="2">
        <v>0.56658178067178178</v>
      </c>
      <c r="AA77" s="2">
        <v>0.82123124827869154</v>
      </c>
      <c r="AC77" s="2">
        <v>0.3702953787517872</v>
      </c>
      <c r="AG77">
        <f t="shared" si="12"/>
        <v>-16</v>
      </c>
      <c r="AH77" s="1">
        <f t="shared" si="7"/>
        <v>0.27399184336634547</v>
      </c>
      <c r="AI77" s="9">
        <f t="shared" si="8"/>
        <v>0.52912485946834042</v>
      </c>
      <c r="AK77">
        <f t="shared" si="13"/>
        <v>-16</v>
      </c>
      <c r="AL77">
        <f t="shared" si="9"/>
        <v>7</v>
      </c>
    </row>
    <row r="78" spans="2:38" x14ac:dyDescent="0.75">
      <c r="B78">
        <f t="shared" si="10"/>
        <v>-15</v>
      </c>
      <c r="C78" s="1">
        <v>0.13163267891070299</v>
      </c>
      <c r="F78" s="1">
        <v>0.26285048162463942</v>
      </c>
      <c r="G78" s="1">
        <v>0.23837024584658825</v>
      </c>
      <c r="H78" s="1">
        <v>0</v>
      </c>
      <c r="I78" s="11"/>
      <c r="K78" s="1">
        <v>0.27498925273128871</v>
      </c>
      <c r="L78" s="1">
        <v>0.33689139074020025</v>
      </c>
      <c r="N78" s="1">
        <v>0</v>
      </c>
      <c r="Q78">
        <f t="shared" si="11"/>
        <v>-15</v>
      </c>
      <c r="R78" s="2">
        <v>0.399128813352082</v>
      </c>
      <c r="U78" s="2">
        <v>0.5343391482005353</v>
      </c>
      <c r="V78" s="2">
        <v>0.36616454229432194</v>
      </c>
      <c r="W78" s="2">
        <v>0.19163908168713301</v>
      </c>
      <c r="X78" s="11"/>
      <c r="Z78" s="2">
        <v>0.45354909419121903</v>
      </c>
      <c r="AA78" s="2">
        <v>0.5075006885233001</v>
      </c>
      <c r="AC78" s="2">
        <v>7.5529163547267783E-2</v>
      </c>
      <c r="AG78">
        <f t="shared" si="12"/>
        <v>-15</v>
      </c>
      <c r="AH78" s="1">
        <f t="shared" si="7"/>
        <v>0.17781914997905995</v>
      </c>
      <c r="AI78" s="9">
        <f t="shared" si="8"/>
        <v>0.36112150454226555</v>
      </c>
      <c r="AK78">
        <f t="shared" si="13"/>
        <v>-15</v>
      </c>
      <c r="AL78">
        <f t="shared" si="9"/>
        <v>7</v>
      </c>
    </row>
    <row r="79" spans="2:38" x14ac:dyDescent="0.75">
      <c r="B79">
        <f t="shared" si="10"/>
        <v>-14</v>
      </c>
      <c r="C79" s="1">
        <v>0.10291070297656754</v>
      </c>
      <c r="D79" s="1">
        <v>0.21614905778787941</v>
      </c>
      <c r="F79" s="1">
        <v>0.27449536781397638</v>
      </c>
      <c r="H79" s="1">
        <v>0.17084168731622298</v>
      </c>
      <c r="I79" s="11"/>
      <c r="J79" s="1">
        <v>0.36084435721883495</v>
      </c>
      <c r="K79" s="1">
        <v>0.20214500659659926</v>
      </c>
      <c r="L79" s="1">
        <v>0.38806723135338916</v>
      </c>
      <c r="N79" s="1">
        <v>3.2814424907604473E-2</v>
      </c>
      <c r="Q79">
        <f t="shared" si="11"/>
        <v>-14</v>
      </c>
      <c r="R79" s="2">
        <v>5.2925353059852277E-2</v>
      </c>
      <c r="S79" s="2">
        <v>0.23805182509905704</v>
      </c>
      <c r="U79" s="2">
        <v>5.2805280528053319E-2</v>
      </c>
      <c r="W79" s="2">
        <v>0.34506139882541442</v>
      </c>
      <c r="X79" s="11"/>
      <c r="Y79" s="2">
        <v>0.37768912134689892</v>
      </c>
      <c r="Z79" s="2">
        <v>0.19046698042249591</v>
      </c>
      <c r="AA79" s="2">
        <v>0.64776834141762729</v>
      </c>
      <c r="AC79" s="2">
        <v>0.40051385013271806</v>
      </c>
      <c r="AG79">
        <f t="shared" si="12"/>
        <v>-14</v>
      </c>
      <c r="AH79" s="1">
        <f t="shared" si="7"/>
        <v>0.21853347949638427</v>
      </c>
      <c r="AI79" s="9">
        <f t="shared" si="8"/>
        <v>0.28816026885401463</v>
      </c>
      <c r="AK79">
        <f t="shared" si="13"/>
        <v>-14</v>
      </c>
      <c r="AL79">
        <f t="shared" si="9"/>
        <v>8</v>
      </c>
    </row>
    <row r="80" spans="2:38" x14ac:dyDescent="0.75">
      <c r="B80">
        <f t="shared" si="10"/>
        <v>-13</v>
      </c>
      <c r="C80" s="1">
        <v>0.12700696643445214</v>
      </c>
      <c r="D80" s="1">
        <v>0.31039571212917899</v>
      </c>
      <c r="F80" s="1">
        <v>0.23010000613534512</v>
      </c>
      <c r="G80" s="1">
        <v>0.2743966442926028</v>
      </c>
      <c r="H80" s="1">
        <v>0.12453850540129308</v>
      </c>
      <c r="I80" s="1">
        <v>0.37223389458565498</v>
      </c>
      <c r="K80" s="1">
        <v>0.10414473976785894</v>
      </c>
      <c r="L80" s="1">
        <v>0.52417620349964167</v>
      </c>
      <c r="N80" s="1">
        <v>2.0400704976687507E-2</v>
      </c>
      <c r="Q80">
        <f t="shared" si="11"/>
        <v>-13</v>
      </c>
      <c r="R80" s="2">
        <v>0.59475148254569898</v>
      </c>
      <c r="S80" s="2">
        <v>0.98921771450611762</v>
      </c>
      <c r="U80" s="2">
        <v>0.23411388757923532</v>
      </c>
      <c r="V80" s="2">
        <v>0.51537273078408641</v>
      </c>
      <c r="W80" s="2">
        <v>0.69597437266417528</v>
      </c>
      <c r="X80" s="2">
        <v>0.43150439518440648</v>
      </c>
      <c r="Z80" s="2">
        <v>0.16840199428362687</v>
      </c>
      <c r="AA80" s="2">
        <v>0.63295244411720097</v>
      </c>
      <c r="AC80" s="2">
        <v>0.39639624310896493</v>
      </c>
      <c r="AG80">
        <f t="shared" si="12"/>
        <v>-13</v>
      </c>
      <c r="AH80" s="1">
        <f t="shared" si="7"/>
        <v>0.23193259746919059</v>
      </c>
      <c r="AI80" s="9">
        <f t="shared" si="8"/>
        <v>0.51763169608594584</v>
      </c>
      <c r="AK80">
        <f t="shared" si="13"/>
        <v>-13</v>
      </c>
      <c r="AL80">
        <f t="shared" si="9"/>
        <v>9</v>
      </c>
    </row>
    <row r="81" spans="2:38" x14ac:dyDescent="0.75">
      <c r="B81">
        <f t="shared" si="10"/>
        <v>-12</v>
      </c>
      <c r="C81" s="1">
        <v>0</v>
      </c>
      <c r="D81" s="1">
        <v>0.24094679172956554</v>
      </c>
      <c r="F81" s="1">
        <v>0.25929198110313478</v>
      </c>
      <c r="G81" s="1">
        <v>0.30032455127870028</v>
      </c>
      <c r="H81" s="1">
        <v>0.1689497236944793</v>
      </c>
      <c r="I81" s="1">
        <v>0.37628377458426659</v>
      </c>
      <c r="J81" s="1">
        <v>0.31112825660309495</v>
      </c>
      <c r="K81" s="1">
        <v>0.25041136097481459</v>
      </c>
      <c r="L81" s="1">
        <v>0.35058371613428579</v>
      </c>
      <c r="N81" s="1">
        <v>3.9840613966319174E-2</v>
      </c>
      <c r="Q81">
        <f t="shared" si="11"/>
        <v>-12</v>
      </c>
      <c r="R81" s="2">
        <v>0.38014305801797421</v>
      </c>
      <c r="S81" s="2">
        <v>0.4455976717276196</v>
      </c>
      <c r="U81" s="2">
        <v>0.49567813924249665</v>
      </c>
      <c r="V81" s="2">
        <v>0.81459057551178027</v>
      </c>
      <c r="W81" s="2">
        <v>0.81195942338494498</v>
      </c>
      <c r="X81" s="2">
        <v>0.35366902350468027</v>
      </c>
      <c r="Y81" s="2">
        <v>0.39949319487659174</v>
      </c>
      <c r="Z81" s="2">
        <v>0.417510154084199</v>
      </c>
      <c r="AA81" s="2">
        <v>0.55783876751518968</v>
      </c>
      <c r="AC81" s="2">
        <v>0.76854624651194525</v>
      </c>
      <c r="AG81">
        <f t="shared" si="12"/>
        <v>-12</v>
      </c>
      <c r="AH81" s="1">
        <f t="shared" si="7"/>
        <v>0.22977607700686611</v>
      </c>
      <c r="AI81" s="9">
        <f t="shared" si="8"/>
        <v>0.5445026254377423</v>
      </c>
      <c r="AK81">
        <f t="shared" si="13"/>
        <v>-12</v>
      </c>
      <c r="AL81">
        <f t="shared" si="9"/>
        <v>10</v>
      </c>
    </row>
    <row r="82" spans="2:38" x14ac:dyDescent="0.75">
      <c r="B82">
        <f t="shared" si="10"/>
        <v>-11</v>
      </c>
      <c r="C82" s="1">
        <v>0.22267257758074732</v>
      </c>
      <c r="D82" s="1">
        <v>0.34906796478789637</v>
      </c>
      <c r="E82" s="1">
        <v>0</v>
      </c>
      <c r="F82" s="1">
        <v>0.26325541444260392</v>
      </c>
      <c r="G82" s="1">
        <v>0.27682575175647806</v>
      </c>
      <c r="H82" s="1">
        <v>0.19246262714915224</v>
      </c>
      <c r="I82" s="1">
        <v>0.39572960577074529</v>
      </c>
      <c r="J82" s="1">
        <v>0.37926410882560019</v>
      </c>
      <c r="K82" s="1">
        <v>0.20827465571680601</v>
      </c>
      <c r="L82" s="1">
        <v>0.40993777824982547</v>
      </c>
      <c r="N82" s="1">
        <v>0.102304142032761</v>
      </c>
      <c r="Q82">
        <f t="shared" si="11"/>
        <v>-11</v>
      </c>
      <c r="R82" s="2">
        <v>1</v>
      </c>
      <c r="S82" s="2">
        <v>0.77050387460990888</v>
      </c>
      <c r="T82" s="2">
        <v>0.35718250344667046</v>
      </c>
      <c r="U82" s="2">
        <v>0.61854995023311887</v>
      </c>
      <c r="V82" s="2">
        <v>0.36832753959057468</v>
      </c>
      <c r="W82" s="2">
        <v>0.29101975440469863</v>
      </c>
      <c r="X82" s="2">
        <v>0.46439661761895601</v>
      </c>
      <c r="Y82" s="2">
        <v>7.9590356386126063E-2</v>
      </c>
      <c r="Z82" s="2">
        <v>0.28741968065673856</v>
      </c>
      <c r="AA82" s="2">
        <v>0.43222401456859078</v>
      </c>
      <c r="AC82" s="2">
        <v>0.95101408834138867</v>
      </c>
      <c r="AG82">
        <f t="shared" si="12"/>
        <v>-11</v>
      </c>
      <c r="AH82" s="1">
        <f t="shared" si="7"/>
        <v>0.25452678421023783</v>
      </c>
      <c r="AI82" s="9">
        <f t="shared" si="8"/>
        <v>0.51092985271425195</v>
      </c>
      <c r="AK82">
        <f t="shared" si="13"/>
        <v>-11</v>
      </c>
      <c r="AL82">
        <f t="shared" si="9"/>
        <v>11</v>
      </c>
    </row>
    <row r="83" spans="2:38" x14ac:dyDescent="0.75">
      <c r="B83">
        <f t="shared" si="10"/>
        <v>-10</v>
      </c>
      <c r="D83" s="1">
        <v>0.3886815814915956</v>
      </c>
      <c r="E83" s="1">
        <v>0.16736375318098237</v>
      </c>
      <c r="F83" s="1">
        <v>0.31990919688324398</v>
      </c>
      <c r="G83" s="1">
        <v>0.31430398429927886</v>
      </c>
      <c r="I83" s="1">
        <v>0.41762084900648472</v>
      </c>
      <c r="J83" s="1">
        <v>0.41524217591274754</v>
      </c>
      <c r="K83" s="1">
        <v>0.35122815339687824</v>
      </c>
      <c r="L83" s="1">
        <v>0.40238796987157377</v>
      </c>
      <c r="N83" s="1">
        <v>5.3209235430383472E-2</v>
      </c>
      <c r="Q83">
        <f t="shared" si="11"/>
        <v>-10</v>
      </c>
      <c r="S83" s="2">
        <v>0.56930467407693108</v>
      </c>
      <c r="T83" s="2">
        <v>1</v>
      </c>
      <c r="U83" s="2">
        <v>0.40633349049190726</v>
      </c>
      <c r="V83" s="2">
        <v>0.31644457319428215</v>
      </c>
      <c r="X83" s="2">
        <v>0.26256449455379249</v>
      </c>
      <c r="Y83" s="2">
        <v>0.17001832515700416</v>
      </c>
      <c r="Z83" s="2">
        <v>0</v>
      </c>
      <c r="AA83" s="2">
        <v>0.54271935790284276</v>
      </c>
      <c r="AC83" s="2">
        <v>0.51788266521472837</v>
      </c>
      <c r="AG83">
        <f t="shared" si="12"/>
        <v>-10</v>
      </c>
      <c r="AH83" s="1">
        <f t="shared" si="7"/>
        <v>0.31443854438590763</v>
      </c>
      <c r="AI83" s="9">
        <f t="shared" si="8"/>
        <v>0.42058528673238754</v>
      </c>
      <c r="AK83">
        <f t="shared" si="13"/>
        <v>-10</v>
      </c>
      <c r="AL83">
        <f t="shared" si="9"/>
        <v>9</v>
      </c>
    </row>
    <row r="84" spans="2:38" x14ac:dyDescent="0.75">
      <c r="B84">
        <f t="shared" si="10"/>
        <v>-9</v>
      </c>
      <c r="D84" s="1">
        <v>0.3033312414132332</v>
      </c>
      <c r="E84" s="1">
        <v>0.19761142885938132</v>
      </c>
      <c r="G84" s="1">
        <v>0.37315353648286159</v>
      </c>
      <c r="I84" s="1">
        <v>0.4647857995242658</v>
      </c>
      <c r="J84" s="1">
        <v>0.46290581132301628</v>
      </c>
      <c r="K84" s="1">
        <v>0.39312026564283498</v>
      </c>
      <c r="L84" s="1">
        <v>0.34963667100360268</v>
      </c>
      <c r="N84" s="1">
        <v>0.19000772173461963</v>
      </c>
      <c r="Q84">
        <f t="shared" si="11"/>
        <v>-9</v>
      </c>
      <c r="S84" s="2">
        <v>0.26601563869700973</v>
      </c>
      <c r="T84" s="2">
        <v>0.55574653990080669</v>
      </c>
      <c r="V84" s="2">
        <v>0.40095596755503993</v>
      </c>
      <c r="X84" s="2">
        <v>0.50717800496846999</v>
      </c>
      <c r="Y84" s="2">
        <v>0.15932865023765441</v>
      </c>
      <c r="Z84" s="2">
        <v>2.8130574001246685E-2</v>
      </c>
      <c r="AA84" s="2">
        <v>0.66484933986072148</v>
      </c>
      <c r="AC84" s="2">
        <v>0.73819165589056202</v>
      </c>
      <c r="AG84">
        <f t="shared" si="12"/>
        <v>-9</v>
      </c>
      <c r="AH84" s="1">
        <f t="shared" si="7"/>
        <v>0.34181905949797697</v>
      </c>
      <c r="AI84" s="9">
        <f t="shared" si="8"/>
        <v>0.41504954638893887</v>
      </c>
      <c r="AK84">
        <f t="shared" si="13"/>
        <v>-9</v>
      </c>
      <c r="AL84">
        <f t="shared" si="9"/>
        <v>8</v>
      </c>
    </row>
    <row r="85" spans="2:38" x14ac:dyDescent="0.75">
      <c r="B85">
        <f t="shared" si="10"/>
        <v>-8</v>
      </c>
      <c r="C85" s="1">
        <v>0.41041671944268521</v>
      </c>
      <c r="D85" s="1">
        <v>0.5217446613633665</v>
      </c>
      <c r="E85" s="1">
        <v>0.14551890952153038</v>
      </c>
      <c r="G85" s="1">
        <v>0.40457910887147086</v>
      </c>
      <c r="H85" s="11"/>
      <c r="I85" s="1">
        <v>0.45122657703715374</v>
      </c>
      <c r="J85" s="1">
        <v>0.46149755052510139</v>
      </c>
      <c r="K85" s="1">
        <v>0.28052594909500561</v>
      </c>
      <c r="L85" s="1">
        <v>0.34028128125470225</v>
      </c>
      <c r="Q85">
        <f t="shared" si="11"/>
        <v>-8</v>
      </c>
      <c r="R85" s="2">
        <v>0.4243504310081313</v>
      </c>
      <c r="S85" s="2">
        <v>0.11418703320593335</v>
      </c>
      <c r="T85" s="2">
        <v>0.69608422409625559</v>
      </c>
      <c r="V85" s="2">
        <v>0.81743916570104214</v>
      </c>
      <c r="W85" s="11"/>
      <c r="X85" s="2">
        <v>0.38170026753296349</v>
      </c>
      <c r="Y85" s="2">
        <v>0.296199438792067</v>
      </c>
      <c r="Z85" s="2">
        <v>6.9676358713171585E-2</v>
      </c>
      <c r="AA85" s="2">
        <v>0.5330744111018062</v>
      </c>
      <c r="AG85">
        <f t="shared" si="12"/>
        <v>-8</v>
      </c>
      <c r="AH85" s="1">
        <f t="shared" si="7"/>
        <v>0.37697384463887701</v>
      </c>
      <c r="AI85" s="9">
        <f t="shared" si="8"/>
        <v>0.41658891626892136</v>
      </c>
      <c r="AK85">
        <f t="shared" si="13"/>
        <v>-8</v>
      </c>
      <c r="AL85">
        <f t="shared" si="9"/>
        <v>8</v>
      </c>
    </row>
    <row r="86" spans="2:38" x14ac:dyDescent="0.75">
      <c r="B86">
        <f t="shared" si="10"/>
        <v>-7</v>
      </c>
      <c r="C86" s="1">
        <v>0.2065965801139962</v>
      </c>
      <c r="D86" s="1">
        <v>0.58142374951235665</v>
      </c>
      <c r="E86" s="1">
        <v>0.17914283554637259</v>
      </c>
      <c r="F86" s="1">
        <v>0.32750475489293746</v>
      </c>
      <c r="G86" s="1">
        <v>0.45045465330925683</v>
      </c>
      <c r="H86" s="11"/>
      <c r="I86" s="1">
        <v>0.47604644147162556</v>
      </c>
      <c r="J86" s="1">
        <v>0.39346656878754732</v>
      </c>
      <c r="K86" s="1">
        <v>0.37697712684741852</v>
      </c>
      <c r="L86" s="1">
        <v>0.26746501686094415</v>
      </c>
      <c r="N86" s="1">
        <v>0.32490229942646964</v>
      </c>
      <c r="Q86">
        <f t="shared" si="11"/>
        <v>-7</v>
      </c>
      <c r="R86" s="2">
        <v>0.81013327627315579</v>
      </c>
      <c r="S86" s="2">
        <v>0.29347101932045327</v>
      </c>
      <c r="T86" s="2">
        <v>0.53452937279547286</v>
      </c>
      <c r="U86" s="2">
        <v>0.30881659594530786</v>
      </c>
      <c r="V86" s="2">
        <v>0.41884897643877833</v>
      </c>
      <c r="W86" s="11"/>
      <c r="X86" s="2">
        <v>0.47301977832983044</v>
      </c>
      <c r="Y86" s="2">
        <v>0.43986103422604839</v>
      </c>
      <c r="Z86" s="2">
        <v>0.1125813938495264</v>
      </c>
      <c r="AA86" s="2">
        <v>0.87079930529404115</v>
      </c>
      <c r="AC86" s="2">
        <v>0.39763833117811215</v>
      </c>
      <c r="AG86">
        <f t="shared" si="12"/>
        <v>-7</v>
      </c>
      <c r="AH86" s="1">
        <f t="shared" si="7"/>
        <v>0.35839800267689248</v>
      </c>
      <c r="AI86" s="9">
        <f t="shared" si="8"/>
        <v>0.46596990836507263</v>
      </c>
      <c r="AK86">
        <f t="shared" si="13"/>
        <v>-7</v>
      </c>
      <c r="AL86">
        <f t="shared" si="9"/>
        <v>10</v>
      </c>
    </row>
    <row r="87" spans="2:38" x14ac:dyDescent="0.75">
      <c r="B87">
        <f t="shared" si="10"/>
        <v>-6</v>
      </c>
      <c r="C87" s="1">
        <v>0.37080683977200762</v>
      </c>
      <c r="D87" s="1">
        <v>0.40099564089081874</v>
      </c>
      <c r="F87" s="1">
        <v>0.30947910914780052</v>
      </c>
      <c r="G87" s="1">
        <v>0.42907529026627728</v>
      </c>
      <c r="H87" s="11"/>
      <c r="I87" s="1">
        <v>0.43652473843968842</v>
      </c>
      <c r="J87" s="1">
        <v>0.33288139148152052</v>
      </c>
      <c r="K87" s="1">
        <v>0.33796824737989023</v>
      </c>
      <c r="L87" s="1">
        <v>0.44883743572041873</v>
      </c>
      <c r="N87" s="1">
        <v>0.29805895632799084</v>
      </c>
      <c r="Q87">
        <f t="shared" si="11"/>
        <v>-6</v>
      </c>
      <c r="R87" s="2">
        <v>0.24526808094393923</v>
      </c>
      <c r="S87" s="2">
        <v>0.44445808057786085</v>
      </c>
      <c r="U87" s="2">
        <v>0.36109801456336116</v>
      </c>
      <c r="V87" s="2">
        <v>0.36743916570104329</v>
      </c>
      <c r="W87" s="11"/>
      <c r="X87" s="2">
        <v>0.35432591247850237</v>
      </c>
      <c r="Y87" s="2">
        <v>0.26191135205299021</v>
      </c>
      <c r="Z87" s="2">
        <v>0.13726280274214051</v>
      </c>
      <c r="AA87" s="2">
        <v>0.97183518157343052</v>
      </c>
      <c r="AC87" s="2">
        <v>0.49212209895868886</v>
      </c>
      <c r="AG87">
        <f t="shared" si="12"/>
        <v>-6</v>
      </c>
      <c r="AH87" s="1">
        <f t="shared" si="7"/>
        <v>0.37384751660293475</v>
      </c>
      <c r="AI87" s="9">
        <f t="shared" si="8"/>
        <v>0.40396896551021749</v>
      </c>
      <c r="AK87">
        <f t="shared" si="13"/>
        <v>-6</v>
      </c>
      <c r="AL87">
        <f t="shared" si="9"/>
        <v>9</v>
      </c>
    </row>
    <row r="88" spans="2:38" x14ac:dyDescent="0.75">
      <c r="B88">
        <f t="shared" si="10"/>
        <v>-5</v>
      </c>
      <c r="C88" s="1">
        <v>0.32137302089930336</v>
      </c>
      <c r="D88" s="1">
        <v>0.40895059110877408</v>
      </c>
      <c r="F88" s="1">
        <v>0.30725811399472314</v>
      </c>
      <c r="G88" s="1">
        <v>0.38911968984641143</v>
      </c>
      <c r="H88" s="11"/>
      <c r="I88" s="1">
        <v>0.36262310487240351</v>
      </c>
      <c r="J88" s="1">
        <v>0.39608084016239931</v>
      </c>
      <c r="K88" s="1">
        <v>0.40666923612861172</v>
      </c>
      <c r="L88" s="1">
        <v>0.48552437092305917</v>
      </c>
      <c r="N88" s="1">
        <v>0.29859535163364775</v>
      </c>
      <c r="Q88">
        <f t="shared" si="11"/>
        <v>-5</v>
      </c>
      <c r="R88" s="2">
        <v>0.74893012166045125</v>
      </c>
      <c r="S88" s="2">
        <v>0.28409130754935386</v>
      </c>
      <c r="U88" s="2">
        <v>0.27788255015977886</v>
      </c>
      <c r="V88" s="2">
        <v>0.45743530320587084</v>
      </c>
      <c r="W88" s="11"/>
      <c r="X88" s="2">
        <v>0.45491352952417241</v>
      </c>
      <c r="Y88" s="2">
        <v>0.34973848473858016</v>
      </c>
      <c r="Z88" s="2">
        <v>0.22244965938151473</v>
      </c>
      <c r="AA88" s="2">
        <v>0.56442610880354271</v>
      </c>
      <c r="AC88" s="2">
        <v>0.65451235282107201</v>
      </c>
      <c r="AG88">
        <f t="shared" si="12"/>
        <v>-5</v>
      </c>
      <c r="AH88" s="1">
        <f t="shared" si="7"/>
        <v>0.37513270217437039</v>
      </c>
      <c r="AI88" s="9">
        <f t="shared" si="8"/>
        <v>0.44604215753825965</v>
      </c>
      <c r="AK88">
        <f t="shared" si="13"/>
        <v>-5</v>
      </c>
      <c r="AL88">
        <f t="shared" si="9"/>
        <v>9</v>
      </c>
    </row>
    <row r="89" spans="2:38" x14ac:dyDescent="0.75">
      <c r="B89">
        <f t="shared" si="10"/>
        <v>-4</v>
      </c>
      <c r="C89" s="1">
        <v>0.20964154528182394</v>
      </c>
      <c r="D89" s="1">
        <v>0.43588547585528414</v>
      </c>
      <c r="E89" s="1">
        <v>0.16158129456524498</v>
      </c>
      <c r="F89" s="1">
        <v>0.26247009018958201</v>
      </c>
      <c r="G89" s="1">
        <v>0.39390149245327749</v>
      </c>
      <c r="H89" s="11"/>
      <c r="I89" s="1">
        <v>0.37463659201396748</v>
      </c>
      <c r="J89" s="1">
        <v>0.42781165260902804</v>
      </c>
      <c r="K89" s="1">
        <v>0.25889058539260873</v>
      </c>
      <c r="L89" s="1">
        <v>0.42897604064328299</v>
      </c>
      <c r="M89" s="1">
        <v>0.24826793208309239</v>
      </c>
      <c r="N89" s="1">
        <v>0.25505891506681339</v>
      </c>
      <c r="Q89">
        <f t="shared" si="11"/>
        <v>-4</v>
      </c>
      <c r="R89" s="2">
        <v>0.32417619367854777</v>
      </c>
      <c r="S89" s="2">
        <v>0.49868508713489224</v>
      </c>
      <c r="T89" s="2">
        <v>0.29100642781687036</v>
      </c>
      <c r="U89" s="2">
        <v>7.810781078107884E-2</v>
      </c>
      <c r="V89" s="2">
        <v>0.1927964465044415</v>
      </c>
      <c r="W89" s="11"/>
      <c r="X89" s="2">
        <v>0.27873590674565235</v>
      </c>
      <c r="Y89" s="2">
        <v>0.36085288334892274</v>
      </c>
      <c r="Z89" s="2">
        <v>7.7036726624116536E-2</v>
      </c>
      <c r="AA89" s="2">
        <v>0.64955007110056939</v>
      </c>
      <c r="AB89" s="2">
        <v>0</v>
      </c>
      <c r="AC89" s="2">
        <v>1</v>
      </c>
      <c r="AG89">
        <f t="shared" si="12"/>
        <v>-4</v>
      </c>
      <c r="AH89" s="1">
        <f t="shared" si="7"/>
        <v>0.31428378328672779</v>
      </c>
      <c r="AI89" s="9">
        <f t="shared" si="8"/>
        <v>0.34099523215773558</v>
      </c>
      <c r="AK89">
        <f t="shared" si="13"/>
        <v>-4</v>
      </c>
      <c r="AL89">
        <f t="shared" si="9"/>
        <v>11</v>
      </c>
    </row>
    <row r="90" spans="2:38" x14ac:dyDescent="0.75">
      <c r="B90">
        <f t="shared" si="10"/>
        <v>-3</v>
      </c>
      <c r="C90" s="1">
        <v>0.23588600379987337</v>
      </c>
      <c r="D90" s="1">
        <v>0.48465831029394307</v>
      </c>
      <c r="E90" s="1">
        <v>0.2408097961651843</v>
      </c>
      <c r="F90" s="1">
        <v>0.28400515369041024</v>
      </c>
      <c r="G90" s="1">
        <v>0.40909950090689362</v>
      </c>
      <c r="H90" s="11"/>
      <c r="I90" s="1">
        <v>0.37491690671393735</v>
      </c>
      <c r="J90" s="1">
        <v>0.37463482598990233</v>
      </c>
      <c r="K90" s="1">
        <v>0.26224818037622866</v>
      </c>
      <c r="M90" s="1">
        <v>0.26057188884414001</v>
      </c>
      <c r="N90" s="1">
        <v>0.3435818238619282</v>
      </c>
      <c r="Q90">
        <f t="shared" si="11"/>
        <v>-3</v>
      </c>
      <c r="R90" s="2">
        <v>0.46328788897719597</v>
      </c>
      <c r="S90" s="2">
        <v>0.58448753462603853</v>
      </c>
      <c r="T90" s="2">
        <v>0.20923528674508901</v>
      </c>
      <c r="U90" s="2">
        <v>0.18707108806118697</v>
      </c>
      <c r="V90" s="2">
        <v>0.25955967555040454</v>
      </c>
      <c r="W90" s="11"/>
      <c r="X90" s="2">
        <v>0.5186078731129371</v>
      </c>
      <c r="Y90" s="2">
        <v>0.25376524710328902</v>
      </c>
      <c r="Z90" s="2">
        <v>1.8443900027937433E-2</v>
      </c>
      <c r="AB90" s="2">
        <v>0.34084846239347899</v>
      </c>
      <c r="AC90" s="2">
        <v>0.69953379160144391</v>
      </c>
      <c r="AG90">
        <f t="shared" si="12"/>
        <v>-3</v>
      </c>
      <c r="AH90" s="1">
        <f t="shared" si="7"/>
        <v>0.32704123906424415</v>
      </c>
      <c r="AI90" s="9">
        <f t="shared" si="8"/>
        <v>0.35348407481990013</v>
      </c>
      <c r="AK90">
        <f t="shared" si="13"/>
        <v>-3</v>
      </c>
      <c r="AL90">
        <f t="shared" si="9"/>
        <v>10</v>
      </c>
    </row>
    <row r="91" spans="2:38" x14ac:dyDescent="0.75">
      <c r="B91">
        <f t="shared" si="10"/>
        <v>-2</v>
      </c>
      <c r="C91" s="1">
        <v>0.21534642178594035</v>
      </c>
      <c r="D91" s="1">
        <v>0.42886340892514879</v>
      </c>
      <c r="E91" s="1">
        <v>0.31258031192521929</v>
      </c>
      <c r="F91" s="1">
        <v>0.31026443340082244</v>
      </c>
      <c r="G91" s="1">
        <v>0.35976127182275552</v>
      </c>
      <c r="H91" s="11"/>
      <c r="I91" s="1">
        <v>0.39676276566491964</v>
      </c>
      <c r="J91" s="1">
        <v>0.38409564188227552</v>
      </c>
      <c r="M91" s="1">
        <v>0.35193518826571407</v>
      </c>
      <c r="N91" s="1">
        <v>0.35243529363222142</v>
      </c>
      <c r="Q91">
        <f t="shared" si="11"/>
        <v>-2</v>
      </c>
      <c r="R91" s="2">
        <v>0.41447086874121203</v>
      </c>
      <c r="S91" s="2">
        <v>0.22634033451383306</v>
      </c>
      <c r="T91" s="2">
        <v>0.44878337003813668</v>
      </c>
      <c r="U91" s="2">
        <v>0.19762690554769805</v>
      </c>
      <c r="V91" s="2">
        <v>0.25614136732329051</v>
      </c>
      <c r="W91" s="11"/>
      <c r="X91" s="2">
        <v>0.45363558188419567</v>
      </c>
      <c r="Y91" s="2">
        <v>4.2133544581671074E-2</v>
      </c>
      <c r="AB91" s="2">
        <v>0.55281585772508335</v>
      </c>
      <c r="AC91" s="2">
        <v>0.40454638263118514</v>
      </c>
      <c r="AG91">
        <f t="shared" si="12"/>
        <v>-2</v>
      </c>
      <c r="AH91" s="1">
        <f t="shared" si="7"/>
        <v>0.34578274858944641</v>
      </c>
      <c r="AI91" s="9">
        <f t="shared" si="8"/>
        <v>0.33294380144292285</v>
      </c>
      <c r="AK91">
        <f t="shared" si="13"/>
        <v>-2</v>
      </c>
      <c r="AL91">
        <f t="shared" si="9"/>
        <v>9</v>
      </c>
    </row>
    <row r="92" spans="2:38" x14ac:dyDescent="0.75">
      <c r="B92">
        <f t="shared" si="10"/>
        <v>-1</v>
      </c>
      <c r="C92" s="1">
        <v>0.44762507916402783</v>
      </c>
      <c r="D92" s="1">
        <v>0.47791610835015386</v>
      </c>
      <c r="E92" s="1">
        <v>0.27585729043311796</v>
      </c>
      <c r="F92" s="1">
        <v>0.40417203509417737</v>
      </c>
      <c r="G92" s="1">
        <v>0.40012306405363357</v>
      </c>
      <c r="H92" s="11"/>
      <c r="I92" s="1">
        <v>0.44254216066570756</v>
      </c>
      <c r="J92" s="1">
        <v>0.48306341668040015</v>
      </c>
      <c r="L92" s="1">
        <v>0.45049255197684629</v>
      </c>
      <c r="M92" s="1">
        <v>0.25751924682040778</v>
      </c>
      <c r="N92" s="1">
        <v>0.30635834743090218</v>
      </c>
      <c r="Q92">
        <f t="shared" si="11"/>
        <v>-1</v>
      </c>
      <c r="R92" s="2">
        <v>0.53187320413278727</v>
      </c>
      <c r="S92" s="2">
        <v>0.5271748658788884</v>
      </c>
      <c r="T92" s="2">
        <v>0.42149648171026433</v>
      </c>
      <c r="U92" s="2">
        <v>0.30653779663680736</v>
      </c>
      <c r="V92" s="2">
        <v>8.7572421784471333E-2</v>
      </c>
      <c r="W92" s="11"/>
      <c r="X92" s="2">
        <v>0.47297200458627897</v>
      </c>
      <c r="Y92" s="2">
        <v>0.2145093248324966</v>
      </c>
      <c r="AA92" s="2">
        <v>0.75761731593945481</v>
      </c>
      <c r="AB92" s="2">
        <v>0.24905520563171568</v>
      </c>
      <c r="AC92" s="2">
        <v>0.64200639760430289</v>
      </c>
      <c r="AG92">
        <f t="shared" si="12"/>
        <v>-1</v>
      </c>
      <c r="AH92" s="1">
        <f t="shared" si="7"/>
        <v>0.39456693006693744</v>
      </c>
      <c r="AI92" s="9">
        <f t="shared" si="8"/>
        <v>0.42108150187374677</v>
      </c>
      <c r="AK92">
        <f t="shared" si="13"/>
        <v>-1</v>
      </c>
      <c r="AL92">
        <f t="shared" si="9"/>
        <v>10</v>
      </c>
    </row>
    <row r="93" spans="2:38" x14ac:dyDescent="0.75">
      <c r="B93">
        <f t="shared" si="10"/>
        <v>0</v>
      </c>
      <c r="C93" s="4">
        <v>0.51415832805573147</v>
      </c>
      <c r="D93" s="4">
        <v>0.4840392150211173</v>
      </c>
      <c r="E93" s="4">
        <v>0.52423845397969182</v>
      </c>
      <c r="F93" s="4">
        <v>0.5306705932879312</v>
      </c>
      <c r="G93" s="4">
        <v>0.45795512585913556</v>
      </c>
      <c r="H93" s="4">
        <v>0.52837814046253218</v>
      </c>
      <c r="I93" s="4">
        <v>0.52616937949004083</v>
      </c>
      <c r="J93" s="4">
        <v>0.51494404410552952</v>
      </c>
      <c r="K93" s="4">
        <v>0.55268385241405915</v>
      </c>
      <c r="L93" s="4">
        <v>0.49528690156926264</v>
      </c>
      <c r="M93" s="4">
        <v>0.43809206955120922</v>
      </c>
      <c r="N93" s="4">
        <v>0.55739724493224319</v>
      </c>
      <c r="Q93">
        <f t="shared" si="11"/>
        <v>0</v>
      </c>
      <c r="R93" s="5">
        <v>0.49932750504371243</v>
      </c>
      <c r="S93" s="5">
        <v>0.83686314386899874</v>
      </c>
      <c r="T93" s="5">
        <v>0.78050527295840511</v>
      </c>
      <c r="U93" s="5">
        <v>0.22038870553722006</v>
      </c>
      <c r="V93" s="5">
        <v>0.47894940131324776</v>
      </c>
      <c r="W93" s="5">
        <v>0.49974372664175182</v>
      </c>
      <c r="X93" s="5">
        <v>0.57697544429581493</v>
      </c>
      <c r="Y93" s="5">
        <v>0.35130375856605689</v>
      </c>
      <c r="Z93" s="5">
        <v>0.20244235273891673</v>
      </c>
      <c r="AA93" s="5">
        <v>0.85098669604366117</v>
      </c>
      <c r="AB93" s="5">
        <v>0.84253427195257513</v>
      </c>
      <c r="AC93" s="5">
        <v>0.59172735316137015</v>
      </c>
      <c r="AG93">
        <f t="shared" si="12"/>
        <v>0</v>
      </c>
      <c r="AH93" s="1">
        <f t="shared" si="7"/>
        <v>0.51033444572737374</v>
      </c>
      <c r="AI93" s="9">
        <f t="shared" si="8"/>
        <v>0.56097896934347757</v>
      </c>
      <c r="AK93">
        <f t="shared" si="13"/>
        <v>0</v>
      </c>
      <c r="AL93">
        <f t="shared" si="9"/>
        <v>12</v>
      </c>
    </row>
    <row r="94" spans="2:38" x14ac:dyDescent="0.75">
      <c r="B94">
        <f t="shared" si="10"/>
        <v>1</v>
      </c>
      <c r="D94" s="1">
        <v>0.58435809149040796</v>
      </c>
      <c r="E94" s="1">
        <v>0.62693693466703571</v>
      </c>
      <c r="F94" s="1">
        <v>0.77755690533161492</v>
      </c>
      <c r="G94" s="1">
        <v>0.731068847501116</v>
      </c>
      <c r="H94" s="1">
        <v>0.50753500789632</v>
      </c>
      <c r="I94" s="1">
        <v>0.51869165116036964</v>
      </c>
      <c r="J94" s="1">
        <v>0.5417609252573069</v>
      </c>
      <c r="K94" s="1">
        <v>0.74016810210646511</v>
      </c>
      <c r="L94" s="1">
        <v>0.45168742200154016</v>
      </c>
      <c r="N94" s="1">
        <v>0.55087208445573532</v>
      </c>
      <c r="Q94">
        <f t="shared" si="11"/>
        <v>1</v>
      </c>
      <c r="S94" s="2">
        <v>0.6924331147655941</v>
      </c>
      <c r="T94" s="2">
        <v>0.54086766575352163</v>
      </c>
      <c r="U94" s="2">
        <v>0.58007229294357898</v>
      </c>
      <c r="V94" s="2">
        <v>0.38452105059868613</v>
      </c>
      <c r="W94" s="2">
        <v>0.21899626268019243</v>
      </c>
      <c r="X94" s="2">
        <v>0.75760796866042457</v>
      </c>
      <c r="Y94" s="2">
        <v>0.2830377765476163</v>
      </c>
      <c r="Z94" s="2">
        <v>2.2188554359272507E-2</v>
      </c>
      <c r="AA94" s="2">
        <v>0.78846315978799064</v>
      </c>
      <c r="AC94" s="2">
        <v>0.68571768869529792</v>
      </c>
      <c r="AG94">
        <f t="shared" si="12"/>
        <v>1</v>
      </c>
      <c r="AH94" s="1">
        <f t="shared" si="7"/>
        <v>0.60306359718679126</v>
      </c>
      <c r="AI94" s="9">
        <f t="shared" si="8"/>
        <v>0.49539055347921745</v>
      </c>
      <c r="AK94">
        <f t="shared" si="13"/>
        <v>1</v>
      </c>
      <c r="AL94">
        <f t="shared" si="9"/>
        <v>10</v>
      </c>
    </row>
    <row r="95" spans="2:38" x14ac:dyDescent="0.75">
      <c r="B95">
        <f t="shared" si="10"/>
        <v>2</v>
      </c>
      <c r="C95" s="1">
        <v>0.54413172894236861</v>
      </c>
      <c r="D95" s="1">
        <v>0.62343742049290185</v>
      </c>
      <c r="E95" s="1">
        <v>0.8205674116253876</v>
      </c>
      <c r="F95" s="1">
        <v>0.67491257132339344</v>
      </c>
      <c r="G95" s="1">
        <v>0.53073987235120712</v>
      </c>
      <c r="H95" s="1">
        <v>0.6047793103267054</v>
      </c>
      <c r="I95" s="1">
        <v>0.44931509774974038</v>
      </c>
      <c r="J95" s="1">
        <v>0.74655051012000195</v>
      </c>
      <c r="K95" s="1">
        <v>0.78486191612683243</v>
      </c>
      <c r="L95" s="1">
        <v>0.51016524609897096</v>
      </c>
      <c r="N95" s="1">
        <v>0.57614160836069339</v>
      </c>
      <c r="Q95">
        <f t="shared" si="11"/>
        <v>2</v>
      </c>
      <c r="R95" s="2">
        <v>0.23887937885920443</v>
      </c>
      <c r="S95" s="2">
        <v>0.54295382026017769</v>
      </c>
      <c r="T95" s="2">
        <v>0.48437807738446886</v>
      </c>
      <c r="U95" s="2">
        <v>0.42422337471842347</v>
      </c>
      <c r="V95" s="2">
        <v>0.31539204325994535</v>
      </c>
      <c r="W95" s="2">
        <v>0.62292578750667382</v>
      </c>
      <c r="X95" s="2">
        <v>0.5077154595834118</v>
      </c>
      <c r="Y95" s="2">
        <v>0.44531563174069916</v>
      </c>
      <c r="Z95" s="2">
        <v>0.10522639846990317</v>
      </c>
      <c r="AA95" s="2">
        <v>0.93173783280968103</v>
      </c>
      <c r="AC95" s="2">
        <v>0.69303409786973491</v>
      </c>
      <c r="AG95">
        <f t="shared" si="12"/>
        <v>2</v>
      </c>
      <c r="AH95" s="1">
        <f t="shared" si="7"/>
        <v>0.62414569941074571</v>
      </c>
      <c r="AI95" s="9">
        <f t="shared" si="8"/>
        <v>0.48288926386021119</v>
      </c>
      <c r="AK95">
        <f t="shared" si="13"/>
        <v>2</v>
      </c>
      <c r="AL95">
        <f t="shared" si="9"/>
        <v>11</v>
      </c>
    </row>
    <row r="96" spans="2:38" x14ac:dyDescent="0.75">
      <c r="B96">
        <f t="shared" si="10"/>
        <v>3</v>
      </c>
      <c r="C96" s="1">
        <v>0.67500443318556058</v>
      </c>
      <c r="E96" s="1">
        <v>1</v>
      </c>
      <c r="F96" s="1">
        <v>0.82971961470028821</v>
      </c>
      <c r="G96" s="1">
        <v>0.67718207447386092</v>
      </c>
      <c r="H96" s="1">
        <v>0.62897542286700803</v>
      </c>
      <c r="I96" s="1">
        <v>0.48017374172070504</v>
      </c>
      <c r="J96" s="1">
        <v>0.86518150084645429</v>
      </c>
      <c r="K96" s="1">
        <v>0.6394402525978744</v>
      </c>
      <c r="L96" s="1">
        <v>0.49364063620190668</v>
      </c>
      <c r="M96" s="1">
        <v>0.67716121802167795</v>
      </c>
      <c r="N96" s="1">
        <v>0.54223081502614157</v>
      </c>
      <c r="Q96">
        <f t="shared" si="11"/>
        <v>3</v>
      </c>
      <c r="R96" s="2">
        <v>0.27341810845509601</v>
      </c>
      <c r="T96" s="2">
        <v>0.85568745411899427</v>
      </c>
      <c r="U96" s="2">
        <v>0.36473885483786506</v>
      </c>
      <c r="V96" s="2">
        <v>0.44552916183854802</v>
      </c>
      <c r="W96" s="2">
        <v>0.66789108382274442</v>
      </c>
      <c r="X96" s="2">
        <v>0.75708245748136749</v>
      </c>
      <c r="Y96" s="2">
        <v>0.44061981025827013</v>
      </c>
      <c r="Z96" s="2">
        <v>0.13565641587690461</v>
      </c>
      <c r="AA96" s="2">
        <v>0.91756268372330907</v>
      </c>
      <c r="AB96" s="2">
        <v>0.34475731752500938</v>
      </c>
      <c r="AC96" s="2">
        <v>0.47864629415367915</v>
      </c>
      <c r="AG96">
        <f t="shared" si="12"/>
        <v>3</v>
      </c>
      <c r="AH96" s="1">
        <f t="shared" si="7"/>
        <v>0.68260997360377074</v>
      </c>
      <c r="AI96" s="9">
        <f t="shared" si="8"/>
        <v>0.51650814928107158</v>
      </c>
      <c r="AK96">
        <f t="shared" si="13"/>
        <v>3</v>
      </c>
      <c r="AL96">
        <f t="shared" si="9"/>
        <v>11</v>
      </c>
    </row>
    <row r="97" spans="2:38" x14ac:dyDescent="0.75">
      <c r="B97">
        <f t="shared" si="10"/>
        <v>4</v>
      </c>
      <c r="C97" s="1">
        <v>0.55857631412286257</v>
      </c>
      <c r="E97" s="1">
        <v>0.65579883594950761</v>
      </c>
      <c r="F97" s="1">
        <v>0.8334621755935947</v>
      </c>
      <c r="G97" s="1">
        <v>0.74953649894832508</v>
      </c>
      <c r="H97" s="1">
        <v>0.7290655539117662</v>
      </c>
      <c r="J97" s="1">
        <v>0.85521880477610168</v>
      </c>
      <c r="K97" s="1">
        <v>0.75602217643309277</v>
      </c>
      <c r="L97" s="1">
        <v>0.47847906322190115</v>
      </c>
      <c r="M97" s="1">
        <v>0.741284210894955</v>
      </c>
      <c r="N97" s="1">
        <v>0.84002452092825874</v>
      </c>
      <c r="Q97">
        <f t="shared" si="11"/>
        <v>4</v>
      </c>
      <c r="R97" s="2">
        <v>0.40227119887509971</v>
      </c>
      <c r="T97" s="2">
        <v>0.19143793307192142</v>
      </c>
      <c r="U97" s="2">
        <v>0.18188485515218233</v>
      </c>
      <c r="V97" s="2">
        <v>0.45484743144071027</v>
      </c>
      <c r="W97" s="2">
        <v>0.4637907100907645</v>
      </c>
      <c r="Y97" s="2">
        <v>0.2469839845763265</v>
      </c>
      <c r="Z97" s="2">
        <v>0.21392345217372613</v>
      </c>
      <c r="AA97" s="2">
        <v>0.63941613224143845</v>
      </c>
      <c r="AB97" s="2">
        <v>0.53273434605409398</v>
      </c>
      <c r="AC97" s="2">
        <v>0.73565643503709344</v>
      </c>
      <c r="AG97">
        <f t="shared" si="12"/>
        <v>4</v>
      </c>
      <c r="AH97" s="1">
        <f t="shared" si="7"/>
        <v>0.71974681547803654</v>
      </c>
      <c r="AI97" s="9">
        <f t="shared" si="8"/>
        <v>0.40629464787133562</v>
      </c>
      <c r="AK97">
        <f t="shared" si="13"/>
        <v>4</v>
      </c>
      <c r="AL97">
        <f t="shared" si="9"/>
        <v>10</v>
      </c>
    </row>
    <row r="98" spans="2:38" x14ac:dyDescent="0.75">
      <c r="B98">
        <f t="shared" si="10"/>
        <v>5</v>
      </c>
      <c r="C98" s="1">
        <v>0.66953261557948085</v>
      </c>
      <c r="D98" s="1">
        <v>0.65178011092830335</v>
      </c>
      <c r="F98" s="1">
        <v>1</v>
      </c>
      <c r="G98" s="1">
        <v>1</v>
      </c>
      <c r="H98" s="1">
        <v>0.69967442459342477</v>
      </c>
      <c r="J98" s="1">
        <v>0.90947429924043866</v>
      </c>
      <c r="K98" s="1">
        <v>0.64604426392327186</v>
      </c>
      <c r="L98" s="1">
        <v>0.51855588893904414</v>
      </c>
      <c r="M98" s="1">
        <v>0.91330613388432647</v>
      </c>
      <c r="N98" s="1">
        <v>0.73678905517798277</v>
      </c>
      <c r="Q98">
        <f t="shared" si="11"/>
        <v>5</v>
      </c>
      <c r="R98" s="2">
        <v>0.34940086812985288</v>
      </c>
      <c r="S98" s="2">
        <v>0.36601914513131567</v>
      </c>
      <c r="U98" s="2">
        <v>0.52231651736602314</v>
      </c>
      <c r="V98" s="2">
        <v>0.59320200849748872</v>
      </c>
      <c r="W98" s="2">
        <v>0.5814522156967431</v>
      </c>
      <c r="Y98" s="2">
        <v>0.30766697844885216</v>
      </c>
      <c r="Z98" s="2">
        <v>0.3459534094083771</v>
      </c>
      <c r="AA98" s="2">
        <v>0.62727001916624081</v>
      </c>
      <c r="AB98" s="2">
        <v>0.25392738051130026</v>
      </c>
      <c r="AC98" s="2">
        <v>0.72497107466140454</v>
      </c>
      <c r="AG98">
        <f t="shared" si="12"/>
        <v>5</v>
      </c>
      <c r="AH98" s="1">
        <f t="shared" si="7"/>
        <v>0.77451567922662734</v>
      </c>
      <c r="AI98" s="9">
        <f t="shared" si="8"/>
        <v>0.46721796170175978</v>
      </c>
      <c r="AK98">
        <f t="shared" si="13"/>
        <v>5</v>
      </c>
      <c r="AL98">
        <f t="shared" si="9"/>
        <v>10</v>
      </c>
    </row>
    <row r="99" spans="2:38" x14ac:dyDescent="0.75">
      <c r="B99">
        <f t="shared" si="10"/>
        <v>6</v>
      </c>
      <c r="C99" s="1">
        <v>0.56776694110196335</v>
      </c>
      <c r="D99" s="1">
        <v>0.76494733449802399</v>
      </c>
      <c r="E99" s="1">
        <v>0.61087454962332111</v>
      </c>
      <c r="F99" s="1">
        <v>0.9626234738327506</v>
      </c>
      <c r="G99" s="1">
        <v>0.98784239757732717</v>
      </c>
      <c r="H99" s="1">
        <v>0.74063280927692809</v>
      </c>
      <c r="I99" s="1">
        <v>0.53872213872107089</v>
      </c>
      <c r="J99" s="1">
        <v>0.91314476621372631</v>
      </c>
      <c r="K99" s="1">
        <v>0.72043018722483276</v>
      </c>
      <c r="L99" s="1">
        <v>0.47377924112477093</v>
      </c>
      <c r="M99" s="1">
        <v>0.83921390090295156</v>
      </c>
      <c r="N99" s="1">
        <v>0.62972219438730115</v>
      </c>
      <c r="Q99">
        <f t="shared" si="11"/>
        <v>6</v>
      </c>
      <c r="R99" s="2">
        <v>0.35041878095005247</v>
      </c>
      <c r="S99" s="2">
        <v>0.72732213611978014</v>
      </c>
      <c r="T99" s="2">
        <v>0.2313118834040577</v>
      </c>
      <c r="U99" s="2">
        <v>0.59026140709309094</v>
      </c>
      <c r="V99" s="2">
        <v>0.52033603707995357</v>
      </c>
      <c r="W99" s="2">
        <v>0.46634276561665788</v>
      </c>
      <c r="X99" s="2">
        <v>0.63942767055226357</v>
      </c>
      <c r="Y99" s="2">
        <v>0.4283075953958046</v>
      </c>
      <c r="Z99" s="2">
        <v>0.19387316528055371</v>
      </c>
      <c r="AA99" s="2">
        <v>0.6786816324465903</v>
      </c>
      <c r="AB99" s="2">
        <v>0.54536865505742893</v>
      </c>
      <c r="AC99" s="2">
        <v>0.38778670115020858</v>
      </c>
      <c r="AG99">
        <f t="shared" si="12"/>
        <v>6</v>
      </c>
      <c r="AH99" s="1">
        <f t="shared" si="7"/>
        <v>0.72914166120708079</v>
      </c>
      <c r="AI99" s="9">
        <f t="shared" si="8"/>
        <v>0.47995320251220347</v>
      </c>
      <c r="AK99">
        <f t="shared" si="13"/>
        <v>6</v>
      </c>
      <c r="AL99">
        <f t="shared" si="9"/>
        <v>12</v>
      </c>
    </row>
    <row r="100" spans="2:38" x14ac:dyDescent="0.75">
      <c r="B100">
        <f t="shared" si="10"/>
        <v>7</v>
      </c>
      <c r="C100" s="1">
        <v>0.66339202026599109</v>
      </c>
      <c r="D100" s="1">
        <v>0.7984124022592739</v>
      </c>
      <c r="E100" s="1">
        <v>0.56002922724180482</v>
      </c>
      <c r="F100" s="1">
        <v>0.78293146818823178</v>
      </c>
      <c r="H100" s="1">
        <v>0.85212202114269364</v>
      </c>
      <c r="I100" s="1">
        <v>0.44871709305647128</v>
      </c>
      <c r="J100" s="1">
        <v>1</v>
      </c>
      <c r="K100" s="1">
        <v>0.50212721801390481</v>
      </c>
      <c r="L100" s="1">
        <v>0.39127125319738359</v>
      </c>
      <c r="M100" s="1">
        <v>0.81176930664752189</v>
      </c>
      <c r="N100" s="1">
        <v>0.75130120070026107</v>
      </c>
      <c r="Q100">
        <f t="shared" si="11"/>
        <v>7</v>
      </c>
      <c r="R100" s="2">
        <v>0.16282936968881898</v>
      </c>
      <c r="S100" s="2">
        <v>0.54123566744976936</v>
      </c>
      <c r="T100" s="2">
        <v>0.17104438595548849</v>
      </c>
      <c r="U100" s="2">
        <v>0.43307664099743287</v>
      </c>
      <c r="W100" s="2">
        <v>0.53233315536572301</v>
      </c>
      <c r="X100" s="2">
        <v>0.45994171603286715</v>
      </c>
      <c r="Y100" s="2">
        <v>0.42991581881001034</v>
      </c>
      <c r="Z100" s="2">
        <v>0.18252100659746828</v>
      </c>
      <c r="AA100" s="2">
        <v>0.75803886081712213</v>
      </c>
      <c r="AB100" s="2">
        <v>0.60277880696554276</v>
      </c>
      <c r="AC100" s="2">
        <v>0.56775335193629717</v>
      </c>
      <c r="AG100">
        <f t="shared" si="12"/>
        <v>7</v>
      </c>
      <c r="AH100" s="1">
        <f t="shared" si="7"/>
        <v>0.68746120097395791</v>
      </c>
      <c r="AI100" s="9">
        <f t="shared" si="8"/>
        <v>0.44013352551059465</v>
      </c>
      <c r="AK100">
        <f t="shared" si="13"/>
        <v>7</v>
      </c>
      <c r="AL100">
        <f t="shared" si="9"/>
        <v>11</v>
      </c>
    </row>
    <row r="101" spans="2:38" x14ac:dyDescent="0.75">
      <c r="B101">
        <f t="shared" si="10"/>
        <v>8</v>
      </c>
      <c r="C101" s="1">
        <v>0.64071944268524395</v>
      </c>
      <c r="D101" s="1">
        <v>0.77403870617568737</v>
      </c>
      <c r="E101" s="1">
        <v>0.82201617576658481</v>
      </c>
      <c r="F101" s="1">
        <v>0.69306092398306629</v>
      </c>
      <c r="G101" s="1">
        <v>0.73864573237187869</v>
      </c>
      <c r="H101" s="1">
        <v>0.83538339854476451</v>
      </c>
      <c r="I101" s="1">
        <v>0.39271021600249884</v>
      </c>
      <c r="K101" s="1">
        <v>0.63589735987785179</v>
      </c>
      <c r="L101" s="1">
        <v>0.44201340024605468</v>
      </c>
      <c r="M101" s="1">
        <v>0.68809936554074946</v>
      </c>
      <c r="N101" s="1">
        <v>0.78407436443050693</v>
      </c>
      <c r="Q101">
        <f t="shared" si="11"/>
        <v>8</v>
      </c>
      <c r="R101" s="2">
        <v>0.15874549122699833</v>
      </c>
      <c r="S101" s="2">
        <v>0.55207054945825584</v>
      </c>
      <c r="T101" s="2">
        <v>0.68156344559631765</v>
      </c>
      <c r="U101" s="2">
        <v>0.17944889727067945</v>
      </c>
      <c r="V101" s="2">
        <v>0.60255890305137105</v>
      </c>
      <c r="W101" s="2">
        <v>0.54844634276561643</v>
      </c>
      <c r="X101" s="2">
        <v>0.54666300401299428</v>
      </c>
      <c r="Z101" s="2">
        <v>0.18088238454430197</v>
      </c>
      <c r="AA101" s="2">
        <v>0.66858141717767261</v>
      </c>
      <c r="AB101" s="2">
        <v>0.35609484994442336</v>
      </c>
      <c r="AC101" s="2">
        <v>0.61136255359695169</v>
      </c>
      <c r="AG101">
        <f t="shared" si="12"/>
        <v>8</v>
      </c>
      <c r="AH101" s="1">
        <f t="shared" si="7"/>
        <v>0.67696900778408053</v>
      </c>
      <c r="AI101" s="9">
        <f t="shared" si="8"/>
        <v>0.462401621695053</v>
      </c>
      <c r="AK101">
        <f t="shared" si="13"/>
        <v>8</v>
      </c>
      <c r="AL101">
        <f t="shared" si="9"/>
        <v>11</v>
      </c>
    </row>
    <row r="102" spans="2:38" x14ac:dyDescent="0.75">
      <c r="B102">
        <f t="shared" si="10"/>
        <v>9</v>
      </c>
      <c r="C102" s="1">
        <v>0.59431538948701723</v>
      </c>
      <c r="D102" s="1">
        <v>0.83655884797394719</v>
      </c>
      <c r="E102" s="1">
        <v>0.74773866814482615</v>
      </c>
      <c r="F102" s="1">
        <v>0.53457267317013313</v>
      </c>
      <c r="H102" s="1">
        <v>0.87657039549922855</v>
      </c>
      <c r="I102" s="1">
        <v>0.47592630660021001</v>
      </c>
      <c r="K102" s="1">
        <v>0.79280748306378723</v>
      </c>
      <c r="L102" s="1">
        <v>0.39301487834452964</v>
      </c>
      <c r="M102" s="1">
        <v>0.72655798560647145</v>
      </c>
      <c r="N102" s="1">
        <v>0.88113244248486566</v>
      </c>
      <c r="Q102">
        <f t="shared" si="11"/>
        <v>9</v>
      </c>
      <c r="R102" s="2">
        <v>0.47149232744390812</v>
      </c>
      <c r="S102" s="2">
        <v>0.36049651109786535</v>
      </c>
      <c r="T102" s="2">
        <v>0.82238455891568529</v>
      </c>
      <c r="U102" s="2">
        <v>0.58360836083608381</v>
      </c>
      <c r="W102" s="2">
        <v>0.83474639615589963</v>
      </c>
      <c r="X102" s="2">
        <v>0.66372061914771552</v>
      </c>
      <c r="Z102" s="2">
        <v>0.36394064427395673</v>
      </c>
      <c r="AA102" s="2">
        <v>0.79787204145753365</v>
      </c>
      <c r="AB102" s="2">
        <v>0.64188588366061483</v>
      </c>
      <c r="AC102" s="2">
        <v>0.72529435785748442</v>
      </c>
      <c r="AG102">
        <f t="shared" si="12"/>
        <v>9</v>
      </c>
      <c r="AH102" s="1">
        <f t="shared" si="7"/>
        <v>0.68591950703750171</v>
      </c>
      <c r="AI102" s="9">
        <f t="shared" si="8"/>
        <v>0.62654417008467467</v>
      </c>
      <c r="AK102">
        <f t="shared" si="13"/>
        <v>9</v>
      </c>
      <c r="AL102">
        <f t="shared" si="9"/>
        <v>10</v>
      </c>
    </row>
    <row r="103" spans="2:38" x14ac:dyDescent="0.75">
      <c r="B103">
        <f t="shared" si="10"/>
        <v>10</v>
      </c>
      <c r="C103" s="1">
        <v>0.61977454084863848</v>
      </c>
      <c r="D103" s="1">
        <v>0.7391319096968979</v>
      </c>
      <c r="E103" s="1">
        <v>0.78145077981304634</v>
      </c>
      <c r="F103" s="1">
        <v>0.49271734462236871</v>
      </c>
      <c r="G103" s="1">
        <v>0.61105726500195046</v>
      </c>
      <c r="H103" s="1">
        <v>0.81704186232285814</v>
      </c>
      <c r="I103" s="1">
        <v>0.48835626129601506</v>
      </c>
      <c r="J103" s="11"/>
      <c r="K103" s="1">
        <v>0.78536592596984889</v>
      </c>
      <c r="L103" s="1">
        <v>0.4199481337900392</v>
      </c>
      <c r="M103" s="1">
        <v>0.86396189742422413</v>
      </c>
      <c r="N103" s="1">
        <v>0.90183376461087761</v>
      </c>
      <c r="Q103">
        <f t="shared" si="11"/>
        <v>10</v>
      </c>
      <c r="R103" s="2">
        <v>0.31020969615455207</v>
      </c>
      <c r="S103" s="2">
        <v>5.4577649987728405E-2</v>
      </c>
      <c r="T103" s="2">
        <v>0.54717014914683659</v>
      </c>
      <c r="U103" s="2">
        <v>0.24136937503274222</v>
      </c>
      <c r="V103" s="2">
        <v>0.65401699497875565</v>
      </c>
      <c r="W103" s="2">
        <v>0.80345969033635933</v>
      </c>
      <c r="X103" s="2">
        <v>0.93759554748710083</v>
      </c>
      <c r="Y103" s="11"/>
      <c r="Z103" s="2">
        <v>0.18207508649775425</v>
      </c>
      <c r="AA103" s="2">
        <v>0.65140486856230739</v>
      </c>
      <c r="AB103" s="2">
        <v>0.80040755835494737</v>
      </c>
      <c r="AC103" s="2">
        <v>0.66638875655073893</v>
      </c>
      <c r="AG103">
        <f t="shared" si="12"/>
        <v>10</v>
      </c>
      <c r="AH103" s="1">
        <f t="shared" si="7"/>
        <v>0.68369451685425142</v>
      </c>
      <c r="AI103" s="9">
        <f t="shared" si="8"/>
        <v>0.53169776118998391</v>
      </c>
      <c r="AK103">
        <f t="shared" si="13"/>
        <v>10</v>
      </c>
      <c r="AL103">
        <f t="shared" si="9"/>
        <v>11</v>
      </c>
    </row>
    <row r="104" spans="2:38" x14ac:dyDescent="0.75">
      <c r="B104">
        <f t="shared" si="10"/>
        <v>11</v>
      </c>
      <c r="C104" s="1">
        <v>0.55047498416719443</v>
      </c>
      <c r="D104" s="1">
        <v>0.77833845005682067</v>
      </c>
      <c r="E104" s="1">
        <v>0.68341354027564338</v>
      </c>
      <c r="F104" s="1">
        <v>0.51770047242162087</v>
      </c>
      <c r="G104" s="1">
        <v>0.67890336254428896</v>
      </c>
      <c r="H104" s="1">
        <v>0.93829833638587623</v>
      </c>
      <c r="I104" s="1">
        <v>0.48181024563576713</v>
      </c>
      <c r="J104" s="11"/>
      <c r="K104" s="1">
        <v>0.72166056419454816</v>
      </c>
      <c r="L104" s="1">
        <v>0.46107821530672749</v>
      </c>
      <c r="M104" s="1">
        <v>1</v>
      </c>
      <c r="N104" s="1">
        <v>1</v>
      </c>
      <c r="Q104">
        <f t="shared" si="11"/>
        <v>11</v>
      </c>
      <c r="R104" s="2">
        <v>0.24218377453078205</v>
      </c>
      <c r="S104" s="2">
        <v>0.32893860233528588</v>
      </c>
      <c r="T104" s="2">
        <v>0.3084635906250548</v>
      </c>
      <c r="U104" s="2">
        <v>0.28369741736078419</v>
      </c>
      <c r="V104" s="2">
        <v>0.47162031672460331</v>
      </c>
      <c r="W104" s="2">
        <v>0.81593166043780085</v>
      </c>
      <c r="X104" s="2">
        <v>0.97415440473915549</v>
      </c>
      <c r="Y104" s="11"/>
      <c r="Z104" s="2">
        <v>0.21572862269787099</v>
      </c>
      <c r="AA104" s="2">
        <v>0.6813233136799739</v>
      </c>
      <c r="AB104" s="2">
        <v>0.87373101148573595</v>
      </c>
      <c r="AC104" s="2">
        <v>0.61151568774246345</v>
      </c>
      <c r="AG104">
        <f t="shared" si="12"/>
        <v>11</v>
      </c>
      <c r="AH104" s="1">
        <f t="shared" si="7"/>
        <v>0.71015256099895341</v>
      </c>
      <c r="AI104" s="9">
        <f t="shared" si="8"/>
        <v>0.52793530930541011</v>
      </c>
      <c r="AK104">
        <f t="shared" si="13"/>
        <v>11</v>
      </c>
      <c r="AL104">
        <f t="shared" si="9"/>
        <v>11</v>
      </c>
    </row>
    <row r="105" spans="2:38" x14ac:dyDescent="0.75">
      <c r="B105">
        <f t="shared" si="10"/>
        <v>12</v>
      </c>
      <c r="C105" s="1">
        <v>0.67262824572514268</v>
      </c>
      <c r="D105" s="1">
        <v>0.76280170293603822</v>
      </c>
      <c r="E105" s="1">
        <v>0.76973468719292559</v>
      </c>
      <c r="F105" s="1">
        <v>0.44962267623780594</v>
      </c>
      <c r="G105" s="1">
        <v>0.71167218310000768</v>
      </c>
      <c r="H105" s="1">
        <v>0.92928785963732052</v>
      </c>
      <c r="I105" s="1">
        <v>0.4422778639485927</v>
      </c>
      <c r="J105" s="11"/>
      <c r="K105" s="1">
        <v>0.77142412428289764</v>
      </c>
      <c r="L105" s="1">
        <v>0.41007054158590245</v>
      </c>
      <c r="N105" s="1">
        <v>0.66225368550730601</v>
      </c>
      <c r="Q105">
        <f t="shared" si="11"/>
        <v>12</v>
      </c>
      <c r="R105" s="2">
        <v>0.11510362535917402</v>
      </c>
      <c r="S105" s="2">
        <v>0.76470072583190196</v>
      </c>
      <c r="T105" s="2">
        <v>0.37451433277828522</v>
      </c>
      <c r="U105" s="2">
        <v>8.2377285347583401E-2</v>
      </c>
      <c r="V105" s="2">
        <v>0.69341444573194155</v>
      </c>
      <c r="W105" s="2">
        <v>0.95545114789108354</v>
      </c>
      <c r="X105" s="2">
        <v>0.82982992547295942</v>
      </c>
      <c r="Y105" s="11"/>
      <c r="Z105" s="2">
        <v>0.21818386951195956</v>
      </c>
      <c r="AA105" s="2">
        <v>0.94811625645666242</v>
      </c>
      <c r="AC105" s="2">
        <v>0.69238753147757515</v>
      </c>
      <c r="AG105">
        <f t="shared" si="12"/>
        <v>12</v>
      </c>
      <c r="AH105" s="1">
        <f t="shared" si="7"/>
        <v>0.65817735701539382</v>
      </c>
      <c r="AI105" s="9">
        <f t="shared" si="8"/>
        <v>0.56740791458591266</v>
      </c>
      <c r="AK105">
        <f t="shared" si="13"/>
        <v>12</v>
      </c>
      <c r="AL105">
        <f t="shared" si="9"/>
        <v>10</v>
      </c>
    </row>
    <row r="106" spans="2:38" x14ac:dyDescent="0.75">
      <c r="B106">
        <f t="shared" si="10"/>
        <v>13</v>
      </c>
      <c r="C106" s="1">
        <v>0.51712222925902462</v>
      </c>
      <c r="D106" s="1">
        <v>0.69639737435758298</v>
      </c>
      <c r="E106" s="1">
        <v>0.6118949834966867</v>
      </c>
      <c r="F106" s="1">
        <v>0.48854530952819147</v>
      </c>
      <c r="G106" s="1">
        <v>0.76414733904146781</v>
      </c>
      <c r="H106" s="1">
        <v>1</v>
      </c>
      <c r="I106" s="1">
        <v>0.42890017860050872</v>
      </c>
      <c r="J106" s="11"/>
      <c r="K106" s="1">
        <v>0.7340977482619071</v>
      </c>
      <c r="L106" s="1">
        <v>0.53570006107113488</v>
      </c>
      <c r="M106" s="1">
        <v>0.735394888137888</v>
      </c>
      <c r="Q106">
        <f t="shared" si="11"/>
        <v>13</v>
      </c>
      <c r="R106" s="2">
        <v>0.42165128079721231</v>
      </c>
      <c r="S106" s="2">
        <v>0.61134682141730112</v>
      </c>
      <c r="T106" s="2">
        <v>0.6305885301964147</v>
      </c>
      <c r="U106" s="2">
        <v>0.27238200010477243</v>
      </c>
      <c r="V106" s="2">
        <v>0.7898319814600232</v>
      </c>
      <c r="W106" s="2">
        <v>0.81847303790710091</v>
      </c>
      <c r="X106" s="2">
        <v>0.26111933881138738</v>
      </c>
      <c r="Y106" s="11"/>
      <c r="Z106" s="2">
        <v>0.16060645133561136</v>
      </c>
      <c r="AA106" s="2">
        <v>0.67311161946300746</v>
      </c>
      <c r="AB106" s="2">
        <v>0.52928862541682131</v>
      </c>
      <c r="AG106">
        <f t="shared" si="12"/>
        <v>13</v>
      </c>
      <c r="AH106" s="1">
        <f t="shared" si="7"/>
        <v>0.65122001117543926</v>
      </c>
      <c r="AI106" s="9">
        <f t="shared" si="8"/>
        <v>0.51683996869096527</v>
      </c>
      <c r="AK106">
        <f t="shared" si="13"/>
        <v>13</v>
      </c>
      <c r="AL106">
        <f t="shared" si="9"/>
        <v>10</v>
      </c>
    </row>
    <row r="107" spans="2:38" x14ac:dyDescent="0.75">
      <c r="B107">
        <f t="shared" si="10"/>
        <v>14</v>
      </c>
      <c r="C107" s="1">
        <v>0.55763394553514922</v>
      </c>
      <c r="D107" s="1">
        <v>0.57857421510592477</v>
      </c>
      <c r="E107" s="1">
        <v>0.57985839905263492</v>
      </c>
      <c r="F107" s="1">
        <v>0.4468863120436834</v>
      </c>
      <c r="G107" s="1">
        <v>0.59388862300976064</v>
      </c>
      <c r="H107" s="1">
        <v>0.98411276103185552</v>
      </c>
      <c r="I107" s="1">
        <v>0.44800429281940496</v>
      </c>
      <c r="J107" s="11"/>
      <c r="K107" s="1">
        <v>0.76499799878444708</v>
      </c>
      <c r="L107" s="1">
        <v>0.45705106077905533</v>
      </c>
      <c r="M107" s="1">
        <v>0.60681620526828817</v>
      </c>
      <c r="N107" s="1">
        <v>0.66172907910946577</v>
      </c>
      <c r="Q107">
        <f t="shared" si="11"/>
        <v>14</v>
      </c>
      <c r="R107" s="2">
        <v>0.48724705019257836</v>
      </c>
      <c r="S107" s="2">
        <v>0.19830639222974197</v>
      </c>
      <c r="T107" s="2">
        <v>0.26047877388050222</v>
      </c>
      <c r="U107" s="2">
        <v>0.16967887264916992</v>
      </c>
      <c r="V107" s="2">
        <v>0.58768829663962829</v>
      </c>
      <c r="W107" s="2">
        <v>1</v>
      </c>
      <c r="X107" s="2">
        <v>0.64229409516529645</v>
      </c>
      <c r="Y107" s="11"/>
      <c r="Z107" s="2">
        <v>0.16507639739539748</v>
      </c>
      <c r="AA107" s="2">
        <v>0.63123254101631654</v>
      </c>
      <c r="AB107" s="2">
        <v>0.5353278992219348</v>
      </c>
      <c r="AC107" s="2">
        <v>0.62873477165997516</v>
      </c>
      <c r="AG107">
        <f t="shared" si="12"/>
        <v>14</v>
      </c>
      <c r="AH107" s="1">
        <f t="shared" si="7"/>
        <v>0.60723208113996996</v>
      </c>
      <c r="AI107" s="9">
        <f t="shared" si="8"/>
        <v>0.48236955364095829</v>
      </c>
      <c r="AK107">
        <f t="shared" si="13"/>
        <v>14</v>
      </c>
      <c r="AL107">
        <f t="shared" si="9"/>
        <v>11</v>
      </c>
    </row>
    <row r="108" spans="2:38" x14ac:dyDescent="0.75">
      <c r="B108">
        <f t="shared" si="10"/>
        <v>15</v>
      </c>
      <c r="C108" s="1">
        <v>0.71649398353388249</v>
      </c>
      <c r="D108" s="1">
        <v>0.72055905151211919</v>
      </c>
      <c r="E108" s="1">
        <v>0.53577817531305871</v>
      </c>
      <c r="F108" s="1">
        <v>0.46278912816737189</v>
      </c>
      <c r="G108" s="1">
        <v>0.59220353024922479</v>
      </c>
      <c r="H108" s="1">
        <v>0.99814219683253724</v>
      </c>
      <c r="I108" s="1">
        <v>0.48145518034913859</v>
      </c>
      <c r="J108" s="11"/>
      <c r="K108" s="1">
        <v>0.77252849879185914</v>
      </c>
      <c r="L108" s="1">
        <v>0.58463662674915717</v>
      </c>
      <c r="M108" s="1">
        <v>0.63571416064017938</v>
      </c>
      <c r="Q108">
        <f t="shared" si="11"/>
        <v>15</v>
      </c>
      <c r="R108" s="2">
        <v>0.63560860793544027</v>
      </c>
      <c r="S108" s="2">
        <v>0.53536238998562302</v>
      </c>
      <c r="T108" s="2">
        <v>0.31700417181429097</v>
      </c>
      <c r="U108" s="2">
        <v>0.94035832154644072</v>
      </c>
      <c r="V108" s="2">
        <v>0.22676709154113495</v>
      </c>
      <c r="W108" s="2">
        <v>0.64798718633208741</v>
      </c>
      <c r="X108" s="2">
        <v>0.68511131282247251</v>
      </c>
      <c r="Y108" s="11"/>
      <c r="Z108" s="2">
        <v>0.23003567360797786</v>
      </c>
      <c r="AA108" s="2">
        <v>0.7704154184254457</v>
      </c>
      <c r="AB108" s="2">
        <v>0.5854946276398667</v>
      </c>
      <c r="AG108">
        <f t="shared" si="12"/>
        <v>15</v>
      </c>
      <c r="AH108" s="1">
        <f t="shared" si="7"/>
        <v>0.65003005321385288</v>
      </c>
      <c r="AI108" s="9">
        <f t="shared" si="8"/>
        <v>0.55741448016507811</v>
      </c>
      <c r="AK108">
        <f t="shared" si="13"/>
        <v>15</v>
      </c>
      <c r="AL108">
        <f t="shared" si="9"/>
        <v>10</v>
      </c>
    </row>
    <row r="109" spans="2:38" x14ac:dyDescent="0.75">
      <c r="B109">
        <f t="shared" si="10"/>
        <v>16</v>
      </c>
      <c r="C109" s="1">
        <v>0.74287523749208406</v>
      </c>
      <c r="D109" s="1">
        <v>0.66967450854012223</v>
      </c>
      <c r="E109" s="1">
        <v>0.41516541107107791</v>
      </c>
      <c r="F109" s="1">
        <v>0.44711945518129931</v>
      </c>
      <c r="G109" s="1">
        <v>0.5152321929129583</v>
      </c>
      <c r="H109" s="1">
        <v>0.99562483412471703</v>
      </c>
      <c r="I109" s="1">
        <v>0.58980882537462054</v>
      </c>
      <c r="J109" s="11"/>
      <c r="K109" s="1">
        <v>0.72614476941549733</v>
      </c>
      <c r="L109" s="1">
        <v>0.47228344087163565</v>
      </c>
      <c r="M109" s="1">
        <v>0.5660170317579829</v>
      </c>
      <c r="N109" s="1">
        <v>0.42441247030668849</v>
      </c>
      <c r="Q109">
        <f t="shared" si="11"/>
        <v>16</v>
      </c>
      <c r="R109" s="2">
        <v>0.5796142324387118</v>
      </c>
      <c r="S109" s="2">
        <v>0.54617973982257417</v>
      </c>
      <c r="T109" s="2">
        <v>0.67692610696316946</v>
      </c>
      <c r="U109" s="2">
        <v>1</v>
      </c>
      <c r="V109" s="2">
        <v>0</v>
      </c>
      <c r="W109" s="2">
        <v>0.70865990389749067</v>
      </c>
      <c r="X109" s="2">
        <v>0.73234760175807267</v>
      </c>
      <c r="Y109" s="11"/>
      <c r="Z109" s="2">
        <v>0.14729331872004847</v>
      </c>
      <c r="AA109" s="2">
        <v>0.99663888217539598</v>
      </c>
      <c r="AB109" s="2">
        <v>0.76934049648017855</v>
      </c>
      <c r="AC109" s="2">
        <v>0.54847546450690932</v>
      </c>
      <c r="AG109">
        <f t="shared" si="12"/>
        <v>16</v>
      </c>
      <c r="AH109" s="1">
        <f t="shared" si="7"/>
        <v>0.59675983427715307</v>
      </c>
      <c r="AI109" s="9">
        <f t="shared" si="8"/>
        <v>0.60958870425114098</v>
      </c>
      <c r="AK109">
        <f t="shared" si="13"/>
        <v>16</v>
      </c>
      <c r="AL109">
        <f t="shared" si="9"/>
        <v>11</v>
      </c>
    </row>
    <row r="110" spans="2:38" x14ac:dyDescent="0.75">
      <c r="B110">
        <f t="shared" si="10"/>
        <v>17</v>
      </c>
      <c r="C110" s="1">
        <v>0.867323622545915</v>
      </c>
      <c r="D110" s="1">
        <v>0.74926641450548714</v>
      </c>
      <c r="E110" s="1">
        <v>0.49297034442792653</v>
      </c>
      <c r="F110" s="1">
        <v>0.59271120927664267</v>
      </c>
      <c r="G110" s="1">
        <v>0.33526911212904859</v>
      </c>
      <c r="I110" s="1">
        <v>0.56022628070447111</v>
      </c>
      <c r="J110" s="11"/>
      <c r="K110" s="1">
        <v>0.77939933885767665</v>
      </c>
      <c r="L110" s="1">
        <v>0.48047051326305745</v>
      </c>
      <c r="M110" s="1">
        <v>0.5446018432587969</v>
      </c>
      <c r="N110" s="1">
        <v>0.62910917118083587</v>
      </c>
      <c r="Q110">
        <f t="shared" si="11"/>
        <v>17</v>
      </c>
      <c r="R110" s="2">
        <v>0.46945038821299812</v>
      </c>
      <c r="S110" s="2">
        <v>0.71178863213997678</v>
      </c>
      <c r="T110" s="2">
        <v>0.21539453187946431</v>
      </c>
      <c r="U110" s="2">
        <v>0.72423909057572522</v>
      </c>
      <c r="V110" s="2">
        <v>0.38389339513325599</v>
      </c>
      <c r="X110" s="2">
        <v>0.84927383909803156</v>
      </c>
      <c r="Y110" s="11"/>
      <c r="Z110" s="2">
        <v>0.10856274042077727</v>
      </c>
      <c r="AA110" s="2">
        <v>0.87096230264673935</v>
      </c>
      <c r="AB110" s="2">
        <v>0.29844386809929618</v>
      </c>
      <c r="AC110" s="2">
        <v>0.43777649220717424</v>
      </c>
      <c r="AG110">
        <f t="shared" si="12"/>
        <v>17</v>
      </c>
      <c r="AH110" s="1">
        <f t="shared" si="7"/>
        <v>0.60313478501498585</v>
      </c>
      <c r="AI110" s="9">
        <f t="shared" si="8"/>
        <v>0.50697852804134391</v>
      </c>
      <c r="AK110">
        <f t="shared" si="13"/>
        <v>17</v>
      </c>
      <c r="AL110">
        <f t="shared" si="9"/>
        <v>10</v>
      </c>
    </row>
    <row r="111" spans="2:38" x14ac:dyDescent="0.75">
      <c r="B111">
        <f t="shared" si="10"/>
        <v>18</v>
      </c>
      <c r="C111" s="1">
        <v>0.88533502216592774</v>
      </c>
      <c r="D111" s="1">
        <v>0.69946740845022648</v>
      </c>
      <c r="E111" s="1">
        <v>0.50023936103202404</v>
      </c>
      <c r="G111" s="1">
        <v>0.45679285424148725</v>
      </c>
      <c r="I111" s="1">
        <v>0.51997308978880286</v>
      </c>
      <c r="J111" s="1">
        <v>0.96692085274685768</v>
      </c>
      <c r="K111" s="1">
        <v>0.75838657554959332</v>
      </c>
      <c r="L111" s="1">
        <v>0.53776231822486553</v>
      </c>
      <c r="M111" s="1">
        <v>0.53421235415316859</v>
      </c>
      <c r="N111" s="1">
        <v>0.52155307071576329</v>
      </c>
      <c r="Q111">
        <f t="shared" si="11"/>
        <v>18</v>
      </c>
      <c r="R111" s="2">
        <v>0.19034969737727017</v>
      </c>
      <c r="S111" s="2">
        <v>0.75724955292962604</v>
      </c>
      <c r="T111" s="2">
        <v>0.24527761365060605</v>
      </c>
      <c r="V111" s="2">
        <v>0.5545577443028189</v>
      </c>
      <c r="X111" s="2">
        <v>0.49972530097458406</v>
      </c>
      <c r="Y111" s="2">
        <v>0.31762173821749662</v>
      </c>
      <c r="Z111" s="2">
        <v>0.2090022134829049</v>
      </c>
      <c r="AA111" s="2">
        <v>0.66885120589937996</v>
      </c>
      <c r="AB111" s="2">
        <v>0.54286772878844058</v>
      </c>
      <c r="AC111" s="2">
        <v>0.71350302865310167</v>
      </c>
      <c r="AG111">
        <f t="shared" si="12"/>
        <v>18</v>
      </c>
      <c r="AH111" s="1">
        <f t="shared" si="7"/>
        <v>0.63806429070687165</v>
      </c>
      <c r="AI111" s="9">
        <f t="shared" si="8"/>
        <v>0.46990058242762289</v>
      </c>
      <c r="AK111">
        <f t="shared" si="13"/>
        <v>18</v>
      </c>
      <c r="AL111">
        <f t="shared" si="9"/>
        <v>10</v>
      </c>
    </row>
    <row r="112" spans="2:38" x14ac:dyDescent="0.75">
      <c r="B112">
        <f t="shared" si="10"/>
        <v>19</v>
      </c>
      <c r="C112" s="1">
        <v>0.82428372387587101</v>
      </c>
      <c r="D112" s="1">
        <v>0.59575622911613568</v>
      </c>
      <c r="E112" s="1">
        <v>0.71226284360906023</v>
      </c>
      <c r="G112" s="1">
        <v>0.51773771269771707</v>
      </c>
      <c r="H112" s="1">
        <v>0.80669912785732456</v>
      </c>
      <c r="I112" s="1">
        <v>0.51859554326323687</v>
      </c>
      <c r="J112" s="1">
        <v>0.82852177560712525</v>
      </c>
      <c r="K112" s="1">
        <v>0.79602425176774083</v>
      </c>
      <c r="L112" s="1">
        <v>0.51029800943504799</v>
      </c>
      <c r="M112" s="1">
        <v>0.59824195836032856</v>
      </c>
      <c r="N112" s="1">
        <v>0.74481140694720305</v>
      </c>
      <c r="Q112">
        <f t="shared" si="11"/>
        <v>19</v>
      </c>
      <c r="R112" s="2">
        <v>0.14182307269059172</v>
      </c>
      <c r="S112" s="2">
        <v>0.55703215400259498</v>
      </c>
      <c r="T112" s="2">
        <v>0.45580204472614577</v>
      </c>
      <c r="V112" s="2">
        <v>0.18637504828118909</v>
      </c>
      <c r="W112" s="2">
        <v>0.41469300587293134</v>
      </c>
      <c r="X112" s="2">
        <v>0.45565402254920601</v>
      </c>
      <c r="Y112" s="2">
        <v>0.322999980911295</v>
      </c>
      <c r="Z112" s="2">
        <v>0.28755399393978487</v>
      </c>
      <c r="AA112" s="2">
        <v>0.68257670711623952</v>
      </c>
      <c r="AB112" s="2">
        <v>0.60038903297517565</v>
      </c>
      <c r="AC112" s="2">
        <v>0.81659633839243273</v>
      </c>
      <c r="AG112">
        <f t="shared" si="12"/>
        <v>19</v>
      </c>
      <c r="AH112" s="1">
        <f t="shared" si="7"/>
        <v>0.67756659841243561</v>
      </c>
      <c r="AI112" s="9">
        <f t="shared" si="8"/>
        <v>0.44740867285978059</v>
      </c>
      <c r="AK112">
        <f t="shared" si="13"/>
        <v>19</v>
      </c>
      <c r="AL112">
        <f t="shared" si="9"/>
        <v>11</v>
      </c>
    </row>
    <row r="113" spans="2:38" x14ac:dyDescent="0.75">
      <c r="B113">
        <f t="shared" si="10"/>
        <v>20</v>
      </c>
      <c r="C113" s="1">
        <v>0.91770487650411658</v>
      </c>
      <c r="D113" s="1">
        <v>0.7534728700578387</v>
      </c>
      <c r="E113" s="1">
        <v>0.44351079644233948</v>
      </c>
      <c r="F113" s="1">
        <v>0.57255046321860192</v>
      </c>
      <c r="G113" s="1">
        <v>0.4363063088425142</v>
      </c>
      <c r="H113" s="1">
        <v>0.87456806733288273</v>
      </c>
      <c r="I113" s="1">
        <v>0.53340149874926268</v>
      </c>
      <c r="J113" s="1">
        <v>0.77170444501041235</v>
      </c>
      <c r="K113" s="1">
        <v>0.89824189507701024</v>
      </c>
      <c r="L113" s="1">
        <v>0.48409052689342658</v>
      </c>
      <c r="M113" s="1">
        <v>0.55075382163932085</v>
      </c>
      <c r="N113" s="1">
        <v>0.64136374085622794</v>
      </c>
      <c r="Q113">
        <f t="shared" si="11"/>
        <v>20</v>
      </c>
      <c r="R113" s="2">
        <v>0.13038454484318704</v>
      </c>
      <c r="S113" s="2">
        <v>0.57717661909604145</v>
      </c>
      <c r="T113" s="2">
        <v>6.8897602549641182E-2</v>
      </c>
      <c r="U113" s="2">
        <v>0.22976583372622955</v>
      </c>
      <c r="V113" s="2">
        <v>0.52049053688682845</v>
      </c>
      <c r="W113" s="2">
        <v>0.78732514682327781</v>
      </c>
      <c r="X113" s="2">
        <v>0.47432161284158186</v>
      </c>
      <c r="Y113" s="2">
        <v>0.46617004218603864</v>
      </c>
      <c r="Z113" s="2">
        <v>0.35716588227709389</v>
      </c>
      <c r="AA113" s="2">
        <v>0.85752907254506283</v>
      </c>
      <c r="AB113" s="2">
        <v>1</v>
      </c>
      <c r="AC113" s="2">
        <v>0.76337371537466947</v>
      </c>
      <c r="AG113">
        <f t="shared" si="12"/>
        <v>20</v>
      </c>
      <c r="AH113" s="1">
        <f t="shared" si="7"/>
        <v>0.65647244255199622</v>
      </c>
      <c r="AI113" s="9">
        <f t="shared" si="8"/>
        <v>0.51938338409580431</v>
      </c>
      <c r="AK113">
        <f t="shared" si="13"/>
        <v>20</v>
      </c>
      <c r="AL113">
        <f t="shared" si="9"/>
        <v>12</v>
      </c>
    </row>
    <row r="114" spans="2:38" x14ac:dyDescent="0.75">
      <c r="B114">
        <f t="shared" si="10"/>
        <v>21</v>
      </c>
      <c r="C114" s="1">
        <v>0.84162127929069064</v>
      </c>
      <c r="D114" s="1">
        <v>0.67086181454280203</v>
      </c>
      <c r="E114" s="1">
        <v>0.5654589432840329</v>
      </c>
      <c r="F114" s="1">
        <v>0.36858702987913378</v>
      </c>
      <c r="H114" s="1">
        <v>0.8722399009872368</v>
      </c>
      <c r="I114" s="1">
        <v>0.5577568416809271</v>
      </c>
      <c r="J114" s="1">
        <v>0.64421938905451737</v>
      </c>
      <c r="K114" s="1">
        <v>0.8900813827658286</v>
      </c>
      <c r="L114" s="1">
        <v>0.55959746156501433</v>
      </c>
      <c r="M114" s="1">
        <v>0.33537037361303257</v>
      </c>
      <c r="N114" s="1">
        <v>0.62846667570482928</v>
      </c>
      <c r="Q114">
        <f t="shared" si="11"/>
        <v>21</v>
      </c>
      <c r="R114" s="2">
        <v>0.58344439689429639</v>
      </c>
      <c r="S114" s="2">
        <v>0.72388583049896449</v>
      </c>
      <c r="T114" s="2">
        <v>0.25750658000751986</v>
      </c>
      <c r="U114" s="2">
        <v>0</v>
      </c>
      <c r="W114" s="2">
        <v>0.64942872397223794</v>
      </c>
      <c r="X114" s="2">
        <v>0.30841534492642769</v>
      </c>
      <c r="Y114" s="2">
        <v>0.35999389161433182</v>
      </c>
      <c r="Z114" s="2">
        <v>0.54375926761653037</v>
      </c>
      <c r="AA114" s="2">
        <v>0.80054182568276244</v>
      </c>
      <c r="AB114" s="2">
        <v>0.73406817339755548</v>
      </c>
      <c r="AC114" s="2">
        <v>0.47369495678214274</v>
      </c>
      <c r="AG114">
        <f t="shared" si="12"/>
        <v>21</v>
      </c>
      <c r="AH114" s="1">
        <f t="shared" si="7"/>
        <v>0.63038737203345863</v>
      </c>
      <c r="AI114" s="9">
        <f t="shared" si="8"/>
        <v>0.49406718103570629</v>
      </c>
      <c r="AK114">
        <f t="shared" si="13"/>
        <v>21</v>
      </c>
      <c r="AL114">
        <f t="shared" si="9"/>
        <v>11</v>
      </c>
    </row>
    <row r="115" spans="2:38" x14ac:dyDescent="0.75">
      <c r="B115">
        <f t="shared" si="10"/>
        <v>22</v>
      </c>
      <c r="D115" s="1">
        <v>0.68437166070186772</v>
      </c>
      <c r="E115" s="1">
        <v>0.49113104386605849</v>
      </c>
      <c r="F115" s="1">
        <v>0.42401374317442792</v>
      </c>
      <c r="H115" s="1">
        <v>0.92576933284632756</v>
      </c>
      <c r="I115" s="1">
        <v>0.61853974728962391</v>
      </c>
      <c r="J115" s="1">
        <v>0.46659875054307903</v>
      </c>
      <c r="K115" s="1">
        <v>0.82931113713514915</v>
      </c>
      <c r="L115" s="1">
        <v>0.51872405583140846</v>
      </c>
      <c r="M115" s="1">
        <v>0.21000192614123828</v>
      </c>
      <c r="Q115">
        <f t="shared" si="11"/>
        <v>22</v>
      </c>
      <c r="S115" s="2">
        <v>0.80826817209579538</v>
      </c>
      <c r="T115" s="2">
        <v>0.26638735206173519</v>
      </c>
      <c r="U115" s="2">
        <v>3.8399078003038614E-2</v>
      </c>
      <c r="W115" s="2">
        <v>0.55261078483715931</v>
      </c>
      <c r="X115" s="2">
        <v>0.35285686986432191</v>
      </c>
      <c r="Y115" s="2">
        <v>0.29338862694943402</v>
      </c>
      <c r="Z115" s="2">
        <v>0.56153697376055711</v>
      </c>
      <c r="AA115" s="2">
        <v>0.86824193303619102</v>
      </c>
      <c r="AB115" s="2">
        <v>0.43236383845868931</v>
      </c>
      <c r="AG115">
        <f t="shared" si="12"/>
        <v>22</v>
      </c>
      <c r="AH115" s="1">
        <f t="shared" si="7"/>
        <v>0.57427348861435346</v>
      </c>
      <c r="AI115" s="9">
        <f t="shared" si="8"/>
        <v>0.46378373656299132</v>
      </c>
      <c r="AK115">
        <f t="shared" si="13"/>
        <v>22</v>
      </c>
      <c r="AL115">
        <f t="shared" si="9"/>
        <v>9</v>
      </c>
    </row>
    <row r="116" spans="2:38" x14ac:dyDescent="0.75">
      <c r="B116">
        <f t="shared" si="10"/>
        <v>23</v>
      </c>
      <c r="C116" s="1">
        <v>0.84429639012032942</v>
      </c>
      <c r="D116" s="1">
        <v>0.62133419271672607</v>
      </c>
      <c r="E116" s="1">
        <v>0.47394744135654737</v>
      </c>
      <c r="F116" s="1">
        <v>0.27112092766427348</v>
      </c>
      <c r="H116" s="1">
        <v>0.84867444298751549</v>
      </c>
      <c r="I116" s="1">
        <v>0.64231310351087489</v>
      </c>
      <c r="J116" s="1">
        <v>0.45477834873930689</v>
      </c>
      <c r="K116" s="1">
        <v>0.81617723357891503</v>
      </c>
      <c r="L116" s="1">
        <v>0.55041908959754993</v>
      </c>
      <c r="M116" s="1">
        <v>0.28827913872302663</v>
      </c>
      <c r="Q116">
        <f t="shared" si="11"/>
        <v>23</v>
      </c>
      <c r="R116" s="2">
        <v>0</v>
      </c>
      <c r="S116" s="2">
        <v>0.55065044356394044</v>
      </c>
      <c r="T116" s="2">
        <v>0</v>
      </c>
      <c r="U116" s="2">
        <v>0.76866258054376879</v>
      </c>
      <c r="W116" s="2">
        <v>0.62086492258408987</v>
      </c>
      <c r="X116" s="2">
        <v>0.47553984330212046</v>
      </c>
      <c r="Y116" s="2">
        <v>0.24012159505220798</v>
      </c>
      <c r="Z116" s="2">
        <v>0.47636623471514866</v>
      </c>
      <c r="AA116" s="2">
        <v>1</v>
      </c>
      <c r="AB116" s="2">
        <v>0.71980363097443512</v>
      </c>
      <c r="AG116">
        <f t="shared" si="12"/>
        <v>23</v>
      </c>
      <c r="AH116" s="1">
        <f t="shared" si="7"/>
        <v>0.58113403089950655</v>
      </c>
      <c r="AI116" s="9">
        <f t="shared" si="8"/>
        <v>0.4852009250735711</v>
      </c>
      <c r="AK116">
        <f t="shared" si="13"/>
        <v>23</v>
      </c>
      <c r="AL116">
        <f t="shared" si="9"/>
        <v>10</v>
      </c>
    </row>
    <row r="117" spans="2:38" x14ac:dyDescent="0.75">
      <c r="B117">
        <f t="shared" si="10"/>
        <v>24</v>
      </c>
      <c r="D117" s="1">
        <v>0.69210611123361099</v>
      </c>
      <c r="E117" s="1">
        <v>0.46825316838418657</v>
      </c>
      <c r="F117" s="1">
        <v>0.24109454567764851</v>
      </c>
      <c r="H117" s="1">
        <v>0.90488415664407662</v>
      </c>
      <c r="I117" s="1">
        <v>0.61262110262454628</v>
      </c>
      <c r="J117" s="1">
        <v>0.40697987984838696</v>
      </c>
      <c r="K117" s="1">
        <v>0.78845669221304826</v>
      </c>
      <c r="M117" s="1">
        <v>0.55650889818884341</v>
      </c>
      <c r="Q117">
        <f t="shared" si="11"/>
        <v>24</v>
      </c>
      <c r="S117" s="2">
        <v>0.6036151337704686</v>
      </c>
      <c r="T117" s="2">
        <v>0.3368247658949704</v>
      </c>
      <c r="U117" s="2">
        <v>0.63130598774163216</v>
      </c>
      <c r="W117" s="2">
        <v>0.48974906567004828</v>
      </c>
      <c r="X117" s="2">
        <v>0.40424947448882026</v>
      </c>
      <c r="Y117" s="2">
        <v>0.24284650772138122</v>
      </c>
      <c r="Z117" s="2">
        <v>0.51885221240839874</v>
      </c>
      <c r="AB117" s="2">
        <v>0.84840681733975565</v>
      </c>
      <c r="AG117">
        <f t="shared" si="12"/>
        <v>24</v>
      </c>
      <c r="AH117" s="1">
        <f t="shared" si="7"/>
        <v>0.58386306935179344</v>
      </c>
      <c r="AI117" s="9">
        <f t="shared" si="8"/>
        <v>0.50948124562943442</v>
      </c>
      <c r="AK117">
        <f t="shared" si="13"/>
        <v>24</v>
      </c>
      <c r="AL117">
        <f t="shared" si="9"/>
        <v>8</v>
      </c>
    </row>
    <row r="118" spans="2:38" x14ac:dyDescent="0.75">
      <c r="B118">
        <f t="shared" si="10"/>
        <v>25</v>
      </c>
      <c r="C118" s="1">
        <v>0.73958708043065247</v>
      </c>
      <c r="D118" s="1">
        <v>0.71355394609630751</v>
      </c>
      <c r="E118" s="1">
        <v>0.54668799919373146</v>
      </c>
      <c r="H118" s="1">
        <v>0.91210252340648035</v>
      </c>
      <c r="I118" s="1">
        <v>0.57431676628962114</v>
      </c>
      <c r="J118" s="1">
        <v>0.46058367915624182</v>
      </c>
      <c r="M118" s="1">
        <v>0.33475167370000009</v>
      </c>
      <c r="Q118">
        <f t="shared" si="11"/>
        <v>25</v>
      </c>
      <c r="R118" s="2">
        <v>0.32461942899064655</v>
      </c>
      <c r="S118" s="2">
        <v>0.69176689224727383</v>
      </c>
      <c r="T118" s="2">
        <v>0.35807774256503921</v>
      </c>
      <c r="W118" s="2">
        <v>0.69536572343833536</v>
      </c>
      <c r="X118" s="2">
        <v>0.26452321803936463</v>
      </c>
      <c r="Y118" s="2">
        <v>0.19266707389237789</v>
      </c>
      <c r="AB118" s="2">
        <v>0.80025935531678438</v>
      </c>
      <c r="AG118">
        <f t="shared" si="12"/>
        <v>25</v>
      </c>
      <c r="AH118" s="1">
        <f t="shared" si="7"/>
        <v>0.61165480975329067</v>
      </c>
      <c r="AI118" s="9">
        <f t="shared" si="8"/>
        <v>0.47532563349854595</v>
      </c>
      <c r="AK118">
        <f t="shared" si="13"/>
        <v>25</v>
      </c>
      <c r="AL118">
        <f t="shared" si="9"/>
        <v>7</v>
      </c>
    </row>
    <row r="119" spans="2:38" x14ac:dyDescent="0.75">
      <c r="B119">
        <f t="shared" si="10"/>
        <v>26</v>
      </c>
      <c r="C119" s="1">
        <v>0.72865357821405963</v>
      </c>
      <c r="D119" s="1">
        <v>0.75953661142866857</v>
      </c>
      <c r="H119" s="1">
        <v>0.89592886216782208</v>
      </c>
      <c r="I119" s="1">
        <v>0.60341076248268055</v>
      </c>
      <c r="J119" s="1">
        <v>0.33683650691396116</v>
      </c>
      <c r="L119" s="1">
        <v>0.62598798049264048</v>
      </c>
      <c r="M119" s="1">
        <v>0.28686079835635908</v>
      </c>
      <c r="Q119">
        <f t="shared" si="11"/>
        <v>26</v>
      </c>
      <c r="R119" s="2">
        <v>0.42302378186709155</v>
      </c>
      <c r="S119" s="2">
        <v>0.60876959220169058</v>
      </c>
      <c r="W119" s="2">
        <v>0.54568072610784923</v>
      </c>
      <c r="X119" s="2">
        <v>0.39748948977641851</v>
      </c>
      <c r="Y119" s="2">
        <v>0.22496039093668249</v>
      </c>
      <c r="AA119" s="2">
        <v>0.58949959812721686</v>
      </c>
      <c r="AB119" s="2">
        <v>0.70637273064097883</v>
      </c>
      <c r="AG119">
        <f t="shared" si="12"/>
        <v>26</v>
      </c>
      <c r="AH119" s="1">
        <f t="shared" si="7"/>
        <v>0.60531644286517017</v>
      </c>
      <c r="AI119" s="9">
        <f t="shared" si="8"/>
        <v>0.49939947280827546</v>
      </c>
      <c r="AK119">
        <f t="shared" si="13"/>
        <v>26</v>
      </c>
      <c r="AL119">
        <f t="shared" si="9"/>
        <v>7</v>
      </c>
    </row>
    <row r="120" spans="2:38" x14ac:dyDescent="0.75">
      <c r="B120">
        <f t="shared" si="10"/>
        <v>27</v>
      </c>
      <c r="C120" s="1">
        <v>0.75467004433185569</v>
      </c>
      <c r="D120" s="1">
        <v>0.8625354071611514</v>
      </c>
      <c r="E120" s="1">
        <v>0.37199223966338285</v>
      </c>
      <c r="H120" s="1">
        <v>0.67188095344455612</v>
      </c>
      <c r="I120" s="1">
        <v>0.58067323581941344</v>
      </c>
      <c r="J120" s="1">
        <v>0.23284993033603485</v>
      </c>
      <c r="K120" s="1">
        <v>0.57373367526942298</v>
      </c>
      <c r="L120" s="1">
        <v>0.65696609224396585</v>
      </c>
      <c r="M120" s="1">
        <v>0.37171607510783472</v>
      </c>
      <c r="Q120">
        <f t="shared" si="11"/>
        <v>27</v>
      </c>
      <c r="R120" s="2">
        <v>0.54272788408632444</v>
      </c>
      <c r="S120" s="2">
        <v>0.7551281601739197</v>
      </c>
      <c r="T120" s="2">
        <v>0.30477520545737719</v>
      </c>
      <c r="W120" s="2">
        <v>0.6432140950347035</v>
      </c>
      <c r="X120" s="2">
        <v>0.26137015096502925</v>
      </c>
      <c r="Y120" s="2">
        <v>0.15250921030026551</v>
      </c>
      <c r="Z120" s="2">
        <v>0.41968602926955118</v>
      </c>
      <c r="AA120" s="2">
        <v>0.54472029092217122</v>
      </c>
      <c r="AB120" s="2">
        <v>0.40246387550944823</v>
      </c>
      <c r="AG120">
        <f t="shared" si="12"/>
        <v>27</v>
      </c>
      <c r="AH120" s="1">
        <f t="shared" si="7"/>
        <v>0.5641130725975132</v>
      </c>
      <c r="AI120" s="9">
        <f t="shared" si="8"/>
        <v>0.44739943352431005</v>
      </c>
      <c r="AK120">
        <f t="shared" si="13"/>
        <v>27</v>
      </c>
      <c r="AL120">
        <f t="shared" si="9"/>
        <v>9</v>
      </c>
    </row>
    <row r="121" spans="2:38" x14ac:dyDescent="0.75">
      <c r="B121">
        <f t="shared" si="10"/>
        <v>28</v>
      </c>
      <c r="C121" s="1">
        <v>1</v>
      </c>
      <c r="D121" s="1">
        <v>0.75479586817511068</v>
      </c>
      <c r="H121" s="1">
        <v>0.57854145371127053</v>
      </c>
      <c r="I121" s="1">
        <v>0.61436172342816864</v>
      </c>
      <c r="J121" s="1">
        <v>0.31133050682407193</v>
      </c>
      <c r="K121" s="1">
        <v>0.61217183770883088</v>
      </c>
      <c r="L121" s="1">
        <v>0.71083260313498497</v>
      </c>
      <c r="M121" s="1">
        <v>0.35912611555680085</v>
      </c>
      <c r="Q121">
        <f t="shared" si="11"/>
        <v>28</v>
      </c>
      <c r="R121" s="2">
        <v>0.22482423427278828</v>
      </c>
      <c r="S121" s="2">
        <v>0.42047406991830066</v>
      </c>
      <c r="W121" s="2">
        <v>0.68218900160170803</v>
      </c>
      <c r="X121" s="2">
        <v>0.46013281100707021</v>
      </c>
      <c r="Y121" s="2">
        <v>0.3235630977150819</v>
      </c>
      <c r="Z121" s="2">
        <v>0.37392280746996792</v>
      </c>
      <c r="AA121" s="2">
        <v>0.71784596188110161</v>
      </c>
      <c r="AB121" s="2">
        <v>0.56120785476102319</v>
      </c>
      <c r="AG121">
        <f t="shared" si="12"/>
        <v>28</v>
      </c>
      <c r="AH121" s="1">
        <f t="shared" si="7"/>
        <v>0.61764501356740475</v>
      </c>
      <c r="AI121" s="9">
        <f t="shared" si="8"/>
        <v>0.47051997982838023</v>
      </c>
      <c r="AK121">
        <f t="shared" si="13"/>
        <v>28</v>
      </c>
      <c r="AL121">
        <f t="shared" si="9"/>
        <v>8</v>
      </c>
    </row>
    <row r="122" spans="2:38" x14ac:dyDescent="0.75">
      <c r="B122">
        <f t="shared" si="10"/>
        <v>29</v>
      </c>
      <c r="C122" s="1">
        <v>0.73211399620012652</v>
      </c>
      <c r="D122" s="1">
        <v>0.72543548688026827</v>
      </c>
      <c r="E122" s="1">
        <v>0.32326337272292083</v>
      </c>
      <c r="H122" s="1">
        <v>0.52445494367466616</v>
      </c>
      <c r="I122" s="1">
        <v>0.65467097728383072</v>
      </c>
      <c r="J122" s="1">
        <v>0.20878964478868592</v>
      </c>
      <c r="K122" s="1">
        <v>0.68715071376688086</v>
      </c>
      <c r="L122" s="1">
        <v>0.64042378056875837</v>
      </c>
      <c r="M122" s="1">
        <v>0.23863722588967259</v>
      </c>
      <c r="Q122">
        <f t="shared" si="11"/>
        <v>29</v>
      </c>
      <c r="R122" s="2">
        <v>0.79648162866051253</v>
      </c>
      <c r="S122" s="2">
        <v>0.75237560924296076</v>
      </c>
      <c r="T122" s="2">
        <v>0.4418005049148625</v>
      </c>
      <c r="W122" s="2">
        <v>0.40029898558462429</v>
      </c>
      <c r="X122" s="2">
        <v>0.52895088859162975</v>
      </c>
      <c r="Y122" s="2">
        <v>0.12639586156870952</v>
      </c>
      <c r="Z122" s="2">
        <v>0.62413770872284213</v>
      </c>
      <c r="AA122" s="2">
        <v>0.78450625853628364</v>
      </c>
      <c r="AB122" s="2">
        <v>0.55472397184142286</v>
      </c>
      <c r="AG122">
        <f t="shared" si="12"/>
        <v>29</v>
      </c>
      <c r="AH122" s="1">
        <f t="shared" si="7"/>
        <v>0.52610446019731227</v>
      </c>
      <c r="AI122" s="9">
        <f t="shared" si="8"/>
        <v>0.55663015751820533</v>
      </c>
      <c r="AK122">
        <f t="shared" si="13"/>
        <v>29</v>
      </c>
      <c r="AL122">
        <f t="shared" si="9"/>
        <v>9</v>
      </c>
    </row>
    <row r="123" spans="2:38" x14ac:dyDescent="0.75">
      <c r="B123">
        <f t="shared" si="10"/>
        <v>30</v>
      </c>
      <c r="C123" s="1">
        <v>0.7763191893603546</v>
      </c>
      <c r="E123" s="1">
        <v>0.37010254730529901</v>
      </c>
      <c r="H123" s="1">
        <v>0.57499927737500545</v>
      </c>
      <c r="I123" s="1">
        <v>0.7683719589192135</v>
      </c>
      <c r="J123" s="1">
        <v>0.22055761134998247</v>
      </c>
      <c r="K123" s="1">
        <v>0.73427563408885432</v>
      </c>
      <c r="L123" s="1">
        <v>0.56790844640344107</v>
      </c>
      <c r="M123" s="1">
        <v>0.24899753103713931</v>
      </c>
      <c r="Q123">
        <f t="shared" si="11"/>
        <v>30</v>
      </c>
      <c r="R123" s="2">
        <v>0.62728801124900713</v>
      </c>
      <c r="T123" s="2">
        <v>0.10855669549336595</v>
      </c>
      <c r="W123" s="2">
        <v>0.40955686065136176</v>
      </c>
      <c r="X123" s="2">
        <v>0.58004490731893688</v>
      </c>
      <c r="Y123" s="2">
        <v>0.11736690400290149</v>
      </c>
      <c r="Z123" s="2">
        <v>0.42903423376958344</v>
      </c>
      <c r="AA123" s="2">
        <v>0.77536716558844854</v>
      </c>
      <c r="AB123" s="2">
        <v>0.4479066320859586</v>
      </c>
      <c r="AG123">
        <f t="shared" si="12"/>
        <v>30</v>
      </c>
      <c r="AH123" s="1">
        <f t="shared" si="7"/>
        <v>0.5326915244799113</v>
      </c>
      <c r="AI123" s="9">
        <f t="shared" si="8"/>
        <v>0.43689017626994542</v>
      </c>
      <c r="AK123">
        <f t="shared" si="13"/>
        <v>30</v>
      </c>
      <c r="AL123">
        <f t="shared" si="9"/>
        <v>8</v>
      </c>
    </row>
    <row r="124" spans="2:38" x14ac:dyDescent="0.75">
      <c r="B124">
        <f t="shared" si="10"/>
        <v>31</v>
      </c>
      <c r="C124" s="1">
        <v>0.86537302089930357</v>
      </c>
      <c r="E124" s="1">
        <v>0.28626319635163394</v>
      </c>
      <c r="H124" s="1">
        <v>0.49180017710881652</v>
      </c>
      <c r="J124" s="1">
        <v>0.23088735411766498</v>
      </c>
      <c r="K124" s="1">
        <v>0.76750322418061334</v>
      </c>
      <c r="L124" s="1">
        <v>0.57308621651044866</v>
      </c>
      <c r="M124" s="1">
        <v>6.2570406299065351E-2</v>
      </c>
      <c r="Q124">
        <f t="shared" si="11"/>
        <v>31</v>
      </c>
      <c r="R124" s="2">
        <v>0.14076542153206628</v>
      </c>
      <c r="T124" s="2">
        <v>0.39961683765733819</v>
      </c>
      <c r="W124" s="2">
        <v>0.48521089161772629</v>
      </c>
      <c r="Y124" s="2">
        <v>9.0943363811632483E-2</v>
      </c>
      <c r="Z124" s="2">
        <v>0.16350761824941487</v>
      </c>
      <c r="AA124" s="2">
        <v>0.61940118144977707</v>
      </c>
      <c r="AB124" s="2">
        <v>0.60188958873656906</v>
      </c>
      <c r="AG124">
        <f t="shared" si="12"/>
        <v>31</v>
      </c>
      <c r="AH124" s="1">
        <f t="shared" si="7"/>
        <v>0.46821194220964951</v>
      </c>
      <c r="AI124" s="9">
        <f t="shared" si="8"/>
        <v>0.3573335575792177</v>
      </c>
      <c r="AK124">
        <f t="shared" si="13"/>
        <v>31</v>
      </c>
      <c r="AL124">
        <f t="shared" si="9"/>
        <v>7</v>
      </c>
    </row>
    <row r="125" spans="2:38" x14ac:dyDescent="0.75">
      <c r="B125">
        <f t="shared" si="10"/>
        <v>32</v>
      </c>
      <c r="C125" s="1">
        <v>0.87921975934135554</v>
      </c>
      <c r="D125" s="1">
        <v>0.78989772206862641</v>
      </c>
      <c r="E125" s="1">
        <v>0.26177278339086452</v>
      </c>
      <c r="H125" s="1">
        <v>0.48756690850516454</v>
      </c>
      <c r="J125" s="1">
        <v>0.39447032914350783</v>
      </c>
      <c r="K125" s="1">
        <v>0.85289583302450434</v>
      </c>
      <c r="L125" s="1">
        <v>0.49038350902348166</v>
      </c>
      <c r="M125" s="1">
        <v>0.36514968452141228</v>
      </c>
      <c r="Q125">
        <f t="shared" si="11"/>
        <v>32</v>
      </c>
      <c r="R125" s="2">
        <v>0.36853029284098587</v>
      </c>
      <c r="S125" s="2">
        <v>0.7879483852870014</v>
      </c>
      <c r="T125" s="2">
        <v>0.45433385257202152</v>
      </c>
      <c r="W125" s="2">
        <v>0.6252749599572881</v>
      </c>
      <c r="Y125" s="2">
        <v>0.15496688109645534</v>
      </c>
      <c r="Z125" s="2">
        <v>0.27045859927363447</v>
      </c>
      <c r="AA125" s="2">
        <v>0.7067509007008882</v>
      </c>
      <c r="AB125" s="2">
        <v>0.74357169321971139</v>
      </c>
      <c r="AG125">
        <f t="shared" si="12"/>
        <v>32</v>
      </c>
      <c r="AH125" s="1">
        <f t="shared" si="7"/>
        <v>0.56516956612736469</v>
      </c>
      <c r="AI125" s="9">
        <f t="shared" si="8"/>
        <v>0.51397944561849829</v>
      </c>
      <c r="AK125">
        <f t="shared" si="13"/>
        <v>32</v>
      </c>
      <c r="AL125">
        <f t="shared" si="9"/>
        <v>8</v>
      </c>
    </row>
    <row r="126" spans="2:38" x14ac:dyDescent="0.75">
      <c r="B126">
        <f t="shared" si="10"/>
        <v>33</v>
      </c>
      <c r="C126" s="1">
        <v>0.83261811272957575</v>
      </c>
      <c r="D126" s="1">
        <v>0.79084756687076996</v>
      </c>
      <c r="E126" s="1">
        <v>0.27691551815364435</v>
      </c>
      <c r="H126" s="1">
        <v>0.55105017119643018</v>
      </c>
      <c r="I126" s="1">
        <v>0.79247635345280953</v>
      </c>
      <c r="J126" s="1">
        <v>0.33199748310836097</v>
      </c>
      <c r="K126" s="1">
        <v>0.76539824189507744</v>
      </c>
      <c r="L126" s="1">
        <v>0.42381597231441909</v>
      </c>
      <c r="Q126">
        <f t="shared" si="11"/>
        <v>33</v>
      </c>
      <c r="R126" s="2">
        <v>0.39513358195268139</v>
      </c>
      <c r="S126" s="2">
        <v>0.87355797889126485</v>
      </c>
      <c r="T126" s="2">
        <v>0.29899196075271595</v>
      </c>
      <c r="W126" s="2">
        <v>0.37099839829151132</v>
      </c>
      <c r="X126" s="2">
        <v>0.63644181158035529</v>
      </c>
      <c r="Y126" s="2">
        <v>0.13456582739992767</v>
      </c>
      <c r="Z126" s="2">
        <v>0.12738271764124409</v>
      </c>
      <c r="AA126" s="2">
        <v>0.79803503881023186</v>
      </c>
      <c r="AG126">
        <f t="shared" si="12"/>
        <v>33</v>
      </c>
      <c r="AH126" s="1">
        <f t="shared" si="7"/>
        <v>0.59563992746513594</v>
      </c>
      <c r="AI126" s="9">
        <f t="shared" si="8"/>
        <v>0.4543884144149915</v>
      </c>
      <c r="AK126">
        <f t="shared" si="13"/>
        <v>33</v>
      </c>
      <c r="AL126">
        <f t="shared" si="9"/>
        <v>8</v>
      </c>
    </row>
    <row r="127" spans="2:38" x14ac:dyDescent="0.75">
      <c r="B127">
        <f t="shared" si="10"/>
        <v>34</v>
      </c>
      <c r="C127" s="1">
        <v>0.51446231792273622</v>
      </c>
      <c r="D127" s="1">
        <v>0.67595874959716362</v>
      </c>
      <c r="E127" s="1">
        <v>0.35797072236639882</v>
      </c>
      <c r="H127" s="1">
        <v>0.48904631894827816</v>
      </c>
      <c r="I127" s="1">
        <v>0.79674514588377887</v>
      </c>
      <c r="J127" s="1">
        <v>0.27219883443946746</v>
      </c>
      <c r="K127" s="1">
        <v>0.8045850071895525</v>
      </c>
      <c r="L127" s="1">
        <v>0.55642884327730735</v>
      </c>
      <c r="M127" s="1">
        <v>0.2022331564785467</v>
      </c>
      <c r="Q127">
        <f t="shared" si="11"/>
        <v>34</v>
      </c>
      <c r="R127" s="2">
        <v>0.19810784373662707</v>
      </c>
      <c r="S127" s="2">
        <v>0.61622076510396551</v>
      </c>
      <c r="T127" s="2">
        <v>0.21714920055146683</v>
      </c>
      <c r="W127" s="2">
        <v>0.48255205552589475</v>
      </c>
      <c r="X127" s="2">
        <v>0.6436795337282627</v>
      </c>
      <c r="Y127" s="2">
        <v>6.4973180369175348E-2</v>
      </c>
      <c r="Z127" s="2">
        <v>9.4304042292567183E-2</v>
      </c>
      <c r="AA127" s="2">
        <v>0.65063484658576753</v>
      </c>
      <c r="AB127" s="2">
        <v>0.51637643571693248</v>
      </c>
      <c r="AG127">
        <f t="shared" si="12"/>
        <v>34</v>
      </c>
      <c r="AH127" s="1">
        <f t="shared" si="7"/>
        <v>0.5188476773448033</v>
      </c>
      <c r="AI127" s="9">
        <f t="shared" si="8"/>
        <v>0.38711087817896211</v>
      </c>
      <c r="AK127">
        <f t="shared" si="13"/>
        <v>34</v>
      </c>
      <c r="AL127">
        <f t="shared" si="9"/>
        <v>9</v>
      </c>
    </row>
    <row r="128" spans="2:38" x14ac:dyDescent="0.75">
      <c r="B128">
        <f t="shared" si="10"/>
        <v>35</v>
      </c>
      <c r="C128" s="1">
        <v>0.54292083597213436</v>
      </c>
      <c r="D128" s="1">
        <v>0.74401682582220929</v>
      </c>
      <c r="E128" s="1">
        <v>0.46592254780921688</v>
      </c>
      <c r="H128" s="1">
        <v>0.53834248220371717</v>
      </c>
      <c r="I128" s="1">
        <v>0.82756641456141444</v>
      </c>
      <c r="K128" s="1">
        <v>0.89239389851613626</v>
      </c>
      <c r="L128" s="1">
        <v>0.52965490383509006</v>
      </c>
      <c r="Q128">
        <f t="shared" si="11"/>
        <v>35</v>
      </c>
      <c r="R128" s="2">
        <v>0.34000122271810246</v>
      </c>
      <c r="S128" s="2">
        <v>0.92697850555769812</v>
      </c>
      <c r="T128" s="2">
        <v>0.65082093427154408</v>
      </c>
      <c r="W128" s="2">
        <v>0.41705285638013911</v>
      </c>
      <c r="X128" s="2">
        <v>0.68299732467036067</v>
      </c>
      <c r="Z128" s="2">
        <v>0.28325059635097671</v>
      </c>
      <c r="AA128" s="2">
        <v>0.79650623605389015</v>
      </c>
      <c r="AG128">
        <f t="shared" si="12"/>
        <v>35</v>
      </c>
      <c r="AH128" s="1">
        <f t="shared" si="7"/>
        <v>0.64868827267427409</v>
      </c>
      <c r="AI128" s="9">
        <f t="shared" si="8"/>
        <v>0.58537252514324456</v>
      </c>
      <c r="AK128">
        <f t="shared" si="13"/>
        <v>35</v>
      </c>
      <c r="AL128">
        <f t="shared" si="9"/>
        <v>7</v>
      </c>
    </row>
    <row r="129" spans="2:38" x14ac:dyDescent="0.75">
      <c r="B129">
        <f t="shared" si="10"/>
        <v>36</v>
      </c>
      <c r="C129" s="1">
        <v>0.61011272957568097</v>
      </c>
      <c r="D129" s="1">
        <v>0.72528283325135257</v>
      </c>
      <c r="H129" s="1">
        <v>0.5209574387016922</v>
      </c>
      <c r="I129" s="1">
        <v>0.83372799863313229</v>
      </c>
      <c r="K129" s="1">
        <v>0.83927274344416647</v>
      </c>
      <c r="L129" s="1">
        <v>0.58764592903357149</v>
      </c>
      <c r="M129" s="1">
        <v>0.13798759098098937</v>
      </c>
      <c r="Q129">
        <f t="shared" si="11"/>
        <v>36</v>
      </c>
      <c r="R129" s="2">
        <v>0.35342055389130039</v>
      </c>
      <c r="S129" s="2">
        <v>0.9700725831901531</v>
      </c>
      <c r="W129" s="2">
        <v>0.24652429257875183</v>
      </c>
      <c r="X129" s="2">
        <v>0.71303506592776544</v>
      </c>
      <c r="Z129" s="2">
        <v>0.242000300861754</v>
      </c>
      <c r="AA129" s="2">
        <v>0.68721932136895303</v>
      </c>
      <c r="AB129" s="2">
        <v>0.51722860318636543</v>
      </c>
      <c r="AG129">
        <f t="shared" si="12"/>
        <v>36</v>
      </c>
      <c r="AH129" s="1">
        <f t="shared" si="7"/>
        <v>0.60785532337436943</v>
      </c>
      <c r="AI129" s="9">
        <f t="shared" si="8"/>
        <v>0.53278581728643482</v>
      </c>
      <c r="AK129">
        <f t="shared" si="13"/>
        <v>36</v>
      </c>
      <c r="AL129">
        <f t="shared" si="9"/>
        <v>7</v>
      </c>
    </row>
    <row r="130" spans="2:38" x14ac:dyDescent="0.75">
      <c r="B130">
        <f t="shared" si="10"/>
        <v>37</v>
      </c>
      <c r="C130" s="1">
        <v>0.77142495250158349</v>
      </c>
      <c r="D130" s="1">
        <v>0.65041470902522192</v>
      </c>
      <c r="H130" s="1">
        <v>0.55882036068184271</v>
      </c>
      <c r="I130" s="1">
        <v>0.86289407574904098</v>
      </c>
      <c r="J130" s="1">
        <v>0.59687785584802788</v>
      </c>
      <c r="K130" s="1">
        <v>0.93749536755659035</v>
      </c>
      <c r="L130" s="1">
        <v>0.66702955311861079</v>
      </c>
      <c r="M130" s="1">
        <v>0.15648438366398726</v>
      </c>
      <c r="Q130">
        <f t="shared" si="11"/>
        <v>37</v>
      </c>
      <c r="R130" s="2">
        <v>0.44117197530109503</v>
      </c>
      <c r="S130" s="2">
        <v>1</v>
      </c>
      <c r="W130" s="2">
        <v>0.50676988788040533</v>
      </c>
      <c r="X130" s="2">
        <v>0.77042327536785793</v>
      </c>
      <c r="Y130" s="2">
        <v>0.24476492259529997</v>
      </c>
      <c r="Z130" s="2">
        <v>0.23872842928674251</v>
      </c>
      <c r="AA130" s="2">
        <v>0.83568742728350842</v>
      </c>
      <c r="AB130" s="2">
        <v>0.34742497221193164</v>
      </c>
      <c r="AG130">
        <f t="shared" si="12"/>
        <v>37</v>
      </c>
      <c r="AH130" s="1">
        <f t="shared" si="7"/>
        <v>0.65018015726811329</v>
      </c>
      <c r="AI130" s="9">
        <f t="shared" si="8"/>
        <v>0.54812136124085509</v>
      </c>
      <c r="AK130">
        <f t="shared" si="13"/>
        <v>37</v>
      </c>
      <c r="AL130">
        <f t="shared" si="9"/>
        <v>8</v>
      </c>
    </row>
    <row r="131" spans="2:38" x14ac:dyDescent="0.75">
      <c r="B131">
        <f t="shared" si="10"/>
        <v>38</v>
      </c>
      <c r="C131" s="1">
        <v>0.58566687777074145</v>
      </c>
      <c r="D131" s="1">
        <v>0.71440202181250767</v>
      </c>
      <c r="H131" s="1">
        <v>0.43520418754614915</v>
      </c>
      <c r="I131" s="1">
        <v>0.91869004936208387</v>
      </c>
      <c r="J131" s="1">
        <v>0.72213066862424924</v>
      </c>
      <c r="K131" s="1">
        <v>0.93118783260943683</v>
      </c>
      <c r="L131" s="1">
        <v>0.72277245249285293</v>
      </c>
      <c r="M131" s="1">
        <v>0.19854430416688534</v>
      </c>
      <c r="Q131">
        <f t="shared" si="11"/>
        <v>38</v>
      </c>
      <c r="R131" s="2">
        <v>0.50295592101241127</v>
      </c>
      <c r="S131" s="2">
        <v>0.73940180230723351</v>
      </c>
      <c r="W131" s="2">
        <v>0.29741591030432418</v>
      </c>
      <c r="X131" s="2">
        <v>0.58107204280527369</v>
      </c>
      <c r="Y131" s="2">
        <v>0.45538015156431916</v>
      </c>
      <c r="Z131" s="2">
        <v>0.17726667096469179</v>
      </c>
      <c r="AA131" s="2">
        <v>0.90565263577960475</v>
      </c>
      <c r="AB131" s="2">
        <v>0.65057428677287954</v>
      </c>
      <c r="AG131">
        <f t="shared" si="12"/>
        <v>38</v>
      </c>
      <c r="AH131" s="1">
        <f t="shared" si="7"/>
        <v>0.65357479929811335</v>
      </c>
      <c r="AI131" s="9">
        <f t="shared" si="8"/>
        <v>0.53871492768884222</v>
      </c>
      <c r="AK131">
        <f t="shared" si="13"/>
        <v>38</v>
      </c>
      <c r="AL131">
        <f t="shared" si="9"/>
        <v>8</v>
      </c>
    </row>
    <row r="132" spans="2:38" x14ac:dyDescent="0.75">
      <c r="B132">
        <f t="shared" si="10"/>
        <v>39</v>
      </c>
      <c r="D132" s="1">
        <v>0.58520616720660812</v>
      </c>
      <c r="H132" s="1">
        <v>0.41690469496028176</v>
      </c>
      <c r="I132" s="1">
        <v>0.91393804778164289</v>
      </c>
      <c r="J132" s="1">
        <v>0.77094038862005421</v>
      </c>
      <c r="K132" s="1">
        <v>1</v>
      </c>
      <c r="L132" s="1">
        <v>0.76144198684757902</v>
      </c>
      <c r="M132" s="1">
        <v>0.1587082012759225</v>
      </c>
      <c r="Q132">
        <f t="shared" si="11"/>
        <v>39</v>
      </c>
      <c r="S132" s="2">
        <v>0.67702233598653527</v>
      </c>
      <c r="W132" s="2">
        <v>0.47702082221035907</v>
      </c>
      <c r="X132" s="2">
        <v>0.67266625262755519</v>
      </c>
      <c r="Y132" s="2">
        <v>0.49967071983507366</v>
      </c>
      <c r="Z132" s="2">
        <v>0.32812197795113129</v>
      </c>
      <c r="AA132" s="2">
        <v>0.5801244400478871</v>
      </c>
      <c r="AB132" s="2">
        <v>0.28421637643571657</v>
      </c>
      <c r="AG132">
        <f t="shared" si="12"/>
        <v>39</v>
      </c>
      <c r="AH132" s="1">
        <f t="shared" ref="AH132:AH164" si="14">AVERAGE(C132:N132)</f>
        <v>0.65816278381315563</v>
      </c>
      <c r="AI132" s="9">
        <f t="shared" ref="AI132:AI164" si="15">AVERAGE(R132:AC132)</f>
        <v>0.5026918464420369</v>
      </c>
      <c r="AK132">
        <f t="shared" si="13"/>
        <v>39</v>
      </c>
      <c r="AL132">
        <f t="shared" ref="AL132:AL164" si="16">COUNT(R132:AC132)</f>
        <v>7</v>
      </c>
    </row>
    <row r="133" spans="2:38" x14ac:dyDescent="0.75">
      <c r="B133">
        <f t="shared" ref="B133:B164" si="17">B132+1</f>
        <v>40</v>
      </c>
      <c r="D133" s="1">
        <v>0.7196770527672709</v>
      </c>
      <c r="H133" s="1">
        <v>0.45721140328518428</v>
      </c>
      <c r="I133" s="1">
        <v>0.94662007213431609</v>
      </c>
      <c r="J133" s="1">
        <v>0.59424111222640075</v>
      </c>
      <c r="K133" s="1">
        <v>0.99957010925154588</v>
      </c>
      <c r="L133" s="1">
        <v>0.93834470672579051</v>
      </c>
      <c r="M133" s="1">
        <v>6.0264873604277132E-2</v>
      </c>
      <c r="Q133">
        <f t="shared" ref="Q133:Q164" si="18">Q132+1</f>
        <v>40</v>
      </c>
      <c r="S133" s="2">
        <v>0.67623338826747048</v>
      </c>
      <c r="W133" s="2">
        <v>0.54075814201815342</v>
      </c>
      <c r="X133" s="2">
        <v>0.70688419644563294</v>
      </c>
      <c r="Y133" s="2">
        <v>0.40178861167847002</v>
      </c>
      <c r="Z133" s="2">
        <v>0.28403498592396831</v>
      </c>
      <c r="AA133" s="2">
        <v>0.67273503937229162</v>
      </c>
      <c r="AB133" s="2">
        <v>0.26063356798814397</v>
      </c>
      <c r="AG133">
        <f t="shared" ref="AG133:AG164" si="19">AG132+1</f>
        <v>40</v>
      </c>
      <c r="AH133" s="1">
        <f t="shared" si="14"/>
        <v>0.67370418999925508</v>
      </c>
      <c r="AI133" s="9">
        <f t="shared" si="15"/>
        <v>0.50615256167059008</v>
      </c>
      <c r="AK133">
        <f t="shared" ref="AK133:AK164" si="20">AK132+1</f>
        <v>40</v>
      </c>
      <c r="AL133">
        <f t="shared" si="16"/>
        <v>7</v>
      </c>
    </row>
    <row r="134" spans="2:38" x14ac:dyDescent="0.75">
      <c r="B134">
        <f t="shared" si="17"/>
        <v>41</v>
      </c>
      <c r="D134" s="1">
        <v>0.82373594314500409</v>
      </c>
      <c r="H134" s="1">
        <v>0.43130989575805967</v>
      </c>
      <c r="I134" s="1">
        <v>0.92325784413968748</v>
      </c>
      <c r="J134" s="1">
        <v>0.78309038337652959</v>
      </c>
      <c r="K134" s="1">
        <v>0.96254762151825601</v>
      </c>
      <c r="L134" s="1">
        <v>0.91466857845870653</v>
      </c>
      <c r="M134" s="1">
        <v>0</v>
      </c>
      <c r="Q134">
        <f t="shared" si="18"/>
        <v>41</v>
      </c>
      <c r="S134" s="2">
        <v>0.73608822188716228</v>
      </c>
      <c r="W134" s="2">
        <v>0.74843566470902323</v>
      </c>
      <c r="X134" s="2">
        <v>0.70951175234091324</v>
      </c>
      <c r="Y134" s="2">
        <v>0.48787390001336223</v>
      </c>
      <c r="Z134" s="2">
        <v>0.13250273999097426</v>
      </c>
      <c r="AA134" s="2">
        <v>0.79886126677046077</v>
      </c>
      <c r="AB134" s="2">
        <v>0.50596517228603299</v>
      </c>
      <c r="AG134">
        <f t="shared" si="19"/>
        <v>41</v>
      </c>
      <c r="AH134" s="1">
        <f t="shared" si="14"/>
        <v>0.69123003805660621</v>
      </c>
      <c r="AI134" s="9">
        <f t="shared" si="15"/>
        <v>0.58846267399970409</v>
      </c>
      <c r="AK134">
        <f t="shared" si="20"/>
        <v>41</v>
      </c>
      <c r="AL134">
        <f t="shared" si="16"/>
        <v>7</v>
      </c>
    </row>
    <row r="135" spans="2:38" x14ac:dyDescent="0.75">
      <c r="B135">
        <f t="shared" si="17"/>
        <v>42</v>
      </c>
      <c r="D135" s="1">
        <v>1</v>
      </c>
      <c r="H135" s="1">
        <v>0.44584911064571126</v>
      </c>
      <c r="I135" s="1">
        <v>0.94979697206730773</v>
      </c>
      <c r="J135" s="1">
        <v>0.77329248378252868</v>
      </c>
      <c r="K135" s="1">
        <v>0.69865399724277011</v>
      </c>
      <c r="L135" s="1">
        <v>1</v>
      </c>
      <c r="Q135">
        <f t="shared" si="18"/>
        <v>42</v>
      </c>
      <c r="S135" s="2">
        <v>0.80358708229601283</v>
      </c>
      <c r="W135" s="2">
        <v>0.41575013347570694</v>
      </c>
      <c r="X135" s="2">
        <v>0.60347792853047888</v>
      </c>
      <c r="Y135" s="2">
        <v>0.41009219844617961</v>
      </c>
      <c r="Z135" s="2">
        <v>9.8924419229364194E-2</v>
      </c>
      <c r="AA135" s="2">
        <v>0.62471826750675885</v>
      </c>
      <c r="AG135">
        <f t="shared" si="19"/>
        <v>42</v>
      </c>
      <c r="AH135" s="1">
        <f t="shared" si="14"/>
        <v>0.81126542728971962</v>
      </c>
      <c r="AI135" s="9">
        <f t="shared" si="15"/>
        <v>0.49275833824741683</v>
      </c>
      <c r="AK135">
        <f t="shared" si="20"/>
        <v>42</v>
      </c>
      <c r="AL135">
        <f t="shared" si="16"/>
        <v>6</v>
      </c>
    </row>
    <row r="136" spans="2:38" x14ac:dyDescent="0.75">
      <c r="B136">
        <f t="shared" si="17"/>
        <v>43</v>
      </c>
      <c r="H136" s="1">
        <v>0.38051067251423548</v>
      </c>
      <c r="I136" s="1">
        <v>0.99322439325215772</v>
      </c>
      <c r="J136" s="1">
        <v>0.85097904088450804</v>
      </c>
      <c r="K136" s="1">
        <v>0.84446849197290219</v>
      </c>
      <c r="Q136">
        <f t="shared" si="18"/>
        <v>43</v>
      </c>
      <c r="W136" s="2">
        <v>0.60180459156433586</v>
      </c>
      <c r="X136" s="2">
        <v>0.4952584559526072</v>
      </c>
      <c r="Y136" s="2">
        <v>0.48040067192242353</v>
      </c>
      <c r="Z136" s="2">
        <v>0.20569810671996241</v>
      </c>
      <c r="AG136" s="6">
        <f t="shared" si="19"/>
        <v>43</v>
      </c>
      <c r="AH136" s="7">
        <f t="shared" si="14"/>
        <v>0.76729564965595087</v>
      </c>
      <c r="AI136" s="10">
        <f t="shared" si="15"/>
        <v>0.44579045653983224</v>
      </c>
      <c r="AJ136" s="6"/>
      <c r="AK136" s="6">
        <f t="shared" si="20"/>
        <v>43</v>
      </c>
      <c r="AL136" s="6">
        <f t="shared" si="16"/>
        <v>4</v>
      </c>
    </row>
    <row r="137" spans="2:38" x14ac:dyDescent="0.75">
      <c r="B137">
        <f t="shared" si="17"/>
        <v>44</v>
      </c>
      <c r="I137" s="1">
        <v>0.93753520619148423</v>
      </c>
      <c r="J137" s="1">
        <v>0.77885061948493628</v>
      </c>
      <c r="Q137">
        <f t="shared" si="18"/>
        <v>44</v>
      </c>
      <c r="X137" s="2">
        <v>0.73433021211542082</v>
      </c>
      <c r="Y137" s="2">
        <v>0.38007998167484275</v>
      </c>
      <c r="AG137" s="6">
        <f t="shared" si="19"/>
        <v>44</v>
      </c>
      <c r="AH137" s="7">
        <f t="shared" si="14"/>
        <v>0.8581929128382102</v>
      </c>
      <c r="AI137" s="10">
        <f t="shared" si="15"/>
        <v>0.55720509689513176</v>
      </c>
      <c r="AJ137" s="6"/>
      <c r="AK137" s="6">
        <f t="shared" si="20"/>
        <v>44</v>
      </c>
      <c r="AL137" s="6">
        <f t="shared" si="16"/>
        <v>2</v>
      </c>
    </row>
    <row r="138" spans="2:38" x14ac:dyDescent="0.75">
      <c r="B138">
        <f t="shared" si="17"/>
        <v>45</v>
      </c>
      <c r="I138" s="1">
        <v>1</v>
      </c>
      <c r="J138" s="1">
        <v>0.8648294356469759</v>
      </c>
      <c r="Q138">
        <f t="shared" si="18"/>
        <v>45</v>
      </c>
      <c r="X138" s="2">
        <v>0.6878344162048543</v>
      </c>
      <c r="Y138" s="2">
        <v>0.38547731307385436</v>
      </c>
      <c r="AG138" s="6">
        <f t="shared" si="19"/>
        <v>45</v>
      </c>
      <c r="AH138" s="7">
        <f t="shared" si="14"/>
        <v>0.93241471782348795</v>
      </c>
      <c r="AI138" s="10">
        <f t="shared" si="15"/>
        <v>0.53665586463935433</v>
      </c>
      <c r="AJ138" s="6"/>
      <c r="AK138" s="6">
        <f t="shared" si="20"/>
        <v>45</v>
      </c>
      <c r="AL138" s="6">
        <f t="shared" si="16"/>
        <v>2</v>
      </c>
    </row>
    <row r="139" spans="2:38" x14ac:dyDescent="0.75">
      <c r="B139">
        <f t="shared" si="17"/>
        <v>46</v>
      </c>
      <c r="H139" s="1">
        <v>0.49081215166190589</v>
      </c>
      <c r="I139" s="1">
        <v>0.93321835981194889</v>
      </c>
      <c r="J139" s="1">
        <v>0.66943324993632902</v>
      </c>
      <c r="Q139">
        <f t="shared" si="18"/>
        <v>46</v>
      </c>
      <c r="W139" s="2">
        <v>0.75833422317138333</v>
      </c>
      <c r="X139" s="2">
        <v>0.67327536785782527</v>
      </c>
      <c r="Y139" s="2">
        <v>0.265752953977132</v>
      </c>
      <c r="AG139" s="6">
        <f t="shared" si="19"/>
        <v>46</v>
      </c>
      <c r="AH139" s="7">
        <f t="shared" si="14"/>
        <v>0.69782125380339455</v>
      </c>
      <c r="AI139" s="10">
        <f t="shared" si="15"/>
        <v>0.56578751500211355</v>
      </c>
      <c r="AJ139" s="6"/>
      <c r="AK139" s="6">
        <f t="shared" si="20"/>
        <v>46</v>
      </c>
      <c r="AL139" s="6">
        <f t="shared" si="16"/>
        <v>3</v>
      </c>
    </row>
    <row r="140" spans="2:38" x14ac:dyDescent="0.75">
      <c r="B140">
        <f t="shared" si="17"/>
        <v>47</v>
      </c>
      <c r="H140" s="1">
        <v>0.47901891175303563</v>
      </c>
      <c r="I140" s="1">
        <v>0.90751750632042927</v>
      </c>
      <c r="J140" s="1">
        <v>0.80605701958081755</v>
      </c>
      <c r="Q140">
        <f t="shared" si="18"/>
        <v>47</v>
      </c>
      <c r="W140" s="2">
        <v>0.56644954618259491</v>
      </c>
      <c r="X140" s="2">
        <v>0.65785639212688629</v>
      </c>
      <c r="Y140" s="2">
        <v>0.26572432091931247</v>
      </c>
      <c r="AG140" s="6">
        <f t="shared" si="19"/>
        <v>47</v>
      </c>
      <c r="AH140" s="7">
        <f t="shared" si="14"/>
        <v>0.73086447921809417</v>
      </c>
      <c r="AI140" s="10">
        <f t="shared" si="15"/>
        <v>0.49667675307626458</v>
      </c>
      <c r="AJ140" s="6"/>
      <c r="AK140" s="6">
        <f t="shared" si="20"/>
        <v>47</v>
      </c>
      <c r="AL140" s="6">
        <f t="shared" si="16"/>
        <v>3</v>
      </c>
    </row>
    <row r="141" spans="2:38" x14ac:dyDescent="0.75">
      <c r="B141">
        <f t="shared" si="17"/>
        <v>48</v>
      </c>
      <c r="H141" s="1">
        <v>0.60346807442774641</v>
      </c>
      <c r="I141" s="1">
        <v>0.91307841603506879</v>
      </c>
      <c r="J141" s="1">
        <v>0.70066218220497711</v>
      </c>
      <c r="Q141">
        <f t="shared" si="18"/>
        <v>48</v>
      </c>
      <c r="W141" s="2">
        <v>0.6916390816871324</v>
      </c>
      <c r="X141" s="2">
        <v>0.7680345881903301</v>
      </c>
      <c r="Y141" s="2">
        <v>0.28388245175329774</v>
      </c>
      <c r="AG141" s="6">
        <f t="shared" si="19"/>
        <v>48</v>
      </c>
      <c r="AH141" s="7">
        <f t="shared" si="14"/>
        <v>0.73906955755593085</v>
      </c>
      <c r="AI141" s="10">
        <f t="shared" si="15"/>
        <v>0.58118537387692004</v>
      </c>
      <c r="AJ141" s="6"/>
      <c r="AK141" s="6">
        <f t="shared" si="20"/>
        <v>48</v>
      </c>
      <c r="AL141" s="6">
        <f t="shared" si="16"/>
        <v>3</v>
      </c>
    </row>
    <row r="142" spans="2:38" x14ac:dyDescent="0.75">
      <c r="B142">
        <f t="shared" si="17"/>
        <v>49</v>
      </c>
      <c r="H142" s="1">
        <v>0.50123634567226438</v>
      </c>
      <c r="I142" s="1">
        <v>0.95296853267268067</v>
      </c>
      <c r="J142" s="1">
        <v>0.54851009003880224</v>
      </c>
      <c r="Q142">
        <f t="shared" si="18"/>
        <v>49</v>
      </c>
      <c r="W142" s="2">
        <v>0.5844207154297919</v>
      </c>
      <c r="X142" s="2">
        <v>1</v>
      </c>
      <c r="Y142" s="2">
        <v>0.2788764388111557</v>
      </c>
      <c r="AG142" s="6">
        <f t="shared" si="19"/>
        <v>49</v>
      </c>
      <c r="AH142" s="7">
        <f t="shared" si="14"/>
        <v>0.6675716561279158</v>
      </c>
      <c r="AI142" s="10">
        <f t="shared" si="15"/>
        <v>0.62109905141364929</v>
      </c>
      <c r="AJ142" s="6"/>
      <c r="AK142" s="6">
        <f t="shared" si="20"/>
        <v>49</v>
      </c>
      <c r="AL142" s="6">
        <f t="shared" si="16"/>
        <v>3</v>
      </c>
    </row>
    <row r="143" spans="2:38" x14ac:dyDescent="0.75">
      <c r="B143">
        <f t="shared" si="17"/>
        <v>50</v>
      </c>
      <c r="H143" s="1">
        <v>0.41879140312752072</v>
      </c>
      <c r="J143" s="1">
        <v>0.40703980583978788</v>
      </c>
      <c r="Q143">
        <f t="shared" si="18"/>
        <v>50</v>
      </c>
      <c r="W143" s="2">
        <v>0.42058729311265397</v>
      </c>
      <c r="Y143" s="2">
        <v>0.16209174031725462</v>
      </c>
      <c r="AG143" s="6">
        <f t="shared" si="19"/>
        <v>50</v>
      </c>
      <c r="AH143" s="7">
        <f t="shared" si="14"/>
        <v>0.41291560448365427</v>
      </c>
      <c r="AI143" s="10">
        <f t="shared" si="15"/>
        <v>0.29133951671495428</v>
      </c>
      <c r="AJ143" s="6"/>
      <c r="AK143" s="6">
        <f t="shared" si="20"/>
        <v>50</v>
      </c>
      <c r="AL143" s="6">
        <f t="shared" si="16"/>
        <v>2</v>
      </c>
    </row>
    <row r="144" spans="2:38" x14ac:dyDescent="0.75">
      <c r="B144">
        <f t="shared" si="17"/>
        <v>51</v>
      </c>
      <c r="H144" s="1">
        <v>0.55542008161720824</v>
      </c>
      <c r="J144" s="1">
        <v>0.60207643560203183</v>
      </c>
      <c r="Q144">
        <f t="shared" si="18"/>
        <v>51</v>
      </c>
      <c r="W144" s="2">
        <v>0.42024559530165512</v>
      </c>
      <c r="Y144" s="2">
        <v>0.3622654475346937</v>
      </c>
      <c r="AG144" s="6">
        <f t="shared" si="19"/>
        <v>51</v>
      </c>
      <c r="AH144" s="7">
        <f t="shared" si="14"/>
        <v>0.57874825860961998</v>
      </c>
      <c r="AI144" s="10">
        <f t="shared" si="15"/>
        <v>0.39125552141817443</v>
      </c>
      <c r="AJ144" s="6"/>
      <c r="AK144" s="6">
        <f t="shared" si="20"/>
        <v>51</v>
      </c>
      <c r="AL144" s="6">
        <f t="shared" si="16"/>
        <v>2</v>
      </c>
    </row>
    <row r="145" spans="2:38" x14ac:dyDescent="0.75">
      <c r="B145">
        <f t="shared" si="17"/>
        <v>52</v>
      </c>
      <c r="H145" s="1">
        <v>0.39598273057649669</v>
      </c>
      <c r="J145" s="1">
        <v>0.56187358612114058</v>
      </c>
      <c r="Q145">
        <f t="shared" si="18"/>
        <v>52</v>
      </c>
      <c r="W145" s="2">
        <v>0.33595301655098769</v>
      </c>
      <c r="Y145" s="2">
        <v>0.35542691889209155</v>
      </c>
      <c r="AG145" s="6">
        <f t="shared" si="19"/>
        <v>52</v>
      </c>
      <c r="AH145" s="7">
        <f t="shared" si="14"/>
        <v>0.47892815834881863</v>
      </c>
      <c r="AI145" s="10">
        <f t="shared" si="15"/>
        <v>0.34568996772153959</v>
      </c>
      <c r="AJ145" s="6"/>
      <c r="AK145" s="6">
        <f t="shared" si="20"/>
        <v>52</v>
      </c>
      <c r="AL145" s="6">
        <f t="shared" si="16"/>
        <v>2</v>
      </c>
    </row>
    <row r="146" spans="2:38" x14ac:dyDescent="0.75">
      <c r="B146">
        <f t="shared" si="17"/>
        <v>53</v>
      </c>
      <c r="H146" s="1">
        <v>0.56057042703195559</v>
      </c>
      <c r="J146" s="1">
        <v>0.68812266850439707</v>
      </c>
      <c r="Q146">
        <f t="shared" si="18"/>
        <v>53</v>
      </c>
      <c r="W146" s="2">
        <v>0.43906033101975506</v>
      </c>
      <c r="Y146" s="2">
        <v>0.32504724454540257</v>
      </c>
      <c r="AG146" s="6">
        <f t="shared" si="19"/>
        <v>53</v>
      </c>
      <c r="AH146" s="7">
        <f t="shared" si="14"/>
        <v>0.62434654776817633</v>
      </c>
      <c r="AI146" s="10">
        <f t="shared" si="15"/>
        <v>0.38205378778257881</v>
      </c>
      <c r="AJ146" s="6"/>
      <c r="AK146" s="6">
        <f t="shared" si="20"/>
        <v>53</v>
      </c>
      <c r="AL146" s="6">
        <f t="shared" si="16"/>
        <v>2</v>
      </c>
    </row>
    <row r="147" spans="2:38" x14ac:dyDescent="0.75">
      <c r="B147">
        <f t="shared" si="17"/>
        <v>54</v>
      </c>
      <c r="H147" s="1">
        <v>0.56456982791014187</v>
      </c>
      <c r="J147" s="1">
        <v>0.81794483812491592</v>
      </c>
      <c r="Q147">
        <f t="shared" si="18"/>
        <v>54</v>
      </c>
      <c r="W147" s="2">
        <v>0.5081687132941809</v>
      </c>
      <c r="Y147" s="2">
        <v>0.3831866684482792</v>
      </c>
      <c r="AG147" s="6">
        <f t="shared" si="19"/>
        <v>54</v>
      </c>
      <c r="AH147" s="7">
        <f t="shared" si="14"/>
        <v>0.6912573330175289</v>
      </c>
      <c r="AI147" s="10">
        <f t="shared" si="15"/>
        <v>0.44567769087123005</v>
      </c>
      <c r="AJ147" s="6"/>
      <c r="AK147" s="6">
        <f t="shared" si="20"/>
        <v>54</v>
      </c>
      <c r="AL147" s="6">
        <f t="shared" si="16"/>
        <v>2</v>
      </c>
    </row>
    <row r="148" spans="2:38" x14ac:dyDescent="0.75">
      <c r="B148">
        <f t="shared" si="17"/>
        <v>55</v>
      </c>
      <c r="H148" s="1">
        <v>0.5780264191697958</v>
      </c>
      <c r="J148" s="1">
        <v>0.44806663770243776</v>
      </c>
      <c r="Q148">
        <f t="shared" si="18"/>
        <v>55</v>
      </c>
      <c r="W148" s="2">
        <v>0.44556326748531749</v>
      </c>
      <c r="Y148" s="2">
        <v>0.20761353007425482</v>
      </c>
      <c r="AG148" s="6">
        <f t="shared" si="19"/>
        <v>55</v>
      </c>
      <c r="AH148" s="7">
        <f t="shared" si="14"/>
        <v>0.51304652843611676</v>
      </c>
      <c r="AI148" s="10">
        <f t="shared" si="15"/>
        <v>0.32658839877978618</v>
      </c>
      <c r="AJ148" s="6"/>
      <c r="AK148" s="6">
        <f t="shared" si="20"/>
        <v>55</v>
      </c>
      <c r="AL148" s="6">
        <f t="shared" si="16"/>
        <v>2</v>
      </c>
    </row>
    <row r="149" spans="2:38" x14ac:dyDescent="0.75">
      <c r="B149">
        <f t="shared" si="17"/>
        <v>56</v>
      </c>
      <c r="H149" s="1">
        <v>0.52251042550787374</v>
      </c>
      <c r="J149" s="1">
        <v>0.64302835997543051</v>
      </c>
      <c r="Q149">
        <f t="shared" si="18"/>
        <v>56</v>
      </c>
      <c r="W149" s="2">
        <v>0.40345969033635881</v>
      </c>
      <c r="Y149" s="2">
        <v>0.30340542501002127</v>
      </c>
      <c r="AG149" s="6">
        <f t="shared" si="19"/>
        <v>56</v>
      </c>
      <c r="AH149" s="7">
        <f t="shared" si="14"/>
        <v>0.58276939274165218</v>
      </c>
      <c r="AI149" s="10">
        <f t="shared" si="15"/>
        <v>0.35343255767319004</v>
      </c>
      <c r="AJ149" s="6"/>
      <c r="AK149" s="6">
        <f t="shared" si="20"/>
        <v>56</v>
      </c>
      <c r="AL149" s="6">
        <f t="shared" si="16"/>
        <v>2</v>
      </c>
    </row>
    <row r="150" spans="2:38" x14ac:dyDescent="0.75">
      <c r="B150">
        <f t="shared" si="17"/>
        <v>57</v>
      </c>
      <c r="H150" s="1">
        <v>0.58988009680547182</v>
      </c>
      <c r="J150" s="1">
        <v>0.73554659994906313</v>
      </c>
      <c r="Q150">
        <f t="shared" si="18"/>
        <v>57</v>
      </c>
      <c r="W150" s="2">
        <v>0.57845168179391393</v>
      </c>
      <c r="Y150" s="2">
        <v>0.34498539714051202</v>
      </c>
      <c r="AG150" s="6">
        <f t="shared" si="19"/>
        <v>57</v>
      </c>
      <c r="AH150" s="7">
        <f t="shared" si="14"/>
        <v>0.66271334837726747</v>
      </c>
      <c r="AI150" s="10">
        <f t="shared" si="15"/>
        <v>0.46171853946721297</v>
      </c>
      <c r="AJ150" s="6"/>
      <c r="AK150" s="6">
        <f t="shared" si="20"/>
        <v>57</v>
      </c>
      <c r="AL150" s="6">
        <f t="shared" si="16"/>
        <v>2</v>
      </c>
    </row>
    <row r="151" spans="2:38" x14ac:dyDescent="0.75">
      <c r="B151">
        <f t="shared" si="17"/>
        <v>58</v>
      </c>
      <c r="H151" s="1">
        <v>0.52875916091413333</v>
      </c>
      <c r="J151" s="1">
        <v>0.54957377638616289</v>
      </c>
      <c r="Q151">
        <f t="shared" si="18"/>
        <v>58</v>
      </c>
      <c r="W151" s="2">
        <v>0.42980245595301764</v>
      </c>
      <c r="Y151" s="2">
        <v>0.19524404909614965</v>
      </c>
      <c r="AG151" s="6">
        <f t="shared" si="19"/>
        <v>58</v>
      </c>
      <c r="AH151" s="7">
        <f t="shared" si="14"/>
        <v>0.53916646865014806</v>
      </c>
      <c r="AI151" s="10">
        <f t="shared" si="15"/>
        <v>0.31252325252458363</v>
      </c>
      <c r="AJ151" s="6"/>
      <c r="AK151" s="6">
        <f t="shared" si="20"/>
        <v>58</v>
      </c>
      <c r="AL151" s="6">
        <f t="shared" si="16"/>
        <v>2</v>
      </c>
    </row>
    <row r="152" spans="2:38" x14ac:dyDescent="0.75">
      <c r="B152">
        <f t="shared" si="17"/>
        <v>59</v>
      </c>
      <c r="H152" s="1">
        <v>0.52379538413430826</v>
      </c>
      <c r="J152" s="1">
        <v>0.63280348769269967</v>
      </c>
      <c r="Q152">
        <f t="shared" si="18"/>
        <v>59</v>
      </c>
      <c r="W152" s="2">
        <v>0.52002135611318678</v>
      </c>
      <c r="Y152" s="2">
        <v>0.30704182335312191</v>
      </c>
      <c r="AG152" s="6">
        <f t="shared" si="19"/>
        <v>59</v>
      </c>
      <c r="AH152" s="7">
        <f t="shared" si="14"/>
        <v>0.57829943591350397</v>
      </c>
      <c r="AI152" s="10">
        <f t="shared" si="15"/>
        <v>0.41353158973315435</v>
      </c>
      <c r="AJ152" s="6"/>
      <c r="AK152" s="6">
        <f t="shared" si="20"/>
        <v>59</v>
      </c>
      <c r="AL152" s="6">
        <f t="shared" si="16"/>
        <v>2</v>
      </c>
    </row>
    <row r="153" spans="2:38" x14ac:dyDescent="0.75">
      <c r="B153">
        <f t="shared" si="17"/>
        <v>60</v>
      </c>
      <c r="H153" s="1">
        <v>0.41582995451404081</v>
      </c>
      <c r="J153" s="1">
        <v>0.74773404845016433</v>
      </c>
      <c r="Q153">
        <f t="shared" si="18"/>
        <v>60</v>
      </c>
      <c r="W153" s="2">
        <v>0.4786652429257876</v>
      </c>
      <c r="Y153" s="2">
        <v>0.53126252696279619</v>
      </c>
      <c r="AG153" s="6">
        <f t="shared" si="19"/>
        <v>60</v>
      </c>
      <c r="AH153" s="7">
        <f t="shared" si="14"/>
        <v>0.58178200148210257</v>
      </c>
      <c r="AI153" s="10">
        <f t="shared" si="15"/>
        <v>0.5049638849442919</v>
      </c>
      <c r="AJ153" s="6"/>
      <c r="AK153" s="6">
        <f t="shared" si="20"/>
        <v>60</v>
      </c>
      <c r="AL153" s="6">
        <f t="shared" si="16"/>
        <v>2</v>
      </c>
    </row>
    <row r="154" spans="2:38" x14ac:dyDescent="0.75">
      <c r="B154">
        <f t="shared" si="17"/>
        <v>61</v>
      </c>
      <c r="H154" s="1">
        <v>0.50236889611805835</v>
      </c>
      <c r="J154" s="1">
        <v>0.62764236168332099</v>
      </c>
      <c r="Q154">
        <f t="shared" si="18"/>
        <v>61</v>
      </c>
      <c r="W154" s="2">
        <v>0.15603844100373673</v>
      </c>
      <c r="Y154" s="2">
        <v>0.43169106839483079</v>
      </c>
      <c r="AG154" s="6">
        <f t="shared" si="19"/>
        <v>61</v>
      </c>
      <c r="AH154" s="7">
        <f t="shared" si="14"/>
        <v>0.56500562890068973</v>
      </c>
      <c r="AI154" s="10">
        <f t="shared" si="15"/>
        <v>0.29386475469928375</v>
      </c>
      <c r="AJ154" s="6"/>
      <c r="AK154" s="6">
        <f t="shared" si="20"/>
        <v>61</v>
      </c>
      <c r="AL154" s="6">
        <f t="shared" si="16"/>
        <v>2</v>
      </c>
    </row>
    <row r="155" spans="2:38" x14ac:dyDescent="0.75">
      <c r="B155">
        <f t="shared" si="17"/>
        <v>62</v>
      </c>
      <c r="H155" s="1">
        <v>0.68342455926444623</v>
      </c>
      <c r="Q155">
        <f t="shared" si="18"/>
        <v>62</v>
      </c>
      <c r="W155" s="2">
        <v>0.426364121729845</v>
      </c>
      <c r="AG155" s="6">
        <f t="shared" si="19"/>
        <v>62</v>
      </c>
      <c r="AH155" s="7">
        <f t="shared" si="14"/>
        <v>0.68342455926444623</v>
      </c>
      <c r="AI155" s="10">
        <f t="shared" si="15"/>
        <v>0.426364121729845</v>
      </c>
      <c r="AJ155" s="6"/>
      <c r="AK155" s="6">
        <f t="shared" si="20"/>
        <v>62</v>
      </c>
      <c r="AL155" s="6">
        <f t="shared" si="16"/>
        <v>1</v>
      </c>
    </row>
    <row r="156" spans="2:38" x14ac:dyDescent="0.75">
      <c r="B156">
        <f t="shared" si="17"/>
        <v>63</v>
      </c>
      <c r="Q156">
        <f t="shared" si="18"/>
        <v>63</v>
      </c>
      <c r="AG156" s="6">
        <f t="shared" si="19"/>
        <v>63</v>
      </c>
      <c r="AH156" s="7" t="e">
        <f t="shared" si="14"/>
        <v>#DIV/0!</v>
      </c>
      <c r="AI156" s="10" t="e">
        <f t="shared" si="15"/>
        <v>#DIV/0!</v>
      </c>
      <c r="AJ156" s="6"/>
      <c r="AK156" s="6">
        <f t="shared" si="20"/>
        <v>63</v>
      </c>
      <c r="AL156" s="6">
        <f t="shared" si="16"/>
        <v>0</v>
      </c>
    </row>
    <row r="157" spans="2:38" x14ac:dyDescent="0.75">
      <c r="B157">
        <f t="shared" si="17"/>
        <v>64</v>
      </c>
      <c r="J157" s="1">
        <v>0.24849810484052182</v>
      </c>
      <c r="Q157">
        <f t="shared" si="18"/>
        <v>64</v>
      </c>
      <c r="Y157" s="2">
        <v>2.3431385649111545E-2</v>
      </c>
      <c r="AG157" s="6">
        <f t="shared" si="19"/>
        <v>64</v>
      </c>
      <c r="AH157" s="7">
        <f t="shared" si="14"/>
        <v>0.24849810484052182</v>
      </c>
      <c r="AI157" s="10">
        <f t="shared" si="15"/>
        <v>2.3431385649111545E-2</v>
      </c>
      <c r="AJ157" s="6"/>
      <c r="AK157" s="6">
        <f t="shared" si="20"/>
        <v>64</v>
      </c>
      <c r="AL157" s="6">
        <f t="shared" si="16"/>
        <v>1</v>
      </c>
    </row>
    <row r="158" spans="2:38" x14ac:dyDescent="0.75">
      <c r="B158">
        <f t="shared" si="17"/>
        <v>65</v>
      </c>
      <c r="J158" s="1">
        <v>0.43400650197006674</v>
      </c>
      <c r="Q158">
        <f t="shared" si="18"/>
        <v>65</v>
      </c>
      <c r="Y158" s="2">
        <v>0.12119418939813323</v>
      </c>
      <c r="AG158" s="6">
        <f t="shared" si="19"/>
        <v>65</v>
      </c>
      <c r="AH158" s="7">
        <f t="shared" si="14"/>
        <v>0.43400650197006674</v>
      </c>
      <c r="AI158" s="10">
        <f t="shared" si="15"/>
        <v>0.12119418939813323</v>
      </c>
      <c r="AJ158" s="6"/>
      <c r="AK158" s="6">
        <f t="shared" si="20"/>
        <v>65</v>
      </c>
      <c r="AL158" s="6">
        <f t="shared" si="16"/>
        <v>1</v>
      </c>
    </row>
    <row r="159" spans="2:38" x14ac:dyDescent="0.75">
      <c r="B159">
        <f t="shared" si="17"/>
        <v>66</v>
      </c>
      <c r="J159" s="1">
        <v>0.42274041558675041</v>
      </c>
      <c r="Q159">
        <f t="shared" si="18"/>
        <v>66</v>
      </c>
      <c r="Y159" s="2">
        <v>0.20187260198140802</v>
      </c>
      <c r="AG159" s="6">
        <f t="shared" si="19"/>
        <v>66</v>
      </c>
      <c r="AH159" s="7">
        <f t="shared" si="14"/>
        <v>0.42274041558675041</v>
      </c>
      <c r="AI159" s="10">
        <f t="shared" si="15"/>
        <v>0.20187260198140802</v>
      </c>
      <c r="AJ159" s="6"/>
      <c r="AK159" s="6">
        <f t="shared" si="20"/>
        <v>66</v>
      </c>
      <c r="AL159" s="6">
        <f t="shared" si="16"/>
        <v>1</v>
      </c>
    </row>
    <row r="160" spans="2:38" x14ac:dyDescent="0.75">
      <c r="B160">
        <f t="shared" si="17"/>
        <v>67</v>
      </c>
      <c r="J160" s="1">
        <v>0.45267344829136008</v>
      </c>
      <c r="Q160">
        <f t="shared" si="18"/>
        <v>67</v>
      </c>
      <c r="Y160" s="2">
        <v>0.22819115429400461</v>
      </c>
      <c r="AG160" s="6">
        <f t="shared" si="19"/>
        <v>67</v>
      </c>
      <c r="AH160" s="7">
        <f t="shared" si="14"/>
        <v>0.45267344829136008</v>
      </c>
      <c r="AI160" s="10">
        <f t="shared" si="15"/>
        <v>0.22819115429400461</v>
      </c>
      <c r="AJ160" s="6"/>
      <c r="AK160" s="6">
        <f t="shared" si="20"/>
        <v>67</v>
      </c>
      <c r="AL160" s="6">
        <f t="shared" si="16"/>
        <v>1</v>
      </c>
    </row>
    <row r="161" spans="2:38" x14ac:dyDescent="0.75">
      <c r="B161">
        <f t="shared" si="17"/>
        <v>68</v>
      </c>
      <c r="J161" s="1">
        <v>0.35922635545101772</v>
      </c>
      <c r="Q161">
        <f t="shared" si="18"/>
        <v>68</v>
      </c>
      <c r="Y161" s="2">
        <v>0.13630289957432171</v>
      </c>
      <c r="AG161" s="6">
        <f t="shared" si="19"/>
        <v>68</v>
      </c>
      <c r="AH161" s="7">
        <f t="shared" si="14"/>
        <v>0.35922635545101772</v>
      </c>
      <c r="AI161" s="10">
        <f t="shared" si="15"/>
        <v>0.13630289957432171</v>
      </c>
      <c r="AJ161" s="6"/>
      <c r="AK161" s="6">
        <f t="shared" si="20"/>
        <v>68</v>
      </c>
      <c r="AL161" s="6">
        <f t="shared" si="16"/>
        <v>1</v>
      </c>
    </row>
    <row r="162" spans="2:38" x14ac:dyDescent="0.75">
      <c r="B162">
        <f t="shared" si="17"/>
        <v>69</v>
      </c>
      <c r="J162" s="1">
        <v>0.43897286850739364</v>
      </c>
      <c r="Q162">
        <f t="shared" si="18"/>
        <v>69</v>
      </c>
      <c r="Y162" s="2">
        <v>8.4954282551014421E-2</v>
      </c>
      <c r="AG162" s="6">
        <f t="shared" si="19"/>
        <v>69</v>
      </c>
      <c r="AH162" s="7">
        <f t="shared" si="14"/>
        <v>0.43897286850739364</v>
      </c>
      <c r="AI162" s="10">
        <f t="shared" si="15"/>
        <v>8.4954282551014421E-2</v>
      </c>
      <c r="AJ162" s="6"/>
      <c r="AK162" s="6">
        <f t="shared" si="20"/>
        <v>69</v>
      </c>
      <c r="AL162" s="6">
        <f t="shared" si="16"/>
        <v>1</v>
      </c>
    </row>
    <row r="163" spans="2:38" x14ac:dyDescent="0.75">
      <c r="B163">
        <f t="shared" si="17"/>
        <v>70</v>
      </c>
      <c r="J163" s="1">
        <v>0.23341173650541602</v>
      </c>
      <c r="Q163">
        <f t="shared" si="18"/>
        <v>70</v>
      </c>
      <c r="Y163" s="2">
        <v>7.0718880638326126E-2</v>
      </c>
      <c r="AG163" s="6">
        <f t="shared" si="19"/>
        <v>70</v>
      </c>
      <c r="AH163" s="7">
        <f t="shared" si="14"/>
        <v>0.23341173650541602</v>
      </c>
      <c r="AI163" s="10">
        <f t="shared" si="15"/>
        <v>7.0718880638326126E-2</v>
      </c>
      <c r="AJ163" s="6"/>
      <c r="AK163" s="6">
        <f t="shared" si="20"/>
        <v>70</v>
      </c>
      <c r="AL163" s="6">
        <f t="shared" si="16"/>
        <v>1</v>
      </c>
    </row>
    <row r="164" spans="2:38" x14ac:dyDescent="0.75">
      <c r="B164">
        <f t="shared" si="17"/>
        <v>71</v>
      </c>
      <c r="J164" s="1">
        <v>0.35031985497910123</v>
      </c>
      <c r="Q164">
        <f t="shared" si="18"/>
        <v>71</v>
      </c>
      <c r="Y164" s="2">
        <v>0</v>
      </c>
      <c r="AG164" s="6">
        <f t="shared" si="19"/>
        <v>71</v>
      </c>
      <c r="AH164" s="7">
        <f t="shared" si="14"/>
        <v>0.35031985497910123</v>
      </c>
      <c r="AI164" s="10">
        <f t="shared" si="15"/>
        <v>0</v>
      </c>
      <c r="AJ164" s="6"/>
      <c r="AK164" s="6">
        <f t="shared" si="20"/>
        <v>71</v>
      </c>
      <c r="AL164" s="6">
        <f t="shared" si="16"/>
        <v>1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ADF1-EF45-4FF3-8013-B4D99EB54250}">
  <dimension ref="A1:N37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26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1</v>
      </c>
      <c r="B3">
        <v>183</v>
      </c>
      <c r="C3">
        <v>189.983</v>
      </c>
      <c r="D3">
        <v>395.7</v>
      </c>
      <c r="E3">
        <v>390.81799999999998</v>
      </c>
      <c r="G3">
        <f>A3</f>
        <v>1</v>
      </c>
      <c r="H3" s="1">
        <f>B3-C3</f>
        <v>-6.9830000000000041</v>
      </c>
      <c r="I3" s="2">
        <f>D3-E3</f>
        <v>4.882000000000005</v>
      </c>
      <c r="L3">
        <f>G3</f>
        <v>1</v>
      </c>
      <c r="M3">
        <f>(H3-MIN(H$3:H$115))/(MAX(H$3:H$115)-MIN(H$3:H$115))</f>
        <v>5.3252717865240232E-2</v>
      </c>
      <c r="N3">
        <f>(I3-MIN(I$3:I$115))/(MAX(I$3:I$115)-MIN(I$3:I$115))</f>
        <v>0.27617599850532082</v>
      </c>
    </row>
    <row r="4" spans="1:14" x14ac:dyDescent="0.75">
      <c r="A4">
        <v>2</v>
      </c>
      <c r="B4">
        <v>186.06700000000001</v>
      </c>
      <c r="C4">
        <v>195.92</v>
      </c>
      <c r="D4">
        <v>408.80799999999999</v>
      </c>
      <c r="E4">
        <v>417.92599999999999</v>
      </c>
      <c r="G4">
        <f t="shared" ref="G4:G37" si="0">A4</f>
        <v>2</v>
      </c>
      <c r="H4" s="1">
        <f t="shared" ref="H4:H37" si="1">B4-C4</f>
        <v>-9.8529999999999802</v>
      </c>
      <c r="I4" s="2">
        <f t="shared" ref="I4:I37" si="2">D4-E4</f>
        <v>-9.117999999999995</v>
      </c>
      <c r="L4">
        <f t="shared" ref="L4:L37" si="3">G4</f>
        <v>2</v>
      </c>
      <c r="M4">
        <f t="shared" ref="M4:N37" si="4">(H4-MIN(H$3:H$115))/(MAX(H$3:H$115)-MIN(H$3:H$115))</f>
        <v>1.1540026742631408E-2</v>
      </c>
      <c r="N4">
        <f t="shared" si="4"/>
        <v>0.15728104219921726</v>
      </c>
    </row>
    <row r="5" spans="1:14" x14ac:dyDescent="0.75">
      <c r="A5">
        <v>3</v>
      </c>
      <c r="B5">
        <v>182.977</v>
      </c>
      <c r="C5">
        <v>189.77799999999999</v>
      </c>
      <c r="D5">
        <v>427.99200000000002</v>
      </c>
      <c r="E5">
        <v>415.97800000000001</v>
      </c>
      <c r="G5">
        <f t="shared" si="0"/>
        <v>3</v>
      </c>
      <c r="H5" s="1">
        <f t="shared" si="1"/>
        <v>-6.8009999999999877</v>
      </c>
      <c r="I5" s="2">
        <f t="shared" si="2"/>
        <v>12.01400000000001</v>
      </c>
      <c r="L5">
        <f t="shared" si="3"/>
        <v>3</v>
      </c>
      <c r="M5">
        <f t="shared" si="4"/>
        <v>5.5897912912040069E-2</v>
      </c>
      <c r="N5">
        <f t="shared" si="4"/>
        <v>0.33674448624640158</v>
      </c>
    </row>
    <row r="6" spans="1:14" x14ac:dyDescent="0.75">
      <c r="A6">
        <v>4</v>
      </c>
      <c r="B6">
        <v>182.5</v>
      </c>
      <c r="C6">
        <v>188.63800000000001</v>
      </c>
      <c r="D6">
        <v>404.64400000000001</v>
      </c>
      <c r="E6">
        <v>415.03199999999998</v>
      </c>
      <c r="G6">
        <f t="shared" si="0"/>
        <v>4</v>
      </c>
      <c r="H6" s="1">
        <f t="shared" si="1"/>
        <v>-6.1380000000000052</v>
      </c>
      <c r="I6" s="2">
        <f t="shared" si="2"/>
        <v>-10.387999999999977</v>
      </c>
      <c r="L6">
        <f t="shared" si="3"/>
        <v>4</v>
      </c>
      <c r="M6">
        <f t="shared" si="4"/>
        <v>6.553398058252409E-2</v>
      </c>
      <c r="N6">
        <f t="shared" si="4"/>
        <v>0.14649557116287804</v>
      </c>
    </row>
    <row r="7" spans="1:14" x14ac:dyDescent="0.75">
      <c r="A7">
        <v>5</v>
      </c>
      <c r="B7">
        <v>179.24199999999999</v>
      </c>
      <c r="C7">
        <v>186.809</v>
      </c>
      <c r="D7">
        <v>394.81799999999998</v>
      </c>
      <c r="E7">
        <v>388.154</v>
      </c>
      <c r="G7">
        <f t="shared" si="0"/>
        <v>5</v>
      </c>
      <c r="H7" s="1">
        <f t="shared" si="1"/>
        <v>-7.5670000000000073</v>
      </c>
      <c r="I7" s="2">
        <f t="shared" si="2"/>
        <v>6.6639999999999873</v>
      </c>
      <c r="L7">
        <f t="shared" si="3"/>
        <v>5</v>
      </c>
      <c r="M7">
        <f t="shared" si="4"/>
        <v>4.4764839253531558E-2</v>
      </c>
      <c r="N7">
        <f t="shared" si="4"/>
        <v>0.29130962794371185</v>
      </c>
    </row>
    <row r="8" spans="1:14" x14ac:dyDescent="0.75">
      <c r="A8">
        <v>6</v>
      </c>
      <c r="B8">
        <v>181.31100000000001</v>
      </c>
      <c r="C8">
        <v>187.941</v>
      </c>
      <c r="D8">
        <v>422.72</v>
      </c>
      <c r="E8">
        <v>418.73399999999998</v>
      </c>
      <c r="G8">
        <f t="shared" si="0"/>
        <v>6</v>
      </c>
      <c r="H8" s="1">
        <f t="shared" si="1"/>
        <v>-6.6299999999999955</v>
      </c>
      <c r="I8" s="2">
        <f t="shared" si="2"/>
        <v>3.9860000000000468</v>
      </c>
      <c r="L8">
        <f t="shared" si="3"/>
        <v>6</v>
      </c>
      <c r="M8">
        <f t="shared" si="4"/>
        <v>5.8383233532934092E-2</v>
      </c>
      <c r="N8">
        <f t="shared" si="4"/>
        <v>0.26856672130173054</v>
      </c>
    </row>
    <row r="9" spans="1:14" x14ac:dyDescent="0.75">
      <c r="A9">
        <v>7</v>
      </c>
      <c r="B9">
        <v>185</v>
      </c>
      <c r="C9">
        <v>185.26599999999999</v>
      </c>
      <c r="D9">
        <v>428.77199999999999</v>
      </c>
      <c r="E9">
        <v>411.40600000000001</v>
      </c>
      <c r="G9">
        <f t="shared" si="0"/>
        <v>7</v>
      </c>
      <c r="H9" s="1">
        <f t="shared" si="1"/>
        <v>-0.26599999999999113</v>
      </c>
      <c r="I9" s="2">
        <f t="shared" si="2"/>
        <v>17.365999999999985</v>
      </c>
      <c r="L9">
        <f t="shared" si="3"/>
        <v>7</v>
      </c>
      <c r="M9">
        <f t="shared" si="4"/>
        <v>0.15087785593860828</v>
      </c>
      <c r="N9">
        <f t="shared" si="4"/>
        <v>0.38219632954284893</v>
      </c>
    </row>
    <row r="10" spans="1:14" x14ac:dyDescent="0.75">
      <c r="A10">
        <v>8</v>
      </c>
      <c r="B10">
        <v>179.39400000000001</v>
      </c>
      <c r="C10">
        <v>182.739</v>
      </c>
      <c r="D10">
        <v>432.57600000000002</v>
      </c>
      <c r="E10">
        <v>416.36700000000002</v>
      </c>
      <c r="G10">
        <f t="shared" si="0"/>
        <v>8</v>
      </c>
      <c r="H10" s="1">
        <f t="shared" si="1"/>
        <v>-3.3449999999999989</v>
      </c>
      <c r="I10" s="2">
        <f t="shared" si="2"/>
        <v>16.209000000000003</v>
      </c>
      <c r="L10">
        <f t="shared" si="3"/>
        <v>8</v>
      </c>
      <c r="M10">
        <f t="shared" si="4"/>
        <v>0.10612755072379507</v>
      </c>
      <c r="N10">
        <f t="shared" si="4"/>
        <v>0.37237051065383753</v>
      </c>
    </row>
    <row r="11" spans="1:14" x14ac:dyDescent="0.75">
      <c r="A11">
        <v>9</v>
      </c>
      <c r="B11">
        <v>178.89400000000001</v>
      </c>
      <c r="C11">
        <v>182.98400000000001</v>
      </c>
      <c r="D11">
        <v>406.15199999999999</v>
      </c>
      <c r="E11">
        <v>389.12200000000001</v>
      </c>
      <c r="G11">
        <f t="shared" si="0"/>
        <v>9</v>
      </c>
      <c r="H11" s="1">
        <f t="shared" si="1"/>
        <v>-4.0900000000000034</v>
      </c>
      <c r="I11" s="2">
        <f t="shared" si="2"/>
        <v>17.029999999999973</v>
      </c>
      <c r="L11">
        <f t="shared" si="3"/>
        <v>9</v>
      </c>
      <c r="M11">
        <f t="shared" si="4"/>
        <v>9.5299691878379028E-2</v>
      </c>
      <c r="N11">
        <f t="shared" si="4"/>
        <v>0.37934285059150236</v>
      </c>
    </row>
    <row r="12" spans="1:14" x14ac:dyDescent="0.75">
      <c r="A12">
        <v>10</v>
      </c>
      <c r="B12">
        <v>179.47</v>
      </c>
      <c r="C12">
        <v>190.11699999999999</v>
      </c>
      <c r="D12">
        <v>449.09100000000001</v>
      </c>
      <c r="E12">
        <v>412.20699999999999</v>
      </c>
      <c r="G12">
        <f t="shared" si="0"/>
        <v>10</v>
      </c>
      <c r="H12" s="1">
        <f t="shared" si="1"/>
        <v>-10.646999999999991</v>
      </c>
      <c r="I12" s="2">
        <f t="shared" si="2"/>
        <v>36.884000000000015</v>
      </c>
      <c r="L12">
        <f t="shared" si="3"/>
        <v>10</v>
      </c>
      <c r="M12">
        <f t="shared" si="4"/>
        <v>0</v>
      </c>
      <c r="N12">
        <f t="shared" si="4"/>
        <v>0.54795288362731553</v>
      </c>
    </row>
    <row r="13" spans="1:14" x14ac:dyDescent="0.75">
      <c r="A13">
        <v>11</v>
      </c>
      <c r="B13">
        <v>185.93199999999999</v>
      </c>
      <c r="C13">
        <v>190.739</v>
      </c>
      <c r="D13">
        <v>438.75</v>
      </c>
      <c r="E13">
        <v>418.38799999999998</v>
      </c>
      <c r="G13">
        <f t="shared" si="0"/>
        <v>11</v>
      </c>
      <c r="H13" s="1">
        <f t="shared" si="1"/>
        <v>-4.8070000000000164</v>
      </c>
      <c r="I13" s="2">
        <f t="shared" si="2"/>
        <v>20.362000000000023</v>
      </c>
      <c r="L13">
        <f t="shared" si="3"/>
        <v>11</v>
      </c>
      <c r="M13">
        <f t="shared" si="4"/>
        <v>8.487878611708588E-2</v>
      </c>
      <c r="N13">
        <f t="shared" si="4"/>
        <v>0.40763985019235544</v>
      </c>
    </row>
    <row r="14" spans="1:14" x14ac:dyDescent="0.75">
      <c r="A14">
        <v>12</v>
      </c>
      <c r="B14">
        <v>180.09800000000001</v>
      </c>
      <c r="C14">
        <v>183.46299999999999</v>
      </c>
      <c r="D14">
        <v>440.01499999999999</v>
      </c>
      <c r="E14">
        <v>410.03199999999998</v>
      </c>
      <c r="G14">
        <f t="shared" si="0"/>
        <v>12</v>
      </c>
      <c r="H14" s="1">
        <f t="shared" si="1"/>
        <v>-3.3649999999999807</v>
      </c>
      <c r="I14" s="2">
        <f t="shared" si="2"/>
        <v>29.983000000000004</v>
      </c>
      <c r="L14">
        <f t="shared" si="3"/>
        <v>12</v>
      </c>
      <c r="M14">
        <f t="shared" si="4"/>
        <v>0.10583686994942174</v>
      </c>
      <c r="N14">
        <f t="shared" si="4"/>
        <v>0.48934616266528541</v>
      </c>
    </row>
    <row r="15" spans="1:14" x14ac:dyDescent="0.75">
      <c r="A15">
        <v>13</v>
      </c>
      <c r="B15">
        <v>187.21100000000001</v>
      </c>
      <c r="C15">
        <v>182.69399999999999</v>
      </c>
      <c r="D15">
        <v>423.49200000000002</v>
      </c>
      <c r="E15">
        <v>430.7</v>
      </c>
      <c r="G15">
        <f t="shared" si="0"/>
        <v>13</v>
      </c>
      <c r="H15" s="1">
        <f t="shared" si="1"/>
        <v>4.5170000000000243</v>
      </c>
      <c r="I15" s="2">
        <f t="shared" si="2"/>
        <v>-7.20799999999997</v>
      </c>
      <c r="L15">
        <f t="shared" si="3"/>
        <v>13</v>
      </c>
      <c r="M15">
        <f t="shared" si="4"/>
        <v>0.22039416313005089</v>
      </c>
      <c r="N15">
        <f t="shared" si="4"/>
        <v>0.17350171123812161</v>
      </c>
    </row>
    <row r="16" spans="1:14" x14ac:dyDescent="0.75">
      <c r="A16">
        <v>14</v>
      </c>
      <c r="B16">
        <v>185.697</v>
      </c>
      <c r="C16">
        <v>178.489</v>
      </c>
      <c r="D16">
        <v>485.41699999999997</v>
      </c>
      <c r="E16">
        <v>425.36200000000002</v>
      </c>
      <c r="G16">
        <f t="shared" si="0"/>
        <v>14</v>
      </c>
      <c r="H16" s="1">
        <f t="shared" si="1"/>
        <v>7.2079999999999984</v>
      </c>
      <c r="I16" s="2">
        <f t="shared" si="2"/>
        <v>60.05499999999995</v>
      </c>
      <c r="L16">
        <f t="shared" si="3"/>
        <v>14</v>
      </c>
      <c r="M16">
        <f t="shared" si="4"/>
        <v>0.25950526132201612</v>
      </c>
      <c r="N16">
        <f t="shared" si="4"/>
        <v>0.74473252881079532</v>
      </c>
    </row>
    <row r="17" spans="1:14" x14ac:dyDescent="0.75">
      <c r="A17">
        <v>15</v>
      </c>
      <c r="B17">
        <v>196.73500000000001</v>
      </c>
      <c r="C17">
        <v>180.964</v>
      </c>
      <c r="D17">
        <v>496.66899999999998</v>
      </c>
      <c r="E17">
        <v>432.64600000000002</v>
      </c>
      <c r="G17">
        <f t="shared" si="0"/>
        <v>15</v>
      </c>
      <c r="H17" s="1">
        <f t="shared" si="1"/>
        <v>15.771000000000015</v>
      </c>
      <c r="I17" s="2">
        <f t="shared" si="2"/>
        <v>64.022999999999968</v>
      </c>
      <c r="L17">
        <f t="shared" si="3"/>
        <v>15</v>
      </c>
      <c r="M17">
        <f t="shared" si="4"/>
        <v>0.38396023487006592</v>
      </c>
      <c r="N17">
        <f t="shared" si="4"/>
        <v>0.77843075642669679</v>
      </c>
    </row>
    <row r="18" spans="1:14" x14ac:dyDescent="0.75">
      <c r="A18">
        <v>16</v>
      </c>
      <c r="B18">
        <v>194.59800000000001</v>
      </c>
      <c r="C18">
        <v>180.46299999999999</v>
      </c>
      <c r="D18">
        <v>479.52300000000002</v>
      </c>
      <c r="E18">
        <v>389.41</v>
      </c>
      <c r="G18">
        <f t="shared" si="0"/>
        <v>16</v>
      </c>
      <c r="H18" s="1">
        <f t="shared" si="1"/>
        <v>14.135000000000019</v>
      </c>
      <c r="I18" s="2">
        <f t="shared" si="2"/>
        <v>90.113</v>
      </c>
      <c r="L18">
        <f t="shared" si="3"/>
        <v>16</v>
      </c>
      <c r="M18">
        <f t="shared" si="4"/>
        <v>0.36018254752630691</v>
      </c>
      <c r="N18">
        <f t="shared" si="4"/>
        <v>1</v>
      </c>
    </row>
    <row r="19" spans="1:14" x14ac:dyDescent="0.75">
      <c r="A19">
        <v>17</v>
      </c>
      <c r="B19">
        <v>203.10599999999999</v>
      </c>
      <c r="C19">
        <v>189.77699999999999</v>
      </c>
      <c r="D19">
        <v>467</v>
      </c>
      <c r="E19">
        <v>436.89100000000002</v>
      </c>
      <c r="G19">
        <f t="shared" si="0"/>
        <v>17</v>
      </c>
      <c r="H19" s="1">
        <f t="shared" si="1"/>
        <v>13.329000000000008</v>
      </c>
      <c r="I19" s="2">
        <f t="shared" si="2"/>
        <v>30.10899999999998</v>
      </c>
      <c r="L19">
        <f t="shared" si="3"/>
        <v>17</v>
      </c>
      <c r="M19">
        <f t="shared" si="4"/>
        <v>0.34846811231905134</v>
      </c>
      <c r="N19">
        <f t="shared" si="4"/>
        <v>0.49041621727204016</v>
      </c>
    </row>
    <row r="20" spans="1:14" x14ac:dyDescent="0.75">
      <c r="A20">
        <v>18</v>
      </c>
      <c r="B20">
        <v>220.82</v>
      </c>
      <c r="C20">
        <v>192.85599999999999</v>
      </c>
      <c r="D20">
        <v>445.43799999999999</v>
      </c>
      <c r="E20">
        <v>428.483</v>
      </c>
      <c r="G20">
        <f t="shared" si="0"/>
        <v>18</v>
      </c>
      <c r="H20" s="1">
        <f t="shared" si="1"/>
        <v>27.963999999999999</v>
      </c>
      <c r="I20" s="2">
        <f t="shared" si="2"/>
        <v>16.954999999999984</v>
      </c>
      <c r="L20">
        <f t="shared" si="3"/>
        <v>18</v>
      </c>
      <c r="M20">
        <f t="shared" si="4"/>
        <v>0.56117376896692062</v>
      </c>
      <c r="N20">
        <f t="shared" si="4"/>
        <v>0.3787059133255769</v>
      </c>
    </row>
    <row r="21" spans="1:14" x14ac:dyDescent="0.75">
      <c r="A21">
        <v>19</v>
      </c>
      <c r="B21">
        <v>216.50800000000001</v>
      </c>
      <c r="C21">
        <v>189.886</v>
      </c>
      <c r="D21">
        <v>422.13299999999998</v>
      </c>
      <c r="E21">
        <v>424.06799999999998</v>
      </c>
      <c r="G21">
        <f t="shared" si="0"/>
        <v>19</v>
      </c>
      <c r="H21" s="1">
        <f t="shared" si="1"/>
        <v>26.622000000000014</v>
      </c>
      <c r="I21" s="2">
        <f t="shared" si="2"/>
        <v>-1.9350000000000023</v>
      </c>
      <c r="L21">
        <f t="shared" si="3"/>
        <v>19</v>
      </c>
      <c r="M21">
        <f t="shared" si="4"/>
        <v>0.54166908900645339</v>
      </c>
      <c r="N21">
        <f t="shared" si="4"/>
        <v>0.21828264728112734</v>
      </c>
    </row>
    <row r="22" spans="1:14" x14ac:dyDescent="0.75">
      <c r="A22">
        <v>20</v>
      </c>
      <c r="B22">
        <v>217.45</v>
      </c>
      <c r="C22">
        <v>191.05099999999999</v>
      </c>
      <c r="D22">
        <v>421.65</v>
      </c>
      <c r="E22">
        <v>414.25</v>
      </c>
      <c r="G22">
        <f t="shared" si="0"/>
        <v>20</v>
      </c>
      <c r="H22" s="1">
        <f t="shared" si="1"/>
        <v>26.399000000000001</v>
      </c>
      <c r="I22" s="2">
        <f t="shared" si="2"/>
        <v>7.3999999999999773</v>
      </c>
      <c r="L22">
        <f t="shared" si="3"/>
        <v>20</v>
      </c>
      <c r="M22">
        <f t="shared" si="4"/>
        <v>0.5384279983721878</v>
      </c>
      <c r="N22">
        <f t="shared" si="4"/>
        <v>0.29756010564666119</v>
      </c>
    </row>
    <row r="23" spans="1:14" x14ac:dyDescent="0.75">
      <c r="A23">
        <v>21</v>
      </c>
      <c r="B23">
        <v>211.12</v>
      </c>
      <c r="C23">
        <v>198.96299999999999</v>
      </c>
      <c r="D23">
        <v>441.27800000000002</v>
      </c>
      <c r="E23">
        <v>424.57299999999998</v>
      </c>
      <c r="G23">
        <f t="shared" si="0"/>
        <v>21</v>
      </c>
      <c r="H23" s="1">
        <f t="shared" si="1"/>
        <v>12.157000000000011</v>
      </c>
      <c r="I23" s="2">
        <f t="shared" si="2"/>
        <v>16.705000000000041</v>
      </c>
      <c r="L23">
        <f t="shared" si="3"/>
        <v>21</v>
      </c>
      <c r="M23">
        <f t="shared" si="4"/>
        <v>0.33143421894075942</v>
      </c>
      <c r="N23">
        <f t="shared" si="4"/>
        <v>0.37658278910582554</v>
      </c>
    </row>
    <row r="24" spans="1:14" x14ac:dyDescent="0.75">
      <c r="A24">
        <v>22</v>
      </c>
      <c r="B24">
        <v>225.52699999999999</v>
      </c>
      <c r="C24">
        <v>196.381</v>
      </c>
      <c r="D24">
        <v>423.92899999999997</v>
      </c>
      <c r="E24">
        <v>414.25599999999997</v>
      </c>
      <c r="G24">
        <f t="shared" si="0"/>
        <v>22</v>
      </c>
      <c r="H24" s="1">
        <f t="shared" si="1"/>
        <v>29.145999999999987</v>
      </c>
      <c r="I24" s="2">
        <f t="shared" si="2"/>
        <v>9.6730000000000018</v>
      </c>
      <c r="L24">
        <f t="shared" si="3"/>
        <v>22</v>
      </c>
      <c r="M24">
        <f t="shared" si="4"/>
        <v>0.5783530027323992</v>
      </c>
      <c r="N24">
        <f t="shared" si="4"/>
        <v>0.31686355105264519</v>
      </c>
    </row>
    <row r="25" spans="1:14" x14ac:dyDescent="0.75">
      <c r="A25">
        <v>23</v>
      </c>
      <c r="B25">
        <v>224.75899999999999</v>
      </c>
      <c r="C25">
        <v>189.34399999999999</v>
      </c>
      <c r="D25">
        <v>405.13900000000001</v>
      </c>
      <c r="E25">
        <v>397.43099999999998</v>
      </c>
      <c r="G25">
        <f t="shared" si="0"/>
        <v>23</v>
      </c>
      <c r="H25" s="1">
        <f t="shared" si="1"/>
        <v>35.414999999999992</v>
      </c>
      <c r="I25" s="2">
        <f t="shared" si="2"/>
        <v>7.7080000000000268</v>
      </c>
      <c r="L25">
        <f t="shared" si="3"/>
        <v>23</v>
      </c>
      <c r="M25">
        <f t="shared" si="4"/>
        <v>0.66946689145979887</v>
      </c>
      <c r="N25">
        <f t="shared" si="4"/>
        <v>0.3001757946853959</v>
      </c>
    </row>
    <row r="26" spans="1:14" x14ac:dyDescent="0.75">
      <c r="A26">
        <v>24</v>
      </c>
      <c r="B26">
        <v>219.56700000000001</v>
      </c>
      <c r="C26">
        <v>187.5</v>
      </c>
      <c r="D26">
        <v>422.69200000000001</v>
      </c>
      <c r="E26">
        <v>406</v>
      </c>
      <c r="G26">
        <f t="shared" si="0"/>
        <v>24</v>
      </c>
      <c r="H26" s="1">
        <f t="shared" si="1"/>
        <v>32.067000000000007</v>
      </c>
      <c r="I26" s="2">
        <f t="shared" si="2"/>
        <v>16.692000000000007</v>
      </c>
      <c r="L26">
        <f t="shared" si="3"/>
        <v>24</v>
      </c>
      <c r="M26">
        <f t="shared" si="4"/>
        <v>0.62080692982966124</v>
      </c>
      <c r="N26">
        <f t="shared" si="4"/>
        <v>0.37647238664639815</v>
      </c>
    </row>
    <row r="27" spans="1:14" x14ac:dyDescent="0.75">
      <c r="A27">
        <v>25</v>
      </c>
      <c r="B27">
        <v>231.38</v>
      </c>
      <c r="C27">
        <v>189.05</v>
      </c>
      <c r="D27">
        <v>436.91699999999997</v>
      </c>
      <c r="E27">
        <v>392.75</v>
      </c>
      <c r="G27">
        <f t="shared" si="0"/>
        <v>25</v>
      </c>
      <c r="H27" s="1">
        <f t="shared" si="1"/>
        <v>42.329999999999984</v>
      </c>
      <c r="I27" s="2">
        <f t="shared" si="2"/>
        <v>44.166999999999973</v>
      </c>
      <c r="L27">
        <f t="shared" si="3"/>
        <v>25</v>
      </c>
      <c r="M27">
        <f t="shared" si="4"/>
        <v>0.76996976919946514</v>
      </c>
      <c r="N27">
        <f t="shared" si="4"/>
        <v>0.60980373839712598</v>
      </c>
    </row>
    <row r="28" spans="1:14" x14ac:dyDescent="0.75">
      <c r="A28">
        <v>26</v>
      </c>
      <c r="B28">
        <v>236.47</v>
      </c>
      <c r="C28">
        <v>195.26300000000001</v>
      </c>
      <c r="D28">
        <v>388.62</v>
      </c>
      <c r="E28">
        <v>395.23700000000002</v>
      </c>
      <c r="G28">
        <f t="shared" si="0"/>
        <v>26</v>
      </c>
      <c r="H28" s="1">
        <f t="shared" si="1"/>
        <v>41.206999999999994</v>
      </c>
      <c r="I28" s="2">
        <f t="shared" si="2"/>
        <v>-6.6170000000000186</v>
      </c>
      <c r="L28">
        <f t="shared" si="3"/>
        <v>26</v>
      </c>
      <c r="M28">
        <f t="shared" si="4"/>
        <v>0.75364804371838856</v>
      </c>
      <c r="N28">
        <f t="shared" si="4"/>
        <v>0.17852077689361456</v>
      </c>
    </row>
    <row r="29" spans="1:14" x14ac:dyDescent="0.75">
      <c r="A29">
        <v>27</v>
      </c>
      <c r="B29">
        <v>240.16300000000001</v>
      </c>
      <c r="C29">
        <v>192.01900000000001</v>
      </c>
      <c r="D29">
        <v>427.39400000000001</v>
      </c>
      <c r="E29">
        <v>420.58300000000003</v>
      </c>
      <c r="G29">
        <f t="shared" si="0"/>
        <v>27</v>
      </c>
      <c r="H29" s="1">
        <f t="shared" si="1"/>
        <v>48.144000000000005</v>
      </c>
      <c r="I29" s="2">
        <f t="shared" si="2"/>
        <v>6.8109999999999786</v>
      </c>
      <c r="L29">
        <f t="shared" si="3"/>
        <v>27</v>
      </c>
      <c r="M29">
        <f t="shared" si="4"/>
        <v>0.85447067030986601</v>
      </c>
      <c r="N29">
        <f t="shared" si="4"/>
        <v>0.29255802498492584</v>
      </c>
    </row>
    <row r="30" spans="1:14" x14ac:dyDescent="0.75">
      <c r="A30">
        <v>28</v>
      </c>
      <c r="B30">
        <v>250.67</v>
      </c>
      <c r="C30">
        <v>192.51300000000001</v>
      </c>
      <c r="D30">
        <v>423.42</v>
      </c>
      <c r="E30">
        <v>414.59</v>
      </c>
      <c r="G30">
        <f t="shared" si="0"/>
        <v>28</v>
      </c>
      <c r="H30" s="1">
        <f t="shared" si="1"/>
        <v>58.156999999999982</v>
      </c>
      <c r="I30" s="2">
        <f t="shared" si="2"/>
        <v>8.8300000000000409</v>
      </c>
      <c r="L30">
        <f t="shared" si="3"/>
        <v>28</v>
      </c>
      <c r="M30">
        <f t="shared" si="4"/>
        <v>1</v>
      </c>
      <c r="N30">
        <f t="shared" si="4"/>
        <v>0.30970437618364227</v>
      </c>
    </row>
    <row r="31" spans="1:14" x14ac:dyDescent="0.75">
      <c r="A31">
        <v>29</v>
      </c>
      <c r="B31">
        <v>250.06399999999999</v>
      </c>
      <c r="C31">
        <v>201.00700000000001</v>
      </c>
      <c r="D31">
        <v>454.43599999999998</v>
      </c>
      <c r="E31">
        <v>438.43400000000003</v>
      </c>
      <c r="G31">
        <f t="shared" si="0"/>
        <v>29</v>
      </c>
      <c r="H31" s="1">
        <f t="shared" si="1"/>
        <v>49.056999999999988</v>
      </c>
      <c r="I31" s="2">
        <f t="shared" si="2"/>
        <v>16.001999999999953</v>
      </c>
      <c r="L31">
        <f t="shared" si="3"/>
        <v>29</v>
      </c>
      <c r="M31">
        <f t="shared" si="4"/>
        <v>0.86774024766001978</v>
      </c>
      <c r="N31">
        <f t="shared" si="4"/>
        <v>0.37061256379988261</v>
      </c>
    </row>
    <row r="32" spans="1:14" x14ac:dyDescent="0.75">
      <c r="A32">
        <v>30</v>
      </c>
      <c r="B32">
        <v>236.47200000000001</v>
      </c>
      <c r="C32">
        <v>200.05500000000001</v>
      </c>
      <c r="D32">
        <v>426</v>
      </c>
      <c r="E32">
        <v>440.8</v>
      </c>
      <c r="G32">
        <f t="shared" si="0"/>
        <v>30</v>
      </c>
      <c r="H32" s="1">
        <f t="shared" si="1"/>
        <v>36.417000000000002</v>
      </c>
      <c r="I32" s="2">
        <f t="shared" si="2"/>
        <v>-14.800000000000011</v>
      </c>
      <c r="L32">
        <f t="shared" si="3"/>
        <v>30</v>
      </c>
      <c r="M32">
        <f t="shared" si="4"/>
        <v>0.68402999825591548</v>
      </c>
      <c r="N32">
        <f t="shared" si="4"/>
        <v>0.10902667493269712</v>
      </c>
    </row>
    <row r="33" spans="1:14" x14ac:dyDescent="0.75">
      <c r="A33">
        <v>31</v>
      </c>
      <c r="B33">
        <v>241.29400000000001</v>
      </c>
      <c r="C33">
        <v>198.05500000000001</v>
      </c>
      <c r="D33">
        <v>402.23500000000001</v>
      </c>
      <c r="E33">
        <v>386.43400000000003</v>
      </c>
      <c r="G33">
        <f t="shared" si="0"/>
        <v>31</v>
      </c>
      <c r="H33" s="1">
        <f t="shared" si="1"/>
        <v>43.239000000000004</v>
      </c>
      <c r="I33" s="2">
        <f t="shared" si="2"/>
        <v>15.800999999999988</v>
      </c>
      <c r="L33">
        <f t="shared" si="3"/>
        <v>31</v>
      </c>
      <c r="M33">
        <f t="shared" si="4"/>
        <v>0.78318121039474475</v>
      </c>
      <c r="N33">
        <f t="shared" si="4"/>
        <v>0.36890557192720241</v>
      </c>
    </row>
    <row r="34" spans="1:14" x14ac:dyDescent="0.75">
      <c r="A34">
        <v>32</v>
      </c>
      <c r="B34">
        <v>243.30500000000001</v>
      </c>
      <c r="C34">
        <v>209.21</v>
      </c>
      <c r="D34">
        <v>425.82900000000001</v>
      </c>
      <c r="E34">
        <v>452.89100000000002</v>
      </c>
      <c r="G34">
        <f t="shared" si="0"/>
        <v>32</v>
      </c>
      <c r="H34" s="1">
        <f t="shared" si="1"/>
        <v>34.094999999999999</v>
      </c>
      <c r="I34" s="2">
        <f t="shared" si="2"/>
        <v>-27.062000000000012</v>
      </c>
      <c r="L34">
        <f t="shared" si="3"/>
        <v>32</v>
      </c>
      <c r="M34">
        <f t="shared" si="4"/>
        <v>0.6502819603511425</v>
      </c>
      <c r="N34">
        <f t="shared" si="4"/>
        <v>4.8916782023084443E-3</v>
      </c>
    </row>
    <row r="35" spans="1:14" x14ac:dyDescent="0.75">
      <c r="A35">
        <v>33</v>
      </c>
      <c r="B35">
        <v>230.917</v>
      </c>
      <c r="C35">
        <v>210.18</v>
      </c>
      <c r="D35">
        <v>379.91699999999997</v>
      </c>
      <c r="E35">
        <v>407.55500000000001</v>
      </c>
      <c r="G35">
        <f t="shared" si="0"/>
        <v>33</v>
      </c>
      <c r="H35" s="1">
        <f t="shared" si="1"/>
        <v>20.736999999999995</v>
      </c>
      <c r="I35" s="2">
        <f t="shared" si="2"/>
        <v>-27.638000000000034</v>
      </c>
      <c r="L35">
        <f t="shared" si="3"/>
        <v>33</v>
      </c>
      <c r="M35">
        <f t="shared" si="4"/>
        <v>0.45613627114702632</v>
      </c>
      <c r="N35">
        <f t="shared" si="4"/>
        <v>0</v>
      </c>
    </row>
    <row r="36" spans="1:14" x14ac:dyDescent="0.75">
      <c r="A36">
        <v>34</v>
      </c>
      <c r="B36">
        <v>227.90100000000001</v>
      </c>
      <c r="C36">
        <v>199.256</v>
      </c>
      <c r="D36">
        <v>379.56299999999999</v>
      </c>
      <c r="E36">
        <v>395.94600000000003</v>
      </c>
      <c r="G36">
        <f t="shared" si="0"/>
        <v>34</v>
      </c>
      <c r="H36" s="1">
        <f t="shared" si="1"/>
        <v>28.64500000000001</v>
      </c>
      <c r="I36" s="2">
        <f t="shared" si="2"/>
        <v>-16.383000000000038</v>
      </c>
      <c r="L36">
        <f t="shared" si="3"/>
        <v>34</v>
      </c>
      <c r="M36">
        <f t="shared" si="4"/>
        <v>0.57107144933434129</v>
      </c>
      <c r="N36">
        <f t="shared" si="4"/>
        <v>9.5583052373228186E-2</v>
      </c>
    </row>
    <row r="37" spans="1:14" x14ac:dyDescent="0.75">
      <c r="A37">
        <v>35</v>
      </c>
      <c r="B37">
        <v>246.68600000000001</v>
      </c>
      <c r="C37">
        <v>209.23</v>
      </c>
      <c r="D37">
        <v>418.12900000000002</v>
      </c>
      <c r="E37">
        <v>416.84899999999999</v>
      </c>
      <c r="G37">
        <f t="shared" si="0"/>
        <v>35</v>
      </c>
      <c r="H37" s="1">
        <f t="shared" si="1"/>
        <v>37.456000000000017</v>
      </c>
      <c r="I37" s="2">
        <f t="shared" si="2"/>
        <v>1.2800000000000296</v>
      </c>
      <c r="L37">
        <f t="shared" si="3"/>
        <v>35</v>
      </c>
      <c r="M37">
        <f t="shared" si="4"/>
        <v>0.69913086448462336</v>
      </c>
      <c r="N37">
        <f t="shared" si="4"/>
        <v>0.24558602474713637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E16E-F70A-478D-93DE-28E2DEBB508F}">
  <dimension ref="A1:N47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27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13</v>
      </c>
      <c r="B3">
        <v>185.2</v>
      </c>
      <c r="C3">
        <v>194.822</v>
      </c>
      <c r="D3">
        <v>431.51</v>
      </c>
      <c r="E3">
        <v>425.16399999999999</v>
      </c>
      <c r="G3">
        <f>A3</f>
        <v>13</v>
      </c>
      <c r="H3" s="1">
        <f>B3-C3</f>
        <v>-9.6220000000000141</v>
      </c>
      <c r="I3" s="2">
        <f>D3-E3</f>
        <v>6.3460000000000036</v>
      </c>
      <c r="L3">
        <f>G3</f>
        <v>13</v>
      </c>
      <c r="M3">
        <f>(H3-MIN(H$3:H$115))/(MAX(H$3:H$115)-MIN(H$3:H$115))</f>
        <v>0.1460394036036326</v>
      </c>
      <c r="N3">
        <f>(I3-MIN(I$3:I$115))/(MAX(I$3:I$115)-MIN(I$3:I$115))</f>
        <v>0.55183747120140492</v>
      </c>
    </row>
    <row r="4" spans="1:14" x14ac:dyDescent="0.75">
      <c r="A4">
        <v>14</v>
      </c>
      <c r="B4">
        <v>188.25</v>
      </c>
      <c r="C4">
        <v>193.625</v>
      </c>
      <c r="D4">
        <v>420.59300000000002</v>
      </c>
      <c r="E4">
        <v>423.2</v>
      </c>
      <c r="G4">
        <f t="shared" ref="G4:G47" si="0">A4</f>
        <v>14</v>
      </c>
      <c r="H4" s="1">
        <f t="shared" ref="H4:H47" si="1">B4-C4</f>
        <v>-5.375</v>
      </c>
      <c r="I4" s="2">
        <f t="shared" ref="I4:I47" si="2">D4-E4</f>
        <v>-2.6069999999999709</v>
      </c>
      <c r="L4">
        <f t="shared" ref="L4:L47" si="3">G4</f>
        <v>14</v>
      </c>
      <c r="M4">
        <f t="shared" ref="M4:N47" si="4">(H4-MIN(H$3:H$115))/(MAX(H$3:H$115)-MIN(H$3:H$115))</f>
        <v>0.21479334963008537</v>
      </c>
      <c r="N4">
        <f t="shared" si="4"/>
        <v>0.40759477355845958</v>
      </c>
    </row>
    <row r="5" spans="1:14" x14ac:dyDescent="0.75">
      <c r="A5">
        <v>15</v>
      </c>
      <c r="B5">
        <v>195.083</v>
      </c>
      <c r="C5">
        <v>206.881</v>
      </c>
      <c r="D5">
        <v>446.85199999999998</v>
      </c>
      <c r="E5">
        <v>435.88099999999997</v>
      </c>
      <c r="G5">
        <f t="shared" si="0"/>
        <v>15</v>
      </c>
      <c r="H5" s="1">
        <f t="shared" si="1"/>
        <v>-11.798000000000002</v>
      </c>
      <c r="I5" s="2">
        <f t="shared" si="2"/>
        <v>10.971000000000004</v>
      </c>
      <c r="L5">
        <f t="shared" si="3"/>
        <v>15</v>
      </c>
      <c r="M5">
        <f t="shared" si="4"/>
        <v>0.11081251720062814</v>
      </c>
      <c r="N5">
        <f t="shared" si="4"/>
        <v>0.62635131869371186</v>
      </c>
    </row>
    <row r="6" spans="1:14" x14ac:dyDescent="0.75">
      <c r="A6">
        <v>16</v>
      </c>
      <c r="B6">
        <v>186.167</v>
      </c>
      <c r="C6">
        <v>200.97499999999999</v>
      </c>
      <c r="D6">
        <v>455.96300000000002</v>
      </c>
      <c r="E6">
        <v>421.8</v>
      </c>
      <c r="G6">
        <f t="shared" si="0"/>
        <v>16</v>
      </c>
      <c r="H6" s="1">
        <f t="shared" si="1"/>
        <v>-14.807999999999993</v>
      </c>
      <c r="I6" s="2">
        <f t="shared" si="2"/>
        <v>34.163000000000011</v>
      </c>
      <c r="L6">
        <f t="shared" si="3"/>
        <v>16</v>
      </c>
      <c r="M6">
        <f t="shared" si="4"/>
        <v>6.2084149520001436E-2</v>
      </c>
      <c r="N6">
        <f t="shared" si="4"/>
        <v>1</v>
      </c>
    </row>
    <row r="7" spans="1:14" x14ac:dyDescent="0.75">
      <c r="A7">
        <v>17</v>
      </c>
      <c r="B7">
        <v>190.21299999999999</v>
      </c>
      <c r="C7">
        <v>199.756</v>
      </c>
      <c r="D7">
        <v>462.97199999999998</v>
      </c>
      <c r="E7">
        <v>455.62799999999999</v>
      </c>
      <c r="G7">
        <f t="shared" si="0"/>
        <v>17</v>
      </c>
      <c r="H7" s="1">
        <f t="shared" si="1"/>
        <v>-9.5430000000000064</v>
      </c>
      <c r="I7" s="2">
        <f t="shared" si="2"/>
        <v>7.3439999999999941</v>
      </c>
      <c r="L7">
        <f t="shared" si="3"/>
        <v>17</v>
      </c>
      <c r="M7">
        <f t="shared" si="4"/>
        <v>0.14731832089491828</v>
      </c>
      <c r="N7">
        <f t="shared" si="4"/>
        <v>0.56791635115758254</v>
      </c>
    </row>
    <row r="8" spans="1:14" x14ac:dyDescent="0.75">
      <c r="A8">
        <v>18</v>
      </c>
      <c r="B8">
        <v>193.90700000000001</v>
      </c>
      <c r="C8">
        <v>206.64</v>
      </c>
      <c r="D8">
        <v>452.27800000000002</v>
      </c>
      <c r="E8">
        <v>450.07299999999998</v>
      </c>
      <c r="G8">
        <f t="shared" si="0"/>
        <v>18</v>
      </c>
      <c r="H8" s="1">
        <f t="shared" si="1"/>
        <v>-12.732999999999976</v>
      </c>
      <c r="I8" s="2">
        <f t="shared" si="2"/>
        <v>2.2050000000000409</v>
      </c>
      <c r="L8">
        <f t="shared" si="3"/>
        <v>18</v>
      </c>
      <c r="M8">
        <f t="shared" si="4"/>
        <v>9.56759644493375E-2</v>
      </c>
      <c r="N8">
        <f t="shared" si="4"/>
        <v>0.48512139715477998</v>
      </c>
    </row>
    <row r="9" spans="1:14" x14ac:dyDescent="0.75">
      <c r="A9">
        <v>19</v>
      </c>
      <c r="B9">
        <v>193.77699999999999</v>
      </c>
      <c r="C9">
        <v>203.857</v>
      </c>
      <c r="D9">
        <v>469.69600000000003</v>
      </c>
      <c r="E9">
        <v>467.45800000000003</v>
      </c>
      <c r="G9">
        <f t="shared" si="0"/>
        <v>19</v>
      </c>
      <c r="H9" s="1">
        <f t="shared" si="1"/>
        <v>-10.080000000000013</v>
      </c>
      <c r="I9" s="2">
        <f t="shared" si="2"/>
        <v>2.2379999999999995</v>
      </c>
      <c r="L9">
        <f t="shared" si="3"/>
        <v>19</v>
      </c>
      <c r="M9">
        <f t="shared" si="4"/>
        <v>0.13862492107947078</v>
      </c>
      <c r="N9">
        <f t="shared" si="4"/>
        <v>0.48565306352607579</v>
      </c>
    </row>
    <row r="10" spans="1:14" x14ac:dyDescent="0.75">
      <c r="A10">
        <v>20</v>
      </c>
      <c r="B10">
        <v>193.17</v>
      </c>
      <c r="C10">
        <v>206.202</v>
      </c>
      <c r="D10">
        <v>478.51799999999997</v>
      </c>
      <c r="E10">
        <v>470.66699999999997</v>
      </c>
      <c r="G10">
        <f t="shared" si="0"/>
        <v>20</v>
      </c>
      <c r="H10" s="1">
        <f t="shared" si="1"/>
        <v>-13.032000000000011</v>
      </c>
      <c r="I10" s="2">
        <f t="shared" si="2"/>
        <v>7.8509999999999991</v>
      </c>
      <c r="L10">
        <f t="shared" si="3"/>
        <v>20</v>
      </c>
      <c r="M10">
        <f t="shared" si="4"/>
        <v>9.0835505334218178E-2</v>
      </c>
      <c r="N10">
        <f t="shared" si="4"/>
        <v>0.57608467995295554</v>
      </c>
    </row>
    <row r="11" spans="1:14" x14ac:dyDescent="0.75">
      <c r="A11">
        <v>21</v>
      </c>
      <c r="B11">
        <v>194.67</v>
      </c>
      <c r="C11">
        <v>204.214</v>
      </c>
      <c r="D11">
        <v>468.89299999999997</v>
      </c>
      <c r="E11">
        <v>478.74400000000003</v>
      </c>
      <c r="G11">
        <f t="shared" si="0"/>
        <v>21</v>
      </c>
      <c r="H11" s="1">
        <f t="shared" si="1"/>
        <v>-9.5440000000000111</v>
      </c>
      <c r="I11" s="2">
        <f t="shared" si="2"/>
        <v>-9.8510000000000559</v>
      </c>
      <c r="L11">
        <f t="shared" si="3"/>
        <v>21</v>
      </c>
      <c r="M11">
        <f t="shared" si="4"/>
        <v>0.14730213206844622</v>
      </c>
      <c r="N11">
        <f t="shared" si="4"/>
        <v>0.29088594950780494</v>
      </c>
    </row>
    <row r="12" spans="1:14" x14ac:dyDescent="0.75">
      <c r="A12">
        <v>22</v>
      </c>
      <c r="B12">
        <v>196</v>
      </c>
      <c r="C12">
        <v>214.643</v>
      </c>
      <c r="D12">
        <v>461.54500000000002</v>
      </c>
      <c r="E12">
        <v>468.238</v>
      </c>
      <c r="G12">
        <f t="shared" si="0"/>
        <v>22</v>
      </c>
      <c r="H12" s="1">
        <f t="shared" si="1"/>
        <v>-18.643000000000001</v>
      </c>
      <c r="I12" s="2">
        <f t="shared" si="2"/>
        <v>-6.6929999999999836</v>
      </c>
      <c r="L12">
        <f t="shared" si="3"/>
        <v>22</v>
      </c>
      <c r="M12">
        <f t="shared" si="4"/>
        <v>0</v>
      </c>
      <c r="N12">
        <f t="shared" si="4"/>
        <v>0.34176481013066129</v>
      </c>
    </row>
    <row r="13" spans="1:14" x14ac:dyDescent="0.75">
      <c r="A13">
        <v>23</v>
      </c>
      <c r="B13">
        <v>202.786</v>
      </c>
      <c r="C13">
        <v>212.042</v>
      </c>
      <c r="D13">
        <v>440.63400000000001</v>
      </c>
      <c r="E13">
        <v>436.78</v>
      </c>
      <c r="G13">
        <f t="shared" si="0"/>
        <v>23</v>
      </c>
      <c r="H13" s="1">
        <f t="shared" si="1"/>
        <v>-9.2560000000000002</v>
      </c>
      <c r="I13" s="2">
        <f t="shared" si="2"/>
        <v>3.8540000000000418</v>
      </c>
      <c r="L13">
        <f t="shared" si="3"/>
        <v>23</v>
      </c>
      <c r="M13">
        <f t="shared" si="4"/>
        <v>0.15196451409237349</v>
      </c>
      <c r="N13">
        <f t="shared" si="4"/>
        <v>0.51168860461744248</v>
      </c>
    </row>
    <row r="14" spans="1:14" x14ac:dyDescent="0.75">
      <c r="A14">
        <v>24</v>
      </c>
      <c r="B14">
        <v>196.732</v>
      </c>
      <c r="C14">
        <v>205.899</v>
      </c>
      <c r="D14">
        <v>429.50900000000001</v>
      </c>
      <c r="E14">
        <v>421.48200000000003</v>
      </c>
      <c r="G14">
        <f t="shared" si="0"/>
        <v>24</v>
      </c>
      <c r="H14" s="1">
        <f t="shared" si="1"/>
        <v>-9.1670000000000016</v>
      </c>
      <c r="I14" s="2">
        <f t="shared" si="2"/>
        <v>8.0269999999999868</v>
      </c>
      <c r="L14">
        <f t="shared" si="3"/>
        <v>24</v>
      </c>
      <c r="M14">
        <f t="shared" si="4"/>
        <v>0.1534053196483787</v>
      </c>
      <c r="N14">
        <f t="shared" si="4"/>
        <v>0.57892023393320313</v>
      </c>
    </row>
    <row r="15" spans="1:14" x14ac:dyDescent="0.75">
      <c r="A15">
        <v>25</v>
      </c>
      <c r="B15">
        <v>200.929</v>
      </c>
      <c r="C15">
        <v>207.411</v>
      </c>
      <c r="D15">
        <v>432.55399999999997</v>
      </c>
      <c r="E15">
        <v>409.935</v>
      </c>
      <c r="G15">
        <f t="shared" si="0"/>
        <v>25</v>
      </c>
      <c r="H15" s="1">
        <f t="shared" si="1"/>
        <v>-6.4819999999999993</v>
      </c>
      <c r="I15" s="2">
        <f t="shared" si="2"/>
        <v>22.618999999999971</v>
      </c>
      <c r="L15">
        <f t="shared" si="3"/>
        <v>25</v>
      </c>
      <c r="M15">
        <f t="shared" si="4"/>
        <v>0.19687231872561564</v>
      </c>
      <c r="N15">
        <f t="shared" si="4"/>
        <v>0.81401343665920123</v>
      </c>
    </row>
    <row r="16" spans="1:14" x14ac:dyDescent="0.75">
      <c r="A16">
        <v>26</v>
      </c>
      <c r="B16">
        <v>198.88399999999999</v>
      </c>
      <c r="C16">
        <v>206.845</v>
      </c>
      <c r="D16">
        <v>412.85700000000003</v>
      </c>
      <c r="E16">
        <v>413.19600000000003</v>
      </c>
      <c r="G16">
        <f t="shared" si="0"/>
        <v>26</v>
      </c>
      <c r="H16" s="1">
        <f t="shared" si="1"/>
        <v>-7.9610000000000127</v>
      </c>
      <c r="I16" s="2">
        <f t="shared" si="2"/>
        <v>-0.33899999999999864</v>
      </c>
      <c r="L16">
        <f t="shared" si="3"/>
        <v>26</v>
      </c>
      <c r="M16">
        <f t="shared" si="4"/>
        <v>0.1729290443735732</v>
      </c>
      <c r="N16">
        <f t="shared" si="4"/>
        <v>0.4441347532584704</v>
      </c>
    </row>
    <row r="17" spans="1:14" x14ac:dyDescent="0.75">
      <c r="A17">
        <v>27</v>
      </c>
      <c r="B17">
        <v>204.167</v>
      </c>
      <c r="C17">
        <v>214.05099999999999</v>
      </c>
      <c r="D17">
        <v>455.79199999999997</v>
      </c>
      <c r="E17">
        <v>433.92</v>
      </c>
      <c r="G17">
        <f t="shared" si="0"/>
        <v>27</v>
      </c>
      <c r="H17" s="1">
        <f t="shared" si="1"/>
        <v>-9.8839999999999861</v>
      </c>
      <c r="I17" s="2">
        <f t="shared" si="2"/>
        <v>21.871999999999957</v>
      </c>
      <c r="L17">
        <f t="shared" si="3"/>
        <v>27</v>
      </c>
      <c r="M17">
        <f t="shared" si="4"/>
        <v>0.14179793106797714</v>
      </c>
      <c r="N17">
        <f t="shared" si="4"/>
        <v>0.80197844334530843</v>
      </c>
    </row>
    <row r="18" spans="1:14" x14ac:dyDescent="0.75">
      <c r="A18">
        <v>28</v>
      </c>
      <c r="B18">
        <v>200.58</v>
      </c>
      <c r="C18">
        <v>201.565</v>
      </c>
      <c r="D18">
        <v>413.24099999999999</v>
      </c>
      <c r="E18">
        <v>416.73200000000003</v>
      </c>
      <c r="G18">
        <f t="shared" si="0"/>
        <v>28</v>
      </c>
      <c r="H18" s="1">
        <f t="shared" si="1"/>
        <v>-0.98499999999998522</v>
      </c>
      <c r="I18" s="2">
        <f t="shared" si="2"/>
        <v>-3.4910000000000423</v>
      </c>
      <c r="L18">
        <f t="shared" si="3"/>
        <v>28</v>
      </c>
      <c r="M18">
        <f t="shared" si="4"/>
        <v>0.28586229784202977</v>
      </c>
      <c r="N18">
        <f t="shared" si="4"/>
        <v>0.39335255924857748</v>
      </c>
    </row>
    <row r="19" spans="1:14" x14ac:dyDescent="0.75">
      <c r="A19">
        <v>29</v>
      </c>
      <c r="B19">
        <v>206.786</v>
      </c>
      <c r="C19">
        <v>212.137</v>
      </c>
      <c r="D19">
        <v>459.75</v>
      </c>
      <c r="E19">
        <v>463.339</v>
      </c>
      <c r="G19">
        <f t="shared" si="0"/>
        <v>29</v>
      </c>
      <c r="H19" s="1">
        <f t="shared" si="1"/>
        <v>-5.3509999999999991</v>
      </c>
      <c r="I19" s="2">
        <f t="shared" si="2"/>
        <v>-3.5889999999999986</v>
      </c>
      <c r="L19">
        <f t="shared" si="3"/>
        <v>29</v>
      </c>
      <c r="M19">
        <f t="shared" si="4"/>
        <v>0.21518188146541264</v>
      </c>
      <c r="N19">
        <f t="shared" si="4"/>
        <v>0.39177367123684931</v>
      </c>
    </row>
    <row r="20" spans="1:14" x14ac:dyDescent="0.75">
      <c r="A20">
        <v>30</v>
      </c>
      <c r="B20">
        <v>202.5</v>
      </c>
      <c r="C20">
        <v>204.976</v>
      </c>
      <c r="D20">
        <v>458.55399999999997</v>
      </c>
      <c r="E20">
        <v>426.00599999999997</v>
      </c>
      <c r="G20">
        <f t="shared" si="0"/>
        <v>30</v>
      </c>
      <c r="H20" s="1">
        <f t="shared" si="1"/>
        <v>-2.4759999999999991</v>
      </c>
      <c r="I20" s="2">
        <f t="shared" si="2"/>
        <v>32.548000000000002</v>
      </c>
      <c r="L20">
        <f t="shared" si="3"/>
        <v>30</v>
      </c>
      <c r="M20">
        <f t="shared" si="4"/>
        <v>0.26172475757232366</v>
      </c>
      <c r="N20">
        <f t="shared" si="4"/>
        <v>0.9739805700107943</v>
      </c>
    </row>
    <row r="21" spans="1:14" x14ac:dyDescent="0.75">
      <c r="A21">
        <v>31</v>
      </c>
      <c r="B21">
        <v>205.393</v>
      </c>
      <c r="C21">
        <v>205.405</v>
      </c>
      <c r="D21">
        <v>409.82100000000003</v>
      </c>
      <c r="E21">
        <v>424.91699999999997</v>
      </c>
      <c r="G21">
        <f t="shared" si="0"/>
        <v>31</v>
      </c>
      <c r="H21" s="1">
        <f t="shared" si="1"/>
        <v>-1.2000000000000455E-2</v>
      </c>
      <c r="I21" s="2">
        <f t="shared" si="2"/>
        <v>-15.095999999999947</v>
      </c>
      <c r="L21">
        <f t="shared" si="3"/>
        <v>31</v>
      </c>
      <c r="M21">
        <f t="shared" si="4"/>
        <v>0.30161402599925541</v>
      </c>
      <c r="N21">
        <f t="shared" si="4"/>
        <v>0.20638321867599052</v>
      </c>
    </row>
    <row r="22" spans="1:14" x14ac:dyDescent="0.75">
      <c r="A22">
        <v>32</v>
      </c>
      <c r="B22">
        <v>206.84800000000001</v>
      </c>
      <c r="C22">
        <v>212.244</v>
      </c>
      <c r="D22">
        <v>425.661</v>
      </c>
      <c r="E22">
        <v>453.202</v>
      </c>
      <c r="G22">
        <f t="shared" si="0"/>
        <v>32</v>
      </c>
      <c r="H22" s="1">
        <f t="shared" si="1"/>
        <v>-5.3959999999999866</v>
      </c>
      <c r="I22" s="2">
        <f t="shared" si="2"/>
        <v>-27.540999999999997</v>
      </c>
      <c r="L22">
        <f t="shared" si="3"/>
        <v>32</v>
      </c>
      <c r="M22">
        <f t="shared" si="4"/>
        <v>0.21445338427417424</v>
      </c>
      <c r="N22">
        <f t="shared" si="4"/>
        <v>5.8805522885822066E-3</v>
      </c>
    </row>
    <row r="23" spans="1:14" x14ac:dyDescent="0.75">
      <c r="A23">
        <v>33</v>
      </c>
      <c r="B23">
        <v>209.768</v>
      </c>
      <c r="C23">
        <v>210.649</v>
      </c>
      <c r="D23">
        <v>414.036</v>
      </c>
      <c r="E23">
        <v>433.565</v>
      </c>
      <c r="G23">
        <f t="shared" si="0"/>
        <v>33</v>
      </c>
      <c r="H23" s="1">
        <f t="shared" si="1"/>
        <v>-0.88100000000000023</v>
      </c>
      <c r="I23" s="2">
        <f t="shared" si="2"/>
        <v>-19.528999999999996</v>
      </c>
      <c r="L23">
        <f t="shared" si="3"/>
        <v>33</v>
      </c>
      <c r="M23">
        <f t="shared" si="4"/>
        <v>0.28754593579511428</v>
      </c>
      <c r="N23">
        <f t="shared" si="4"/>
        <v>0.13496270279849856</v>
      </c>
    </row>
    <row r="24" spans="1:14" x14ac:dyDescent="0.75">
      <c r="A24">
        <v>34</v>
      </c>
      <c r="B24">
        <v>207.125</v>
      </c>
      <c r="C24">
        <v>207.75</v>
      </c>
      <c r="D24">
        <v>458.04500000000002</v>
      </c>
      <c r="E24">
        <v>444.315</v>
      </c>
      <c r="G24">
        <f t="shared" si="0"/>
        <v>34</v>
      </c>
      <c r="H24" s="1">
        <f t="shared" si="1"/>
        <v>-0.625</v>
      </c>
      <c r="I24" s="2">
        <f t="shared" si="2"/>
        <v>13.730000000000018</v>
      </c>
      <c r="L24">
        <f t="shared" si="3"/>
        <v>34</v>
      </c>
      <c r="M24">
        <f t="shared" si="4"/>
        <v>0.29169027537193837</v>
      </c>
      <c r="N24">
        <f t="shared" si="4"/>
        <v>0.67080184955452826</v>
      </c>
    </row>
    <row r="25" spans="1:14" x14ac:dyDescent="0.75">
      <c r="A25">
        <v>35</v>
      </c>
      <c r="B25">
        <v>206.22300000000001</v>
      </c>
      <c r="C25">
        <v>214.339</v>
      </c>
      <c r="D25">
        <v>418.31200000000001</v>
      </c>
      <c r="E25">
        <v>438.40499999999997</v>
      </c>
      <c r="G25">
        <f t="shared" si="0"/>
        <v>35</v>
      </c>
      <c r="H25" s="1">
        <f t="shared" si="1"/>
        <v>-8.1159999999999854</v>
      </c>
      <c r="I25" s="2">
        <f t="shared" si="2"/>
        <v>-20.092999999999961</v>
      </c>
      <c r="L25">
        <f t="shared" si="3"/>
        <v>35</v>
      </c>
      <c r="M25">
        <f t="shared" si="4"/>
        <v>0.17041977627041843</v>
      </c>
      <c r="N25">
        <f t="shared" si="4"/>
        <v>0.1258760411799778</v>
      </c>
    </row>
    <row r="26" spans="1:14" x14ac:dyDescent="0.75">
      <c r="A26">
        <v>36</v>
      </c>
      <c r="B26">
        <v>203.25899999999999</v>
      </c>
      <c r="C26">
        <v>206.244</v>
      </c>
      <c r="D26">
        <v>407.68799999999999</v>
      </c>
      <c r="E26">
        <v>412.53</v>
      </c>
      <c r="G26">
        <f t="shared" si="0"/>
        <v>36</v>
      </c>
      <c r="H26" s="1">
        <f t="shared" si="1"/>
        <v>-2.9850000000000136</v>
      </c>
      <c r="I26" s="2">
        <f t="shared" si="2"/>
        <v>-4.8419999999999845</v>
      </c>
      <c r="L26">
        <f t="shared" si="3"/>
        <v>36</v>
      </c>
      <c r="M26">
        <f t="shared" si="4"/>
        <v>0.25348464489809119</v>
      </c>
      <c r="N26">
        <f t="shared" si="4"/>
        <v>0.37158646022974456</v>
      </c>
    </row>
    <row r="27" spans="1:14" x14ac:dyDescent="0.75">
      <c r="A27">
        <v>37</v>
      </c>
      <c r="B27">
        <v>219.107</v>
      </c>
      <c r="C27">
        <v>213.893</v>
      </c>
      <c r="D27">
        <v>412.661</v>
      </c>
      <c r="E27">
        <v>424.05399999999997</v>
      </c>
      <c r="G27">
        <f t="shared" si="0"/>
        <v>37</v>
      </c>
      <c r="H27" s="1">
        <f t="shared" si="1"/>
        <v>5.2139999999999986</v>
      </c>
      <c r="I27" s="2">
        <f t="shared" si="2"/>
        <v>-11.392999999999972</v>
      </c>
      <c r="L27">
        <f t="shared" si="3"/>
        <v>37</v>
      </c>
      <c r="M27">
        <f t="shared" si="4"/>
        <v>0.38621683314176564</v>
      </c>
      <c r="N27">
        <f t="shared" si="4"/>
        <v>0.26604262997631717</v>
      </c>
    </row>
    <row r="28" spans="1:14" x14ac:dyDescent="0.75">
      <c r="A28">
        <v>38</v>
      </c>
      <c r="B28">
        <v>221.65199999999999</v>
      </c>
      <c r="C28">
        <v>215.393</v>
      </c>
      <c r="D28">
        <v>436.30399999999997</v>
      </c>
      <c r="E28">
        <v>416.70800000000003</v>
      </c>
      <c r="G28">
        <f t="shared" si="0"/>
        <v>38</v>
      </c>
      <c r="H28" s="1">
        <f t="shared" si="1"/>
        <v>6.2589999999999861</v>
      </c>
      <c r="I28" s="2">
        <f t="shared" si="2"/>
        <v>19.595999999999947</v>
      </c>
      <c r="L28">
        <f t="shared" si="3"/>
        <v>38</v>
      </c>
      <c r="M28">
        <f t="shared" si="4"/>
        <v>0.40313415680497305</v>
      </c>
      <c r="N28">
        <f t="shared" si="4"/>
        <v>0.76530957482801298</v>
      </c>
    </row>
    <row r="29" spans="1:14" x14ac:dyDescent="0.75">
      <c r="A29">
        <v>39</v>
      </c>
      <c r="B29">
        <v>222.50899999999999</v>
      </c>
      <c r="C29">
        <v>214.714</v>
      </c>
      <c r="D29">
        <v>417.161</v>
      </c>
      <c r="E29">
        <v>423.91699999999997</v>
      </c>
      <c r="G29">
        <f t="shared" si="0"/>
        <v>39</v>
      </c>
      <c r="H29" s="1">
        <f t="shared" si="1"/>
        <v>7.7949999999999875</v>
      </c>
      <c r="I29" s="2">
        <f t="shared" si="2"/>
        <v>-6.7559999999999718</v>
      </c>
      <c r="L29">
        <f t="shared" si="3"/>
        <v>39</v>
      </c>
      <c r="M29">
        <f t="shared" si="4"/>
        <v>0.42800019426591757</v>
      </c>
      <c r="N29">
        <f t="shared" si="4"/>
        <v>0.34074981069455007</v>
      </c>
    </row>
    <row r="30" spans="1:14" x14ac:dyDescent="0.75">
      <c r="A30">
        <v>40</v>
      </c>
      <c r="B30">
        <v>241.92500000000001</v>
      </c>
      <c r="C30">
        <v>224.04499999999999</v>
      </c>
      <c r="D30">
        <v>454.32499999999999</v>
      </c>
      <c r="E30">
        <v>458.93799999999999</v>
      </c>
      <c r="G30">
        <f t="shared" si="0"/>
        <v>40</v>
      </c>
      <c r="H30" s="1">
        <f t="shared" si="1"/>
        <v>17.880000000000024</v>
      </c>
      <c r="I30" s="2">
        <f t="shared" si="2"/>
        <v>-4.6129999999999995</v>
      </c>
      <c r="L30">
        <f t="shared" si="3"/>
        <v>40</v>
      </c>
      <c r="M30">
        <f t="shared" si="4"/>
        <v>0.59126450923572604</v>
      </c>
      <c r="N30">
        <f t="shared" si="4"/>
        <v>0.37527590262449856</v>
      </c>
    </row>
    <row r="31" spans="1:14" x14ac:dyDescent="0.75">
      <c r="A31">
        <v>41</v>
      </c>
      <c r="B31">
        <v>236.46600000000001</v>
      </c>
      <c r="C31">
        <v>223.25</v>
      </c>
      <c r="D31">
        <v>455.25</v>
      </c>
      <c r="E31">
        <v>437.959</v>
      </c>
      <c r="G31">
        <f t="shared" si="0"/>
        <v>41</v>
      </c>
      <c r="H31" s="1">
        <f t="shared" si="1"/>
        <v>13.216000000000008</v>
      </c>
      <c r="I31" s="2">
        <f t="shared" si="2"/>
        <v>17.290999999999997</v>
      </c>
      <c r="L31">
        <f t="shared" si="3"/>
        <v>41</v>
      </c>
      <c r="M31">
        <f t="shared" si="4"/>
        <v>0.51575982257046216</v>
      </c>
      <c r="N31">
        <f t="shared" si="4"/>
        <v>0.72817348434806406</v>
      </c>
    </row>
    <row r="32" spans="1:14" x14ac:dyDescent="0.75">
      <c r="A32">
        <v>42</v>
      </c>
      <c r="B32">
        <v>240.304</v>
      </c>
      <c r="C32">
        <v>223.881</v>
      </c>
      <c r="D32">
        <v>423.17</v>
      </c>
      <c r="E32">
        <v>436.73200000000003</v>
      </c>
      <c r="G32">
        <f t="shared" si="0"/>
        <v>42</v>
      </c>
      <c r="H32" s="1">
        <f t="shared" si="1"/>
        <v>16.423000000000002</v>
      </c>
      <c r="I32" s="2">
        <f t="shared" si="2"/>
        <v>-13.562000000000012</v>
      </c>
      <c r="L32">
        <f t="shared" si="3"/>
        <v>42</v>
      </c>
      <c r="M32">
        <f t="shared" si="4"/>
        <v>0.5676773890660668</v>
      </c>
      <c r="N32">
        <f t="shared" si="4"/>
        <v>0.23109764939019461</v>
      </c>
    </row>
    <row r="33" spans="1:14" x14ac:dyDescent="0.75">
      <c r="A33">
        <v>43</v>
      </c>
      <c r="B33">
        <v>241.81200000000001</v>
      </c>
      <c r="C33">
        <v>226.298</v>
      </c>
      <c r="D33">
        <v>415.34800000000001</v>
      </c>
      <c r="E33">
        <v>418.827</v>
      </c>
      <c r="G33">
        <f t="shared" si="0"/>
        <v>43</v>
      </c>
      <c r="H33" s="1">
        <f t="shared" si="1"/>
        <v>15.51400000000001</v>
      </c>
      <c r="I33" s="2">
        <f t="shared" si="2"/>
        <v>-3.478999999999985</v>
      </c>
      <c r="L33">
        <f t="shared" si="3"/>
        <v>43</v>
      </c>
      <c r="M33">
        <f t="shared" si="4"/>
        <v>0.55296174580304702</v>
      </c>
      <c r="N33">
        <f t="shared" si="4"/>
        <v>0.39354589247450439</v>
      </c>
    </row>
    <row r="34" spans="1:14" x14ac:dyDescent="0.75">
      <c r="A34">
        <v>44</v>
      </c>
      <c r="B34">
        <v>239.59800000000001</v>
      </c>
      <c r="C34">
        <v>216.083</v>
      </c>
      <c r="D34">
        <v>433.036</v>
      </c>
      <c r="E34">
        <v>439.05399999999997</v>
      </c>
      <c r="G34">
        <f t="shared" si="0"/>
        <v>44</v>
      </c>
      <c r="H34" s="1">
        <f t="shared" si="1"/>
        <v>23.515000000000015</v>
      </c>
      <c r="I34" s="2">
        <f t="shared" si="2"/>
        <v>-6.0179999999999723</v>
      </c>
      <c r="L34">
        <f t="shared" si="3"/>
        <v>44</v>
      </c>
      <c r="M34">
        <f t="shared" si="4"/>
        <v>0.68248854640527146</v>
      </c>
      <c r="N34">
        <f t="shared" si="4"/>
        <v>0.3526398040889982</v>
      </c>
    </row>
    <row r="35" spans="1:14" x14ac:dyDescent="0.75">
      <c r="A35">
        <v>45</v>
      </c>
      <c r="B35">
        <v>241.40199999999999</v>
      </c>
      <c r="C35">
        <v>213.631</v>
      </c>
      <c r="D35">
        <v>395.97300000000001</v>
      </c>
      <c r="E35">
        <v>416.363</v>
      </c>
      <c r="G35">
        <f t="shared" si="0"/>
        <v>45</v>
      </c>
      <c r="H35" s="1">
        <f t="shared" si="1"/>
        <v>27.770999999999987</v>
      </c>
      <c r="I35" s="2">
        <f t="shared" si="2"/>
        <v>-20.389999999999986</v>
      </c>
      <c r="L35">
        <f t="shared" si="3"/>
        <v>45</v>
      </c>
      <c r="M35">
        <f t="shared" si="4"/>
        <v>0.7513881918699713</v>
      </c>
      <c r="N35">
        <f t="shared" si="4"/>
        <v>0.12109104383830926</v>
      </c>
    </row>
    <row r="36" spans="1:14" x14ac:dyDescent="0.75">
      <c r="A36">
        <v>46</v>
      </c>
      <c r="B36">
        <v>243.49100000000001</v>
      </c>
      <c r="C36">
        <v>212.976</v>
      </c>
      <c r="D36">
        <v>399.88400000000001</v>
      </c>
      <c r="E36">
        <v>418.70800000000003</v>
      </c>
      <c r="G36">
        <f t="shared" si="0"/>
        <v>46</v>
      </c>
      <c r="H36" s="1">
        <f t="shared" si="1"/>
        <v>30.515000000000015</v>
      </c>
      <c r="I36" s="2">
        <f t="shared" si="2"/>
        <v>-18.824000000000012</v>
      </c>
      <c r="L36">
        <f t="shared" si="3"/>
        <v>46</v>
      </c>
      <c r="M36">
        <f t="shared" si="4"/>
        <v>0.7958103317090548</v>
      </c>
      <c r="N36">
        <f t="shared" si="4"/>
        <v>0.14632102982164996</v>
      </c>
    </row>
    <row r="37" spans="1:14" x14ac:dyDescent="0.75">
      <c r="A37">
        <v>47</v>
      </c>
      <c r="B37">
        <v>233.36600000000001</v>
      </c>
      <c r="C37">
        <v>218.25</v>
      </c>
      <c r="D37">
        <v>419.92</v>
      </c>
      <c r="E37">
        <v>442.67899999999997</v>
      </c>
      <c r="G37">
        <f t="shared" si="0"/>
        <v>47</v>
      </c>
      <c r="H37" s="1">
        <f t="shared" si="1"/>
        <v>15.116000000000014</v>
      </c>
      <c r="I37" s="2">
        <f t="shared" si="2"/>
        <v>-22.758999999999958</v>
      </c>
      <c r="L37">
        <f t="shared" si="3"/>
        <v>47</v>
      </c>
      <c r="M37">
        <f t="shared" si="4"/>
        <v>0.54651859286720339</v>
      </c>
      <c r="N37">
        <f t="shared" si="4"/>
        <v>8.2923842820088078E-2</v>
      </c>
    </row>
    <row r="38" spans="1:14" x14ac:dyDescent="0.75">
      <c r="A38">
        <v>48</v>
      </c>
      <c r="B38">
        <v>232.45500000000001</v>
      </c>
      <c r="C38">
        <v>212.738</v>
      </c>
      <c r="D38">
        <v>412.09800000000001</v>
      </c>
      <c r="E38">
        <v>432.47</v>
      </c>
      <c r="G38">
        <f t="shared" si="0"/>
        <v>48</v>
      </c>
      <c r="H38" s="1">
        <f t="shared" si="1"/>
        <v>19.717000000000013</v>
      </c>
      <c r="I38" s="2">
        <f t="shared" si="2"/>
        <v>-20.372000000000014</v>
      </c>
      <c r="L38">
        <f t="shared" si="3"/>
        <v>48</v>
      </c>
      <c r="M38">
        <f t="shared" si="4"/>
        <v>0.62100338346473305</v>
      </c>
      <c r="N38">
        <f t="shared" si="4"/>
        <v>0.12138104367719779</v>
      </c>
    </row>
    <row r="39" spans="1:14" x14ac:dyDescent="0.75">
      <c r="A39">
        <v>49</v>
      </c>
      <c r="B39">
        <v>233.57400000000001</v>
      </c>
      <c r="C39">
        <v>212.19399999999999</v>
      </c>
      <c r="D39">
        <v>386.21300000000002</v>
      </c>
      <c r="E39">
        <v>414.11900000000003</v>
      </c>
      <c r="G39">
        <f t="shared" si="0"/>
        <v>49</v>
      </c>
      <c r="H39" s="1">
        <f t="shared" si="1"/>
        <v>21.380000000000024</v>
      </c>
      <c r="I39" s="2">
        <f t="shared" si="2"/>
        <v>-27.906000000000006</v>
      </c>
      <c r="L39">
        <f t="shared" si="3"/>
        <v>49</v>
      </c>
      <c r="M39">
        <f t="shared" si="4"/>
        <v>0.64792540188761771</v>
      </c>
      <c r="N39">
        <f t="shared" si="4"/>
        <v>0</v>
      </c>
    </row>
    <row r="40" spans="1:14" x14ac:dyDescent="0.75">
      <c r="A40">
        <v>50</v>
      </c>
      <c r="B40">
        <v>238.80600000000001</v>
      </c>
      <c r="C40">
        <v>213.39599999999999</v>
      </c>
      <c r="D40">
        <v>389.12</v>
      </c>
      <c r="E40">
        <v>388.226</v>
      </c>
      <c r="G40">
        <f t="shared" si="0"/>
        <v>50</v>
      </c>
      <c r="H40" s="1">
        <f t="shared" si="1"/>
        <v>25.410000000000025</v>
      </c>
      <c r="I40" s="2">
        <f t="shared" si="2"/>
        <v>0.89400000000000546</v>
      </c>
      <c r="L40">
        <f t="shared" si="3"/>
        <v>50</v>
      </c>
      <c r="M40">
        <f t="shared" si="4"/>
        <v>0.71316637256965298</v>
      </c>
      <c r="N40">
        <f t="shared" si="4"/>
        <v>0.46399974222236551</v>
      </c>
    </row>
    <row r="41" spans="1:14" x14ac:dyDescent="0.75">
      <c r="A41">
        <v>51</v>
      </c>
      <c r="B41">
        <v>240.40700000000001</v>
      </c>
      <c r="C41">
        <v>206.83500000000001</v>
      </c>
      <c r="D41">
        <v>407.11099999999999</v>
      </c>
      <c r="E41">
        <v>425.47</v>
      </c>
      <c r="G41">
        <f t="shared" si="0"/>
        <v>51</v>
      </c>
      <c r="H41" s="1">
        <f t="shared" si="1"/>
        <v>33.572000000000003</v>
      </c>
      <c r="I41" s="2">
        <f t="shared" si="2"/>
        <v>-18.359000000000037</v>
      </c>
      <c r="L41">
        <f t="shared" si="3"/>
        <v>51</v>
      </c>
      <c r="M41">
        <f t="shared" si="4"/>
        <v>0.84529957423386404</v>
      </c>
      <c r="N41">
        <f t="shared" si="4"/>
        <v>0.1538126923262815</v>
      </c>
    </row>
    <row r="42" spans="1:14" x14ac:dyDescent="0.75">
      <c r="A42">
        <v>52</v>
      </c>
      <c r="B42">
        <v>239.179</v>
      </c>
      <c r="C42">
        <v>208.238</v>
      </c>
      <c r="D42">
        <v>400.56200000000001</v>
      </c>
      <c r="E42">
        <v>418.226</v>
      </c>
      <c r="G42">
        <f t="shared" si="0"/>
        <v>52</v>
      </c>
      <c r="H42" s="1">
        <f t="shared" si="1"/>
        <v>30.941000000000003</v>
      </c>
      <c r="I42" s="2">
        <f t="shared" si="2"/>
        <v>-17.663999999999987</v>
      </c>
      <c r="L42">
        <f t="shared" si="3"/>
        <v>52</v>
      </c>
      <c r="M42">
        <f t="shared" si="4"/>
        <v>0.80270677178611349</v>
      </c>
      <c r="N42">
        <f t="shared" si="4"/>
        <v>0.16500990832782897</v>
      </c>
    </row>
    <row r="43" spans="1:14" x14ac:dyDescent="0.75">
      <c r="A43">
        <v>53</v>
      </c>
      <c r="B43">
        <v>246</v>
      </c>
      <c r="C43">
        <v>218.167</v>
      </c>
      <c r="D43">
        <v>399.29500000000002</v>
      </c>
      <c r="E43">
        <v>411.524</v>
      </c>
      <c r="G43">
        <f t="shared" si="0"/>
        <v>53</v>
      </c>
      <c r="H43" s="1">
        <f t="shared" si="1"/>
        <v>27.832999999999998</v>
      </c>
      <c r="I43" s="2">
        <f t="shared" si="2"/>
        <v>-12.228999999999985</v>
      </c>
      <c r="L43">
        <f t="shared" si="3"/>
        <v>53</v>
      </c>
      <c r="M43">
        <f t="shared" si="4"/>
        <v>0.75239189911123361</v>
      </c>
      <c r="N43">
        <f t="shared" si="4"/>
        <v>0.25257374857013998</v>
      </c>
    </row>
    <row r="44" spans="1:14" x14ac:dyDescent="0.75">
      <c r="A44">
        <v>54</v>
      </c>
      <c r="B44">
        <v>248.28800000000001</v>
      </c>
      <c r="C44">
        <v>214.48699999999999</v>
      </c>
      <c r="D44">
        <v>401.26900000000001</v>
      </c>
      <c r="E44">
        <v>419.07100000000003</v>
      </c>
      <c r="G44">
        <f t="shared" si="0"/>
        <v>54</v>
      </c>
      <c r="H44" s="1">
        <f t="shared" si="1"/>
        <v>33.801000000000016</v>
      </c>
      <c r="I44" s="2">
        <f t="shared" si="2"/>
        <v>-17.802000000000021</v>
      </c>
      <c r="L44">
        <f t="shared" si="3"/>
        <v>54</v>
      </c>
      <c r="M44">
        <f t="shared" si="4"/>
        <v>0.84900681549594514</v>
      </c>
      <c r="N44">
        <f t="shared" si="4"/>
        <v>0.1627865762296796</v>
      </c>
    </row>
    <row r="45" spans="1:14" x14ac:dyDescent="0.75">
      <c r="A45">
        <v>55</v>
      </c>
      <c r="B45">
        <v>242.69</v>
      </c>
      <c r="C45">
        <v>217.691</v>
      </c>
      <c r="D45">
        <v>362.68</v>
      </c>
      <c r="E45">
        <v>379.96100000000001</v>
      </c>
      <c r="G45">
        <f t="shared" si="0"/>
        <v>55</v>
      </c>
      <c r="H45" s="1">
        <f t="shared" si="1"/>
        <v>24.998999999999995</v>
      </c>
      <c r="I45" s="2">
        <f t="shared" si="2"/>
        <v>-17.281000000000006</v>
      </c>
      <c r="L45">
        <f t="shared" si="3"/>
        <v>55</v>
      </c>
      <c r="M45">
        <f t="shared" si="4"/>
        <v>0.70651276488967318</v>
      </c>
      <c r="N45">
        <f t="shared" si="4"/>
        <v>0.17118046045529969</v>
      </c>
    </row>
    <row r="46" spans="1:14" x14ac:dyDescent="0.75">
      <c r="A46">
        <v>56</v>
      </c>
      <c r="B46">
        <v>254.41</v>
      </c>
      <c r="C46">
        <v>233.02</v>
      </c>
      <c r="D46">
        <v>386.11</v>
      </c>
      <c r="E46">
        <v>392.90800000000002</v>
      </c>
      <c r="G46">
        <f t="shared" si="0"/>
        <v>56</v>
      </c>
      <c r="H46" s="1">
        <f t="shared" si="1"/>
        <v>21.389999999999986</v>
      </c>
      <c r="I46" s="2">
        <f t="shared" si="2"/>
        <v>-6.7980000000000018</v>
      </c>
      <c r="L46">
        <f t="shared" si="3"/>
        <v>56</v>
      </c>
      <c r="M46">
        <f t="shared" si="4"/>
        <v>0.64808729015233679</v>
      </c>
      <c r="N46">
        <f t="shared" si="4"/>
        <v>0.34007314440380865</v>
      </c>
    </row>
    <row r="47" spans="1:14" x14ac:dyDescent="0.75">
      <c r="A47">
        <v>57</v>
      </c>
      <c r="B47">
        <v>263.99099999999999</v>
      </c>
      <c r="C47">
        <v>220.863</v>
      </c>
      <c r="D47">
        <v>390.04500000000002</v>
      </c>
      <c r="E47">
        <v>397.31</v>
      </c>
      <c r="G47">
        <f t="shared" si="0"/>
        <v>57</v>
      </c>
      <c r="H47" s="1">
        <f t="shared" si="1"/>
        <v>43.127999999999986</v>
      </c>
      <c r="I47" s="2">
        <f t="shared" si="2"/>
        <v>-7.2649999999999864</v>
      </c>
      <c r="L47">
        <f t="shared" si="3"/>
        <v>57</v>
      </c>
      <c r="M47">
        <f t="shared" si="4"/>
        <v>1</v>
      </c>
      <c r="N47">
        <f t="shared" si="4"/>
        <v>0.33254925969485594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CA7E-257F-43DB-9C4E-9F0327A33F82}">
  <dimension ref="A1:N23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28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20</v>
      </c>
      <c r="B3">
        <v>219.136</v>
      </c>
      <c r="C3">
        <v>243.09</v>
      </c>
      <c r="D3">
        <v>476.29500000000002</v>
      </c>
      <c r="E3">
        <v>464.11799999999999</v>
      </c>
      <c r="G3">
        <f>A3</f>
        <v>20</v>
      </c>
      <c r="H3" s="1">
        <f>B3-C3</f>
        <v>-23.954000000000008</v>
      </c>
      <c r="I3" s="2">
        <f>D3-E3</f>
        <v>12.177000000000021</v>
      </c>
      <c r="L3">
        <f>G3</f>
        <v>20</v>
      </c>
      <c r="M3">
        <f>(H3-MIN(H$3:H$115))/(MAX(H$3:H$115)-MIN(H$3:H$115))</f>
        <v>0</v>
      </c>
      <c r="N3">
        <f>(I3-MIN(I$3:I$115))/(MAX(I$3:I$115)-MIN(I$3:I$115))</f>
        <v>0.82010031580902898</v>
      </c>
    </row>
    <row r="4" spans="1:14" x14ac:dyDescent="0.75">
      <c r="A4">
        <v>21</v>
      </c>
      <c r="B4">
        <v>228.571</v>
      </c>
      <c r="C4">
        <v>239.41200000000001</v>
      </c>
      <c r="D4">
        <v>457</v>
      </c>
      <c r="E4">
        <v>477.76499999999999</v>
      </c>
      <c r="G4">
        <f t="shared" ref="G4:G23" si="0">A4</f>
        <v>21</v>
      </c>
      <c r="H4" s="1">
        <f t="shared" ref="H4:H23" si="1">B4-C4</f>
        <v>-10.841000000000008</v>
      </c>
      <c r="I4" s="2">
        <f t="shared" ref="I4:I23" si="2">D4-E4</f>
        <v>-20.764999999999986</v>
      </c>
      <c r="L4">
        <f t="shared" ref="L4:L23" si="3">G4</f>
        <v>21</v>
      </c>
      <c r="M4">
        <f t="shared" ref="M4:N23" si="4">(H4-MIN(H$3:H$115))/(MAX(H$3:H$115)-MIN(H$3:H$115))</f>
        <v>0.28715017737485221</v>
      </c>
      <c r="N4">
        <f t="shared" si="4"/>
        <v>0.2081367267323056</v>
      </c>
    </row>
    <row r="5" spans="1:14" x14ac:dyDescent="0.75">
      <c r="A5">
        <v>22</v>
      </c>
      <c r="B5">
        <v>218.905</v>
      </c>
      <c r="C5">
        <v>235.30099999999999</v>
      </c>
      <c r="D5">
        <v>424.024</v>
      </c>
      <c r="E5">
        <v>455.99299999999999</v>
      </c>
      <c r="G5">
        <f t="shared" si="0"/>
        <v>22</v>
      </c>
      <c r="H5" s="1">
        <f t="shared" si="1"/>
        <v>-16.395999999999987</v>
      </c>
      <c r="I5" s="2">
        <f t="shared" si="2"/>
        <v>-31.968999999999994</v>
      </c>
      <c r="L5">
        <f t="shared" si="3"/>
        <v>22</v>
      </c>
      <c r="M5">
        <f t="shared" si="4"/>
        <v>0.16550606578198268</v>
      </c>
      <c r="N5">
        <f t="shared" si="4"/>
        <v>0</v>
      </c>
    </row>
    <row r="6" spans="1:14" x14ac:dyDescent="0.75">
      <c r="A6">
        <v>23</v>
      </c>
      <c r="B6">
        <v>219.857</v>
      </c>
      <c r="C6">
        <v>240.05099999999999</v>
      </c>
      <c r="D6">
        <v>409.66699999999997</v>
      </c>
      <c r="E6">
        <v>431.82400000000001</v>
      </c>
      <c r="G6">
        <f t="shared" si="0"/>
        <v>23</v>
      </c>
      <c r="H6" s="1">
        <f t="shared" si="1"/>
        <v>-20.193999999999988</v>
      </c>
      <c r="I6" s="2">
        <f t="shared" si="2"/>
        <v>-22.157000000000039</v>
      </c>
      <c r="L6">
        <f t="shared" si="3"/>
        <v>23</v>
      </c>
      <c r="M6">
        <f t="shared" si="4"/>
        <v>8.2336968422897117E-2</v>
      </c>
      <c r="N6">
        <f t="shared" si="4"/>
        <v>0.18227754040497784</v>
      </c>
    </row>
    <row r="7" spans="1:14" x14ac:dyDescent="0.75">
      <c r="A7">
        <v>24</v>
      </c>
      <c r="B7">
        <v>218.34100000000001</v>
      </c>
      <c r="C7">
        <v>240.47900000000001</v>
      </c>
      <c r="D7">
        <v>406.44299999999998</v>
      </c>
      <c r="E7">
        <v>403.70100000000002</v>
      </c>
      <c r="G7">
        <f t="shared" si="0"/>
        <v>24</v>
      </c>
      <c r="H7" s="1">
        <f t="shared" si="1"/>
        <v>-22.138000000000005</v>
      </c>
      <c r="I7" s="2">
        <f t="shared" si="2"/>
        <v>2.7419999999999618</v>
      </c>
      <c r="L7">
        <f t="shared" si="3"/>
        <v>24</v>
      </c>
      <c r="M7">
        <f t="shared" si="4"/>
        <v>3.9767003897867179E-2</v>
      </c>
      <c r="N7">
        <f t="shared" si="4"/>
        <v>0.64482630503436678</v>
      </c>
    </row>
    <row r="8" spans="1:14" x14ac:dyDescent="0.75">
      <c r="A8">
        <v>25</v>
      </c>
      <c r="B8">
        <v>223.67400000000001</v>
      </c>
      <c r="C8">
        <v>234.459</v>
      </c>
      <c r="D8">
        <v>391.19600000000003</v>
      </c>
      <c r="E8">
        <v>402.84500000000003</v>
      </c>
      <c r="G8">
        <f t="shared" si="0"/>
        <v>25</v>
      </c>
      <c r="H8" s="1">
        <f t="shared" si="1"/>
        <v>-10.784999999999997</v>
      </c>
      <c r="I8" s="2">
        <f t="shared" si="2"/>
        <v>-11.649000000000001</v>
      </c>
      <c r="L8">
        <f t="shared" si="3"/>
        <v>25</v>
      </c>
      <c r="M8">
        <f t="shared" si="4"/>
        <v>0.28837647264923599</v>
      </c>
      <c r="N8">
        <f t="shared" si="4"/>
        <v>0.37748467397362062</v>
      </c>
    </row>
    <row r="9" spans="1:14" x14ac:dyDescent="0.75">
      <c r="A9">
        <v>26</v>
      </c>
      <c r="B9">
        <v>221.761</v>
      </c>
      <c r="C9">
        <v>230.26400000000001</v>
      </c>
      <c r="D9">
        <v>396.34100000000001</v>
      </c>
      <c r="E9">
        <v>401.18799999999999</v>
      </c>
      <c r="G9">
        <f t="shared" si="0"/>
        <v>26</v>
      </c>
      <c r="H9" s="1">
        <f t="shared" si="1"/>
        <v>-8.5030000000000143</v>
      </c>
      <c r="I9" s="2">
        <f t="shared" si="2"/>
        <v>-4.84699999999998</v>
      </c>
      <c r="L9">
        <f t="shared" si="3"/>
        <v>26</v>
      </c>
      <c r="M9">
        <f t="shared" si="4"/>
        <v>0.338348005080366</v>
      </c>
      <c r="N9">
        <f t="shared" si="4"/>
        <v>0.50384543934608994</v>
      </c>
    </row>
    <row r="10" spans="1:14" x14ac:dyDescent="0.75">
      <c r="A10">
        <v>27</v>
      </c>
      <c r="B10">
        <v>233.935</v>
      </c>
      <c r="C10">
        <v>227.73599999999999</v>
      </c>
      <c r="D10">
        <v>446.09800000000001</v>
      </c>
      <c r="E10">
        <v>439.27</v>
      </c>
      <c r="G10">
        <f t="shared" si="0"/>
        <v>27</v>
      </c>
      <c r="H10" s="1">
        <f t="shared" si="1"/>
        <v>6.1990000000000123</v>
      </c>
      <c r="I10" s="2">
        <f t="shared" si="2"/>
        <v>6.8280000000000314</v>
      </c>
      <c r="L10">
        <f t="shared" si="3"/>
        <v>27</v>
      </c>
      <c r="M10">
        <f t="shared" si="4"/>
        <v>0.66029431086585255</v>
      </c>
      <c r="N10">
        <f t="shared" si="4"/>
        <v>0.72073193386587475</v>
      </c>
    </row>
    <row r="11" spans="1:14" x14ac:dyDescent="0.75">
      <c r="A11">
        <v>28</v>
      </c>
      <c r="B11">
        <v>235.96700000000001</v>
      </c>
      <c r="C11">
        <v>229.77699999999999</v>
      </c>
      <c r="D11">
        <v>419.37</v>
      </c>
      <c r="E11">
        <v>415.31099999999998</v>
      </c>
      <c r="G11">
        <f t="shared" si="0"/>
        <v>28</v>
      </c>
      <c r="H11" s="1">
        <f t="shared" si="1"/>
        <v>6.1900000000000261</v>
      </c>
      <c r="I11" s="2">
        <f t="shared" si="2"/>
        <v>4.0590000000000259</v>
      </c>
      <c r="L11">
        <f t="shared" si="3"/>
        <v>28</v>
      </c>
      <c r="M11">
        <f t="shared" si="4"/>
        <v>0.6600972276967555</v>
      </c>
      <c r="N11">
        <f t="shared" si="4"/>
        <v>0.66929221623630009</v>
      </c>
    </row>
    <row r="12" spans="1:14" x14ac:dyDescent="0.75">
      <c r="A12">
        <v>29</v>
      </c>
      <c r="B12">
        <v>242.804</v>
      </c>
      <c r="C12">
        <v>235.047</v>
      </c>
      <c r="D12">
        <v>417.47800000000001</v>
      </c>
      <c r="E12">
        <v>429.57400000000001</v>
      </c>
      <c r="G12">
        <f t="shared" si="0"/>
        <v>29</v>
      </c>
      <c r="H12" s="1">
        <f t="shared" si="1"/>
        <v>7.757000000000005</v>
      </c>
      <c r="I12" s="2">
        <f t="shared" si="2"/>
        <v>-12.096000000000004</v>
      </c>
      <c r="L12">
        <f t="shared" si="3"/>
        <v>29</v>
      </c>
      <c r="M12">
        <f t="shared" si="4"/>
        <v>0.69441159724959522</v>
      </c>
      <c r="N12">
        <f t="shared" si="4"/>
        <v>0.36918075422626784</v>
      </c>
    </row>
    <row r="13" spans="1:14" x14ac:dyDescent="0.75">
      <c r="A13">
        <v>30</v>
      </c>
      <c r="B13">
        <v>238.91300000000001</v>
      </c>
      <c r="C13">
        <v>236.67599999999999</v>
      </c>
      <c r="D13">
        <v>467.435</v>
      </c>
      <c r="E13">
        <v>445.57400000000001</v>
      </c>
      <c r="G13">
        <f t="shared" si="0"/>
        <v>30</v>
      </c>
      <c r="H13" s="1">
        <f t="shared" si="1"/>
        <v>2.2370000000000232</v>
      </c>
      <c r="I13" s="2">
        <f t="shared" si="2"/>
        <v>21.86099999999999</v>
      </c>
      <c r="L13">
        <f t="shared" si="3"/>
        <v>30</v>
      </c>
      <c r="M13">
        <f t="shared" si="4"/>
        <v>0.57353392020321536</v>
      </c>
      <c r="N13">
        <f t="shared" si="4"/>
        <v>1</v>
      </c>
    </row>
    <row r="14" spans="1:14" x14ac:dyDescent="0.75">
      <c r="A14">
        <v>31</v>
      </c>
      <c r="B14">
        <v>254.196</v>
      </c>
      <c r="C14">
        <v>238.345</v>
      </c>
      <c r="D14">
        <v>454.89100000000002</v>
      </c>
      <c r="E14">
        <v>454.108</v>
      </c>
      <c r="G14">
        <f t="shared" si="0"/>
        <v>31</v>
      </c>
      <c r="H14" s="1">
        <f t="shared" si="1"/>
        <v>15.850999999999999</v>
      </c>
      <c r="I14" s="2">
        <f t="shared" si="2"/>
        <v>0.78300000000001546</v>
      </c>
      <c r="L14">
        <f t="shared" si="3"/>
        <v>31</v>
      </c>
      <c r="M14">
        <f t="shared" si="4"/>
        <v>0.87165506065782006</v>
      </c>
      <c r="N14">
        <f t="shared" si="4"/>
        <v>0.60843395875905659</v>
      </c>
    </row>
    <row r="15" spans="1:14" x14ac:dyDescent="0.75">
      <c r="A15">
        <v>32</v>
      </c>
      <c r="B15">
        <v>246.52799999999999</v>
      </c>
      <c r="C15">
        <v>227.27500000000001</v>
      </c>
      <c r="D15">
        <v>437.51900000000001</v>
      </c>
      <c r="E15">
        <v>455.04399999999998</v>
      </c>
      <c r="G15">
        <f t="shared" si="0"/>
        <v>32</v>
      </c>
      <c r="H15" s="1">
        <f t="shared" si="1"/>
        <v>19.252999999999986</v>
      </c>
      <c r="I15" s="2">
        <f t="shared" si="2"/>
        <v>-17.524999999999977</v>
      </c>
      <c r="L15">
        <f t="shared" si="3"/>
        <v>32</v>
      </c>
      <c r="M15">
        <f t="shared" si="4"/>
        <v>0.94615249857662154</v>
      </c>
      <c r="N15">
        <f t="shared" si="4"/>
        <v>0.26832621214935948</v>
      </c>
    </row>
    <row r="16" spans="1:14" x14ac:dyDescent="0.75">
      <c r="A16">
        <v>33</v>
      </c>
      <c r="B16">
        <v>256.04300000000001</v>
      </c>
      <c r="C16">
        <v>237</v>
      </c>
      <c r="D16">
        <v>446.23899999999998</v>
      </c>
      <c r="E16">
        <v>454.96600000000001</v>
      </c>
      <c r="G16">
        <f t="shared" si="0"/>
        <v>33</v>
      </c>
      <c r="H16" s="1">
        <f t="shared" si="1"/>
        <v>19.043000000000006</v>
      </c>
      <c r="I16" s="2">
        <f t="shared" si="2"/>
        <v>-8.7270000000000323</v>
      </c>
      <c r="L16">
        <f t="shared" si="3"/>
        <v>33</v>
      </c>
      <c r="M16">
        <f t="shared" si="4"/>
        <v>0.94155389129768352</v>
      </c>
      <c r="N16">
        <f t="shared" si="4"/>
        <v>0.431766672859</v>
      </c>
    </row>
    <row r="17" spans="1:14" x14ac:dyDescent="0.75">
      <c r="A17">
        <v>34</v>
      </c>
      <c r="B17">
        <v>262.23899999999998</v>
      </c>
      <c r="C17">
        <v>240.52699999999999</v>
      </c>
      <c r="D17">
        <v>435.82600000000002</v>
      </c>
      <c r="E17">
        <v>429.642</v>
      </c>
      <c r="G17">
        <f t="shared" si="0"/>
        <v>34</v>
      </c>
      <c r="H17" s="1">
        <f t="shared" si="1"/>
        <v>21.711999999999989</v>
      </c>
      <c r="I17" s="2">
        <f t="shared" si="2"/>
        <v>6.1840000000000259</v>
      </c>
      <c r="L17">
        <f t="shared" si="3"/>
        <v>34</v>
      </c>
      <c r="M17">
        <f t="shared" si="4"/>
        <v>1</v>
      </c>
      <c r="N17">
        <f t="shared" si="4"/>
        <v>0.70876834478915163</v>
      </c>
    </row>
    <row r="18" spans="1:14" x14ac:dyDescent="0.75">
      <c r="A18">
        <v>35</v>
      </c>
      <c r="B18">
        <v>238.84800000000001</v>
      </c>
      <c r="C18">
        <v>230.953</v>
      </c>
      <c r="D18">
        <v>405.90199999999999</v>
      </c>
      <c r="E18">
        <v>432.08800000000002</v>
      </c>
      <c r="G18">
        <f t="shared" si="0"/>
        <v>35</v>
      </c>
      <c r="H18" s="1">
        <f t="shared" si="1"/>
        <v>7.8950000000000102</v>
      </c>
      <c r="I18" s="2">
        <f t="shared" si="2"/>
        <v>-26.186000000000035</v>
      </c>
      <c r="L18">
        <f t="shared" si="3"/>
        <v>35</v>
      </c>
      <c r="M18">
        <f t="shared" si="4"/>
        <v>0.69743353917575479</v>
      </c>
      <c r="N18">
        <f t="shared" si="4"/>
        <v>0.10743080066877132</v>
      </c>
    </row>
    <row r="19" spans="1:14" x14ac:dyDescent="0.75">
      <c r="A19">
        <v>36</v>
      </c>
      <c r="B19">
        <v>243.435</v>
      </c>
      <c r="C19">
        <v>230.48599999999999</v>
      </c>
      <c r="D19">
        <v>429.96699999999998</v>
      </c>
      <c r="E19">
        <v>443.95299999999997</v>
      </c>
      <c r="G19">
        <f t="shared" si="0"/>
        <v>36</v>
      </c>
      <c r="H19" s="1">
        <f t="shared" si="1"/>
        <v>12.949000000000012</v>
      </c>
      <c r="I19" s="2">
        <f t="shared" si="2"/>
        <v>-13.98599999999999</v>
      </c>
      <c r="L19">
        <f t="shared" si="3"/>
        <v>36</v>
      </c>
      <c r="M19">
        <f t="shared" si="4"/>
        <v>0.80810668768887184</v>
      </c>
      <c r="N19">
        <f t="shared" si="4"/>
        <v>0.33407022106632006</v>
      </c>
    </row>
    <row r="20" spans="1:14" x14ac:dyDescent="0.75">
      <c r="A20">
        <v>37</v>
      </c>
      <c r="B20">
        <v>240.845</v>
      </c>
      <c r="C20">
        <v>232.49299999999999</v>
      </c>
      <c r="D20">
        <v>452.75</v>
      </c>
      <c r="E20">
        <v>445.99299999999999</v>
      </c>
      <c r="G20">
        <f t="shared" si="0"/>
        <v>37</v>
      </c>
      <c r="H20" s="1">
        <f t="shared" si="1"/>
        <v>8.3520000000000039</v>
      </c>
      <c r="I20" s="2">
        <f t="shared" si="2"/>
        <v>6.757000000000005</v>
      </c>
      <c r="L20">
        <f t="shared" si="3"/>
        <v>37</v>
      </c>
      <c r="M20">
        <f t="shared" si="4"/>
        <v>0.70744098453992055</v>
      </c>
      <c r="N20">
        <f t="shared" si="4"/>
        <v>0.71941296674716715</v>
      </c>
    </row>
    <row r="21" spans="1:14" x14ac:dyDescent="0.75">
      <c r="A21">
        <v>38</v>
      </c>
      <c r="B21">
        <v>233.357</v>
      </c>
      <c r="C21">
        <v>221.357</v>
      </c>
      <c r="D21">
        <v>430.41699999999997</v>
      </c>
      <c r="E21">
        <v>449.67899999999997</v>
      </c>
      <c r="G21">
        <f t="shared" si="0"/>
        <v>38</v>
      </c>
      <c r="H21" s="1">
        <f t="shared" si="1"/>
        <v>12</v>
      </c>
      <c r="I21" s="2">
        <f t="shared" si="2"/>
        <v>-19.262</v>
      </c>
      <c r="L21">
        <f t="shared" si="3"/>
        <v>38</v>
      </c>
      <c r="M21">
        <f t="shared" si="4"/>
        <v>0.78732536241405005</v>
      </c>
      <c r="N21">
        <f t="shared" si="4"/>
        <v>0.23605796024521639</v>
      </c>
    </row>
    <row r="22" spans="1:14" x14ac:dyDescent="0.75">
      <c r="A22">
        <v>39</v>
      </c>
      <c r="B22">
        <v>234.524</v>
      </c>
      <c r="C22">
        <v>215.821</v>
      </c>
      <c r="D22">
        <v>413.452</v>
      </c>
      <c r="E22">
        <v>431.971</v>
      </c>
      <c r="G22">
        <f t="shared" si="0"/>
        <v>39</v>
      </c>
      <c r="H22" s="1">
        <f t="shared" si="1"/>
        <v>18.703000000000003</v>
      </c>
      <c r="I22" s="2">
        <f t="shared" si="2"/>
        <v>-18.519000000000005</v>
      </c>
      <c r="L22">
        <f t="shared" si="3"/>
        <v>39</v>
      </c>
      <c r="M22">
        <f t="shared" si="4"/>
        <v>0.93410852713178327</v>
      </c>
      <c r="N22">
        <f t="shared" si="4"/>
        <v>0.24986067248746038</v>
      </c>
    </row>
    <row r="23" spans="1:14" x14ac:dyDescent="0.75">
      <c r="A23">
        <v>40</v>
      </c>
      <c r="B23">
        <v>249.512</v>
      </c>
      <c r="C23">
        <v>235.03800000000001</v>
      </c>
      <c r="D23">
        <v>405.15</v>
      </c>
      <c r="E23">
        <v>423.15199999999999</v>
      </c>
      <c r="G23">
        <f t="shared" si="0"/>
        <v>40</v>
      </c>
      <c r="H23" s="1">
        <f t="shared" si="1"/>
        <v>14.47399999999999</v>
      </c>
      <c r="I23" s="2">
        <f t="shared" si="2"/>
        <v>-18.00200000000001</v>
      </c>
      <c r="L23">
        <f t="shared" si="3"/>
        <v>40</v>
      </c>
      <c r="M23">
        <f t="shared" si="4"/>
        <v>0.8415013357859239</v>
      </c>
      <c r="N23">
        <f t="shared" si="4"/>
        <v>0.25946498235184823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3538-09FA-4B7C-8863-E9A64BF02D4F}">
  <dimension ref="A1:N48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29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17</v>
      </c>
      <c r="B3">
        <v>1272.1199999999999</v>
      </c>
      <c r="C3">
        <v>1298.932</v>
      </c>
      <c r="D3">
        <v>646.72799999999995</v>
      </c>
      <c r="E3">
        <v>666.27700000000004</v>
      </c>
      <c r="G3">
        <f>A3</f>
        <v>17</v>
      </c>
      <c r="H3" s="1">
        <f>B3-C3</f>
        <v>-26.812000000000126</v>
      </c>
      <c r="I3" s="2">
        <f>D3-E3</f>
        <v>-19.549000000000092</v>
      </c>
      <c r="L3">
        <f>G3</f>
        <v>17</v>
      </c>
      <c r="M3">
        <f>(H3-MIN(H$3:H$115))/(MAX(H$3:H$115)-MIN(H$3:H$115))</f>
        <v>0</v>
      </c>
      <c r="N3">
        <f>(I3-MIN(I$3:I$115))/(MAX(I$3:I$115)-MIN(I$3:I$115))</f>
        <v>0.43999491357976334</v>
      </c>
    </row>
    <row r="4" spans="1:14" x14ac:dyDescent="0.75">
      <c r="A4">
        <v>18</v>
      </c>
      <c r="B4">
        <v>1314.76</v>
      </c>
      <c r="C4">
        <v>1305.8879999999999</v>
      </c>
      <c r="D4">
        <v>626.33000000000004</v>
      </c>
      <c r="E4">
        <v>671.48</v>
      </c>
      <c r="G4">
        <f t="shared" ref="G4:G48" si="0">A4</f>
        <v>18</v>
      </c>
      <c r="H4" s="1">
        <f t="shared" ref="H4:H48" si="1">B4-C4</f>
        <v>8.8720000000000709</v>
      </c>
      <c r="I4" s="2">
        <f t="shared" ref="I4:I48" si="2">D4-E4</f>
        <v>-45.149999999999977</v>
      </c>
      <c r="L4">
        <f t="shared" ref="L4:L48" si="3">G4</f>
        <v>18</v>
      </c>
      <c r="M4">
        <f t="shared" ref="M4:N48" si="4">(H4-MIN(H$3:H$115))/(MAX(H$3:H$115)-MIN(H$3:H$115))</f>
        <v>0.13124183968075984</v>
      </c>
      <c r="N4">
        <f t="shared" si="4"/>
        <v>0.18957675114689068</v>
      </c>
    </row>
    <row r="5" spans="1:14" x14ac:dyDescent="0.75">
      <c r="A5">
        <v>19</v>
      </c>
      <c r="B5">
        <v>1372.12</v>
      </c>
      <c r="C5">
        <v>1338.921</v>
      </c>
      <c r="D5">
        <v>678.27</v>
      </c>
      <c r="E5">
        <v>683.36800000000005</v>
      </c>
      <c r="G5">
        <f t="shared" si="0"/>
        <v>19</v>
      </c>
      <c r="H5" s="1">
        <f t="shared" si="1"/>
        <v>33.198999999999842</v>
      </c>
      <c r="I5" s="2">
        <f t="shared" si="2"/>
        <v>-5.09800000000007</v>
      </c>
      <c r="L5">
        <f t="shared" si="3"/>
        <v>19</v>
      </c>
      <c r="M5">
        <f t="shared" si="4"/>
        <v>0.22071387851928123</v>
      </c>
      <c r="N5">
        <f t="shared" si="4"/>
        <v>0.58134848825721597</v>
      </c>
    </row>
    <row r="6" spans="1:14" x14ac:dyDescent="0.75">
      <c r="A6">
        <v>20</v>
      </c>
      <c r="B6">
        <v>1363.854</v>
      </c>
      <c r="C6">
        <v>1323.5</v>
      </c>
      <c r="D6">
        <v>601.75</v>
      </c>
      <c r="E6">
        <v>642.88800000000003</v>
      </c>
      <c r="G6">
        <f t="shared" si="0"/>
        <v>20</v>
      </c>
      <c r="H6" s="1">
        <f t="shared" si="1"/>
        <v>40.354000000000042</v>
      </c>
      <c r="I6" s="2">
        <f t="shared" si="2"/>
        <v>-41.138000000000034</v>
      </c>
      <c r="L6">
        <f t="shared" si="3"/>
        <v>20</v>
      </c>
      <c r="M6">
        <f t="shared" si="4"/>
        <v>0.2470291840600238</v>
      </c>
      <c r="N6">
        <f t="shared" si="4"/>
        <v>0.22882043958408749</v>
      </c>
    </row>
    <row r="7" spans="1:14" x14ac:dyDescent="0.75">
      <c r="A7">
        <v>21</v>
      </c>
      <c r="B7">
        <v>1353.38</v>
      </c>
      <c r="C7">
        <v>1348.3879999999999</v>
      </c>
      <c r="D7">
        <v>656</v>
      </c>
      <c r="E7">
        <v>694.99300000000005</v>
      </c>
      <c r="G7">
        <f t="shared" si="0"/>
        <v>21</v>
      </c>
      <c r="H7" s="1">
        <f t="shared" si="1"/>
        <v>4.9920000000001892</v>
      </c>
      <c r="I7" s="2">
        <f t="shared" si="2"/>
        <v>-38.993000000000052</v>
      </c>
      <c r="L7">
        <f t="shared" si="3"/>
        <v>21</v>
      </c>
      <c r="M7">
        <f t="shared" si="4"/>
        <v>0.11697162507585765</v>
      </c>
      <c r="N7">
        <f t="shared" si="4"/>
        <v>0.2498019230581123</v>
      </c>
    </row>
    <row r="8" spans="1:14" x14ac:dyDescent="0.75">
      <c r="A8">
        <v>22</v>
      </c>
      <c r="B8">
        <v>1356.288</v>
      </c>
      <c r="C8">
        <v>1302.5260000000001</v>
      </c>
      <c r="D8">
        <v>674.21199999999999</v>
      </c>
      <c r="E8">
        <v>689.577</v>
      </c>
      <c r="G8">
        <f t="shared" si="0"/>
        <v>22</v>
      </c>
      <c r="H8" s="1">
        <f t="shared" si="1"/>
        <v>53.761999999999944</v>
      </c>
      <c r="I8" s="2">
        <f t="shared" si="2"/>
        <v>-15.365000000000009</v>
      </c>
      <c r="L8">
        <f t="shared" si="3"/>
        <v>22</v>
      </c>
      <c r="M8">
        <f t="shared" si="4"/>
        <v>0.29634233803490345</v>
      </c>
      <c r="N8">
        <f t="shared" si="4"/>
        <v>0.48092103332583436</v>
      </c>
    </row>
    <row r="9" spans="1:14" x14ac:dyDescent="0.75">
      <c r="A9">
        <v>23</v>
      </c>
      <c r="B9">
        <v>1245.1769999999999</v>
      </c>
      <c r="C9">
        <v>1226.875</v>
      </c>
      <c r="D9">
        <v>651.39599999999996</v>
      </c>
      <c r="E9">
        <v>673.53899999999999</v>
      </c>
      <c r="G9">
        <f t="shared" si="0"/>
        <v>23</v>
      </c>
      <c r="H9" s="1">
        <f t="shared" si="1"/>
        <v>18.301999999999907</v>
      </c>
      <c r="I9" s="2">
        <f t="shared" si="2"/>
        <v>-22.143000000000029</v>
      </c>
      <c r="L9">
        <f t="shared" si="3"/>
        <v>23</v>
      </c>
      <c r="M9">
        <f t="shared" si="4"/>
        <v>0.16592434579525198</v>
      </c>
      <c r="N9">
        <f t="shared" si="4"/>
        <v>0.41462150186339058</v>
      </c>
    </row>
    <row r="10" spans="1:14" x14ac:dyDescent="0.75">
      <c r="A10">
        <v>24</v>
      </c>
      <c r="B10">
        <v>1301.75</v>
      </c>
      <c r="C10">
        <v>1286.3420000000001</v>
      </c>
      <c r="D10">
        <v>595.34400000000005</v>
      </c>
      <c r="E10">
        <v>650.69100000000003</v>
      </c>
      <c r="G10">
        <f t="shared" si="0"/>
        <v>24</v>
      </c>
      <c r="H10" s="1">
        <f t="shared" si="1"/>
        <v>15.407999999999902</v>
      </c>
      <c r="I10" s="2">
        <f t="shared" si="2"/>
        <v>-55.34699999999998</v>
      </c>
      <c r="L10">
        <f t="shared" si="3"/>
        <v>24</v>
      </c>
      <c r="M10">
        <f t="shared" si="4"/>
        <v>0.15528053108736839</v>
      </c>
      <c r="N10">
        <f t="shared" si="4"/>
        <v>8.9834006631910213E-2</v>
      </c>
    </row>
    <row r="11" spans="1:14" x14ac:dyDescent="0.75">
      <c r="A11">
        <v>25</v>
      </c>
      <c r="B11">
        <v>1263.99</v>
      </c>
      <c r="C11">
        <v>1223.4870000000001</v>
      </c>
      <c r="D11">
        <v>605.04200000000003</v>
      </c>
      <c r="E11">
        <v>631.23</v>
      </c>
      <c r="G11">
        <f t="shared" si="0"/>
        <v>25</v>
      </c>
      <c r="H11" s="1">
        <f t="shared" si="1"/>
        <v>40.502999999999929</v>
      </c>
      <c r="I11" s="2">
        <f t="shared" si="2"/>
        <v>-26.187999999999988</v>
      </c>
      <c r="L11">
        <f t="shared" si="3"/>
        <v>25</v>
      </c>
      <c r="M11">
        <f t="shared" si="4"/>
        <v>0.24757718972397455</v>
      </c>
      <c r="N11">
        <f t="shared" si="4"/>
        <v>0.3750550213727471</v>
      </c>
    </row>
    <row r="12" spans="1:14" x14ac:dyDescent="0.75">
      <c r="A12">
        <v>26</v>
      </c>
      <c r="B12">
        <v>1247.6959999999999</v>
      </c>
      <c r="C12">
        <v>1209.3109999999999</v>
      </c>
      <c r="D12">
        <v>660.42399999999998</v>
      </c>
      <c r="E12">
        <v>668.02</v>
      </c>
      <c r="G12">
        <f t="shared" si="0"/>
        <v>26</v>
      </c>
      <c r="H12" s="1">
        <f t="shared" si="1"/>
        <v>38.384999999999991</v>
      </c>
      <c r="I12" s="2">
        <f t="shared" si="2"/>
        <v>-7.5960000000000036</v>
      </c>
      <c r="L12">
        <f t="shared" si="3"/>
        <v>26</v>
      </c>
      <c r="M12">
        <f t="shared" si="4"/>
        <v>0.23978741793707173</v>
      </c>
      <c r="N12">
        <f t="shared" si="4"/>
        <v>0.55691410796905139</v>
      </c>
    </row>
    <row r="13" spans="1:14" x14ac:dyDescent="0.75">
      <c r="A13">
        <v>27</v>
      </c>
      <c r="B13">
        <v>1262.989</v>
      </c>
      <c r="C13">
        <v>1261.8920000000001</v>
      </c>
      <c r="D13">
        <v>614.16300000000001</v>
      </c>
      <c r="E13">
        <v>643.74300000000005</v>
      </c>
      <c r="G13">
        <f t="shared" si="0"/>
        <v>27</v>
      </c>
      <c r="H13" s="1">
        <f t="shared" si="1"/>
        <v>1.09699999999998</v>
      </c>
      <c r="I13" s="2">
        <f t="shared" si="2"/>
        <v>-29.580000000000041</v>
      </c>
      <c r="L13">
        <f t="shared" si="3"/>
        <v>27</v>
      </c>
      <c r="M13">
        <f t="shared" si="4"/>
        <v>0.10264624211552294</v>
      </c>
      <c r="N13">
        <f t="shared" si="4"/>
        <v>0.34187591090939323</v>
      </c>
    </row>
    <row r="14" spans="1:14" x14ac:dyDescent="0.75">
      <c r="A14">
        <v>28</v>
      </c>
      <c r="B14">
        <v>1318.8330000000001</v>
      </c>
      <c r="C14">
        <v>1210.2750000000001</v>
      </c>
      <c r="D14">
        <v>573.79600000000005</v>
      </c>
      <c r="E14">
        <v>620.45000000000005</v>
      </c>
      <c r="G14">
        <f t="shared" si="0"/>
        <v>28</v>
      </c>
      <c r="H14" s="1">
        <f t="shared" si="1"/>
        <v>108.55799999999999</v>
      </c>
      <c r="I14" s="2">
        <f t="shared" si="2"/>
        <v>-46.653999999999996</v>
      </c>
      <c r="L14">
        <f t="shared" si="3"/>
        <v>28</v>
      </c>
      <c r="M14">
        <f t="shared" si="4"/>
        <v>0.49787601831589445</v>
      </c>
      <c r="N14">
        <f t="shared" si="4"/>
        <v>0.17486525877163006</v>
      </c>
    </row>
    <row r="15" spans="1:14" x14ac:dyDescent="0.75">
      <c r="A15">
        <v>29</v>
      </c>
      <c r="B15">
        <v>1344.31</v>
      </c>
      <c r="C15">
        <v>1274.855</v>
      </c>
      <c r="D15">
        <v>638.42999999999995</v>
      </c>
      <c r="E15">
        <v>702.96100000000001</v>
      </c>
      <c r="G15">
        <f t="shared" si="0"/>
        <v>29</v>
      </c>
      <c r="H15" s="1">
        <f t="shared" si="1"/>
        <v>69.454999999999927</v>
      </c>
      <c r="I15" s="2">
        <f t="shared" si="2"/>
        <v>-64.531000000000063</v>
      </c>
      <c r="L15">
        <f t="shared" si="3"/>
        <v>29</v>
      </c>
      <c r="M15">
        <f t="shared" si="4"/>
        <v>0.35405947148715516</v>
      </c>
      <c r="N15">
        <f t="shared" si="4"/>
        <v>0</v>
      </c>
    </row>
    <row r="16" spans="1:14" x14ac:dyDescent="0.75">
      <c r="A16">
        <v>30</v>
      </c>
      <c r="B16">
        <v>1346.8430000000001</v>
      </c>
      <c r="C16">
        <v>1279.4749999999999</v>
      </c>
      <c r="D16">
        <v>623.06500000000005</v>
      </c>
      <c r="E16">
        <v>680.01300000000003</v>
      </c>
      <c r="G16">
        <f t="shared" si="0"/>
        <v>30</v>
      </c>
      <c r="H16" s="1">
        <f t="shared" si="1"/>
        <v>67.368000000000166</v>
      </c>
      <c r="I16" s="2">
        <f t="shared" si="2"/>
        <v>-56.947999999999979</v>
      </c>
      <c r="L16">
        <f t="shared" si="3"/>
        <v>30</v>
      </c>
      <c r="M16">
        <f t="shared" si="4"/>
        <v>0.34638371430147774</v>
      </c>
      <c r="N16">
        <f t="shared" si="4"/>
        <v>7.4173701251064525E-2</v>
      </c>
    </row>
    <row r="17" spans="1:14" x14ac:dyDescent="0.75">
      <c r="A17">
        <v>31</v>
      </c>
      <c r="B17">
        <v>1380.769</v>
      </c>
      <c r="C17">
        <v>1298.768</v>
      </c>
      <c r="D17">
        <v>628.86099999999999</v>
      </c>
      <c r="E17">
        <v>681.25599999999997</v>
      </c>
      <c r="G17">
        <f t="shared" si="0"/>
        <v>31</v>
      </c>
      <c r="H17" s="1">
        <f t="shared" si="1"/>
        <v>82.000999999999976</v>
      </c>
      <c r="I17" s="2">
        <f t="shared" si="2"/>
        <v>-52.394999999999982</v>
      </c>
      <c r="L17">
        <f t="shared" si="3"/>
        <v>31</v>
      </c>
      <c r="M17">
        <f t="shared" si="4"/>
        <v>0.40020228396991525</v>
      </c>
      <c r="N17">
        <f t="shared" si="4"/>
        <v>0.11870922304930966</v>
      </c>
    </row>
    <row r="18" spans="1:14" x14ac:dyDescent="0.75">
      <c r="A18">
        <v>32</v>
      </c>
      <c r="B18">
        <v>1313.6669999999999</v>
      </c>
      <c r="C18">
        <v>1254.7439999999999</v>
      </c>
      <c r="D18">
        <v>597.61099999999999</v>
      </c>
      <c r="E18">
        <v>645.55499999999995</v>
      </c>
      <c r="G18">
        <f t="shared" si="0"/>
        <v>32</v>
      </c>
      <c r="H18" s="1">
        <f t="shared" si="1"/>
        <v>58.923000000000002</v>
      </c>
      <c r="I18" s="2">
        <f t="shared" si="2"/>
        <v>-47.94399999999996</v>
      </c>
      <c r="L18">
        <f t="shared" si="3"/>
        <v>32</v>
      </c>
      <c r="M18">
        <f t="shared" si="4"/>
        <v>0.31532393019364141</v>
      </c>
      <c r="N18">
        <f t="shared" si="4"/>
        <v>0.16224702395508392</v>
      </c>
    </row>
    <row r="19" spans="1:14" x14ac:dyDescent="0.75">
      <c r="A19">
        <v>33</v>
      </c>
      <c r="B19">
        <v>1342.546</v>
      </c>
      <c r="C19">
        <v>1234.6890000000001</v>
      </c>
      <c r="D19">
        <v>616.07399999999996</v>
      </c>
      <c r="E19">
        <v>638.93299999999999</v>
      </c>
      <c r="G19">
        <f t="shared" si="0"/>
        <v>33</v>
      </c>
      <c r="H19" s="1">
        <f t="shared" si="1"/>
        <v>107.85699999999997</v>
      </c>
      <c r="I19" s="2">
        <f t="shared" si="2"/>
        <v>-22.859000000000037</v>
      </c>
      <c r="L19">
        <f t="shared" si="3"/>
        <v>33</v>
      </c>
      <c r="M19">
        <f t="shared" si="4"/>
        <v>0.4952978171720705</v>
      </c>
      <c r="N19">
        <f t="shared" si="4"/>
        <v>0.40761789246133834</v>
      </c>
    </row>
    <row r="20" spans="1:14" x14ac:dyDescent="0.75">
      <c r="A20">
        <v>34</v>
      </c>
      <c r="B20">
        <v>1283.046</v>
      </c>
      <c r="C20">
        <v>1203.8230000000001</v>
      </c>
      <c r="D20">
        <v>570.13</v>
      </c>
      <c r="E20">
        <v>607.14</v>
      </c>
      <c r="G20">
        <f t="shared" si="0"/>
        <v>34</v>
      </c>
      <c r="H20" s="1">
        <f t="shared" si="1"/>
        <v>79.222999999999956</v>
      </c>
      <c r="I20" s="2">
        <f t="shared" si="2"/>
        <v>-37.009999999999991</v>
      </c>
      <c r="L20">
        <f t="shared" si="3"/>
        <v>34</v>
      </c>
      <c r="M20">
        <f t="shared" si="4"/>
        <v>0.38998510454403384</v>
      </c>
      <c r="N20">
        <f t="shared" si="4"/>
        <v>0.26919879099703675</v>
      </c>
    </row>
    <row r="21" spans="1:14" x14ac:dyDescent="0.75">
      <c r="A21">
        <v>35</v>
      </c>
      <c r="B21">
        <v>1377.6759999999999</v>
      </c>
      <c r="C21">
        <v>1237.951</v>
      </c>
      <c r="D21">
        <v>592.67600000000004</v>
      </c>
      <c r="E21">
        <v>613.96299999999997</v>
      </c>
      <c r="G21">
        <f t="shared" si="0"/>
        <v>35</v>
      </c>
      <c r="H21" s="1">
        <f t="shared" si="1"/>
        <v>139.72499999999991</v>
      </c>
      <c r="I21" s="2">
        <f t="shared" si="2"/>
        <v>-21.286999999999921</v>
      </c>
      <c r="L21">
        <f t="shared" si="3"/>
        <v>35</v>
      </c>
      <c r="M21">
        <f t="shared" si="4"/>
        <v>0.61250482723110045</v>
      </c>
      <c r="N21">
        <f t="shared" si="4"/>
        <v>0.42299453209824728</v>
      </c>
    </row>
    <row r="22" spans="1:14" x14ac:dyDescent="0.75">
      <c r="A22">
        <v>36</v>
      </c>
      <c r="B22">
        <v>1310.778</v>
      </c>
      <c r="C22">
        <v>1188.0730000000001</v>
      </c>
      <c r="D22">
        <v>565.48099999999999</v>
      </c>
      <c r="E22">
        <v>591.5</v>
      </c>
      <c r="G22">
        <f t="shared" si="0"/>
        <v>36</v>
      </c>
      <c r="H22" s="1">
        <f t="shared" si="1"/>
        <v>122.70499999999993</v>
      </c>
      <c r="I22" s="2">
        <f t="shared" si="2"/>
        <v>-26.019000000000005</v>
      </c>
      <c r="L22">
        <f t="shared" si="3"/>
        <v>36</v>
      </c>
      <c r="M22">
        <f t="shared" si="4"/>
        <v>0.5499071332683575</v>
      </c>
      <c r="N22">
        <f t="shared" si="4"/>
        <v>0.37670810794948828</v>
      </c>
    </row>
    <row r="23" spans="1:14" x14ac:dyDescent="0.75">
      <c r="A23">
        <v>37</v>
      </c>
      <c r="B23">
        <v>1352.8979999999999</v>
      </c>
      <c r="C23">
        <v>1235.412</v>
      </c>
      <c r="D23">
        <v>568.22199999999998</v>
      </c>
      <c r="E23">
        <v>611.5</v>
      </c>
      <c r="G23">
        <f t="shared" si="0"/>
        <v>37</v>
      </c>
      <c r="H23" s="1">
        <f t="shared" si="1"/>
        <v>117.48599999999988</v>
      </c>
      <c r="I23" s="2">
        <f t="shared" si="2"/>
        <v>-43.27800000000002</v>
      </c>
      <c r="L23">
        <f t="shared" si="3"/>
        <v>37</v>
      </c>
      <c r="M23">
        <f t="shared" si="4"/>
        <v>0.53071222346861846</v>
      </c>
      <c r="N23">
        <f t="shared" si="4"/>
        <v>0.20788786399694845</v>
      </c>
    </row>
    <row r="24" spans="1:14" x14ac:dyDescent="0.75">
      <c r="A24">
        <v>38</v>
      </c>
      <c r="B24">
        <v>1323.3889999999999</v>
      </c>
      <c r="C24">
        <v>1232.421</v>
      </c>
      <c r="D24">
        <v>561.49099999999999</v>
      </c>
      <c r="E24">
        <v>559.95699999999999</v>
      </c>
      <c r="G24">
        <f t="shared" si="0"/>
        <v>38</v>
      </c>
      <c r="H24" s="1">
        <f t="shared" si="1"/>
        <v>90.967999999999847</v>
      </c>
      <c r="I24" s="2">
        <f t="shared" si="2"/>
        <v>1.5339999999999918</v>
      </c>
      <c r="L24">
        <f t="shared" si="3"/>
        <v>38</v>
      </c>
      <c r="M24">
        <f t="shared" si="4"/>
        <v>0.4331819268467606</v>
      </c>
      <c r="N24">
        <f t="shared" si="4"/>
        <v>0.64621990942259366</v>
      </c>
    </row>
    <row r="25" spans="1:14" x14ac:dyDescent="0.75">
      <c r="A25">
        <v>39</v>
      </c>
      <c r="B25">
        <v>1322.713</v>
      </c>
      <c r="C25">
        <v>1223.1949999999999</v>
      </c>
      <c r="D25">
        <v>566.28700000000003</v>
      </c>
      <c r="E25">
        <v>600.65200000000004</v>
      </c>
      <c r="G25">
        <f t="shared" si="0"/>
        <v>39</v>
      </c>
      <c r="H25" s="1">
        <f t="shared" si="1"/>
        <v>99.518000000000029</v>
      </c>
      <c r="I25" s="2">
        <f t="shared" si="2"/>
        <v>-34.365000000000009</v>
      </c>
      <c r="L25">
        <f t="shared" si="3"/>
        <v>39</v>
      </c>
      <c r="M25">
        <f t="shared" si="4"/>
        <v>0.46462788944261629</v>
      </c>
      <c r="N25">
        <f t="shared" si="4"/>
        <v>0.29507106315964549</v>
      </c>
    </row>
    <row r="26" spans="1:14" x14ac:dyDescent="0.75">
      <c r="A26">
        <v>40</v>
      </c>
      <c r="B26">
        <v>1374.31</v>
      </c>
      <c r="C26">
        <v>1200.953</v>
      </c>
      <c r="D26">
        <v>549.88800000000003</v>
      </c>
      <c r="E26">
        <v>584.15700000000004</v>
      </c>
      <c r="G26">
        <f t="shared" si="0"/>
        <v>40</v>
      </c>
      <c r="H26" s="1">
        <f t="shared" si="1"/>
        <v>173.35699999999997</v>
      </c>
      <c r="I26" s="2">
        <f t="shared" si="2"/>
        <v>-34.269000000000005</v>
      </c>
      <c r="L26">
        <f t="shared" si="3"/>
        <v>40</v>
      </c>
      <c r="M26">
        <f t="shared" si="4"/>
        <v>0.73619963588885451</v>
      </c>
      <c r="N26">
        <f t="shared" si="4"/>
        <v>0.2960100945878536</v>
      </c>
    </row>
    <row r="27" spans="1:14" x14ac:dyDescent="0.75">
      <c r="A27">
        <v>41</v>
      </c>
      <c r="B27">
        <v>1349.85</v>
      </c>
      <c r="C27">
        <v>1168.58</v>
      </c>
      <c r="D27">
        <v>564.86699999999996</v>
      </c>
      <c r="E27">
        <v>589.875</v>
      </c>
      <c r="G27">
        <f t="shared" si="0"/>
        <v>41</v>
      </c>
      <c r="H27" s="1">
        <f t="shared" si="1"/>
        <v>181.26999999999998</v>
      </c>
      <c r="I27" s="2">
        <f t="shared" si="2"/>
        <v>-25.008000000000038</v>
      </c>
      <c r="L27">
        <f t="shared" si="3"/>
        <v>41</v>
      </c>
      <c r="M27">
        <f t="shared" si="4"/>
        <v>0.76530278232405935</v>
      </c>
      <c r="N27">
        <f t="shared" si="4"/>
        <v>0.38659728267780463</v>
      </c>
    </row>
    <row r="28" spans="1:14" x14ac:dyDescent="0.75">
      <c r="A28">
        <v>42</v>
      </c>
      <c r="B28">
        <v>1308.9000000000001</v>
      </c>
      <c r="C28">
        <v>1151.83</v>
      </c>
      <c r="D28">
        <v>558.89200000000005</v>
      </c>
      <c r="E28">
        <v>582.55700000000002</v>
      </c>
      <c r="G28">
        <f t="shared" si="0"/>
        <v>42</v>
      </c>
      <c r="H28" s="1">
        <f t="shared" si="1"/>
        <v>157.07000000000016</v>
      </c>
      <c r="I28" s="2">
        <f t="shared" si="2"/>
        <v>-23.664999999999964</v>
      </c>
      <c r="L28">
        <f t="shared" si="3"/>
        <v>42</v>
      </c>
      <c r="M28">
        <f t="shared" si="4"/>
        <v>0.67629783556152301</v>
      </c>
      <c r="N28">
        <f t="shared" si="4"/>
        <v>0.39973394109534177</v>
      </c>
    </row>
    <row r="29" spans="1:14" x14ac:dyDescent="0.75">
      <c r="A29">
        <v>43</v>
      </c>
      <c r="B29">
        <v>1375.8920000000001</v>
      </c>
      <c r="C29">
        <v>1181.682</v>
      </c>
      <c r="D29">
        <v>554.24199999999996</v>
      </c>
      <c r="E29">
        <v>578.76700000000005</v>
      </c>
      <c r="G29">
        <f t="shared" si="0"/>
        <v>43</v>
      </c>
      <c r="H29" s="1">
        <f t="shared" si="1"/>
        <v>194.21000000000004</v>
      </c>
      <c r="I29" s="2">
        <f t="shared" si="2"/>
        <v>-24.525000000000091</v>
      </c>
      <c r="L29">
        <f t="shared" si="3"/>
        <v>43</v>
      </c>
      <c r="M29">
        <f t="shared" si="4"/>
        <v>0.81289468360948225</v>
      </c>
      <c r="N29">
        <f t="shared" si="4"/>
        <v>0.39132178455097616</v>
      </c>
    </row>
    <row r="30" spans="1:14" x14ac:dyDescent="0.75">
      <c r="A30">
        <v>44</v>
      </c>
      <c r="B30">
        <v>1384.9</v>
      </c>
      <c r="C30">
        <v>1187.1880000000001</v>
      </c>
      <c r="D30">
        <v>561.65800000000002</v>
      </c>
      <c r="E30">
        <v>605.23900000000003</v>
      </c>
      <c r="G30">
        <f t="shared" si="0"/>
        <v>44</v>
      </c>
      <c r="H30" s="1">
        <f t="shared" si="1"/>
        <v>197.71199999999999</v>
      </c>
      <c r="I30" s="2">
        <f t="shared" si="2"/>
        <v>-43.581000000000017</v>
      </c>
      <c r="L30">
        <f t="shared" si="3"/>
        <v>44</v>
      </c>
      <c r="M30">
        <f t="shared" si="4"/>
        <v>0.82577465565751529</v>
      </c>
      <c r="N30">
        <f t="shared" si="4"/>
        <v>0.20492404605166661</v>
      </c>
    </row>
    <row r="31" spans="1:14" x14ac:dyDescent="0.75">
      <c r="A31">
        <v>45</v>
      </c>
      <c r="B31">
        <v>1395.242</v>
      </c>
      <c r="C31">
        <v>1214.3689999999999</v>
      </c>
      <c r="D31">
        <v>605.19399999999996</v>
      </c>
      <c r="E31">
        <v>627.35799999999995</v>
      </c>
      <c r="G31">
        <f t="shared" si="0"/>
        <v>45</v>
      </c>
      <c r="H31" s="1">
        <f t="shared" si="1"/>
        <v>180.87300000000005</v>
      </c>
      <c r="I31" s="2">
        <f t="shared" si="2"/>
        <v>-22.163999999999987</v>
      </c>
      <c r="L31">
        <f t="shared" si="3"/>
        <v>45</v>
      </c>
      <c r="M31">
        <f t="shared" si="4"/>
        <v>0.76384265985031052</v>
      </c>
      <c r="N31">
        <f t="shared" si="4"/>
        <v>0.41441608873847047</v>
      </c>
    </row>
    <row r="32" spans="1:14" x14ac:dyDescent="0.75">
      <c r="A32">
        <v>46</v>
      </c>
      <c r="B32">
        <v>1533.7260000000001</v>
      </c>
      <c r="C32">
        <v>1295.33</v>
      </c>
      <c r="D32">
        <v>609.01599999999996</v>
      </c>
      <c r="E32">
        <v>660.60799999999995</v>
      </c>
      <c r="G32">
        <f t="shared" si="0"/>
        <v>46</v>
      </c>
      <c r="H32" s="1">
        <f t="shared" si="1"/>
        <v>238.39600000000019</v>
      </c>
      <c r="I32" s="2">
        <f t="shared" si="2"/>
        <v>-51.591999999999985</v>
      </c>
      <c r="L32">
        <f t="shared" si="3"/>
        <v>46</v>
      </c>
      <c r="M32">
        <f t="shared" si="4"/>
        <v>0.97540594714871676</v>
      </c>
      <c r="N32">
        <f t="shared" si="4"/>
        <v>0.12656382968317539</v>
      </c>
    </row>
    <row r="33" spans="1:14" x14ac:dyDescent="0.75">
      <c r="A33">
        <v>47</v>
      </c>
      <c r="B33">
        <v>1520.742</v>
      </c>
      <c r="C33">
        <v>1275.6590000000001</v>
      </c>
      <c r="D33">
        <v>614.16899999999998</v>
      </c>
      <c r="E33">
        <v>654.36900000000003</v>
      </c>
      <c r="G33">
        <f t="shared" si="0"/>
        <v>47</v>
      </c>
      <c r="H33" s="1">
        <f t="shared" si="1"/>
        <v>245.08299999999986</v>
      </c>
      <c r="I33" s="2">
        <f t="shared" si="2"/>
        <v>-40.200000000000045</v>
      </c>
      <c r="L33">
        <f t="shared" si="3"/>
        <v>47</v>
      </c>
      <c r="M33">
        <f t="shared" si="4"/>
        <v>1</v>
      </c>
      <c r="N33">
        <f t="shared" si="4"/>
        <v>0.2379955591638708</v>
      </c>
    </row>
    <row r="34" spans="1:14" x14ac:dyDescent="0.75">
      <c r="A34">
        <v>48</v>
      </c>
      <c r="B34">
        <v>1472.94</v>
      </c>
      <c r="C34">
        <v>1238.4649999999999</v>
      </c>
      <c r="D34">
        <v>566.46600000000001</v>
      </c>
      <c r="E34">
        <v>617.09299999999996</v>
      </c>
      <c r="G34">
        <f t="shared" si="0"/>
        <v>48</v>
      </c>
      <c r="H34" s="1">
        <f t="shared" si="1"/>
        <v>234.47500000000014</v>
      </c>
      <c r="I34" s="2">
        <f t="shared" si="2"/>
        <v>-50.626999999999953</v>
      </c>
      <c r="L34">
        <f t="shared" si="3"/>
        <v>48</v>
      </c>
      <c r="M34">
        <f t="shared" si="4"/>
        <v>0.96098493903896831</v>
      </c>
      <c r="N34">
        <f t="shared" si="4"/>
        <v>0.13600305185214268</v>
      </c>
    </row>
    <row r="35" spans="1:14" x14ac:dyDescent="0.75">
      <c r="A35">
        <v>49</v>
      </c>
      <c r="B35">
        <v>1395.9739999999999</v>
      </c>
      <c r="C35">
        <v>1207.5</v>
      </c>
      <c r="D35">
        <v>635.69000000000005</v>
      </c>
      <c r="E35">
        <v>673.78499999999997</v>
      </c>
      <c r="G35">
        <f t="shared" si="0"/>
        <v>49</v>
      </c>
      <c r="H35" s="1">
        <f t="shared" si="1"/>
        <v>188.47399999999993</v>
      </c>
      <c r="I35" s="2">
        <f t="shared" si="2"/>
        <v>-38.094999999999914</v>
      </c>
      <c r="L35">
        <f t="shared" si="3"/>
        <v>49</v>
      </c>
      <c r="M35">
        <f t="shared" si="4"/>
        <v>0.79179830449254329</v>
      </c>
      <c r="N35">
        <f t="shared" si="4"/>
        <v>0.25858577954281037</v>
      </c>
    </row>
    <row r="36" spans="1:14" x14ac:dyDescent="0.75">
      <c r="A36">
        <v>50</v>
      </c>
      <c r="B36">
        <v>1377.268</v>
      </c>
      <c r="C36">
        <v>1199.8209999999999</v>
      </c>
      <c r="D36">
        <v>589.59799999999996</v>
      </c>
      <c r="E36">
        <v>618.76800000000003</v>
      </c>
      <c r="G36">
        <f t="shared" si="0"/>
        <v>50</v>
      </c>
      <c r="H36" s="1">
        <f t="shared" si="1"/>
        <v>177.44700000000012</v>
      </c>
      <c r="I36" s="2">
        <f t="shared" si="2"/>
        <v>-29.170000000000073</v>
      </c>
      <c r="L36">
        <f t="shared" si="3"/>
        <v>50</v>
      </c>
      <c r="M36">
        <f t="shared" si="4"/>
        <v>0.75124220746979631</v>
      </c>
      <c r="N36">
        <f t="shared" si="4"/>
        <v>0.34588635763403175</v>
      </c>
    </row>
    <row r="37" spans="1:14" x14ac:dyDescent="0.75">
      <c r="A37">
        <v>51</v>
      </c>
      <c r="B37">
        <v>1406.4639999999999</v>
      </c>
      <c r="C37">
        <v>1205.4639999999999</v>
      </c>
      <c r="D37">
        <v>642.54499999999996</v>
      </c>
      <c r="E37">
        <v>649.16099999999994</v>
      </c>
      <c r="G37">
        <f t="shared" si="0"/>
        <v>51</v>
      </c>
      <c r="H37" s="1">
        <f t="shared" si="1"/>
        <v>201</v>
      </c>
      <c r="I37" s="2">
        <f t="shared" si="2"/>
        <v>-6.6159999999999854</v>
      </c>
      <c r="L37">
        <f t="shared" si="3"/>
        <v>51</v>
      </c>
      <c r="M37">
        <f t="shared" si="4"/>
        <v>0.83786755916806177</v>
      </c>
      <c r="N37">
        <f t="shared" si="4"/>
        <v>0.56650005379867596</v>
      </c>
    </row>
    <row r="38" spans="1:14" x14ac:dyDescent="0.75">
      <c r="A38">
        <v>52</v>
      </c>
      <c r="B38">
        <v>1366.3119999999999</v>
      </c>
      <c r="C38">
        <v>1202.7739999999999</v>
      </c>
      <c r="D38">
        <v>674.32100000000003</v>
      </c>
      <c r="E38">
        <v>636.61900000000003</v>
      </c>
      <c r="G38">
        <f t="shared" si="0"/>
        <v>52</v>
      </c>
      <c r="H38" s="1">
        <f t="shared" si="1"/>
        <v>163.53800000000001</v>
      </c>
      <c r="I38" s="2">
        <f t="shared" si="2"/>
        <v>37.701999999999998</v>
      </c>
      <c r="L38">
        <f t="shared" si="3"/>
        <v>52</v>
      </c>
      <c r="M38">
        <f t="shared" si="4"/>
        <v>0.7000864304235096</v>
      </c>
      <c r="N38">
        <f t="shared" si="4"/>
        <v>1</v>
      </c>
    </row>
    <row r="39" spans="1:14" x14ac:dyDescent="0.75">
      <c r="A39">
        <v>53</v>
      </c>
      <c r="B39">
        <v>1333.866</v>
      </c>
      <c r="C39">
        <v>1183.9939999999999</v>
      </c>
      <c r="D39">
        <v>639.18799999999999</v>
      </c>
      <c r="E39">
        <v>639.56500000000005</v>
      </c>
      <c r="G39">
        <f t="shared" si="0"/>
        <v>53</v>
      </c>
      <c r="H39" s="1">
        <f t="shared" si="1"/>
        <v>149.87200000000007</v>
      </c>
      <c r="I39" s="2">
        <f t="shared" si="2"/>
        <v>-0.37700000000006639</v>
      </c>
      <c r="L39">
        <f t="shared" si="3"/>
        <v>53</v>
      </c>
      <c r="M39">
        <f t="shared" si="4"/>
        <v>0.64982438073521109</v>
      </c>
      <c r="N39">
        <f t="shared" si="4"/>
        <v>0.62752731505482529</v>
      </c>
    </row>
    <row r="40" spans="1:14" x14ac:dyDescent="0.75">
      <c r="A40">
        <v>54</v>
      </c>
      <c r="B40">
        <v>1328.598</v>
      </c>
      <c r="C40">
        <v>1163.923</v>
      </c>
      <c r="D40">
        <v>680.85699999999997</v>
      </c>
      <c r="E40">
        <v>659.85699999999997</v>
      </c>
      <c r="G40">
        <f t="shared" si="0"/>
        <v>54</v>
      </c>
      <c r="H40" s="1">
        <f t="shared" si="1"/>
        <v>164.67499999999995</v>
      </c>
      <c r="I40" s="2">
        <f t="shared" si="2"/>
        <v>21</v>
      </c>
      <c r="L40">
        <f t="shared" si="3"/>
        <v>54</v>
      </c>
      <c r="M40">
        <f t="shared" si="4"/>
        <v>0.70426819176520383</v>
      </c>
      <c r="N40">
        <f t="shared" si="4"/>
        <v>0.83662809464654286</v>
      </c>
    </row>
    <row r="41" spans="1:14" x14ac:dyDescent="0.75">
      <c r="A41">
        <v>55</v>
      </c>
      <c r="B41">
        <v>1323.519</v>
      </c>
      <c r="C41">
        <v>1191.5619999999999</v>
      </c>
      <c r="D41">
        <v>661.28700000000003</v>
      </c>
      <c r="E41">
        <v>678.26300000000003</v>
      </c>
      <c r="G41">
        <f t="shared" si="0"/>
        <v>55</v>
      </c>
      <c r="H41" s="1">
        <f t="shared" si="1"/>
        <v>131.95700000000011</v>
      </c>
      <c r="I41" s="2">
        <f t="shared" si="2"/>
        <v>-16.975999999999999</v>
      </c>
      <c r="L41">
        <f t="shared" si="3"/>
        <v>55</v>
      </c>
      <c r="M41">
        <f t="shared" si="4"/>
        <v>0.58393497489839918</v>
      </c>
      <c r="N41">
        <f t="shared" si="4"/>
        <v>0.46516291217121708</v>
      </c>
    </row>
    <row r="42" spans="1:14" x14ac:dyDescent="0.75">
      <c r="A42">
        <v>56</v>
      </c>
      <c r="B42">
        <v>1373.1569999999999</v>
      </c>
      <c r="C42">
        <v>1231.2750000000001</v>
      </c>
      <c r="D42">
        <v>695.35199999999998</v>
      </c>
      <c r="E42">
        <v>695.96199999999999</v>
      </c>
      <c r="G42">
        <f t="shared" si="0"/>
        <v>56</v>
      </c>
      <c r="H42" s="1">
        <f t="shared" si="1"/>
        <v>141.88199999999983</v>
      </c>
      <c r="I42" s="2">
        <f t="shared" si="2"/>
        <v>-0.61000000000001364</v>
      </c>
      <c r="L42">
        <f t="shared" si="3"/>
        <v>56</v>
      </c>
      <c r="M42">
        <f t="shared" si="4"/>
        <v>0.62043803674212461</v>
      </c>
      <c r="N42">
        <f t="shared" si="4"/>
        <v>0.62524820752594579</v>
      </c>
    </row>
    <row r="43" spans="1:14" x14ac:dyDescent="0.75">
      <c r="A43">
        <v>57</v>
      </c>
      <c r="B43">
        <v>1364.231</v>
      </c>
      <c r="C43">
        <v>1229.8599999999999</v>
      </c>
      <c r="D43">
        <v>674.91700000000003</v>
      </c>
      <c r="E43">
        <v>674.53700000000003</v>
      </c>
      <c r="G43">
        <f t="shared" si="0"/>
        <v>57</v>
      </c>
      <c r="H43" s="1">
        <f t="shared" si="1"/>
        <v>134.37100000000009</v>
      </c>
      <c r="I43" s="2">
        <f t="shared" si="2"/>
        <v>0.37999999999999545</v>
      </c>
      <c r="L43">
        <f t="shared" si="3"/>
        <v>57</v>
      </c>
      <c r="M43">
        <f t="shared" si="4"/>
        <v>0.59281340223248025</v>
      </c>
      <c r="N43">
        <f t="shared" si="4"/>
        <v>0.63493196912934202</v>
      </c>
    </row>
    <row r="44" spans="1:14" x14ac:dyDescent="0.75">
      <c r="A44">
        <v>58</v>
      </c>
      <c r="B44">
        <v>1321.866</v>
      </c>
      <c r="C44">
        <v>1198.5650000000001</v>
      </c>
      <c r="D44">
        <v>694.17899999999997</v>
      </c>
      <c r="E44">
        <v>673.21400000000006</v>
      </c>
      <c r="G44">
        <f t="shared" si="0"/>
        <v>58</v>
      </c>
      <c r="H44" s="1">
        <f t="shared" si="1"/>
        <v>123.30099999999993</v>
      </c>
      <c r="I44" s="2">
        <f t="shared" si="2"/>
        <v>20.964999999999918</v>
      </c>
      <c r="L44">
        <f t="shared" si="3"/>
        <v>58</v>
      </c>
      <c r="M44">
        <f t="shared" si="4"/>
        <v>0.55209915592416214</v>
      </c>
      <c r="N44">
        <f t="shared" si="4"/>
        <v>0.83628573943834117</v>
      </c>
    </row>
    <row r="45" spans="1:14" x14ac:dyDescent="0.75">
      <c r="A45">
        <v>59</v>
      </c>
      <c r="B45">
        <v>1331.3389999999999</v>
      </c>
      <c r="C45">
        <v>1197.5119999999999</v>
      </c>
      <c r="D45">
        <v>628.19600000000003</v>
      </c>
      <c r="E45">
        <v>652.51199999999994</v>
      </c>
      <c r="G45">
        <f t="shared" si="0"/>
        <v>59</v>
      </c>
      <c r="H45" s="1">
        <f t="shared" si="1"/>
        <v>133.827</v>
      </c>
      <c r="I45" s="2">
        <f t="shared" si="2"/>
        <v>-24.315999999999917</v>
      </c>
      <c r="L45">
        <f t="shared" si="3"/>
        <v>59</v>
      </c>
      <c r="M45">
        <f t="shared" si="4"/>
        <v>0.59081262987550387</v>
      </c>
      <c r="N45">
        <f t="shared" si="4"/>
        <v>0.39336613422280597</v>
      </c>
    </row>
    <row r="46" spans="1:14" x14ac:dyDescent="0.75">
      <c r="A46">
        <v>60</v>
      </c>
      <c r="B46">
        <v>1285.232</v>
      </c>
      <c r="C46">
        <v>1194.673</v>
      </c>
      <c r="D46">
        <v>681.33900000000006</v>
      </c>
      <c r="E46">
        <v>656.601</v>
      </c>
      <c r="G46">
        <f t="shared" si="0"/>
        <v>60</v>
      </c>
      <c r="H46" s="1">
        <f t="shared" si="1"/>
        <v>90.558999999999969</v>
      </c>
      <c r="I46" s="2">
        <f t="shared" si="2"/>
        <v>24.738000000000056</v>
      </c>
      <c r="L46">
        <f t="shared" si="3"/>
        <v>60</v>
      </c>
      <c r="M46">
        <f t="shared" si="4"/>
        <v>0.43167766968866694</v>
      </c>
      <c r="N46">
        <f t="shared" si="4"/>
        <v>0.87319163088239671</v>
      </c>
    </row>
    <row r="47" spans="1:14" x14ac:dyDescent="0.75">
      <c r="A47">
        <v>61</v>
      </c>
      <c r="B47">
        <v>1312.8389999999999</v>
      </c>
      <c r="C47">
        <v>1203.423</v>
      </c>
      <c r="D47">
        <v>705.43799999999999</v>
      </c>
      <c r="E47">
        <v>703.13099999999997</v>
      </c>
      <c r="G47">
        <f t="shared" si="0"/>
        <v>61</v>
      </c>
      <c r="H47" s="1">
        <f t="shared" si="1"/>
        <v>109.41599999999994</v>
      </c>
      <c r="I47" s="2">
        <f t="shared" si="2"/>
        <v>2.3070000000000164</v>
      </c>
      <c r="L47">
        <f t="shared" si="3"/>
        <v>61</v>
      </c>
      <c r="M47">
        <f t="shared" si="4"/>
        <v>0.5010316482465661</v>
      </c>
      <c r="N47">
        <f t="shared" si="4"/>
        <v>0.65378106873514463</v>
      </c>
    </row>
    <row r="48" spans="1:14" x14ac:dyDescent="0.75">
      <c r="A48">
        <v>62</v>
      </c>
      <c r="B48">
        <v>1320.0830000000001</v>
      </c>
      <c r="C48">
        <v>1227.4760000000001</v>
      </c>
      <c r="D48">
        <v>711.95399999999995</v>
      </c>
      <c r="E48">
        <v>723.05499999999995</v>
      </c>
      <c r="G48">
        <f t="shared" si="0"/>
        <v>62</v>
      </c>
      <c r="H48" s="1">
        <f t="shared" si="1"/>
        <v>92.606999999999971</v>
      </c>
      <c r="I48" s="2">
        <f t="shared" si="2"/>
        <v>-11.100999999999999</v>
      </c>
      <c r="L48">
        <f t="shared" si="3"/>
        <v>62</v>
      </c>
      <c r="M48">
        <f t="shared" si="4"/>
        <v>0.4392099891502238</v>
      </c>
      <c r="N48">
        <f t="shared" si="4"/>
        <v>0.52262967926207815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8A86-0431-4095-86B6-46FF119BB6C7}">
  <dimension ref="A1:N115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30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2</v>
      </c>
      <c r="B3">
        <v>323.84800000000001</v>
      </c>
      <c r="C3">
        <v>339.60599999999999</v>
      </c>
      <c r="D3">
        <v>784.62900000000002</v>
      </c>
      <c r="E3">
        <v>770.97299999999996</v>
      </c>
      <c r="G3">
        <f>A3</f>
        <v>2</v>
      </c>
      <c r="H3" s="1">
        <f>B3-C3</f>
        <v>-15.757999999999981</v>
      </c>
      <c r="I3" s="2">
        <f>D3-E3</f>
        <v>13.656000000000063</v>
      </c>
      <c r="L3">
        <f>G3</f>
        <v>2</v>
      </c>
      <c r="M3">
        <f>(H3-MIN(H$3:H$115))/(MAX(H$3:H$115)-MIN(H$3:H$115))</f>
        <v>0.39878954203523564</v>
      </c>
      <c r="N3">
        <f>(I3-MIN(I$3:I$115))/(MAX(I$3:I$115)-MIN(I$3:I$115))</f>
        <v>0.49212423283074158</v>
      </c>
    </row>
    <row r="4" spans="1:14" x14ac:dyDescent="0.75">
      <c r="A4">
        <v>3</v>
      </c>
      <c r="B4">
        <v>335.98599999999999</v>
      </c>
      <c r="C4">
        <v>336.98</v>
      </c>
      <c r="D4">
        <v>849.82100000000003</v>
      </c>
      <c r="E4">
        <v>791.07100000000003</v>
      </c>
      <c r="G4">
        <f t="shared" ref="G4:G67" si="0">A4</f>
        <v>3</v>
      </c>
      <c r="H4" s="1">
        <f t="shared" ref="H4:H67" si="1">B4-C4</f>
        <v>-0.99400000000002819</v>
      </c>
      <c r="I4" s="2">
        <f t="shared" ref="I4:I67" si="2">D4-E4</f>
        <v>58.75</v>
      </c>
      <c r="L4">
        <f t="shared" ref="L4:L67" si="3">G4</f>
        <v>3</v>
      </c>
      <c r="M4">
        <f t="shared" ref="M4:N67" si="4">(H4-MIN(H$3:H$115))/(MAX(H$3:H$115)-MIN(H$3:H$115))</f>
        <v>0.5796721472152111</v>
      </c>
      <c r="N4">
        <f t="shared" si="4"/>
        <v>0.68688696643674996</v>
      </c>
    </row>
    <row r="5" spans="1:14" x14ac:dyDescent="0.75">
      <c r="A5">
        <v>4</v>
      </c>
      <c r="B5">
        <v>321</v>
      </c>
      <c r="C5">
        <v>334.22899999999998</v>
      </c>
      <c r="D5">
        <v>772.24199999999996</v>
      </c>
      <c r="E5">
        <v>786.43100000000004</v>
      </c>
      <c r="G5">
        <f t="shared" si="0"/>
        <v>4</v>
      </c>
      <c r="H5" s="1">
        <f t="shared" si="1"/>
        <v>-13.228999999999985</v>
      </c>
      <c r="I5" s="2">
        <f t="shared" si="2"/>
        <v>-14.189000000000078</v>
      </c>
      <c r="L5">
        <f t="shared" si="3"/>
        <v>4</v>
      </c>
      <c r="M5">
        <f t="shared" si="4"/>
        <v>0.42977383548553089</v>
      </c>
      <c r="N5">
        <f t="shared" si="4"/>
        <v>0.37186059870515198</v>
      </c>
    </row>
    <row r="6" spans="1:14" x14ac:dyDescent="0.75">
      <c r="A6">
        <v>5</v>
      </c>
      <c r="B6">
        <v>330.197</v>
      </c>
      <c r="C6">
        <v>347.91500000000002</v>
      </c>
      <c r="D6">
        <v>780.97</v>
      </c>
      <c r="E6">
        <v>752.78200000000004</v>
      </c>
      <c r="G6">
        <f t="shared" si="0"/>
        <v>5</v>
      </c>
      <c r="H6" s="1">
        <f t="shared" si="1"/>
        <v>-17.718000000000018</v>
      </c>
      <c r="I6" s="2">
        <f t="shared" si="2"/>
        <v>28.187999999999988</v>
      </c>
      <c r="L6">
        <f t="shared" si="3"/>
        <v>5</v>
      </c>
      <c r="M6">
        <f t="shared" si="4"/>
        <v>0.37477640832128556</v>
      </c>
      <c r="N6">
        <f t="shared" si="4"/>
        <v>0.55488850401454659</v>
      </c>
    </row>
    <row r="7" spans="1:14" x14ac:dyDescent="0.75">
      <c r="A7">
        <v>6</v>
      </c>
      <c r="B7">
        <v>319.28800000000001</v>
      </c>
      <c r="C7">
        <v>337.505</v>
      </c>
      <c r="D7">
        <v>775.197</v>
      </c>
      <c r="E7">
        <v>774.27700000000004</v>
      </c>
      <c r="G7">
        <f t="shared" si="0"/>
        <v>6</v>
      </c>
      <c r="H7" s="1">
        <f t="shared" si="1"/>
        <v>-18.216999999999985</v>
      </c>
      <c r="I7" s="2">
        <f t="shared" si="2"/>
        <v>0.91999999999995907</v>
      </c>
      <c r="L7">
        <f t="shared" si="3"/>
        <v>6</v>
      </c>
      <c r="M7">
        <f t="shared" si="4"/>
        <v>0.36866286050329572</v>
      </c>
      <c r="N7">
        <f t="shared" si="4"/>
        <v>0.43711695525043942</v>
      </c>
    </row>
    <row r="8" spans="1:14" x14ac:dyDescent="0.75">
      <c r="A8">
        <v>7</v>
      </c>
      <c r="B8">
        <v>322.52300000000002</v>
      </c>
      <c r="C8">
        <v>340.37200000000001</v>
      </c>
      <c r="D8">
        <v>719.45500000000004</v>
      </c>
      <c r="E8">
        <v>776.07399999999996</v>
      </c>
      <c r="G8">
        <f t="shared" si="0"/>
        <v>7</v>
      </c>
      <c r="H8" s="1">
        <f t="shared" si="1"/>
        <v>-17.84899999999999</v>
      </c>
      <c r="I8" s="2">
        <f t="shared" si="2"/>
        <v>-56.618999999999915</v>
      </c>
      <c r="L8">
        <f t="shared" si="3"/>
        <v>7</v>
      </c>
      <c r="M8">
        <f t="shared" si="4"/>
        <v>0.37317144887407805</v>
      </c>
      <c r="N8">
        <f t="shared" si="4"/>
        <v>0.1886037843417574</v>
      </c>
    </row>
    <row r="9" spans="1:14" x14ac:dyDescent="0.75">
      <c r="A9">
        <v>8</v>
      </c>
      <c r="B9">
        <v>322.28800000000001</v>
      </c>
      <c r="C9">
        <v>337.048</v>
      </c>
      <c r="D9">
        <v>751.72699999999998</v>
      </c>
      <c r="E9">
        <v>767.649</v>
      </c>
      <c r="G9">
        <f t="shared" si="0"/>
        <v>8</v>
      </c>
      <c r="H9" s="1">
        <f t="shared" si="1"/>
        <v>-14.759999999999991</v>
      </c>
      <c r="I9" s="2">
        <f t="shared" si="2"/>
        <v>-15.922000000000025</v>
      </c>
      <c r="L9">
        <f t="shared" si="3"/>
        <v>8</v>
      </c>
      <c r="M9">
        <f t="shared" si="4"/>
        <v>0.41101663767121605</v>
      </c>
      <c r="N9">
        <f t="shared" si="4"/>
        <v>0.3643757045431969</v>
      </c>
    </row>
    <row r="10" spans="1:14" x14ac:dyDescent="0.75">
      <c r="A10">
        <v>9</v>
      </c>
      <c r="B10">
        <v>328.06400000000002</v>
      </c>
      <c r="C10">
        <v>338.214</v>
      </c>
      <c r="D10">
        <v>760.66399999999999</v>
      </c>
      <c r="E10">
        <v>764.21400000000006</v>
      </c>
      <c r="G10">
        <f t="shared" si="0"/>
        <v>9</v>
      </c>
      <c r="H10" s="1">
        <f t="shared" si="1"/>
        <v>-10.149999999999977</v>
      </c>
      <c r="I10" s="2">
        <f t="shared" si="2"/>
        <v>-3.5500000000000682</v>
      </c>
      <c r="L10">
        <f t="shared" si="3"/>
        <v>9</v>
      </c>
      <c r="M10">
        <f t="shared" si="4"/>
        <v>0.46749650829433254</v>
      </c>
      <c r="N10">
        <f t="shared" si="4"/>
        <v>0.41781085201677498</v>
      </c>
    </row>
    <row r="11" spans="1:14" x14ac:dyDescent="0.75">
      <c r="A11">
        <v>10</v>
      </c>
      <c r="B11">
        <v>330.37900000000002</v>
      </c>
      <c r="C11">
        <v>344.125</v>
      </c>
      <c r="D11">
        <v>737</v>
      </c>
      <c r="E11">
        <v>797.22299999999996</v>
      </c>
      <c r="G11">
        <f t="shared" si="0"/>
        <v>10</v>
      </c>
      <c r="H11" s="1">
        <f t="shared" si="1"/>
        <v>-13.745999999999981</v>
      </c>
      <c r="I11" s="2">
        <f t="shared" si="2"/>
        <v>-60.222999999999956</v>
      </c>
      <c r="L11">
        <f t="shared" si="3"/>
        <v>10</v>
      </c>
      <c r="M11">
        <f t="shared" si="4"/>
        <v>0.42343975888853502</v>
      </c>
      <c r="N11">
        <f t="shared" si="4"/>
        <v>0.1730379686696932</v>
      </c>
    </row>
    <row r="12" spans="1:14" x14ac:dyDescent="0.75">
      <c r="A12">
        <v>11</v>
      </c>
      <c r="B12">
        <v>325.02300000000002</v>
      </c>
      <c r="C12">
        <v>349.46699999999998</v>
      </c>
      <c r="D12">
        <v>787.72</v>
      </c>
      <c r="E12">
        <v>824.98900000000003</v>
      </c>
      <c r="G12">
        <f t="shared" si="0"/>
        <v>11</v>
      </c>
      <c r="H12" s="1">
        <f t="shared" si="1"/>
        <v>-24.44399999999996</v>
      </c>
      <c r="I12" s="2">
        <f t="shared" si="2"/>
        <v>-37.269000000000005</v>
      </c>
      <c r="L12">
        <f t="shared" si="3"/>
        <v>11</v>
      </c>
      <c r="M12">
        <f t="shared" si="4"/>
        <v>0.29237215456617122</v>
      </c>
      <c r="N12">
        <f t="shared" si="4"/>
        <v>0.27217718424587434</v>
      </c>
    </row>
    <row r="13" spans="1:14" x14ac:dyDescent="0.75">
      <c r="A13">
        <v>12</v>
      </c>
      <c r="B13">
        <v>333.25</v>
      </c>
      <c r="C13">
        <v>341.46499999999997</v>
      </c>
      <c r="D13">
        <v>817.13199999999995</v>
      </c>
      <c r="E13">
        <v>884.16</v>
      </c>
      <c r="G13">
        <f t="shared" si="0"/>
        <v>12</v>
      </c>
      <c r="H13" s="1">
        <f t="shared" si="1"/>
        <v>-8.214999999999975</v>
      </c>
      <c r="I13" s="2">
        <f t="shared" si="2"/>
        <v>-67.02800000000002</v>
      </c>
      <c r="L13">
        <f t="shared" si="3"/>
        <v>12</v>
      </c>
      <c r="M13">
        <f t="shared" si="4"/>
        <v>0.49120335203744103</v>
      </c>
      <c r="N13">
        <f t="shared" si="4"/>
        <v>0.14364690994372298</v>
      </c>
    </row>
    <row r="14" spans="1:14" x14ac:dyDescent="0.75">
      <c r="A14">
        <v>13</v>
      </c>
      <c r="B14">
        <v>349.22899999999998</v>
      </c>
      <c r="C14">
        <v>346.26499999999999</v>
      </c>
      <c r="D14">
        <v>821.96500000000003</v>
      </c>
      <c r="E14">
        <v>853.70500000000004</v>
      </c>
      <c r="G14">
        <f t="shared" si="0"/>
        <v>13</v>
      </c>
      <c r="H14" s="1">
        <f t="shared" si="1"/>
        <v>2.9639999999999986</v>
      </c>
      <c r="I14" s="2">
        <f t="shared" si="2"/>
        <v>-31.740000000000009</v>
      </c>
      <c r="L14">
        <f t="shared" si="3"/>
        <v>13</v>
      </c>
      <c r="M14">
        <f t="shared" si="4"/>
        <v>0.62816397539878932</v>
      </c>
      <c r="N14">
        <f t="shared" si="4"/>
        <v>0.29605714952080275</v>
      </c>
    </row>
    <row r="15" spans="1:14" x14ac:dyDescent="0.75">
      <c r="A15">
        <v>14</v>
      </c>
      <c r="B15">
        <v>334.16699999999997</v>
      </c>
      <c r="C15">
        <v>337.37</v>
      </c>
      <c r="D15">
        <v>835.94399999999996</v>
      </c>
      <c r="E15">
        <v>839.89</v>
      </c>
      <c r="G15">
        <f t="shared" si="0"/>
        <v>14</v>
      </c>
      <c r="H15" s="1">
        <f t="shared" si="1"/>
        <v>-3.2030000000000314</v>
      </c>
      <c r="I15" s="2">
        <f t="shared" si="2"/>
        <v>-3.9460000000000264</v>
      </c>
      <c r="L15">
        <f t="shared" si="3"/>
        <v>14</v>
      </c>
      <c r="M15">
        <f t="shared" si="4"/>
        <v>0.55260836539168301</v>
      </c>
      <c r="N15">
        <f t="shared" si="4"/>
        <v>0.41610051266990017</v>
      </c>
    </row>
    <row r="16" spans="1:14" x14ac:dyDescent="0.75">
      <c r="A16">
        <v>15</v>
      </c>
      <c r="B16">
        <v>324.54700000000003</v>
      </c>
      <c r="C16">
        <v>334.18</v>
      </c>
      <c r="D16">
        <v>817.399</v>
      </c>
      <c r="E16">
        <v>849.17</v>
      </c>
      <c r="G16">
        <f t="shared" si="0"/>
        <v>15</v>
      </c>
      <c r="H16" s="1">
        <f t="shared" si="1"/>
        <v>-9.6329999999999814</v>
      </c>
      <c r="I16" s="2">
        <f t="shared" si="2"/>
        <v>-31.770999999999958</v>
      </c>
      <c r="L16">
        <f t="shared" si="3"/>
        <v>15</v>
      </c>
      <c r="M16">
        <f t="shared" si="4"/>
        <v>0.4738305848913284</v>
      </c>
      <c r="N16">
        <f t="shared" si="4"/>
        <v>0.29592325931940616</v>
      </c>
    </row>
    <row r="17" spans="1:14" x14ac:dyDescent="0.75">
      <c r="A17">
        <v>16</v>
      </c>
      <c r="B17">
        <v>320.358</v>
      </c>
      <c r="C17">
        <v>343.93</v>
      </c>
      <c r="D17">
        <v>820</v>
      </c>
      <c r="E17">
        <v>843.46</v>
      </c>
      <c r="G17">
        <f t="shared" si="0"/>
        <v>16</v>
      </c>
      <c r="H17" s="1">
        <f t="shared" si="1"/>
        <v>-23.572000000000003</v>
      </c>
      <c r="I17" s="2">
        <f t="shared" si="2"/>
        <v>-23.460000000000036</v>
      </c>
      <c r="L17">
        <f t="shared" si="3"/>
        <v>16</v>
      </c>
      <c r="M17">
        <f t="shared" si="4"/>
        <v>0.30305554874911156</v>
      </c>
      <c r="N17">
        <f t="shared" si="4"/>
        <v>0.33181879041000634</v>
      </c>
    </row>
    <row r="18" spans="1:14" x14ac:dyDescent="0.75">
      <c r="A18">
        <v>17</v>
      </c>
      <c r="B18">
        <v>315.36399999999998</v>
      </c>
      <c r="C18">
        <v>342.65800000000002</v>
      </c>
      <c r="D18">
        <v>840.75</v>
      </c>
      <c r="E18">
        <v>839.27</v>
      </c>
      <c r="G18">
        <f t="shared" si="0"/>
        <v>17</v>
      </c>
      <c r="H18" s="1">
        <f t="shared" si="1"/>
        <v>-27.29400000000004</v>
      </c>
      <c r="I18" s="2">
        <f t="shared" si="2"/>
        <v>1.4800000000000182</v>
      </c>
      <c r="L18">
        <f t="shared" si="3"/>
        <v>17</v>
      </c>
      <c r="M18">
        <f t="shared" si="4"/>
        <v>0.25745509789027404</v>
      </c>
      <c r="N18">
        <f t="shared" si="4"/>
        <v>0.43953561695309112</v>
      </c>
    </row>
    <row r="19" spans="1:14" x14ac:dyDescent="0.75">
      <c r="A19">
        <v>18</v>
      </c>
      <c r="B19">
        <v>333.892</v>
      </c>
      <c r="C19">
        <v>363.69499999999999</v>
      </c>
      <c r="D19">
        <v>884.53399999999999</v>
      </c>
      <c r="E19">
        <v>831.36</v>
      </c>
      <c r="G19">
        <f t="shared" si="0"/>
        <v>18</v>
      </c>
      <c r="H19" s="1">
        <f t="shared" si="1"/>
        <v>-29.802999999999997</v>
      </c>
      <c r="I19" s="2">
        <f t="shared" si="2"/>
        <v>53.173999999999978</v>
      </c>
      <c r="L19">
        <f t="shared" si="3"/>
        <v>18</v>
      </c>
      <c r="M19">
        <f t="shared" si="4"/>
        <v>0.22671583641665227</v>
      </c>
      <c r="N19">
        <f t="shared" si="4"/>
        <v>0.66280400634034886</v>
      </c>
    </row>
    <row r="20" spans="1:14" x14ac:dyDescent="0.75">
      <c r="A20">
        <v>19</v>
      </c>
      <c r="B20">
        <v>328.41199999999998</v>
      </c>
      <c r="C20">
        <v>355.685</v>
      </c>
      <c r="D20">
        <v>808.74300000000005</v>
      </c>
      <c r="E20">
        <v>832.43499999999995</v>
      </c>
      <c r="G20">
        <f t="shared" si="0"/>
        <v>19</v>
      </c>
      <c r="H20" s="1">
        <f t="shared" si="1"/>
        <v>-27.273000000000025</v>
      </c>
      <c r="I20" s="2">
        <f t="shared" si="2"/>
        <v>-23.691999999999894</v>
      </c>
      <c r="L20">
        <f t="shared" si="3"/>
        <v>19</v>
      </c>
      <c r="M20">
        <f t="shared" si="4"/>
        <v>0.25771238146578085</v>
      </c>
      <c r="N20">
        <f t="shared" si="4"/>
        <v>0.33081677341890847</v>
      </c>
    </row>
    <row r="21" spans="1:14" x14ac:dyDescent="0.75">
      <c r="A21">
        <v>20</v>
      </c>
      <c r="B21">
        <v>336.13499999999999</v>
      </c>
      <c r="C21">
        <v>365.79500000000002</v>
      </c>
      <c r="D21">
        <v>838.06100000000004</v>
      </c>
      <c r="E21">
        <v>829.72</v>
      </c>
      <c r="G21">
        <f t="shared" si="0"/>
        <v>20</v>
      </c>
      <c r="H21" s="1">
        <f t="shared" si="1"/>
        <v>-29.660000000000025</v>
      </c>
      <c r="I21" s="2">
        <f t="shared" si="2"/>
        <v>8.3410000000000082</v>
      </c>
      <c r="L21">
        <f t="shared" si="3"/>
        <v>20</v>
      </c>
      <c r="M21">
        <f t="shared" si="4"/>
        <v>0.22846781504986358</v>
      </c>
      <c r="N21">
        <f t="shared" si="4"/>
        <v>0.46916854184932616</v>
      </c>
    </row>
    <row r="22" spans="1:14" x14ac:dyDescent="0.75">
      <c r="A22">
        <v>21</v>
      </c>
      <c r="B22">
        <v>333.428</v>
      </c>
      <c r="C22">
        <v>354.93299999999999</v>
      </c>
      <c r="D22">
        <v>820.52599999999995</v>
      </c>
      <c r="E22">
        <v>803.721</v>
      </c>
      <c r="G22">
        <f t="shared" si="0"/>
        <v>21</v>
      </c>
      <c r="H22" s="1">
        <f t="shared" si="1"/>
        <v>-21.504999999999995</v>
      </c>
      <c r="I22" s="2">
        <f t="shared" si="2"/>
        <v>16.80499999999995</v>
      </c>
      <c r="L22">
        <f t="shared" si="3"/>
        <v>21</v>
      </c>
      <c r="M22">
        <f t="shared" si="4"/>
        <v>0.32837960353826168</v>
      </c>
      <c r="N22">
        <f t="shared" si="4"/>
        <v>0.50572488586940079</v>
      </c>
    </row>
    <row r="23" spans="1:14" x14ac:dyDescent="0.75">
      <c r="A23">
        <v>22</v>
      </c>
      <c r="B23">
        <v>328.553</v>
      </c>
      <c r="C23">
        <v>354.779</v>
      </c>
      <c r="D23">
        <v>799.28899999999999</v>
      </c>
      <c r="E23">
        <v>805.577</v>
      </c>
      <c r="G23">
        <f t="shared" si="0"/>
        <v>22</v>
      </c>
      <c r="H23" s="1">
        <f t="shared" si="1"/>
        <v>-26.225999999999999</v>
      </c>
      <c r="I23" s="2">
        <f t="shared" si="2"/>
        <v>-6.2880000000000109</v>
      </c>
      <c r="L23">
        <f t="shared" si="3"/>
        <v>22</v>
      </c>
      <c r="M23">
        <f t="shared" si="4"/>
        <v>0.27053980544461037</v>
      </c>
      <c r="N23">
        <f t="shared" si="4"/>
        <v>0.40598532390631148</v>
      </c>
    </row>
    <row r="24" spans="1:14" x14ac:dyDescent="0.75">
      <c r="A24">
        <v>23</v>
      </c>
      <c r="B24">
        <v>331.96699999999998</v>
      </c>
      <c r="C24">
        <v>353.45699999999999</v>
      </c>
      <c r="D24">
        <v>822.55899999999997</v>
      </c>
      <c r="E24">
        <v>798.322</v>
      </c>
      <c r="G24">
        <f t="shared" si="0"/>
        <v>23</v>
      </c>
      <c r="H24" s="1">
        <f t="shared" si="1"/>
        <v>-21.490000000000009</v>
      </c>
      <c r="I24" s="2">
        <f t="shared" si="2"/>
        <v>24.236999999999966</v>
      </c>
      <c r="L24">
        <f t="shared" si="3"/>
        <v>23</v>
      </c>
      <c r="M24">
        <f t="shared" si="4"/>
        <v>0.3285633775207662</v>
      </c>
      <c r="N24">
        <f t="shared" si="4"/>
        <v>0.53782398189458946</v>
      </c>
    </row>
    <row r="25" spans="1:14" x14ac:dyDescent="0.75">
      <c r="A25">
        <v>24</v>
      </c>
      <c r="B25">
        <v>342.613</v>
      </c>
      <c r="C25">
        <v>348.72699999999998</v>
      </c>
      <c r="D25">
        <v>828.82500000000005</v>
      </c>
      <c r="E25">
        <v>772.39800000000002</v>
      </c>
      <c r="G25">
        <f t="shared" si="0"/>
        <v>24</v>
      </c>
      <c r="H25" s="1">
        <f t="shared" si="1"/>
        <v>-6.1139999999999759</v>
      </c>
      <c r="I25" s="2">
        <f t="shared" si="2"/>
        <v>56.427000000000021</v>
      </c>
      <c r="L25">
        <f t="shared" si="3"/>
        <v>24</v>
      </c>
      <c r="M25">
        <f t="shared" si="4"/>
        <v>0.51694396118693497</v>
      </c>
      <c r="N25">
        <f t="shared" si="4"/>
        <v>0.67685383940950117</v>
      </c>
    </row>
    <row r="26" spans="1:14" x14ac:dyDescent="0.75">
      <c r="A26">
        <v>25</v>
      </c>
      <c r="B26">
        <v>334.6</v>
      </c>
      <c r="C26">
        <v>356.35599999999999</v>
      </c>
      <c r="D26">
        <v>856.14400000000001</v>
      </c>
      <c r="E26">
        <v>769.10199999999998</v>
      </c>
      <c r="G26">
        <f t="shared" si="0"/>
        <v>25</v>
      </c>
      <c r="H26" s="1">
        <f t="shared" si="1"/>
        <v>-21.755999999999972</v>
      </c>
      <c r="I26" s="2">
        <f t="shared" si="2"/>
        <v>87.04200000000003</v>
      </c>
      <c r="L26">
        <f t="shared" si="3"/>
        <v>25</v>
      </c>
      <c r="M26">
        <f t="shared" si="4"/>
        <v>0.32530445223101634</v>
      </c>
      <c r="N26">
        <f t="shared" si="4"/>
        <v>0.8090812108857055</v>
      </c>
    </row>
    <row r="27" spans="1:14" x14ac:dyDescent="0.75">
      <c r="A27">
        <v>26</v>
      </c>
      <c r="B27">
        <v>325.77499999999998</v>
      </c>
      <c r="C27">
        <v>357.51900000000001</v>
      </c>
      <c r="D27">
        <v>847.72500000000002</v>
      </c>
      <c r="E27">
        <v>789.30100000000004</v>
      </c>
      <c r="G27">
        <f t="shared" si="0"/>
        <v>26</v>
      </c>
      <c r="H27" s="1">
        <f t="shared" si="1"/>
        <v>-31.744000000000028</v>
      </c>
      <c r="I27" s="2">
        <f t="shared" si="2"/>
        <v>58.423999999999978</v>
      </c>
      <c r="L27">
        <f t="shared" si="3"/>
        <v>26</v>
      </c>
      <c r="M27">
        <f t="shared" si="4"/>
        <v>0.20293548308054155</v>
      </c>
      <c r="N27">
        <f t="shared" si="4"/>
        <v>0.68547895980270634</v>
      </c>
    </row>
    <row r="28" spans="1:14" x14ac:dyDescent="0.75">
      <c r="A28">
        <v>27</v>
      </c>
      <c r="B28">
        <v>346.15</v>
      </c>
      <c r="C28">
        <v>368.42099999999999</v>
      </c>
      <c r="D28">
        <v>936.43100000000004</v>
      </c>
      <c r="E28">
        <v>839.01400000000001</v>
      </c>
      <c r="G28">
        <f t="shared" si="0"/>
        <v>27</v>
      </c>
      <c r="H28" s="1">
        <f t="shared" si="1"/>
        <v>-22.271000000000015</v>
      </c>
      <c r="I28" s="2">
        <f t="shared" si="2"/>
        <v>97.41700000000003</v>
      </c>
      <c r="L28">
        <f t="shared" si="3"/>
        <v>27</v>
      </c>
      <c r="M28">
        <f t="shared" si="4"/>
        <v>0.3189948788316872</v>
      </c>
      <c r="N28">
        <f t="shared" si="4"/>
        <v>0.85389123796607846</v>
      </c>
    </row>
    <row r="29" spans="1:14" x14ac:dyDescent="0.75">
      <c r="A29">
        <v>28</v>
      </c>
      <c r="B29">
        <v>327.38099999999997</v>
      </c>
      <c r="C29">
        <v>354.97199999999998</v>
      </c>
      <c r="D29">
        <v>916.94399999999996</v>
      </c>
      <c r="E29">
        <v>792.04200000000003</v>
      </c>
      <c r="G29">
        <f t="shared" si="0"/>
        <v>28</v>
      </c>
      <c r="H29" s="1">
        <f t="shared" si="1"/>
        <v>-27.591000000000008</v>
      </c>
      <c r="I29" s="2">
        <f t="shared" si="2"/>
        <v>124.90199999999993</v>
      </c>
      <c r="L29">
        <f t="shared" si="3"/>
        <v>28</v>
      </c>
      <c r="M29">
        <f t="shared" si="4"/>
        <v>0.25381637303668103</v>
      </c>
      <c r="N29">
        <f t="shared" si="4"/>
        <v>0.97260001813996255</v>
      </c>
    </row>
    <row r="30" spans="1:14" x14ac:dyDescent="0.75">
      <c r="A30">
        <v>29</v>
      </c>
      <c r="B30">
        <v>336.4</v>
      </c>
      <c r="C30">
        <v>356.38900000000001</v>
      </c>
      <c r="D30">
        <v>862.81899999999996</v>
      </c>
      <c r="E30">
        <v>806.31</v>
      </c>
      <c r="G30">
        <f t="shared" si="0"/>
        <v>29</v>
      </c>
      <c r="H30" s="1">
        <f t="shared" si="1"/>
        <v>-19.989000000000033</v>
      </c>
      <c r="I30" s="2">
        <f t="shared" si="2"/>
        <v>56.509000000000015</v>
      </c>
      <c r="L30">
        <f t="shared" si="3"/>
        <v>29</v>
      </c>
      <c r="M30">
        <f t="shared" si="4"/>
        <v>0.34695302737007122</v>
      </c>
      <c r="N30">
        <f t="shared" si="4"/>
        <v>0.67720800058738939</v>
      </c>
    </row>
    <row r="31" spans="1:14" x14ac:dyDescent="0.75">
      <c r="A31">
        <v>30</v>
      </c>
      <c r="B31">
        <v>338.56200000000001</v>
      </c>
      <c r="C31">
        <v>371.03699999999998</v>
      </c>
      <c r="D31">
        <v>838.01300000000003</v>
      </c>
      <c r="E31">
        <v>843.69899999999996</v>
      </c>
      <c r="G31">
        <f t="shared" si="0"/>
        <v>30</v>
      </c>
      <c r="H31" s="1">
        <f t="shared" si="1"/>
        <v>-32.474999999999966</v>
      </c>
      <c r="I31" s="2">
        <f t="shared" si="2"/>
        <v>-5.6859999999999218</v>
      </c>
      <c r="L31">
        <f t="shared" si="3"/>
        <v>30</v>
      </c>
      <c r="M31">
        <f t="shared" si="4"/>
        <v>0.19397956433314578</v>
      </c>
      <c r="N31">
        <f t="shared" si="4"/>
        <v>0.40858538523666221</v>
      </c>
    </row>
    <row r="32" spans="1:14" x14ac:dyDescent="0.75">
      <c r="A32">
        <v>31</v>
      </c>
      <c r="B32">
        <v>342.81200000000001</v>
      </c>
      <c r="C32">
        <v>370.31900000000002</v>
      </c>
      <c r="D32">
        <v>845.43799999999999</v>
      </c>
      <c r="E32">
        <v>860.65700000000004</v>
      </c>
      <c r="G32">
        <f t="shared" si="0"/>
        <v>31</v>
      </c>
      <c r="H32" s="1">
        <f t="shared" si="1"/>
        <v>-27.507000000000005</v>
      </c>
      <c r="I32" s="2">
        <f t="shared" si="2"/>
        <v>-15.219000000000051</v>
      </c>
      <c r="L32">
        <f t="shared" si="3"/>
        <v>31</v>
      </c>
      <c r="M32">
        <f t="shared" si="4"/>
        <v>0.25484550733870753</v>
      </c>
      <c r="N32">
        <f t="shared" si="4"/>
        <v>0.36741198878777531</v>
      </c>
    </row>
    <row r="33" spans="1:14" x14ac:dyDescent="0.75">
      <c r="A33">
        <v>32</v>
      </c>
      <c r="B33">
        <v>340.34500000000003</v>
      </c>
      <c r="C33">
        <v>370.62099999999998</v>
      </c>
      <c r="D33">
        <v>889.98800000000006</v>
      </c>
      <c r="E33">
        <v>822.07100000000003</v>
      </c>
      <c r="G33">
        <f t="shared" si="0"/>
        <v>32</v>
      </c>
      <c r="H33" s="1">
        <f t="shared" si="1"/>
        <v>-30.275999999999954</v>
      </c>
      <c r="I33" s="2">
        <f t="shared" si="2"/>
        <v>67.91700000000003</v>
      </c>
      <c r="L33">
        <f t="shared" si="3"/>
        <v>32</v>
      </c>
      <c r="M33">
        <f t="shared" si="4"/>
        <v>0.22092083016833741</v>
      </c>
      <c r="N33">
        <f t="shared" si="4"/>
        <v>0.72647959470140344</v>
      </c>
    </row>
    <row r="34" spans="1:14" x14ac:dyDescent="0.75">
      <c r="A34">
        <v>33</v>
      </c>
      <c r="B34">
        <v>322.137</v>
      </c>
      <c r="C34">
        <v>362.74099999999999</v>
      </c>
      <c r="D34">
        <v>886.976</v>
      </c>
      <c r="E34">
        <v>839.12099999999998</v>
      </c>
      <c r="G34">
        <f t="shared" si="0"/>
        <v>33</v>
      </c>
      <c r="H34" s="1">
        <f t="shared" si="1"/>
        <v>-40.603999999999985</v>
      </c>
      <c r="I34" s="2">
        <f t="shared" si="2"/>
        <v>47.855000000000018</v>
      </c>
      <c r="L34">
        <f t="shared" si="3"/>
        <v>33</v>
      </c>
      <c r="M34">
        <f t="shared" si="4"/>
        <v>9.438631741442266E-2</v>
      </c>
      <c r="N34">
        <f t="shared" si="4"/>
        <v>0.63983103920391493</v>
      </c>
    </row>
    <row r="35" spans="1:14" x14ac:dyDescent="0.75">
      <c r="A35">
        <v>34</v>
      </c>
      <c r="B35">
        <v>317.036</v>
      </c>
      <c r="C35">
        <v>360.97800000000001</v>
      </c>
      <c r="D35">
        <v>885.95799999999997</v>
      </c>
      <c r="E35">
        <v>865.14300000000003</v>
      </c>
      <c r="G35">
        <f t="shared" si="0"/>
        <v>34</v>
      </c>
      <c r="H35" s="1">
        <f t="shared" si="1"/>
        <v>-43.942000000000007</v>
      </c>
      <c r="I35" s="2">
        <f t="shared" si="2"/>
        <v>20.814999999999941</v>
      </c>
      <c r="L35">
        <f t="shared" si="3"/>
        <v>34</v>
      </c>
      <c r="M35">
        <f t="shared" si="4"/>
        <v>5.3490480507706072E-2</v>
      </c>
      <c r="N35">
        <f t="shared" si="4"/>
        <v>0.52304423127588706</v>
      </c>
    </row>
    <row r="36" spans="1:14" x14ac:dyDescent="0.75">
      <c r="A36">
        <v>35</v>
      </c>
      <c r="B36">
        <v>308.5</v>
      </c>
      <c r="C36">
        <v>356.80799999999999</v>
      </c>
      <c r="D36">
        <v>940.74400000000003</v>
      </c>
      <c r="E36">
        <v>899.21900000000005</v>
      </c>
      <c r="G36">
        <f t="shared" si="0"/>
        <v>35</v>
      </c>
      <c r="H36" s="1">
        <f t="shared" si="1"/>
        <v>-48.307999999999993</v>
      </c>
      <c r="I36" s="2">
        <f t="shared" si="2"/>
        <v>41.524999999999977</v>
      </c>
      <c r="L36">
        <f t="shared" si="3"/>
        <v>35</v>
      </c>
      <c r="M36">
        <f t="shared" si="4"/>
        <v>0</v>
      </c>
      <c r="N36">
        <f t="shared" si="4"/>
        <v>0.61249152388644379</v>
      </c>
    </row>
    <row r="37" spans="1:14" x14ac:dyDescent="0.75">
      <c r="A37">
        <v>36</v>
      </c>
      <c r="B37">
        <v>315.95800000000003</v>
      </c>
      <c r="C37">
        <v>360.83499999999998</v>
      </c>
      <c r="D37">
        <v>883.548</v>
      </c>
      <c r="E37">
        <v>939.38400000000001</v>
      </c>
      <c r="G37">
        <f t="shared" si="0"/>
        <v>36</v>
      </c>
      <c r="H37" s="1">
        <f t="shared" si="1"/>
        <v>-44.876999999999953</v>
      </c>
      <c r="I37" s="2">
        <f t="shared" si="2"/>
        <v>-55.836000000000013</v>
      </c>
      <c r="L37">
        <f t="shared" si="3"/>
        <v>36</v>
      </c>
      <c r="M37">
        <f t="shared" si="4"/>
        <v>4.2035235598246054E-2</v>
      </c>
      <c r="N37">
        <f t="shared" si="4"/>
        <v>0.19198559168671428</v>
      </c>
    </row>
    <row r="38" spans="1:14" x14ac:dyDescent="0.75">
      <c r="A38">
        <v>37</v>
      </c>
      <c r="B38">
        <v>319.024</v>
      </c>
      <c r="C38">
        <v>363.17399999999998</v>
      </c>
      <c r="D38">
        <v>839.11300000000006</v>
      </c>
      <c r="E38">
        <v>906.58</v>
      </c>
      <c r="G38">
        <f t="shared" si="0"/>
        <v>37</v>
      </c>
      <c r="H38" s="1">
        <f t="shared" si="1"/>
        <v>-44.149999999999977</v>
      </c>
      <c r="I38" s="2">
        <f t="shared" si="2"/>
        <v>-67.466999999999985</v>
      </c>
      <c r="L38">
        <f t="shared" si="3"/>
        <v>37</v>
      </c>
      <c r="M38">
        <f t="shared" si="4"/>
        <v>5.0942147950307694E-2</v>
      </c>
      <c r="N38">
        <f t="shared" si="4"/>
        <v>0.14175085193039458</v>
      </c>
    </row>
    <row r="39" spans="1:14" x14ac:dyDescent="0.75">
      <c r="A39">
        <v>38</v>
      </c>
      <c r="B39">
        <v>308.351</v>
      </c>
      <c r="C39">
        <v>350.79</v>
      </c>
      <c r="D39">
        <v>878.04200000000003</v>
      </c>
      <c r="E39">
        <v>902.77700000000004</v>
      </c>
      <c r="G39">
        <f t="shared" si="0"/>
        <v>38</v>
      </c>
      <c r="H39" s="1">
        <f t="shared" si="1"/>
        <v>-42.439000000000021</v>
      </c>
      <c r="I39" s="2">
        <f t="shared" si="2"/>
        <v>-24.735000000000014</v>
      </c>
      <c r="L39">
        <f t="shared" si="3"/>
        <v>38</v>
      </c>
      <c r="M39">
        <f t="shared" si="4"/>
        <v>7.1904633554678521E-2</v>
      </c>
      <c r="N39">
        <f t="shared" si="4"/>
        <v>0.32631201599771964</v>
      </c>
    </row>
    <row r="40" spans="1:14" x14ac:dyDescent="0.75">
      <c r="A40">
        <v>39</v>
      </c>
      <c r="B40">
        <v>307.971</v>
      </c>
      <c r="C40">
        <v>352.74099999999999</v>
      </c>
      <c r="D40">
        <v>792.971</v>
      </c>
      <c r="E40">
        <v>819.41099999999994</v>
      </c>
      <c r="G40">
        <f t="shared" si="0"/>
        <v>39</v>
      </c>
      <c r="H40" s="1">
        <f t="shared" si="1"/>
        <v>-44.769999999999982</v>
      </c>
      <c r="I40" s="2">
        <f t="shared" si="2"/>
        <v>-26.439999999999941</v>
      </c>
      <c r="L40">
        <f t="shared" si="3"/>
        <v>39</v>
      </c>
      <c r="M40">
        <f t="shared" si="4"/>
        <v>4.3346156673446011E-2</v>
      </c>
      <c r="N40">
        <f t="shared" si="4"/>
        <v>0.31894805492089717</v>
      </c>
    </row>
    <row r="41" spans="1:14" x14ac:dyDescent="0.75">
      <c r="A41">
        <v>40</v>
      </c>
      <c r="B41">
        <v>325.517</v>
      </c>
      <c r="C41">
        <v>359.21600000000001</v>
      </c>
      <c r="D41">
        <v>826.58900000000006</v>
      </c>
      <c r="E41">
        <v>808.88099999999997</v>
      </c>
      <c r="G41">
        <f t="shared" si="0"/>
        <v>40</v>
      </c>
      <c r="H41" s="1">
        <f t="shared" si="1"/>
        <v>-33.699000000000012</v>
      </c>
      <c r="I41" s="2">
        <f t="shared" si="2"/>
        <v>17.708000000000084</v>
      </c>
      <c r="L41">
        <f t="shared" si="3"/>
        <v>40</v>
      </c>
      <c r="M41">
        <f t="shared" si="4"/>
        <v>0.1789836073607603</v>
      </c>
      <c r="N41">
        <f t="shared" si="4"/>
        <v>0.50962497786492689</v>
      </c>
    </row>
    <row r="42" spans="1:14" x14ac:dyDescent="0.75">
      <c r="A42">
        <v>41</v>
      </c>
      <c r="B42">
        <v>323.72199999999998</v>
      </c>
      <c r="C42">
        <v>354.12299999999999</v>
      </c>
      <c r="D42">
        <v>859.30600000000004</v>
      </c>
      <c r="E42">
        <v>815.30899999999997</v>
      </c>
      <c r="G42">
        <f t="shared" si="0"/>
        <v>41</v>
      </c>
      <c r="H42" s="1">
        <f t="shared" si="1"/>
        <v>-30.40100000000001</v>
      </c>
      <c r="I42" s="2">
        <f t="shared" si="2"/>
        <v>43.997000000000071</v>
      </c>
      <c r="L42">
        <f t="shared" si="3"/>
        <v>41</v>
      </c>
      <c r="M42">
        <f t="shared" si="4"/>
        <v>0.21938938031413074</v>
      </c>
      <c r="N42">
        <f t="shared" si="4"/>
        <v>0.62316818768814852</v>
      </c>
    </row>
    <row r="43" spans="1:14" x14ac:dyDescent="0.75">
      <c r="A43">
        <v>42</v>
      </c>
      <c r="B43">
        <v>316.34399999999999</v>
      </c>
      <c r="C43">
        <v>356.17399999999998</v>
      </c>
      <c r="D43">
        <v>893.33299999999997</v>
      </c>
      <c r="E43">
        <v>787.80899999999997</v>
      </c>
      <c r="G43">
        <f t="shared" si="0"/>
        <v>42</v>
      </c>
      <c r="H43" s="1">
        <f t="shared" si="1"/>
        <v>-39.829999999999984</v>
      </c>
      <c r="I43" s="2">
        <f t="shared" si="2"/>
        <v>105.524</v>
      </c>
      <c r="L43">
        <f t="shared" si="3"/>
        <v>42</v>
      </c>
      <c r="M43">
        <f t="shared" si="4"/>
        <v>0.10386905491166606</v>
      </c>
      <c r="N43">
        <f t="shared" si="4"/>
        <v>0.888905685150713</v>
      </c>
    </row>
    <row r="44" spans="1:14" x14ac:dyDescent="0.75">
      <c r="A44">
        <v>43</v>
      </c>
      <c r="B44">
        <v>311.13900000000001</v>
      </c>
      <c r="C44">
        <v>356.66500000000002</v>
      </c>
      <c r="D44">
        <v>927.92200000000003</v>
      </c>
      <c r="E44">
        <v>854.98699999999997</v>
      </c>
      <c r="G44">
        <f t="shared" si="0"/>
        <v>43</v>
      </c>
      <c r="H44" s="1">
        <f t="shared" si="1"/>
        <v>-45.52600000000001</v>
      </c>
      <c r="I44" s="2">
        <f t="shared" si="2"/>
        <v>72.935000000000059</v>
      </c>
      <c r="L44">
        <f t="shared" si="3"/>
        <v>43</v>
      </c>
      <c r="M44">
        <f t="shared" si="4"/>
        <v>3.408394795520793E-2</v>
      </c>
      <c r="N44">
        <f t="shared" si="4"/>
        <v>0.74815253117266256</v>
      </c>
    </row>
    <row r="45" spans="1:14" x14ac:dyDescent="0.75">
      <c r="A45">
        <v>44</v>
      </c>
      <c r="B45">
        <v>319.255</v>
      </c>
      <c r="C45">
        <v>347.89299999999997</v>
      </c>
      <c r="D45">
        <v>851.55899999999997</v>
      </c>
      <c r="E45">
        <v>783.5</v>
      </c>
      <c r="G45">
        <f t="shared" si="0"/>
        <v>44</v>
      </c>
      <c r="H45" s="1">
        <f t="shared" si="1"/>
        <v>-28.637999999999977</v>
      </c>
      <c r="I45" s="2">
        <f t="shared" si="2"/>
        <v>68.058999999999969</v>
      </c>
      <c r="L45">
        <f t="shared" si="3"/>
        <v>44</v>
      </c>
      <c r="M45">
        <f t="shared" si="4"/>
        <v>0.2409889490578522</v>
      </c>
      <c r="N45">
        <f t="shared" si="4"/>
        <v>0.72709289820457557</v>
      </c>
    </row>
    <row r="46" spans="1:14" x14ac:dyDescent="0.75">
      <c r="A46">
        <v>45</v>
      </c>
      <c r="B46">
        <v>315.14400000000001</v>
      </c>
      <c r="C46">
        <v>344.07799999999997</v>
      </c>
      <c r="D46">
        <v>875.73400000000004</v>
      </c>
      <c r="E46">
        <v>823.19299999999998</v>
      </c>
      <c r="G46">
        <f t="shared" si="0"/>
        <v>45</v>
      </c>
      <c r="H46" s="1">
        <f t="shared" si="1"/>
        <v>-28.933999999999969</v>
      </c>
      <c r="I46" s="2">
        <f t="shared" si="2"/>
        <v>52.541000000000054</v>
      </c>
      <c r="L46">
        <f t="shared" si="3"/>
        <v>45</v>
      </c>
      <c r="M46">
        <f t="shared" si="4"/>
        <v>0.23736247580309255</v>
      </c>
      <c r="N46">
        <f t="shared" si="4"/>
        <v>0.66007005480860215</v>
      </c>
    </row>
    <row r="47" spans="1:14" x14ac:dyDescent="0.75">
      <c r="A47">
        <v>46</v>
      </c>
      <c r="B47">
        <v>314.78199999999998</v>
      </c>
      <c r="C47">
        <v>351.11500000000001</v>
      </c>
      <c r="D47">
        <v>929.01099999999997</v>
      </c>
      <c r="E47">
        <v>894.90599999999995</v>
      </c>
      <c r="G47">
        <f t="shared" si="0"/>
        <v>46</v>
      </c>
      <c r="H47" s="1">
        <f t="shared" si="1"/>
        <v>-36.333000000000027</v>
      </c>
      <c r="I47" s="2">
        <f t="shared" si="2"/>
        <v>34.105000000000018</v>
      </c>
      <c r="L47">
        <f t="shared" si="3"/>
        <v>46</v>
      </c>
      <c r="M47">
        <f t="shared" si="4"/>
        <v>0.14671289603293186</v>
      </c>
      <c r="N47">
        <f t="shared" si="4"/>
        <v>0.58044425632631225</v>
      </c>
    </row>
    <row r="48" spans="1:14" x14ac:dyDescent="0.75">
      <c r="A48">
        <v>47</v>
      </c>
      <c r="B48">
        <v>331.34</v>
      </c>
      <c r="C48">
        <v>333.387</v>
      </c>
      <c r="D48">
        <v>923.21</v>
      </c>
      <c r="E48">
        <v>809.74199999999996</v>
      </c>
      <c r="G48">
        <f t="shared" si="0"/>
        <v>47</v>
      </c>
      <c r="H48" s="1">
        <f t="shared" si="1"/>
        <v>-2.0470000000000255</v>
      </c>
      <c r="I48" s="2">
        <f t="shared" si="2"/>
        <v>113.46800000000007</v>
      </c>
      <c r="L48">
        <f t="shared" si="3"/>
        <v>47</v>
      </c>
      <c r="M48">
        <f t="shared" si="4"/>
        <v>0.56677121364338001</v>
      </c>
      <c r="N48">
        <f t="shared" si="4"/>
        <v>0.92321612901832606</v>
      </c>
    </row>
    <row r="49" spans="1:14" x14ac:dyDescent="0.75">
      <c r="A49">
        <v>48</v>
      </c>
      <c r="B49">
        <v>331.94</v>
      </c>
      <c r="C49">
        <v>343.09</v>
      </c>
      <c r="D49">
        <v>914.71500000000003</v>
      </c>
      <c r="E49">
        <v>783.46900000000005</v>
      </c>
      <c r="G49">
        <f t="shared" si="0"/>
        <v>48</v>
      </c>
      <c r="H49" s="1">
        <f t="shared" si="1"/>
        <v>-11.149999999999977</v>
      </c>
      <c r="I49" s="2">
        <f t="shared" si="2"/>
        <v>131.24599999999998</v>
      </c>
      <c r="L49">
        <f t="shared" si="3"/>
        <v>48</v>
      </c>
      <c r="M49">
        <f t="shared" si="4"/>
        <v>0.45524490946068474</v>
      </c>
      <c r="N49">
        <f t="shared" si="4"/>
        <v>1</v>
      </c>
    </row>
    <row r="50" spans="1:14" x14ac:dyDescent="0.75">
      <c r="A50">
        <v>49</v>
      </c>
      <c r="B50">
        <v>338.18</v>
      </c>
      <c r="C50">
        <v>334.56700000000001</v>
      </c>
      <c r="D50">
        <v>895.98500000000001</v>
      </c>
      <c r="E50">
        <v>787.99599999999998</v>
      </c>
      <c r="G50">
        <f t="shared" si="0"/>
        <v>49</v>
      </c>
      <c r="H50" s="1">
        <f t="shared" si="1"/>
        <v>3.6129999999999995</v>
      </c>
      <c r="I50" s="2">
        <f t="shared" si="2"/>
        <v>107.98900000000003</v>
      </c>
      <c r="L50">
        <f t="shared" si="3"/>
        <v>49</v>
      </c>
      <c r="M50">
        <f t="shared" si="4"/>
        <v>0.63611526304182675</v>
      </c>
      <c r="N50">
        <f t="shared" si="4"/>
        <v>0.89955211568113425</v>
      </c>
    </row>
    <row r="51" spans="1:14" x14ac:dyDescent="0.75">
      <c r="A51">
        <v>50</v>
      </c>
      <c r="B51">
        <v>333.005</v>
      </c>
      <c r="C51">
        <v>332.65100000000001</v>
      </c>
      <c r="D51">
        <v>854.08500000000004</v>
      </c>
      <c r="E51">
        <v>775.92100000000005</v>
      </c>
      <c r="G51">
        <f t="shared" si="0"/>
        <v>50</v>
      </c>
      <c r="H51" s="1">
        <f t="shared" si="1"/>
        <v>0.35399999999998499</v>
      </c>
      <c r="I51" s="2">
        <f t="shared" si="2"/>
        <v>78.163999999999987</v>
      </c>
      <c r="L51">
        <f t="shared" si="3"/>
        <v>50</v>
      </c>
      <c r="M51">
        <f t="shared" si="4"/>
        <v>0.59618730244296847</v>
      </c>
      <c r="N51">
        <f t="shared" si="4"/>
        <v>0.77073678482117025</v>
      </c>
    </row>
    <row r="52" spans="1:14" x14ac:dyDescent="0.75">
      <c r="A52">
        <v>51</v>
      </c>
      <c r="B52">
        <v>323.29500000000002</v>
      </c>
      <c r="C52">
        <v>327.38900000000001</v>
      </c>
      <c r="D52">
        <v>790.38</v>
      </c>
      <c r="E52">
        <v>796.91300000000001</v>
      </c>
      <c r="G52">
        <f t="shared" si="0"/>
        <v>51</v>
      </c>
      <c r="H52" s="1">
        <f t="shared" si="1"/>
        <v>-4.0939999999999941</v>
      </c>
      <c r="I52" s="2">
        <f t="shared" si="2"/>
        <v>-6.5330000000000155</v>
      </c>
      <c r="L52">
        <f t="shared" si="3"/>
        <v>51</v>
      </c>
      <c r="M52">
        <f t="shared" si="4"/>
        <v>0.54169219083090336</v>
      </c>
      <c r="N52">
        <f t="shared" si="4"/>
        <v>0.40492715941140145</v>
      </c>
    </row>
    <row r="53" spans="1:14" x14ac:dyDescent="0.75">
      <c r="A53">
        <v>52</v>
      </c>
      <c r="B53">
        <v>321.26499999999999</v>
      </c>
      <c r="C53">
        <v>334.21</v>
      </c>
      <c r="D53">
        <v>830.73500000000001</v>
      </c>
      <c r="E53">
        <v>781.29</v>
      </c>
      <c r="G53">
        <f t="shared" si="0"/>
        <v>52</v>
      </c>
      <c r="H53" s="1">
        <f t="shared" si="1"/>
        <v>-12.944999999999993</v>
      </c>
      <c r="I53" s="2">
        <f t="shared" si="2"/>
        <v>49.44500000000005</v>
      </c>
      <c r="L53">
        <f t="shared" si="3"/>
        <v>52</v>
      </c>
      <c r="M53">
        <f t="shared" si="4"/>
        <v>0.43325328955428677</v>
      </c>
      <c r="N53">
        <f t="shared" si="4"/>
        <v>0.64669831082394336</v>
      </c>
    </row>
    <row r="54" spans="1:14" x14ac:dyDescent="0.75">
      <c r="A54">
        <v>53</v>
      </c>
      <c r="B54">
        <v>324.82100000000003</v>
      </c>
      <c r="C54">
        <v>327.923</v>
      </c>
      <c r="D54">
        <v>824.90800000000002</v>
      </c>
      <c r="E54">
        <v>782.48800000000006</v>
      </c>
      <c r="G54">
        <f t="shared" si="0"/>
        <v>53</v>
      </c>
      <c r="H54" s="1">
        <f t="shared" si="1"/>
        <v>-3.1019999999999754</v>
      </c>
      <c r="I54" s="2">
        <f t="shared" si="2"/>
        <v>42.419999999999959</v>
      </c>
      <c r="L54">
        <f t="shared" si="3"/>
        <v>53</v>
      </c>
      <c r="M54">
        <f t="shared" si="4"/>
        <v>0.55384577687388215</v>
      </c>
      <c r="N54">
        <f t="shared" si="4"/>
        <v>0.61635706357193132</v>
      </c>
    </row>
    <row r="55" spans="1:14" x14ac:dyDescent="0.75">
      <c r="A55">
        <v>54</v>
      </c>
      <c r="B55">
        <v>324.87799999999999</v>
      </c>
      <c r="C55">
        <v>322.97199999999998</v>
      </c>
      <c r="D55">
        <v>859.32100000000003</v>
      </c>
      <c r="E55">
        <v>758.69399999999996</v>
      </c>
      <c r="G55">
        <f t="shared" si="0"/>
        <v>54</v>
      </c>
      <c r="H55" s="1">
        <f t="shared" si="1"/>
        <v>1.9060000000000059</v>
      </c>
      <c r="I55" s="2">
        <f t="shared" si="2"/>
        <v>100.62700000000007</v>
      </c>
      <c r="L55">
        <f t="shared" si="3"/>
        <v>54</v>
      </c>
      <c r="M55">
        <f t="shared" si="4"/>
        <v>0.61520178383279001</v>
      </c>
      <c r="N55">
        <f t="shared" si="4"/>
        <v>0.86775535236877721</v>
      </c>
    </row>
    <row r="56" spans="1:14" x14ac:dyDescent="0.75">
      <c r="A56">
        <v>55</v>
      </c>
      <c r="B56">
        <v>325.036</v>
      </c>
      <c r="C56">
        <v>317.64499999999998</v>
      </c>
      <c r="D56">
        <v>811.80600000000004</v>
      </c>
      <c r="E56">
        <v>751.54</v>
      </c>
      <c r="G56">
        <f t="shared" si="0"/>
        <v>55</v>
      </c>
      <c r="H56" s="1">
        <f t="shared" si="1"/>
        <v>7.3910000000000196</v>
      </c>
      <c r="I56" s="2">
        <f t="shared" si="2"/>
        <v>60.266000000000076</v>
      </c>
      <c r="L56">
        <f t="shared" si="3"/>
        <v>55</v>
      </c>
      <c r="M56">
        <f t="shared" si="4"/>
        <v>0.6824018034353484</v>
      </c>
      <c r="N56">
        <f t="shared" si="4"/>
        <v>0.69343462918892818</v>
      </c>
    </row>
    <row r="57" spans="1:14" x14ac:dyDescent="0.75">
      <c r="A57">
        <v>56</v>
      </c>
      <c r="B57">
        <v>323.24</v>
      </c>
      <c r="C57">
        <v>329.84699999999998</v>
      </c>
      <c r="D57">
        <v>832.327</v>
      </c>
      <c r="E57">
        <v>753.149</v>
      </c>
      <c r="G57">
        <f t="shared" si="0"/>
        <v>56</v>
      </c>
      <c r="H57" s="1">
        <f t="shared" si="1"/>
        <v>-6.6069999999999709</v>
      </c>
      <c r="I57" s="2">
        <f t="shared" si="2"/>
        <v>79.177999999999997</v>
      </c>
      <c r="L57">
        <f t="shared" si="3"/>
        <v>56</v>
      </c>
      <c r="M57">
        <f t="shared" si="4"/>
        <v>0.51090392296194675</v>
      </c>
      <c r="N57">
        <f t="shared" si="4"/>
        <v>0.77511629011847127</v>
      </c>
    </row>
    <row r="58" spans="1:14" x14ac:dyDescent="0.75">
      <c r="A58">
        <v>57</v>
      </c>
      <c r="B58">
        <v>329.56099999999998</v>
      </c>
      <c r="C58">
        <v>331.286</v>
      </c>
      <c r="D58">
        <v>848.79100000000005</v>
      </c>
      <c r="E58">
        <v>785.98800000000006</v>
      </c>
      <c r="G58">
        <f t="shared" si="0"/>
        <v>57</v>
      </c>
      <c r="H58" s="1">
        <f t="shared" si="1"/>
        <v>-1.7250000000000227</v>
      </c>
      <c r="I58" s="2">
        <f t="shared" si="2"/>
        <v>62.802999999999997</v>
      </c>
      <c r="L58">
        <f t="shared" si="3"/>
        <v>57</v>
      </c>
      <c r="M58">
        <f t="shared" si="4"/>
        <v>0.57071622846781456</v>
      </c>
      <c r="N58">
        <f t="shared" si="4"/>
        <v>0.7043920305096899</v>
      </c>
    </row>
    <row r="59" spans="1:14" x14ac:dyDescent="0.75">
      <c r="A59">
        <v>58</v>
      </c>
      <c r="B59">
        <v>341.20600000000002</v>
      </c>
      <c r="C59">
        <v>333.21899999999999</v>
      </c>
      <c r="D59">
        <v>903.05899999999997</v>
      </c>
      <c r="E59">
        <v>800.91499999999996</v>
      </c>
      <c r="G59">
        <f t="shared" si="0"/>
        <v>58</v>
      </c>
      <c r="H59" s="1">
        <f t="shared" si="1"/>
        <v>7.9870000000000232</v>
      </c>
      <c r="I59" s="2">
        <f t="shared" si="2"/>
        <v>102.14400000000001</v>
      </c>
      <c r="L59">
        <f t="shared" si="3"/>
        <v>58</v>
      </c>
      <c r="M59">
        <f t="shared" si="4"/>
        <v>0.68970375634020242</v>
      </c>
      <c r="N59">
        <f t="shared" si="4"/>
        <v>0.87430733415970951</v>
      </c>
    </row>
    <row r="60" spans="1:14" x14ac:dyDescent="0.75">
      <c r="A60">
        <v>59</v>
      </c>
      <c r="B60">
        <v>351.45100000000002</v>
      </c>
      <c r="C60">
        <v>344.88499999999999</v>
      </c>
      <c r="D60">
        <v>831.63699999999994</v>
      </c>
      <c r="E60">
        <v>782.10799999999995</v>
      </c>
      <c r="G60">
        <f t="shared" si="0"/>
        <v>59</v>
      </c>
      <c r="H60" s="1">
        <f t="shared" si="1"/>
        <v>6.5660000000000309</v>
      </c>
      <c r="I60" s="2">
        <f t="shared" si="2"/>
        <v>49.528999999999996</v>
      </c>
      <c r="L60">
        <f t="shared" si="3"/>
        <v>59</v>
      </c>
      <c r="M60">
        <f t="shared" si="4"/>
        <v>0.67229423439758906</v>
      </c>
      <c r="N60">
        <f t="shared" si="4"/>
        <v>0.64706111007934086</v>
      </c>
    </row>
    <row r="61" spans="1:14" x14ac:dyDescent="0.75">
      <c r="A61">
        <v>60</v>
      </c>
      <c r="B61">
        <v>341.18099999999998</v>
      </c>
      <c r="C61">
        <v>337.70400000000001</v>
      </c>
      <c r="D61">
        <v>792.11300000000006</v>
      </c>
      <c r="E61">
        <v>765.85799999999995</v>
      </c>
      <c r="G61">
        <f t="shared" si="0"/>
        <v>60</v>
      </c>
      <c r="H61" s="1">
        <f t="shared" si="1"/>
        <v>3.4769999999999754</v>
      </c>
      <c r="I61" s="2">
        <f t="shared" si="2"/>
        <v>26.255000000000109</v>
      </c>
      <c r="L61">
        <f t="shared" si="3"/>
        <v>60</v>
      </c>
      <c r="M61">
        <f t="shared" si="4"/>
        <v>0.63444904560045035</v>
      </c>
      <c r="N61">
        <f t="shared" si="4"/>
        <v>0.54653980210164488</v>
      </c>
    </row>
    <row r="62" spans="1:14" x14ac:dyDescent="0.75">
      <c r="A62">
        <v>61</v>
      </c>
      <c r="B62">
        <v>350.54899999999998</v>
      </c>
      <c r="C62">
        <v>338.61900000000003</v>
      </c>
      <c r="D62">
        <v>825.56399999999996</v>
      </c>
      <c r="E62">
        <v>791.63800000000003</v>
      </c>
      <c r="G62">
        <f t="shared" si="0"/>
        <v>61</v>
      </c>
      <c r="H62" s="1">
        <f t="shared" si="1"/>
        <v>11.92999999999995</v>
      </c>
      <c r="I62" s="2">
        <f t="shared" si="2"/>
        <v>33.925999999999931</v>
      </c>
      <c r="L62">
        <f t="shared" si="3"/>
        <v>61</v>
      </c>
      <c r="M62">
        <f t="shared" si="4"/>
        <v>0.73801181054127485</v>
      </c>
      <c r="N62">
        <f t="shared" si="4"/>
        <v>0.5796711483892143</v>
      </c>
    </row>
    <row r="63" spans="1:14" x14ac:dyDescent="0.75">
      <c r="A63">
        <v>62</v>
      </c>
      <c r="B63">
        <v>340.24</v>
      </c>
      <c r="C63">
        <v>332.99200000000002</v>
      </c>
      <c r="D63">
        <v>790.02</v>
      </c>
      <c r="E63">
        <v>797.54200000000003</v>
      </c>
      <c r="G63">
        <f t="shared" si="0"/>
        <v>62</v>
      </c>
      <c r="H63" s="1">
        <f t="shared" si="1"/>
        <v>7.2479999999999905</v>
      </c>
      <c r="I63" s="2">
        <f t="shared" si="2"/>
        <v>-7.5220000000000482</v>
      </c>
      <c r="L63">
        <f t="shared" si="3"/>
        <v>62</v>
      </c>
      <c r="M63">
        <f t="shared" si="4"/>
        <v>0.68064982480213632</v>
      </c>
      <c r="N63">
        <f t="shared" si="4"/>
        <v>0.40065563008296867</v>
      </c>
    </row>
    <row r="64" spans="1:14" x14ac:dyDescent="0.75">
      <c r="A64">
        <v>63</v>
      </c>
      <c r="B64">
        <v>334.28100000000001</v>
      </c>
      <c r="C64">
        <v>325.84300000000002</v>
      </c>
      <c r="D64">
        <v>894.53099999999995</v>
      </c>
      <c r="E64">
        <v>773.923</v>
      </c>
      <c r="G64">
        <f t="shared" si="0"/>
        <v>63</v>
      </c>
      <c r="H64" s="1">
        <f t="shared" si="1"/>
        <v>8.4379999999999882</v>
      </c>
      <c r="I64" s="2">
        <f t="shared" si="2"/>
        <v>120.60799999999995</v>
      </c>
      <c r="L64">
        <f t="shared" si="3"/>
        <v>63</v>
      </c>
      <c r="M64">
        <f t="shared" si="4"/>
        <v>0.69522922741417714</v>
      </c>
      <c r="N64">
        <f t="shared" si="4"/>
        <v>0.95405406572713158</v>
      </c>
    </row>
    <row r="65" spans="1:14" x14ac:dyDescent="0.75">
      <c r="A65">
        <v>64</v>
      </c>
      <c r="B65">
        <v>329.19900000000001</v>
      </c>
      <c r="C65">
        <v>318.37099999999998</v>
      </c>
      <c r="D65">
        <v>862.69399999999996</v>
      </c>
      <c r="E65">
        <v>784.48800000000006</v>
      </c>
      <c r="G65">
        <f t="shared" si="0"/>
        <v>64</v>
      </c>
      <c r="H65" s="1">
        <f t="shared" si="1"/>
        <v>10.828000000000031</v>
      </c>
      <c r="I65" s="2">
        <f t="shared" si="2"/>
        <v>78.205999999999904</v>
      </c>
      <c r="L65">
        <f t="shared" si="3"/>
        <v>64</v>
      </c>
      <c r="M65">
        <f t="shared" si="4"/>
        <v>0.72451054862659592</v>
      </c>
      <c r="N65">
        <f t="shared" si="4"/>
        <v>0.77091818444886873</v>
      </c>
    </row>
    <row r="66" spans="1:14" x14ac:dyDescent="0.75">
      <c r="A66">
        <v>65</v>
      </c>
      <c r="B66">
        <v>330.5</v>
      </c>
      <c r="C66">
        <v>333.798</v>
      </c>
      <c r="D66">
        <v>871.88300000000004</v>
      </c>
      <c r="E66">
        <v>776.298</v>
      </c>
      <c r="G66">
        <f t="shared" si="0"/>
        <v>65</v>
      </c>
      <c r="H66" s="1">
        <f t="shared" si="1"/>
        <v>-3.2980000000000018</v>
      </c>
      <c r="I66" s="2">
        <f t="shared" si="2"/>
        <v>95.585000000000036</v>
      </c>
      <c r="L66">
        <f t="shared" si="3"/>
        <v>65</v>
      </c>
      <c r="M66">
        <f t="shared" si="4"/>
        <v>0.55144446350248688</v>
      </c>
      <c r="N66">
        <f t="shared" si="4"/>
        <v>0.84597875896740449</v>
      </c>
    </row>
    <row r="67" spans="1:14" x14ac:dyDescent="0.75">
      <c r="A67">
        <v>66</v>
      </c>
      <c r="B67">
        <v>324.62200000000001</v>
      </c>
      <c r="C67">
        <v>325.411</v>
      </c>
      <c r="D67">
        <v>798.29100000000005</v>
      </c>
      <c r="E67">
        <v>768.548</v>
      </c>
      <c r="G67">
        <f t="shared" si="0"/>
        <v>66</v>
      </c>
      <c r="H67" s="1">
        <f t="shared" si="1"/>
        <v>-0.78899999999998727</v>
      </c>
      <c r="I67" s="2">
        <f t="shared" si="2"/>
        <v>29.743000000000052</v>
      </c>
      <c r="L67">
        <f t="shared" si="3"/>
        <v>66</v>
      </c>
      <c r="M67">
        <f t="shared" si="4"/>
        <v>0.58218372497610937</v>
      </c>
      <c r="N67">
        <f t="shared" si="4"/>
        <v>0.56160460927815936</v>
      </c>
    </row>
    <row r="68" spans="1:14" x14ac:dyDescent="0.75">
      <c r="A68">
        <v>67</v>
      </c>
      <c r="B68">
        <v>312.30099999999999</v>
      </c>
      <c r="C68">
        <v>312.90300000000002</v>
      </c>
      <c r="D68">
        <v>733.75</v>
      </c>
      <c r="E68">
        <v>720.38300000000004</v>
      </c>
      <c r="G68">
        <f t="shared" ref="G68:G115" si="5">A68</f>
        <v>67</v>
      </c>
      <c r="H68" s="1">
        <f t="shared" ref="H68:H115" si="6">B68-C68</f>
        <v>-0.60200000000003229</v>
      </c>
      <c r="I68" s="2">
        <f t="shared" ref="I68:I115" si="7">D68-E68</f>
        <v>13.366999999999962</v>
      </c>
      <c r="L68">
        <f t="shared" ref="L68:L115" si="8">G68</f>
        <v>67</v>
      </c>
      <c r="M68">
        <f t="shared" ref="M68:N115" si="9">(H68-MIN(H$3:H$115))/(MAX(H$3:H$115)-MIN(H$3:H$115))</f>
        <v>0.58447477395800096</v>
      </c>
      <c r="N68">
        <f t="shared" si="9"/>
        <v>0.49087603063062279</v>
      </c>
    </row>
    <row r="69" spans="1:14" x14ac:dyDescent="0.75">
      <c r="A69">
        <v>68</v>
      </c>
      <c r="B69">
        <v>329.23500000000001</v>
      </c>
      <c r="C69">
        <v>331.863</v>
      </c>
      <c r="D69">
        <v>770.71400000000006</v>
      </c>
      <c r="E69">
        <v>739.86300000000006</v>
      </c>
      <c r="G69">
        <f t="shared" si="5"/>
        <v>68</v>
      </c>
      <c r="H69" s="1">
        <f t="shared" si="6"/>
        <v>-2.6279999999999859</v>
      </c>
      <c r="I69" s="2">
        <f t="shared" si="7"/>
        <v>30.850999999999999</v>
      </c>
      <c r="L69">
        <f t="shared" si="8"/>
        <v>68</v>
      </c>
      <c r="M69">
        <f t="shared" si="9"/>
        <v>0.55965303472103112</v>
      </c>
      <c r="N69">
        <f t="shared" si="9"/>
        <v>0.5663901042184053</v>
      </c>
    </row>
    <row r="70" spans="1:14" x14ac:dyDescent="0.75">
      <c r="A70">
        <v>69</v>
      </c>
      <c r="B70">
        <v>314.75</v>
      </c>
      <c r="C70">
        <v>320.738</v>
      </c>
      <c r="D70">
        <v>714.81200000000001</v>
      </c>
      <c r="E70">
        <v>713.13300000000004</v>
      </c>
      <c r="G70">
        <f t="shared" si="5"/>
        <v>69</v>
      </c>
      <c r="H70" s="1">
        <f t="shared" si="6"/>
        <v>-5.9879999999999995</v>
      </c>
      <c r="I70" s="2">
        <f t="shared" si="7"/>
        <v>1.6789999999999736</v>
      </c>
      <c r="L70">
        <f t="shared" si="8"/>
        <v>69</v>
      </c>
      <c r="M70">
        <f t="shared" si="9"/>
        <v>0.51848766263997437</v>
      </c>
      <c r="N70">
        <f t="shared" si="9"/>
        <v>0.44039510566528312</v>
      </c>
    </row>
    <row r="71" spans="1:14" x14ac:dyDescent="0.75">
      <c r="A71">
        <v>70</v>
      </c>
      <c r="B71">
        <v>302.77699999999999</v>
      </c>
      <c r="C71">
        <v>309.89999999999998</v>
      </c>
      <c r="D71">
        <v>713.97799999999995</v>
      </c>
      <c r="E71">
        <v>756.2</v>
      </c>
      <c r="G71">
        <f t="shared" si="5"/>
        <v>70</v>
      </c>
      <c r="H71" s="1">
        <f t="shared" si="6"/>
        <v>-7.1229999999999905</v>
      </c>
      <c r="I71" s="2">
        <f t="shared" si="7"/>
        <v>-42.222000000000094</v>
      </c>
      <c r="L71">
        <f t="shared" si="8"/>
        <v>70</v>
      </c>
      <c r="M71">
        <f t="shared" si="9"/>
        <v>0.50458209796378417</v>
      </c>
      <c r="N71">
        <f t="shared" si="9"/>
        <v>0.25078498529367277</v>
      </c>
    </row>
    <row r="72" spans="1:14" x14ac:dyDescent="0.75">
      <c r="A72">
        <v>71</v>
      </c>
      <c r="B72">
        <v>303.04599999999999</v>
      </c>
      <c r="C72">
        <v>313.49200000000002</v>
      </c>
      <c r="D72">
        <v>768.28099999999995</v>
      </c>
      <c r="E72">
        <v>795.60500000000002</v>
      </c>
      <c r="G72">
        <f t="shared" si="5"/>
        <v>71</v>
      </c>
      <c r="H72" s="1">
        <f t="shared" si="6"/>
        <v>-10.446000000000026</v>
      </c>
      <c r="I72" s="2">
        <f t="shared" si="7"/>
        <v>-27.324000000000069</v>
      </c>
      <c r="L72">
        <f t="shared" si="8"/>
        <v>71</v>
      </c>
      <c r="M72">
        <f t="shared" si="9"/>
        <v>0.46387003503957219</v>
      </c>
      <c r="N72">
        <f t="shared" si="9"/>
        <v>0.31513002466171114</v>
      </c>
    </row>
    <row r="73" spans="1:14" x14ac:dyDescent="0.75">
      <c r="A73">
        <v>72</v>
      </c>
      <c r="B73">
        <v>305.31099999999998</v>
      </c>
      <c r="C73">
        <v>319.97199999999998</v>
      </c>
      <c r="D73">
        <v>788.54600000000005</v>
      </c>
      <c r="E73">
        <v>770.81899999999996</v>
      </c>
      <c r="G73">
        <f t="shared" si="5"/>
        <v>72</v>
      </c>
      <c r="H73" s="1">
        <f t="shared" si="6"/>
        <v>-14.661000000000001</v>
      </c>
      <c r="I73" s="2">
        <f t="shared" si="7"/>
        <v>17.727000000000089</v>
      </c>
      <c r="L73">
        <f t="shared" si="8"/>
        <v>72</v>
      </c>
      <c r="M73">
        <f t="shared" si="9"/>
        <v>0.41222954595574707</v>
      </c>
      <c r="N73">
        <f t="shared" si="9"/>
        <v>0.50970703960126684</v>
      </c>
    </row>
    <row r="74" spans="1:14" x14ac:dyDescent="0.75">
      <c r="A74">
        <v>73</v>
      </c>
      <c r="B74">
        <v>313.995</v>
      </c>
      <c r="C74">
        <v>324.75799999999998</v>
      </c>
      <c r="D74">
        <v>801.74</v>
      </c>
      <c r="E74">
        <v>842.13699999999994</v>
      </c>
      <c r="G74">
        <f t="shared" si="5"/>
        <v>73</v>
      </c>
      <c r="H74" s="1">
        <f t="shared" si="6"/>
        <v>-10.762999999999977</v>
      </c>
      <c r="I74" s="2">
        <f t="shared" si="7"/>
        <v>-40.396999999999935</v>
      </c>
      <c r="L74">
        <f t="shared" si="8"/>
        <v>73</v>
      </c>
      <c r="M74">
        <f t="shared" si="9"/>
        <v>0.45998627820930643</v>
      </c>
      <c r="N74">
        <f t="shared" si="9"/>
        <v>0.25866723102106437</v>
      </c>
    </row>
    <row r="75" spans="1:14" x14ac:dyDescent="0.75">
      <c r="A75">
        <v>74</v>
      </c>
      <c r="B75">
        <v>298.87</v>
      </c>
      <c r="C75">
        <v>307.40600000000001</v>
      </c>
      <c r="D75">
        <v>801.67499999999995</v>
      </c>
      <c r="E75">
        <v>834.32399999999996</v>
      </c>
      <c r="G75">
        <f t="shared" si="5"/>
        <v>74</v>
      </c>
      <c r="H75" s="1">
        <f t="shared" si="6"/>
        <v>-8.5360000000000014</v>
      </c>
      <c r="I75" s="2">
        <f t="shared" si="7"/>
        <v>-32.649000000000001</v>
      </c>
      <c r="L75">
        <f t="shared" si="8"/>
        <v>74</v>
      </c>
      <c r="M75">
        <f t="shared" si="9"/>
        <v>0.48727058881183977</v>
      </c>
      <c r="N75">
        <f t="shared" si="9"/>
        <v>0.29213114329274892</v>
      </c>
    </row>
    <row r="76" spans="1:14" x14ac:dyDescent="0.75">
      <c r="A76">
        <v>75</v>
      </c>
      <c r="B76">
        <v>302.89999999999998</v>
      </c>
      <c r="C76">
        <v>318.85899999999998</v>
      </c>
      <c r="D76">
        <v>824.21500000000003</v>
      </c>
      <c r="E76">
        <v>793.81600000000003</v>
      </c>
      <c r="G76">
        <f t="shared" si="5"/>
        <v>75</v>
      </c>
      <c r="H76" s="1">
        <f t="shared" si="6"/>
        <v>-15.959000000000003</v>
      </c>
      <c r="I76" s="2">
        <f t="shared" si="7"/>
        <v>30.399000000000001</v>
      </c>
      <c r="L76">
        <f t="shared" si="8"/>
        <v>75</v>
      </c>
      <c r="M76">
        <f t="shared" si="9"/>
        <v>0.39632697066967221</v>
      </c>
      <c r="N76">
        <f t="shared" si="9"/>
        <v>0.56443789870126515</v>
      </c>
    </row>
    <row r="77" spans="1:14" x14ac:dyDescent="0.75">
      <c r="A77">
        <v>76</v>
      </c>
      <c r="B77">
        <v>306.61500000000001</v>
      </c>
      <c r="C77">
        <v>322.512</v>
      </c>
      <c r="D77">
        <v>768.32</v>
      </c>
      <c r="E77">
        <v>778.44500000000005</v>
      </c>
      <c r="G77">
        <f t="shared" si="5"/>
        <v>76</v>
      </c>
      <c r="H77" s="1">
        <f t="shared" si="6"/>
        <v>-15.896999999999991</v>
      </c>
      <c r="I77" s="2">
        <f t="shared" si="7"/>
        <v>-10.125</v>
      </c>
      <c r="L77">
        <f t="shared" si="8"/>
        <v>76</v>
      </c>
      <c r="M77">
        <f t="shared" si="9"/>
        <v>0.39708656979735851</v>
      </c>
      <c r="N77">
        <f t="shared" si="9"/>
        <v>0.38941317220439431</v>
      </c>
    </row>
    <row r="78" spans="1:14" x14ac:dyDescent="0.75">
      <c r="A78">
        <v>77</v>
      </c>
      <c r="B78">
        <v>302.73</v>
      </c>
      <c r="C78">
        <v>322.40899999999999</v>
      </c>
      <c r="D78">
        <v>793.90499999999997</v>
      </c>
      <c r="E78">
        <v>747.88099999999997</v>
      </c>
      <c r="G78">
        <f t="shared" si="5"/>
        <v>77</v>
      </c>
      <c r="H78" s="1">
        <f t="shared" si="6"/>
        <v>-19.678999999999974</v>
      </c>
      <c r="I78" s="2">
        <f t="shared" si="7"/>
        <v>46.024000000000001</v>
      </c>
      <c r="L78">
        <f t="shared" si="8"/>
        <v>77</v>
      </c>
      <c r="M78">
        <f t="shared" si="9"/>
        <v>0.3507510230085028</v>
      </c>
      <c r="N78">
        <f t="shared" si="9"/>
        <v>0.63192287924399559</v>
      </c>
    </row>
    <row r="79" spans="1:14" x14ac:dyDescent="0.75">
      <c r="A79">
        <v>78</v>
      </c>
      <c r="B79">
        <v>310.19900000000001</v>
      </c>
      <c r="C79">
        <v>319.101</v>
      </c>
      <c r="D79">
        <v>763.17899999999997</v>
      </c>
      <c r="E79">
        <v>754.673</v>
      </c>
      <c r="G79">
        <f t="shared" si="5"/>
        <v>78</v>
      </c>
      <c r="H79" s="1">
        <f t="shared" si="6"/>
        <v>-8.9019999999999868</v>
      </c>
      <c r="I79" s="2">
        <f t="shared" si="7"/>
        <v>8.5059999999999718</v>
      </c>
      <c r="L79">
        <f t="shared" si="8"/>
        <v>78</v>
      </c>
      <c r="M79">
        <f t="shared" si="9"/>
        <v>0.48278650363872483</v>
      </c>
      <c r="N79">
        <f t="shared" si="9"/>
        <v>0.46988118324385725</v>
      </c>
    </row>
    <row r="80" spans="1:14" x14ac:dyDescent="0.75">
      <c r="A80">
        <v>79</v>
      </c>
      <c r="B80">
        <v>310.089</v>
      </c>
      <c r="C80">
        <v>323.83499999999998</v>
      </c>
      <c r="D80">
        <v>766.84900000000005</v>
      </c>
      <c r="E80">
        <v>766.82299999999998</v>
      </c>
      <c r="G80">
        <f t="shared" si="5"/>
        <v>79</v>
      </c>
      <c r="H80" s="1">
        <f t="shared" si="6"/>
        <v>-13.745999999999981</v>
      </c>
      <c r="I80" s="2">
        <f t="shared" si="7"/>
        <v>2.6000000000067303E-2</v>
      </c>
      <c r="L80">
        <f t="shared" si="8"/>
        <v>79</v>
      </c>
      <c r="M80">
        <f t="shared" si="9"/>
        <v>0.42343975888853502</v>
      </c>
      <c r="N80">
        <f t="shared" si="9"/>
        <v>0.43325573460370703</v>
      </c>
    </row>
    <row r="81" spans="1:14" x14ac:dyDescent="0.75">
      <c r="A81">
        <v>80</v>
      </c>
      <c r="B81">
        <v>298.53199999999998</v>
      </c>
      <c r="C81">
        <v>308.70100000000002</v>
      </c>
      <c r="D81">
        <v>846.88800000000003</v>
      </c>
      <c r="E81">
        <v>791.14300000000003</v>
      </c>
      <c r="G81">
        <f t="shared" si="5"/>
        <v>80</v>
      </c>
      <c r="H81" s="1">
        <f t="shared" si="6"/>
        <v>-10.16900000000004</v>
      </c>
      <c r="I81" s="2">
        <f t="shared" si="7"/>
        <v>55.745000000000005</v>
      </c>
      <c r="L81">
        <f t="shared" si="8"/>
        <v>80</v>
      </c>
      <c r="M81">
        <f t="shared" si="9"/>
        <v>0.46726372791649246</v>
      </c>
      <c r="N81">
        <f t="shared" si="9"/>
        <v>0.67390825497877205</v>
      </c>
    </row>
    <row r="82" spans="1:14" x14ac:dyDescent="0.75">
      <c r="A82">
        <v>81</v>
      </c>
      <c r="B82">
        <v>309.5</v>
      </c>
      <c r="C82">
        <v>315.16800000000001</v>
      </c>
      <c r="D82">
        <v>899.995</v>
      </c>
      <c r="E82">
        <v>826.02</v>
      </c>
      <c r="G82">
        <f t="shared" si="5"/>
        <v>81</v>
      </c>
      <c r="H82" s="1">
        <f t="shared" si="6"/>
        <v>-5.6680000000000064</v>
      </c>
      <c r="I82" s="2">
        <f t="shared" si="7"/>
        <v>73.975000000000023</v>
      </c>
      <c r="L82">
        <f t="shared" si="8"/>
        <v>81</v>
      </c>
      <c r="M82">
        <f t="shared" si="9"/>
        <v>0.52240817426674158</v>
      </c>
      <c r="N82">
        <f t="shared" si="9"/>
        <v>0.75264433147758658</v>
      </c>
    </row>
    <row r="83" spans="1:14" x14ac:dyDescent="0.75">
      <c r="A83">
        <v>82</v>
      </c>
      <c r="B83">
        <v>309.47899999999998</v>
      </c>
      <c r="C83">
        <v>316.99200000000002</v>
      </c>
      <c r="D83">
        <v>802.02700000000004</v>
      </c>
      <c r="E83">
        <v>852.89800000000002</v>
      </c>
      <c r="G83">
        <f t="shared" si="5"/>
        <v>82</v>
      </c>
      <c r="H83" s="1">
        <f t="shared" si="6"/>
        <v>-7.5130000000000337</v>
      </c>
      <c r="I83" s="2">
        <f t="shared" si="7"/>
        <v>-50.870999999999981</v>
      </c>
      <c r="L83">
        <f t="shared" si="8"/>
        <v>82</v>
      </c>
      <c r="M83">
        <f t="shared" si="9"/>
        <v>0.49980397441866103</v>
      </c>
      <c r="N83">
        <f t="shared" si="9"/>
        <v>0.21342961910397243</v>
      </c>
    </row>
    <row r="84" spans="1:14" x14ac:dyDescent="0.75">
      <c r="A84">
        <v>83</v>
      </c>
      <c r="B84">
        <v>321.03199999999998</v>
      </c>
      <c r="C84">
        <v>326.50400000000002</v>
      </c>
      <c r="D84">
        <v>824.87800000000004</v>
      </c>
      <c r="E84">
        <v>807.97500000000002</v>
      </c>
      <c r="G84">
        <f t="shared" si="5"/>
        <v>83</v>
      </c>
      <c r="H84" s="1">
        <f t="shared" si="6"/>
        <v>-5.4720000000000368</v>
      </c>
      <c r="I84" s="2">
        <f t="shared" si="7"/>
        <v>16.90300000000002</v>
      </c>
      <c r="L84">
        <f t="shared" si="8"/>
        <v>83</v>
      </c>
      <c r="M84">
        <f t="shared" si="9"/>
        <v>0.52480948763813617</v>
      </c>
      <c r="N84">
        <f t="shared" si="9"/>
        <v>0.50614815166736515</v>
      </c>
    </row>
    <row r="85" spans="1:14" x14ac:dyDescent="0.75">
      <c r="A85">
        <v>84</v>
      </c>
      <c r="B85">
        <v>319.404</v>
      </c>
      <c r="C85">
        <v>323.06099999999998</v>
      </c>
      <c r="D85">
        <v>821.91499999999996</v>
      </c>
      <c r="E85">
        <v>804.96699999999998</v>
      </c>
      <c r="G85">
        <f t="shared" si="5"/>
        <v>84</v>
      </c>
      <c r="H85" s="1">
        <f t="shared" si="6"/>
        <v>-3.6569999999999823</v>
      </c>
      <c r="I85" s="2">
        <f t="shared" si="7"/>
        <v>16.947999999999979</v>
      </c>
      <c r="L85">
        <f t="shared" si="8"/>
        <v>84</v>
      </c>
      <c r="M85">
        <f t="shared" si="9"/>
        <v>0.54704613952120751</v>
      </c>
      <c r="N85">
        <f t="shared" si="9"/>
        <v>0.506342508411328</v>
      </c>
    </row>
    <row r="86" spans="1:14" x14ac:dyDescent="0.75">
      <c r="A86">
        <v>85</v>
      </c>
      <c r="B86">
        <v>326.31099999999998</v>
      </c>
      <c r="C86">
        <v>327.55099999999999</v>
      </c>
      <c r="D86">
        <v>913.46699999999998</v>
      </c>
      <c r="E86">
        <v>885.35199999999998</v>
      </c>
      <c r="G86">
        <f t="shared" si="5"/>
        <v>85</v>
      </c>
      <c r="H86" s="1">
        <f t="shared" si="6"/>
        <v>-1.2400000000000091</v>
      </c>
      <c r="I86" s="2">
        <f t="shared" si="7"/>
        <v>28.115000000000009</v>
      </c>
      <c r="L86">
        <f t="shared" si="8"/>
        <v>85</v>
      </c>
      <c r="M86">
        <f t="shared" si="9"/>
        <v>0.57665825390213388</v>
      </c>
      <c r="N86">
        <f t="shared" si="9"/>
        <v>0.55457321418545102</v>
      </c>
    </row>
    <row r="87" spans="1:14" x14ac:dyDescent="0.75">
      <c r="A87">
        <v>86</v>
      </c>
      <c r="B87">
        <v>322.29000000000002</v>
      </c>
      <c r="C87">
        <v>319.08600000000001</v>
      </c>
      <c r="D87">
        <v>931.19299999999998</v>
      </c>
      <c r="E87">
        <v>824.49599999999998</v>
      </c>
      <c r="G87">
        <f t="shared" si="5"/>
        <v>86</v>
      </c>
      <c r="H87" s="1">
        <f t="shared" si="6"/>
        <v>3.2040000000000077</v>
      </c>
      <c r="I87" s="2">
        <f t="shared" si="7"/>
        <v>106.697</v>
      </c>
      <c r="L87">
        <f t="shared" si="8"/>
        <v>86</v>
      </c>
      <c r="M87">
        <f t="shared" si="9"/>
        <v>0.63110435911886487</v>
      </c>
      <c r="N87">
        <f t="shared" si="9"/>
        <v>0.89397191761001682</v>
      </c>
    </row>
    <row r="88" spans="1:14" x14ac:dyDescent="0.75">
      <c r="A88">
        <v>87</v>
      </c>
      <c r="B88">
        <v>313.65899999999999</v>
      </c>
      <c r="C88">
        <v>319.60899999999998</v>
      </c>
      <c r="D88">
        <v>813.47</v>
      </c>
      <c r="E88">
        <v>842.37300000000005</v>
      </c>
      <c r="G88">
        <f t="shared" si="5"/>
        <v>87</v>
      </c>
      <c r="H88" s="1">
        <f t="shared" si="6"/>
        <v>-5.9499999999999886</v>
      </c>
      <c r="I88" s="2">
        <f t="shared" si="7"/>
        <v>-28.90300000000002</v>
      </c>
      <c r="L88">
        <f t="shared" si="8"/>
        <v>87</v>
      </c>
      <c r="M88">
        <f t="shared" si="9"/>
        <v>0.51895322339565308</v>
      </c>
      <c r="N88">
        <f t="shared" si="9"/>
        <v>0.30831026246798515</v>
      </c>
    </row>
    <row r="89" spans="1:14" x14ac:dyDescent="0.75">
      <c r="A89">
        <v>88</v>
      </c>
      <c r="B89">
        <v>317.13600000000002</v>
      </c>
      <c r="C89">
        <v>308.07</v>
      </c>
      <c r="D89">
        <v>822.85799999999995</v>
      </c>
      <c r="E89">
        <v>883.57500000000005</v>
      </c>
      <c r="G89">
        <f t="shared" si="5"/>
        <v>88</v>
      </c>
      <c r="H89" s="1">
        <f t="shared" si="6"/>
        <v>9.0660000000000309</v>
      </c>
      <c r="I89" s="2">
        <f t="shared" si="7"/>
        <v>-60.717000000000098</v>
      </c>
      <c r="L89">
        <f t="shared" si="8"/>
        <v>88</v>
      </c>
      <c r="M89">
        <f t="shared" si="9"/>
        <v>0.70292323148170854</v>
      </c>
      <c r="N89">
        <f t="shared" si="9"/>
        <v>0.17090436352485361</v>
      </c>
    </row>
    <row r="90" spans="1:14" x14ac:dyDescent="0.75">
      <c r="A90">
        <v>89</v>
      </c>
      <c r="B90">
        <v>326.11900000000003</v>
      </c>
      <c r="C90">
        <v>318.73200000000003</v>
      </c>
      <c r="D90">
        <v>882.58500000000004</v>
      </c>
      <c r="E90">
        <v>873.702</v>
      </c>
      <c r="G90">
        <f t="shared" si="5"/>
        <v>89</v>
      </c>
      <c r="H90" s="1">
        <f t="shared" si="6"/>
        <v>7.3870000000000005</v>
      </c>
      <c r="I90" s="2">
        <f t="shared" si="7"/>
        <v>8.8830000000000382</v>
      </c>
      <c r="L90">
        <f t="shared" si="8"/>
        <v>89</v>
      </c>
      <c r="M90">
        <f t="shared" si="9"/>
        <v>0.6823527970400135</v>
      </c>
      <c r="N90">
        <f t="shared" si="9"/>
        <v>0.47150946085439255</v>
      </c>
    </row>
    <row r="91" spans="1:14" x14ac:dyDescent="0.75">
      <c r="A91">
        <v>90</v>
      </c>
      <c r="B91">
        <v>328.72</v>
      </c>
      <c r="C91">
        <v>334.87299999999999</v>
      </c>
      <c r="D91">
        <v>853.00599999999997</v>
      </c>
      <c r="E91">
        <v>888.77700000000004</v>
      </c>
      <c r="G91">
        <f t="shared" si="5"/>
        <v>90</v>
      </c>
      <c r="H91" s="1">
        <f t="shared" si="6"/>
        <v>-6.1529999999999632</v>
      </c>
      <c r="I91" s="2">
        <f t="shared" si="7"/>
        <v>-35.771000000000072</v>
      </c>
      <c r="L91">
        <f t="shared" si="8"/>
        <v>90</v>
      </c>
      <c r="M91">
        <f t="shared" si="9"/>
        <v>0.51646614883242292</v>
      </c>
      <c r="N91">
        <f t="shared" si="9"/>
        <v>0.27864710430046669</v>
      </c>
    </row>
    <row r="92" spans="1:14" x14ac:dyDescent="0.75">
      <c r="A92">
        <v>91</v>
      </c>
      <c r="B92">
        <v>324.81799999999998</v>
      </c>
      <c r="C92">
        <v>324.69</v>
      </c>
      <c r="D92">
        <v>828.45500000000004</v>
      </c>
      <c r="E92">
        <v>879.87099999999998</v>
      </c>
      <c r="G92">
        <f t="shared" si="5"/>
        <v>91</v>
      </c>
      <c r="H92" s="1">
        <f t="shared" si="6"/>
        <v>0.1279999999999859</v>
      </c>
      <c r="I92" s="2">
        <f t="shared" si="7"/>
        <v>-51.41599999999994</v>
      </c>
      <c r="L92">
        <f t="shared" si="8"/>
        <v>91</v>
      </c>
      <c r="M92">
        <f t="shared" si="9"/>
        <v>0.59341844110656405</v>
      </c>
      <c r="N92">
        <f t="shared" si="9"/>
        <v>0.21107574298264217</v>
      </c>
    </row>
    <row r="93" spans="1:14" x14ac:dyDescent="0.75">
      <c r="A93">
        <v>92</v>
      </c>
      <c r="B93">
        <v>340.35599999999999</v>
      </c>
      <c r="C93">
        <v>338.80500000000001</v>
      </c>
      <c r="D93">
        <v>783.3</v>
      </c>
      <c r="E93">
        <v>860.66499999999996</v>
      </c>
      <c r="G93">
        <f t="shared" si="5"/>
        <v>92</v>
      </c>
      <c r="H93" s="1">
        <f t="shared" si="6"/>
        <v>1.5509999999999877</v>
      </c>
      <c r="I93" s="2">
        <f t="shared" si="7"/>
        <v>-77.365000000000009</v>
      </c>
      <c r="L93">
        <f t="shared" si="8"/>
        <v>92</v>
      </c>
      <c r="M93">
        <f t="shared" si="9"/>
        <v>0.61085246624684486</v>
      </c>
      <c r="N93">
        <f t="shared" si="9"/>
        <v>9.9001006336029956E-2</v>
      </c>
    </row>
    <row r="94" spans="1:14" x14ac:dyDescent="0.75">
      <c r="A94">
        <v>93</v>
      </c>
      <c r="B94">
        <v>333.07299999999998</v>
      </c>
      <c r="C94">
        <v>338.58199999999999</v>
      </c>
      <c r="D94">
        <v>726.024</v>
      </c>
      <c r="E94">
        <v>774.673</v>
      </c>
      <c r="G94">
        <f t="shared" si="5"/>
        <v>93</v>
      </c>
      <c r="H94" s="1">
        <f t="shared" si="6"/>
        <v>-5.5090000000000146</v>
      </c>
      <c r="I94" s="2">
        <f t="shared" si="7"/>
        <v>-48.649000000000001</v>
      </c>
      <c r="L94">
        <f t="shared" si="8"/>
        <v>93</v>
      </c>
      <c r="M94">
        <f t="shared" si="9"/>
        <v>0.52435617848129146</v>
      </c>
      <c r="N94">
        <f t="shared" si="9"/>
        <v>0.22302652321699296</v>
      </c>
    </row>
    <row r="95" spans="1:14" x14ac:dyDescent="0.75">
      <c r="A95">
        <v>94</v>
      </c>
      <c r="B95">
        <v>336.78399999999999</v>
      </c>
      <c r="C95">
        <v>348.25</v>
      </c>
      <c r="D95">
        <v>824.30100000000004</v>
      </c>
      <c r="E95">
        <v>843.404</v>
      </c>
      <c r="G95">
        <f t="shared" si="5"/>
        <v>94</v>
      </c>
      <c r="H95" s="1">
        <f t="shared" si="6"/>
        <v>-11.466000000000008</v>
      </c>
      <c r="I95" s="2">
        <f t="shared" si="7"/>
        <v>-19.102999999999952</v>
      </c>
      <c r="L95">
        <f t="shared" si="8"/>
        <v>94</v>
      </c>
      <c r="M95">
        <f t="shared" si="9"/>
        <v>0.45137340422925165</v>
      </c>
      <c r="N95">
        <f t="shared" si="9"/>
        <v>0.35063684226438596</v>
      </c>
    </row>
    <row r="96" spans="1:14" x14ac:dyDescent="0.75">
      <c r="A96">
        <v>95</v>
      </c>
      <c r="B96">
        <v>349.52300000000002</v>
      </c>
      <c r="C96">
        <v>361.28500000000003</v>
      </c>
      <c r="D96">
        <v>797.17600000000004</v>
      </c>
      <c r="E96">
        <v>825.23699999999997</v>
      </c>
      <c r="G96">
        <f t="shared" si="5"/>
        <v>95</v>
      </c>
      <c r="H96" s="1">
        <f t="shared" si="6"/>
        <v>-11.762</v>
      </c>
      <c r="I96" s="2">
        <f t="shared" si="7"/>
        <v>-28.060999999999922</v>
      </c>
      <c r="L96">
        <f t="shared" si="8"/>
        <v>95</v>
      </c>
      <c r="M96">
        <f t="shared" si="9"/>
        <v>0.44774693097449197</v>
      </c>
      <c r="N96">
        <f t="shared" si="9"/>
        <v>0.31194689309947227</v>
      </c>
    </row>
    <row r="97" spans="1:14" x14ac:dyDescent="0.75">
      <c r="A97">
        <v>96</v>
      </c>
      <c r="B97">
        <v>333.06799999999998</v>
      </c>
      <c r="C97">
        <v>338.154</v>
      </c>
      <c r="D97">
        <v>797.25</v>
      </c>
      <c r="E97">
        <v>852.26800000000003</v>
      </c>
      <c r="G97">
        <f t="shared" si="5"/>
        <v>96</v>
      </c>
      <c r="H97" s="1">
        <f t="shared" si="6"/>
        <v>-5.0860000000000127</v>
      </c>
      <c r="I97" s="2">
        <f t="shared" si="7"/>
        <v>-55.018000000000029</v>
      </c>
      <c r="L97">
        <f t="shared" si="8"/>
        <v>96</v>
      </c>
      <c r="M97">
        <f t="shared" si="9"/>
        <v>0.52953860478792447</v>
      </c>
      <c r="N97">
        <f t="shared" si="9"/>
        <v>0.19551856538808723</v>
      </c>
    </row>
    <row r="98" spans="1:14" x14ac:dyDescent="0.75">
      <c r="A98">
        <v>97</v>
      </c>
      <c r="B98">
        <v>340.58499999999998</v>
      </c>
      <c r="C98">
        <v>349.24599999999998</v>
      </c>
      <c r="D98">
        <v>872.98299999999995</v>
      </c>
      <c r="E98">
        <v>888.55200000000002</v>
      </c>
      <c r="G98">
        <f t="shared" si="5"/>
        <v>97</v>
      </c>
      <c r="H98" s="1">
        <f t="shared" si="6"/>
        <v>-8.6610000000000014</v>
      </c>
      <c r="I98" s="2">
        <f t="shared" si="7"/>
        <v>-15.569000000000074</v>
      </c>
      <c r="L98">
        <f t="shared" si="8"/>
        <v>97</v>
      </c>
      <c r="M98">
        <f t="shared" si="9"/>
        <v>0.48573913895763376</v>
      </c>
      <c r="N98">
        <f t="shared" si="9"/>
        <v>0.36590032522361804</v>
      </c>
    </row>
    <row r="99" spans="1:14" x14ac:dyDescent="0.75">
      <c r="A99">
        <v>98</v>
      </c>
      <c r="B99">
        <v>347.44900000000001</v>
      </c>
      <c r="C99">
        <v>348.54300000000001</v>
      </c>
      <c r="D99">
        <v>886.76700000000005</v>
      </c>
      <c r="E99">
        <v>861.875</v>
      </c>
      <c r="G99">
        <f t="shared" si="5"/>
        <v>98</v>
      </c>
      <c r="H99" s="1">
        <f t="shared" si="6"/>
        <v>-1.0939999999999941</v>
      </c>
      <c r="I99" s="2">
        <f t="shared" si="7"/>
        <v>24.892000000000053</v>
      </c>
      <c r="L99">
        <f t="shared" si="8"/>
        <v>98</v>
      </c>
      <c r="M99">
        <f t="shared" si="9"/>
        <v>0.57844698733184674</v>
      </c>
      <c r="N99">
        <f t="shared" si="9"/>
        <v>0.54065295227894117</v>
      </c>
    </row>
    <row r="100" spans="1:14" x14ac:dyDescent="0.75">
      <c r="A100">
        <v>99</v>
      </c>
      <c r="B100">
        <v>345.99400000000003</v>
      </c>
      <c r="C100">
        <v>350.58600000000001</v>
      </c>
      <c r="D100">
        <v>921.68799999999999</v>
      </c>
      <c r="E100">
        <v>909.90499999999997</v>
      </c>
      <c r="G100">
        <f t="shared" si="5"/>
        <v>99</v>
      </c>
      <c r="H100" s="1">
        <f t="shared" si="6"/>
        <v>-4.5919999999999845</v>
      </c>
      <c r="I100" s="2">
        <f t="shared" si="7"/>
        <v>11.783000000000015</v>
      </c>
      <c r="L100">
        <f t="shared" si="8"/>
        <v>99</v>
      </c>
      <c r="M100">
        <f t="shared" si="9"/>
        <v>0.5355908946117468</v>
      </c>
      <c r="N100">
        <f t="shared" si="9"/>
        <v>0.48403467324312321</v>
      </c>
    </row>
    <row r="101" spans="1:14" x14ac:dyDescent="0.75">
      <c r="A101">
        <v>100</v>
      </c>
      <c r="B101">
        <v>367.13</v>
      </c>
      <c r="C101">
        <v>359.846</v>
      </c>
      <c r="D101">
        <v>902.28300000000002</v>
      </c>
      <c r="E101">
        <v>882.22500000000002</v>
      </c>
      <c r="G101">
        <f t="shared" si="5"/>
        <v>100</v>
      </c>
      <c r="H101" s="1">
        <f t="shared" si="6"/>
        <v>7.2839999999999918</v>
      </c>
      <c r="I101" s="2">
        <f t="shared" si="7"/>
        <v>20.057999999999993</v>
      </c>
      <c r="L101">
        <f t="shared" si="8"/>
        <v>100</v>
      </c>
      <c r="M101">
        <f t="shared" si="9"/>
        <v>0.6810908823601477</v>
      </c>
      <c r="N101">
        <f t="shared" si="9"/>
        <v>0.51977471893855309</v>
      </c>
    </row>
    <row r="102" spans="1:14" x14ac:dyDescent="0.75">
      <c r="A102">
        <v>101</v>
      </c>
      <c r="B102">
        <v>348.51100000000002</v>
      </c>
      <c r="C102">
        <v>356.28</v>
      </c>
      <c r="D102">
        <v>851.38099999999997</v>
      </c>
      <c r="E102">
        <v>951.66800000000001</v>
      </c>
      <c r="G102">
        <f t="shared" si="5"/>
        <v>101</v>
      </c>
      <c r="H102" s="1">
        <f t="shared" si="6"/>
        <v>-7.7689999999999486</v>
      </c>
      <c r="I102" s="2">
        <f t="shared" si="7"/>
        <v>-100.28700000000003</v>
      </c>
      <c r="L102">
        <f t="shared" si="8"/>
        <v>101</v>
      </c>
      <c r="M102">
        <f t="shared" si="9"/>
        <v>0.49666756511724824</v>
      </c>
      <c r="N102">
        <f t="shared" si="9"/>
        <v>0</v>
      </c>
    </row>
    <row r="103" spans="1:14" x14ac:dyDescent="0.75">
      <c r="A103">
        <v>102</v>
      </c>
      <c r="B103">
        <v>366.26600000000002</v>
      </c>
      <c r="C103">
        <v>358.17500000000001</v>
      </c>
      <c r="D103">
        <v>852.64099999999996</v>
      </c>
      <c r="E103">
        <v>865.88300000000004</v>
      </c>
      <c r="G103">
        <f t="shared" si="5"/>
        <v>102</v>
      </c>
      <c r="H103" s="1">
        <f t="shared" si="6"/>
        <v>8.0910000000000082</v>
      </c>
      <c r="I103" s="2">
        <f t="shared" si="7"/>
        <v>-13.242000000000075</v>
      </c>
      <c r="L103">
        <f t="shared" si="8"/>
        <v>102</v>
      </c>
      <c r="M103">
        <f t="shared" si="9"/>
        <v>0.69097792261890167</v>
      </c>
      <c r="N103">
        <f t="shared" si="9"/>
        <v>0.37595072840588578</v>
      </c>
    </row>
    <row r="104" spans="1:14" x14ac:dyDescent="0.75">
      <c r="A104">
        <v>103</v>
      </c>
      <c r="B104">
        <v>361.685</v>
      </c>
      <c r="C104">
        <v>346.80399999999997</v>
      </c>
      <c r="D104">
        <v>898.47799999999995</v>
      </c>
      <c r="E104">
        <v>915.75800000000004</v>
      </c>
      <c r="G104">
        <f t="shared" si="5"/>
        <v>103</v>
      </c>
      <c r="H104" s="1">
        <f t="shared" si="6"/>
        <v>14.881000000000029</v>
      </c>
      <c r="I104" s="2">
        <f t="shared" si="7"/>
        <v>-17.280000000000086</v>
      </c>
      <c r="L104">
        <f t="shared" si="8"/>
        <v>103</v>
      </c>
      <c r="M104">
        <f t="shared" si="9"/>
        <v>0.77416627869937038</v>
      </c>
      <c r="N104">
        <f t="shared" si="9"/>
        <v>0.35851044991426684</v>
      </c>
    </row>
    <row r="105" spans="1:14" x14ac:dyDescent="0.75">
      <c r="A105">
        <v>104</v>
      </c>
      <c r="B105">
        <v>360.06400000000002</v>
      </c>
      <c r="C105">
        <v>338.86099999999999</v>
      </c>
      <c r="D105">
        <v>910.98900000000003</v>
      </c>
      <c r="E105">
        <v>861.46299999999997</v>
      </c>
      <c r="G105">
        <f t="shared" si="5"/>
        <v>104</v>
      </c>
      <c r="H105" s="1">
        <f t="shared" si="6"/>
        <v>21.203000000000031</v>
      </c>
      <c r="I105" s="2">
        <f t="shared" si="7"/>
        <v>49.526000000000067</v>
      </c>
      <c r="L105">
        <f t="shared" si="8"/>
        <v>104</v>
      </c>
      <c r="M105">
        <f t="shared" si="9"/>
        <v>0.85162088652569179</v>
      </c>
      <c r="N105">
        <f t="shared" si="9"/>
        <v>0.64704815296307694</v>
      </c>
    </row>
    <row r="106" spans="1:14" x14ac:dyDescent="0.75">
      <c r="A106">
        <v>105</v>
      </c>
      <c r="B106">
        <v>362.63</v>
      </c>
      <c r="C106">
        <v>340.78800000000001</v>
      </c>
      <c r="D106">
        <v>979.90800000000002</v>
      </c>
      <c r="E106">
        <v>936.87900000000002</v>
      </c>
      <c r="G106">
        <f t="shared" si="5"/>
        <v>105</v>
      </c>
      <c r="H106" s="1">
        <f t="shared" si="6"/>
        <v>21.841999999999985</v>
      </c>
      <c r="I106" s="2">
        <f t="shared" si="7"/>
        <v>43.028999999999996</v>
      </c>
      <c r="L106">
        <f t="shared" si="8"/>
        <v>105</v>
      </c>
      <c r="M106">
        <f t="shared" si="9"/>
        <v>0.8594496581803921</v>
      </c>
      <c r="N106">
        <f t="shared" si="9"/>
        <v>0.61898735817356498</v>
      </c>
    </row>
    <row r="107" spans="1:14" x14ac:dyDescent="0.75">
      <c r="A107">
        <v>106</v>
      </c>
      <c r="B107">
        <v>369.03100000000001</v>
      </c>
      <c r="C107">
        <v>344.286</v>
      </c>
      <c r="D107">
        <v>957.92700000000002</v>
      </c>
      <c r="E107">
        <v>858.40700000000004</v>
      </c>
      <c r="G107">
        <f t="shared" si="5"/>
        <v>106</v>
      </c>
      <c r="H107" s="1">
        <f t="shared" si="6"/>
        <v>24.745000000000005</v>
      </c>
      <c r="I107" s="2">
        <f t="shared" si="7"/>
        <v>99.519999999999982</v>
      </c>
      <c r="L107">
        <f t="shared" si="8"/>
        <v>106</v>
      </c>
      <c r="M107">
        <f t="shared" si="9"/>
        <v>0.8950160495944719</v>
      </c>
      <c r="N107">
        <f t="shared" si="9"/>
        <v>0.86297417646728547</v>
      </c>
    </row>
    <row r="108" spans="1:14" x14ac:dyDescent="0.75">
      <c r="A108">
        <v>107</v>
      </c>
      <c r="B108">
        <v>369.88799999999998</v>
      </c>
      <c r="C108">
        <v>342.80700000000002</v>
      </c>
      <c r="D108">
        <v>947.245</v>
      </c>
      <c r="E108">
        <v>918.20899999999995</v>
      </c>
      <c r="G108">
        <f t="shared" si="5"/>
        <v>107</v>
      </c>
      <c r="H108" s="1">
        <f t="shared" si="6"/>
        <v>27.08099999999996</v>
      </c>
      <c r="I108" s="2">
        <f t="shared" si="7"/>
        <v>29.036000000000058</v>
      </c>
      <c r="L108">
        <f t="shared" si="8"/>
        <v>107</v>
      </c>
      <c r="M108">
        <f t="shared" si="9"/>
        <v>0.9236357844698726</v>
      </c>
      <c r="N108">
        <f t="shared" si="9"/>
        <v>0.558551048878562</v>
      </c>
    </row>
    <row r="109" spans="1:14" x14ac:dyDescent="0.75">
      <c r="A109">
        <v>108</v>
      </c>
      <c r="B109">
        <v>363.90600000000001</v>
      </c>
      <c r="C109">
        <v>344.57299999999998</v>
      </c>
      <c r="D109">
        <v>941.91099999999994</v>
      </c>
      <c r="E109">
        <v>948.54399999999998</v>
      </c>
      <c r="G109">
        <f t="shared" si="5"/>
        <v>108</v>
      </c>
      <c r="H109" s="1">
        <f t="shared" si="6"/>
        <v>19.333000000000027</v>
      </c>
      <c r="I109" s="2">
        <f t="shared" si="7"/>
        <v>-6.6330000000000382</v>
      </c>
      <c r="L109">
        <f t="shared" si="8"/>
        <v>108</v>
      </c>
      <c r="M109">
        <f t="shared" si="9"/>
        <v>0.82871039670677038</v>
      </c>
      <c r="N109">
        <f t="shared" si="9"/>
        <v>0.40449525553592786</v>
      </c>
    </row>
    <row r="110" spans="1:14" x14ac:dyDescent="0.75">
      <c r="A110">
        <v>109</v>
      </c>
      <c r="B110">
        <v>388.209</v>
      </c>
      <c r="C110">
        <v>354.89499999999998</v>
      </c>
      <c r="D110">
        <v>987.85699999999997</v>
      </c>
      <c r="E110">
        <v>952.46799999999996</v>
      </c>
      <c r="G110">
        <f t="shared" si="5"/>
        <v>109</v>
      </c>
      <c r="H110" s="1">
        <f t="shared" si="6"/>
        <v>33.314000000000021</v>
      </c>
      <c r="I110" s="2">
        <f t="shared" si="7"/>
        <v>35.38900000000001</v>
      </c>
      <c r="L110">
        <f t="shared" si="8"/>
        <v>109</v>
      </c>
      <c r="M110">
        <f t="shared" si="9"/>
        <v>1</v>
      </c>
      <c r="N110">
        <f t="shared" si="9"/>
        <v>0.58598990208739155</v>
      </c>
    </row>
    <row r="111" spans="1:14" x14ac:dyDescent="0.75">
      <c r="A111">
        <v>110</v>
      </c>
      <c r="B111">
        <v>376.78199999999998</v>
      </c>
      <c r="C111">
        <v>353.23</v>
      </c>
      <c r="D111">
        <v>920.553</v>
      </c>
      <c r="E111">
        <v>947.73</v>
      </c>
      <c r="G111">
        <f t="shared" si="5"/>
        <v>110</v>
      </c>
      <c r="H111" s="1">
        <f t="shared" si="6"/>
        <v>23.551999999999964</v>
      </c>
      <c r="I111" s="2">
        <f t="shared" si="7"/>
        <v>-27.177000000000021</v>
      </c>
      <c r="L111">
        <f t="shared" si="8"/>
        <v>110</v>
      </c>
      <c r="M111">
        <f t="shared" si="9"/>
        <v>0.88039989218592962</v>
      </c>
      <c r="N111">
        <f t="shared" si="9"/>
        <v>0.31576492335865736</v>
      </c>
    </row>
    <row r="112" spans="1:14" x14ac:dyDescent="0.75">
      <c r="A112">
        <v>111</v>
      </c>
      <c r="B112">
        <v>388.08499999999998</v>
      </c>
      <c r="C112">
        <v>356.65600000000001</v>
      </c>
      <c r="D112">
        <v>890.61199999999997</v>
      </c>
      <c r="E112">
        <v>894.40599999999995</v>
      </c>
      <c r="G112">
        <f t="shared" si="5"/>
        <v>111</v>
      </c>
      <c r="H112" s="1">
        <f t="shared" si="6"/>
        <v>31.428999999999974</v>
      </c>
      <c r="I112" s="2">
        <f t="shared" si="7"/>
        <v>-3.7939999999999827</v>
      </c>
      <c r="L112">
        <f t="shared" si="8"/>
        <v>111</v>
      </c>
      <c r="M112">
        <f t="shared" si="9"/>
        <v>0.97690573619857335</v>
      </c>
      <c r="N112">
        <f t="shared" si="9"/>
        <v>0.41675700656062009</v>
      </c>
    </row>
    <row r="113" spans="1:14" x14ac:dyDescent="0.75">
      <c r="A113">
        <v>112</v>
      </c>
      <c r="B113">
        <v>363.14800000000002</v>
      </c>
      <c r="C113">
        <v>337.50400000000002</v>
      </c>
      <c r="D113">
        <v>912.84699999999998</v>
      </c>
      <c r="E113">
        <v>856.19</v>
      </c>
      <c r="G113">
        <f t="shared" si="5"/>
        <v>112</v>
      </c>
      <c r="H113" s="1">
        <f t="shared" si="6"/>
        <v>25.644000000000005</v>
      </c>
      <c r="I113" s="2">
        <f t="shared" si="7"/>
        <v>56.656999999999925</v>
      </c>
      <c r="L113">
        <f t="shared" si="8"/>
        <v>112</v>
      </c>
      <c r="M113">
        <f t="shared" si="9"/>
        <v>0.90603023694592122</v>
      </c>
      <c r="N113">
        <f t="shared" si="9"/>
        <v>0.67784721832308981</v>
      </c>
    </row>
    <row r="114" spans="1:14" x14ac:dyDescent="0.75">
      <c r="A114">
        <v>113</v>
      </c>
      <c r="B114">
        <v>361.98</v>
      </c>
      <c r="C114">
        <v>332.69799999999998</v>
      </c>
      <c r="D114">
        <v>896.46900000000005</v>
      </c>
      <c r="E114">
        <v>888.173</v>
      </c>
      <c r="G114">
        <f t="shared" si="5"/>
        <v>113</v>
      </c>
      <c r="H114" s="1">
        <f t="shared" si="6"/>
        <v>29.282000000000039</v>
      </c>
      <c r="I114" s="2">
        <f t="shared" si="7"/>
        <v>8.2960000000000491</v>
      </c>
      <c r="L114">
        <f t="shared" si="8"/>
        <v>113</v>
      </c>
      <c r="M114">
        <f t="shared" si="9"/>
        <v>0.95060155350273234</v>
      </c>
      <c r="N114">
        <f t="shared" si="9"/>
        <v>0.46897418510536326</v>
      </c>
    </row>
    <row r="115" spans="1:14" x14ac:dyDescent="0.75">
      <c r="A115">
        <v>114</v>
      </c>
      <c r="B115">
        <v>363.036</v>
      </c>
      <c r="C115">
        <v>338.02800000000002</v>
      </c>
      <c r="D115">
        <v>959.31600000000003</v>
      </c>
      <c r="E115">
        <v>870.73400000000004</v>
      </c>
      <c r="G115">
        <f t="shared" si="5"/>
        <v>114</v>
      </c>
      <c r="H115" s="1">
        <f t="shared" si="6"/>
        <v>25.007999999999981</v>
      </c>
      <c r="I115" s="2">
        <f t="shared" si="7"/>
        <v>88.581999999999994</v>
      </c>
      <c r="L115">
        <f t="shared" si="8"/>
        <v>114</v>
      </c>
      <c r="M115">
        <f t="shared" si="9"/>
        <v>0.89823822008772103</v>
      </c>
      <c r="N115">
        <f t="shared" si="9"/>
        <v>0.81573253056799688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291F-5646-4738-8C23-DB4616C557AD}">
  <dimension ref="A1:N33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31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18</v>
      </c>
      <c r="B3">
        <v>207.41</v>
      </c>
      <c r="C3">
        <v>224.357</v>
      </c>
      <c r="D3">
        <v>485.899</v>
      </c>
      <c r="E3">
        <v>530.94299999999998</v>
      </c>
      <c r="G3">
        <f>A3</f>
        <v>18</v>
      </c>
      <c r="H3" s="1">
        <f>B3-C3</f>
        <v>-16.947000000000003</v>
      </c>
      <c r="I3" s="2">
        <f>D3-E3</f>
        <v>-45.043999999999983</v>
      </c>
      <c r="L3">
        <f>G3</f>
        <v>18</v>
      </c>
      <c r="M3">
        <f>(H3-MIN(H$3:H$115))/(MAX(H$3:H$115)-MIN(H$3:H$115))</f>
        <v>0</v>
      </c>
      <c r="N3">
        <f>(I3-MIN(I$3:I$115))/(MAX(I$3:I$115)-MIN(I$3:I$115))</f>
        <v>0.15004585052728067</v>
      </c>
    </row>
    <row r="4" spans="1:14" x14ac:dyDescent="0.75">
      <c r="A4">
        <v>19</v>
      </c>
      <c r="B4">
        <v>210.94</v>
      </c>
      <c r="C4">
        <v>216.643</v>
      </c>
      <c r="D4">
        <v>535.32000000000005</v>
      </c>
      <c r="E4">
        <v>513.47199999999998</v>
      </c>
      <c r="G4">
        <f t="shared" ref="G4:G33" si="0">A4</f>
        <v>19</v>
      </c>
      <c r="H4" s="1">
        <f t="shared" ref="H4:H33" si="1">B4-C4</f>
        <v>-5.703000000000003</v>
      </c>
      <c r="I4" s="2">
        <f t="shared" ref="I4:I33" si="2">D4-E4</f>
        <v>21.84800000000007</v>
      </c>
      <c r="L4">
        <f t="shared" ref="L4:L33" si="3">G4</f>
        <v>19</v>
      </c>
      <c r="M4">
        <f t="shared" ref="M4:N33" si="4">(H4-MIN(H$3:H$115))/(MAX(H$3:H$115)-MIN(H$3:H$115))</f>
        <v>0.17262873460865297</v>
      </c>
      <c r="N4">
        <f t="shared" si="4"/>
        <v>0.84709891209203547</v>
      </c>
    </row>
    <row r="5" spans="1:14" x14ac:dyDescent="0.75">
      <c r="A5">
        <v>20</v>
      </c>
      <c r="B5">
        <v>206.58699999999999</v>
      </c>
      <c r="C5">
        <v>216.68299999999999</v>
      </c>
      <c r="D5">
        <v>514.05399999999997</v>
      </c>
      <c r="E5">
        <v>499.00799999999998</v>
      </c>
      <c r="G5">
        <f t="shared" si="0"/>
        <v>20</v>
      </c>
      <c r="H5" s="1">
        <f t="shared" si="1"/>
        <v>-10.096000000000004</v>
      </c>
      <c r="I5" s="2">
        <f t="shared" si="2"/>
        <v>15.045999999999992</v>
      </c>
      <c r="L5">
        <f t="shared" si="3"/>
        <v>20</v>
      </c>
      <c r="M5">
        <f t="shared" si="4"/>
        <v>0.10518316086836368</v>
      </c>
      <c r="N5">
        <f t="shared" si="4"/>
        <v>0.77621816514526287</v>
      </c>
    </row>
    <row r="6" spans="1:14" x14ac:dyDescent="0.75">
      <c r="A6">
        <v>21</v>
      </c>
      <c r="B6">
        <v>212.857</v>
      </c>
      <c r="C6">
        <v>219.5</v>
      </c>
      <c r="D6">
        <v>513.36300000000006</v>
      </c>
      <c r="E6">
        <v>538.87900000000002</v>
      </c>
      <c r="G6">
        <f t="shared" si="0"/>
        <v>21</v>
      </c>
      <c r="H6" s="1">
        <f t="shared" si="1"/>
        <v>-6.6430000000000007</v>
      </c>
      <c r="I6" s="2">
        <f t="shared" si="2"/>
        <v>-25.515999999999963</v>
      </c>
      <c r="L6">
        <f t="shared" si="3"/>
        <v>21</v>
      </c>
      <c r="M6">
        <f t="shared" si="4"/>
        <v>0.15819694783062616</v>
      </c>
      <c r="N6">
        <f t="shared" si="4"/>
        <v>0.35353882706014761</v>
      </c>
    </row>
    <row r="7" spans="1:14" x14ac:dyDescent="0.75">
      <c r="A7">
        <v>22</v>
      </c>
      <c r="B7">
        <v>210.483</v>
      </c>
      <c r="C7">
        <v>224.94</v>
      </c>
      <c r="D7">
        <v>538.88099999999997</v>
      </c>
      <c r="E7">
        <v>571.54700000000003</v>
      </c>
      <c r="G7">
        <f t="shared" si="0"/>
        <v>22</v>
      </c>
      <c r="H7" s="1">
        <f t="shared" si="1"/>
        <v>-14.456999999999994</v>
      </c>
      <c r="I7" s="2">
        <f t="shared" si="2"/>
        <v>-32.666000000000054</v>
      </c>
      <c r="L7">
        <f t="shared" si="3"/>
        <v>22</v>
      </c>
      <c r="M7">
        <f t="shared" si="4"/>
        <v>3.8228881997113794E-2</v>
      </c>
      <c r="N7">
        <f t="shared" si="4"/>
        <v>0.27903172022841799</v>
      </c>
    </row>
    <row r="8" spans="1:14" x14ac:dyDescent="0.75">
      <c r="A8">
        <v>23</v>
      </c>
      <c r="B8">
        <v>226.06</v>
      </c>
      <c r="C8">
        <v>227.667</v>
      </c>
      <c r="D8">
        <v>520.02700000000004</v>
      </c>
      <c r="E8">
        <v>501.08300000000003</v>
      </c>
      <c r="G8">
        <f t="shared" si="0"/>
        <v>23</v>
      </c>
      <c r="H8" s="1">
        <f t="shared" si="1"/>
        <v>-1.6069999999999993</v>
      </c>
      <c r="I8" s="2">
        <f t="shared" si="2"/>
        <v>18.944000000000017</v>
      </c>
      <c r="L8">
        <f t="shared" si="3"/>
        <v>23</v>
      </c>
      <c r="M8">
        <f t="shared" si="4"/>
        <v>0.23551447784567212</v>
      </c>
      <c r="N8">
        <f t="shared" si="4"/>
        <v>0.81683756408653285</v>
      </c>
    </row>
    <row r="9" spans="1:14" x14ac:dyDescent="0.75">
      <c r="A9">
        <v>24</v>
      </c>
      <c r="B9">
        <v>232.21100000000001</v>
      </c>
      <c r="C9">
        <v>229.911</v>
      </c>
      <c r="D9">
        <v>485.93900000000002</v>
      </c>
      <c r="E9">
        <v>495.14400000000001</v>
      </c>
      <c r="G9">
        <f t="shared" si="0"/>
        <v>24</v>
      </c>
      <c r="H9" s="1">
        <f t="shared" si="1"/>
        <v>2.3000000000000114</v>
      </c>
      <c r="I9" s="2">
        <f t="shared" si="2"/>
        <v>-9.2049999999999841</v>
      </c>
      <c r="L9">
        <f t="shared" si="3"/>
        <v>24</v>
      </c>
      <c r="M9">
        <f t="shared" si="4"/>
        <v>0.2954985107624285</v>
      </c>
      <c r="N9">
        <f t="shared" si="4"/>
        <v>0.52350881580592723</v>
      </c>
    </row>
    <row r="10" spans="1:14" x14ac:dyDescent="0.75">
      <c r="A10">
        <v>25</v>
      </c>
      <c r="B10">
        <v>250.422</v>
      </c>
      <c r="C10">
        <v>240.14699999999999</v>
      </c>
      <c r="D10">
        <v>478.08300000000003</v>
      </c>
      <c r="E10">
        <v>471.14699999999999</v>
      </c>
      <c r="G10">
        <f t="shared" si="0"/>
        <v>25</v>
      </c>
      <c r="H10" s="1">
        <f t="shared" si="1"/>
        <v>10.275000000000006</v>
      </c>
      <c r="I10" s="2">
        <f t="shared" si="2"/>
        <v>6.9360000000000355</v>
      </c>
      <c r="L10">
        <f t="shared" si="3"/>
        <v>25</v>
      </c>
      <c r="M10">
        <f t="shared" si="4"/>
        <v>0.41793840390579445</v>
      </c>
      <c r="N10">
        <f t="shared" si="4"/>
        <v>0.69170730690675719</v>
      </c>
    </row>
    <row r="11" spans="1:14" x14ac:dyDescent="0.75">
      <c r="A11">
        <v>26</v>
      </c>
      <c r="B11">
        <v>228.833</v>
      </c>
      <c r="C11">
        <v>221.84399999999999</v>
      </c>
      <c r="D11">
        <v>493.25599999999997</v>
      </c>
      <c r="E11">
        <v>482.38400000000001</v>
      </c>
      <c r="G11">
        <f t="shared" si="0"/>
        <v>26</v>
      </c>
      <c r="H11" s="1">
        <f t="shared" si="1"/>
        <v>6.9890000000000043</v>
      </c>
      <c r="I11" s="2">
        <f t="shared" si="2"/>
        <v>10.871999999999957</v>
      </c>
      <c r="L11">
        <f t="shared" si="3"/>
        <v>26</v>
      </c>
      <c r="M11">
        <f t="shared" si="4"/>
        <v>0.36748856204133035</v>
      </c>
      <c r="N11">
        <f t="shared" si="4"/>
        <v>0.73272268767454429</v>
      </c>
    </row>
    <row r="12" spans="1:14" x14ac:dyDescent="0.75">
      <c r="A12">
        <v>27</v>
      </c>
      <c r="B12">
        <v>243.70599999999999</v>
      </c>
      <c r="C12">
        <v>229.089</v>
      </c>
      <c r="D12">
        <v>504.15</v>
      </c>
      <c r="E12">
        <v>525.49599999999998</v>
      </c>
      <c r="G12">
        <f t="shared" si="0"/>
        <v>27</v>
      </c>
      <c r="H12" s="1">
        <f t="shared" si="1"/>
        <v>14.61699999999999</v>
      </c>
      <c r="I12" s="2">
        <f t="shared" si="2"/>
        <v>-21.346000000000004</v>
      </c>
      <c r="L12">
        <f t="shared" si="3"/>
        <v>27</v>
      </c>
      <c r="M12">
        <f t="shared" si="4"/>
        <v>0.48460097644855221</v>
      </c>
      <c r="N12">
        <f t="shared" si="4"/>
        <v>0.3969926222333372</v>
      </c>
    </row>
    <row r="13" spans="1:14" x14ac:dyDescent="0.75">
      <c r="A13">
        <v>28</v>
      </c>
      <c r="B13">
        <v>269.27199999999999</v>
      </c>
      <c r="C13">
        <v>230.24199999999999</v>
      </c>
      <c r="D13">
        <v>530.23900000000003</v>
      </c>
      <c r="E13">
        <v>551.06200000000001</v>
      </c>
      <c r="G13">
        <f t="shared" si="0"/>
        <v>28</v>
      </c>
      <c r="H13" s="1">
        <f t="shared" si="1"/>
        <v>39.03</v>
      </c>
      <c r="I13" s="2">
        <f t="shared" si="2"/>
        <v>-20.822999999999979</v>
      </c>
      <c r="L13">
        <f t="shared" si="3"/>
        <v>28</v>
      </c>
      <c r="M13">
        <f t="shared" si="4"/>
        <v>0.85941290263149839</v>
      </c>
      <c r="N13">
        <f t="shared" si="4"/>
        <v>0.40244258263515481</v>
      </c>
    </row>
    <row r="14" spans="1:14" x14ac:dyDescent="0.75">
      <c r="A14">
        <v>29</v>
      </c>
      <c r="B14">
        <v>272.798</v>
      </c>
      <c r="C14">
        <v>238.13900000000001</v>
      </c>
      <c r="D14">
        <v>494.31900000000002</v>
      </c>
      <c r="E14">
        <v>553.76199999999994</v>
      </c>
      <c r="G14">
        <f t="shared" si="0"/>
        <v>29</v>
      </c>
      <c r="H14" s="1">
        <f t="shared" si="1"/>
        <v>34.658999999999992</v>
      </c>
      <c r="I14" s="2">
        <f t="shared" si="2"/>
        <v>-59.442999999999927</v>
      </c>
      <c r="L14">
        <f t="shared" si="3"/>
        <v>29</v>
      </c>
      <c r="M14">
        <f t="shared" si="4"/>
        <v>0.79230509411367345</v>
      </c>
      <c r="N14">
        <f t="shared" si="4"/>
        <v>0</v>
      </c>
    </row>
    <row r="15" spans="1:14" x14ac:dyDescent="0.75">
      <c r="A15">
        <v>30</v>
      </c>
      <c r="B15">
        <v>291.79599999999999</v>
      </c>
      <c r="C15">
        <v>253.43100000000001</v>
      </c>
      <c r="D15">
        <v>593.87199999999996</v>
      </c>
      <c r="E15">
        <v>567.649</v>
      </c>
      <c r="G15">
        <f t="shared" si="0"/>
        <v>30</v>
      </c>
      <c r="H15" s="1">
        <f t="shared" si="1"/>
        <v>38.364999999999981</v>
      </c>
      <c r="I15" s="2">
        <f t="shared" si="2"/>
        <v>26.222999999999956</v>
      </c>
      <c r="L15">
        <f t="shared" si="3"/>
        <v>30</v>
      </c>
      <c r="M15">
        <f t="shared" si="4"/>
        <v>0.84920318113427695</v>
      </c>
      <c r="N15">
        <f t="shared" si="4"/>
        <v>0.89268892501354657</v>
      </c>
    </row>
    <row r="16" spans="1:14" x14ac:dyDescent="0.75">
      <c r="A16">
        <v>31</v>
      </c>
      <c r="B16">
        <v>287.52699999999999</v>
      </c>
      <c r="C16">
        <v>239.34</v>
      </c>
      <c r="D16">
        <v>555.69100000000003</v>
      </c>
      <c r="E16">
        <v>580.17200000000003</v>
      </c>
      <c r="G16">
        <f t="shared" si="0"/>
        <v>31</v>
      </c>
      <c r="H16" s="1">
        <f t="shared" si="1"/>
        <v>48.186999999999983</v>
      </c>
      <c r="I16" s="2">
        <f t="shared" si="2"/>
        <v>-24.480999999999995</v>
      </c>
      <c r="L16">
        <f t="shared" si="3"/>
        <v>31</v>
      </c>
      <c r="M16">
        <f t="shared" si="4"/>
        <v>1</v>
      </c>
      <c r="N16">
        <f t="shared" si="4"/>
        <v>0.3643241215455793</v>
      </c>
    </row>
    <row r="17" spans="1:14" x14ac:dyDescent="0.75">
      <c r="A17">
        <v>32</v>
      </c>
      <c r="B17">
        <v>274.01600000000002</v>
      </c>
      <c r="C17">
        <v>233.327</v>
      </c>
      <c r="D17">
        <v>507.05700000000002</v>
      </c>
      <c r="E17">
        <v>533.96799999999996</v>
      </c>
      <c r="G17">
        <f t="shared" si="0"/>
        <v>32</v>
      </c>
      <c r="H17" s="1">
        <f t="shared" si="1"/>
        <v>40.689000000000021</v>
      </c>
      <c r="I17" s="2">
        <f t="shared" si="2"/>
        <v>-26.910999999999945</v>
      </c>
      <c r="L17">
        <f t="shared" si="3"/>
        <v>32</v>
      </c>
      <c r="M17">
        <f t="shared" si="4"/>
        <v>0.88488347099825027</v>
      </c>
      <c r="N17">
        <f t="shared" si="4"/>
        <v>0.33900212579717415</v>
      </c>
    </row>
    <row r="18" spans="1:14" x14ac:dyDescent="0.75">
      <c r="A18">
        <v>33</v>
      </c>
      <c r="B18">
        <v>265.661</v>
      </c>
      <c r="C18">
        <v>238.80600000000001</v>
      </c>
      <c r="D18">
        <v>508.67700000000002</v>
      </c>
      <c r="E18">
        <v>544.88300000000004</v>
      </c>
      <c r="G18">
        <f t="shared" si="0"/>
        <v>33</v>
      </c>
      <c r="H18" s="1">
        <f t="shared" si="1"/>
        <v>26.85499999999999</v>
      </c>
      <c r="I18" s="2">
        <f t="shared" si="2"/>
        <v>-36.206000000000017</v>
      </c>
      <c r="L18">
        <f t="shared" si="3"/>
        <v>33</v>
      </c>
      <c r="M18">
        <f t="shared" si="4"/>
        <v>0.67249055792673573</v>
      </c>
      <c r="N18">
        <f t="shared" si="4"/>
        <v>0.24214288691592614</v>
      </c>
    </row>
    <row r="19" spans="1:14" x14ac:dyDescent="0.75">
      <c r="A19">
        <v>34</v>
      </c>
      <c r="B19">
        <v>261.41800000000001</v>
      </c>
      <c r="C19">
        <v>237.35499999999999</v>
      </c>
      <c r="D19">
        <v>550.98</v>
      </c>
      <c r="E19">
        <v>528.62900000000002</v>
      </c>
      <c r="G19">
        <f t="shared" si="0"/>
        <v>34</v>
      </c>
      <c r="H19" s="1">
        <f t="shared" si="1"/>
        <v>24.063000000000017</v>
      </c>
      <c r="I19" s="2">
        <f t="shared" si="2"/>
        <v>22.350999999999999</v>
      </c>
      <c r="L19">
        <f t="shared" si="3"/>
        <v>34</v>
      </c>
      <c r="M19">
        <f t="shared" si="4"/>
        <v>0.62962508060306488</v>
      </c>
      <c r="N19">
        <f t="shared" si="4"/>
        <v>0.85234046100621086</v>
      </c>
    </row>
    <row r="20" spans="1:14" x14ac:dyDescent="0.75">
      <c r="A20">
        <v>35</v>
      </c>
      <c r="B20">
        <v>264.59800000000001</v>
      </c>
      <c r="C20">
        <v>237.958</v>
      </c>
      <c r="D20">
        <v>507.73899999999998</v>
      </c>
      <c r="E20">
        <v>514.00800000000004</v>
      </c>
      <c r="G20">
        <f t="shared" si="0"/>
        <v>35</v>
      </c>
      <c r="H20" s="1">
        <f t="shared" si="1"/>
        <v>26.640000000000015</v>
      </c>
      <c r="I20" s="2">
        <f t="shared" si="2"/>
        <v>-6.2690000000000623</v>
      </c>
      <c r="L20">
        <f t="shared" si="3"/>
        <v>35</v>
      </c>
      <c r="M20">
        <f t="shared" si="4"/>
        <v>0.66918967052537881</v>
      </c>
      <c r="N20">
        <f t="shared" si="4"/>
        <v>0.55410362219165443</v>
      </c>
    </row>
    <row r="21" spans="1:14" x14ac:dyDescent="0.75">
      <c r="A21">
        <v>36</v>
      </c>
      <c r="B21">
        <v>265.43799999999999</v>
      </c>
      <c r="C21">
        <v>234.82599999999999</v>
      </c>
      <c r="D21">
        <v>467.37799999999999</v>
      </c>
      <c r="E21">
        <v>519.36900000000003</v>
      </c>
      <c r="G21">
        <f t="shared" si="0"/>
        <v>36</v>
      </c>
      <c r="H21" s="1">
        <f t="shared" si="1"/>
        <v>30.611999999999995</v>
      </c>
      <c r="I21" s="2">
        <f t="shared" si="2"/>
        <v>-51.991000000000042</v>
      </c>
      <c r="L21">
        <f t="shared" si="3"/>
        <v>36</v>
      </c>
      <c r="M21">
        <f t="shared" si="4"/>
        <v>0.73017164614487073</v>
      </c>
      <c r="N21">
        <f t="shared" si="4"/>
        <v>7.7654120295109555E-2</v>
      </c>
    </row>
    <row r="22" spans="1:14" x14ac:dyDescent="0.75">
      <c r="A22">
        <v>37</v>
      </c>
      <c r="B22">
        <v>242.964</v>
      </c>
      <c r="C22">
        <v>231.69499999999999</v>
      </c>
      <c r="D22">
        <v>477.36500000000001</v>
      </c>
      <c r="E22">
        <v>501.18799999999999</v>
      </c>
      <c r="G22">
        <f t="shared" si="0"/>
        <v>37</v>
      </c>
      <c r="H22" s="1">
        <f t="shared" si="1"/>
        <v>11.269000000000005</v>
      </c>
      <c r="I22" s="2">
        <f t="shared" si="2"/>
        <v>-23.822999999999979</v>
      </c>
      <c r="L22">
        <f t="shared" si="3"/>
        <v>37</v>
      </c>
      <c r="M22">
        <f t="shared" si="4"/>
        <v>0.43319925077532495</v>
      </c>
      <c r="N22">
        <f t="shared" si="4"/>
        <v>0.37118085948897495</v>
      </c>
    </row>
    <row r="23" spans="1:14" x14ac:dyDescent="0.75">
      <c r="A23">
        <v>38</v>
      </c>
      <c r="B23">
        <v>246.661</v>
      </c>
      <c r="C23">
        <v>225.88</v>
      </c>
      <c r="D23">
        <v>498.00599999999997</v>
      </c>
      <c r="E23">
        <v>507.03</v>
      </c>
      <c r="G23">
        <f t="shared" si="0"/>
        <v>38</v>
      </c>
      <c r="H23" s="1">
        <f t="shared" si="1"/>
        <v>20.781000000000006</v>
      </c>
      <c r="I23" s="2">
        <f t="shared" si="2"/>
        <v>-9.0240000000000009</v>
      </c>
      <c r="L23">
        <f t="shared" si="3"/>
        <v>38</v>
      </c>
      <c r="M23">
        <f t="shared" si="4"/>
        <v>0.57923665059723062</v>
      </c>
      <c r="N23">
        <f t="shared" si="4"/>
        <v>0.52539493976907992</v>
      </c>
    </row>
    <row r="24" spans="1:14" x14ac:dyDescent="0.75">
      <c r="A24">
        <v>39</v>
      </c>
      <c r="B24">
        <v>257.65499999999997</v>
      </c>
      <c r="C24">
        <v>233.678</v>
      </c>
      <c r="D24">
        <v>461.16399999999999</v>
      </c>
      <c r="E24">
        <v>507.86700000000002</v>
      </c>
      <c r="G24">
        <f t="shared" si="0"/>
        <v>39</v>
      </c>
      <c r="H24" s="1">
        <f t="shared" si="1"/>
        <v>23.976999999999975</v>
      </c>
      <c r="I24" s="2">
        <f t="shared" si="2"/>
        <v>-46.703000000000031</v>
      </c>
      <c r="L24">
        <f t="shared" si="3"/>
        <v>39</v>
      </c>
      <c r="M24">
        <f t="shared" si="4"/>
        <v>0.62830472564252138</v>
      </c>
      <c r="N24">
        <f t="shared" si="4"/>
        <v>0.13275811762744269</v>
      </c>
    </row>
    <row r="25" spans="1:14" x14ac:dyDescent="0.75">
      <c r="A25">
        <v>40</v>
      </c>
      <c r="B25">
        <v>243.77500000000001</v>
      </c>
      <c r="C25">
        <v>232.55600000000001</v>
      </c>
      <c r="D25">
        <v>445.5</v>
      </c>
      <c r="E25">
        <v>476.75</v>
      </c>
      <c r="G25">
        <f t="shared" si="0"/>
        <v>40</v>
      </c>
      <c r="H25" s="1">
        <f t="shared" si="1"/>
        <v>11.218999999999994</v>
      </c>
      <c r="I25" s="2">
        <f t="shared" si="2"/>
        <v>-31.25</v>
      </c>
      <c r="L25">
        <f t="shared" si="3"/>
        <v>40</v>
      </c>
      <c r="M25">
        <f t="shared" si="4"/>
        <v>0.432431602542451</v>
      </c>
      <c r="N25">
        <f t="shared" si="4"/>
        <v>0.29378725355341545</v>
      </c>
    </row>
    <row r="26" spans="1:14" x14ac:dyDescent="0.75">
      <c r="A26">
        <v>41</v>
      </c>
      <c r="B26">
        <v>238.45500000000001</v>
      </c>
      <c r="C26">
        <v>236.21</v>
      </c>
      <c r="D26">
        <v>473.81200000000001</v>
      </c>
      <c r="E26">
        <v>496.66699999999997</v>
      </c>
      <c r="G26">
        <f t="shared" si="0"/>
        <v>41</v>
      </c>
      <c r="H26" s="1">
        <f t="shared" si="1"/>
        <v>2.2450000000000045</v>
      </c>
      <c r="I26" s="2">
        <f t="shared" si="2"/>
        <v>-22.854999999999961</v>
      </c>
      <c r="L26">
        <f t="shared" si="3"/>
        <v>41</v>
      </c>
      <c r="M26">
        <f t="shared" si="4"/>
        <v>0.29465409770626727</v>
      </c>
      <c r="N26">
        <f t="shared" si="4"/>
        <v>0.38126797549080915</v>
      </c>
    </row>
    <row r="27" spans="1:14" x14ac:dyDescent="0.75">
      <c r="A27">
        <v>42</v>
      </c>
      <c r="B27">
        <v>233.54</v>
      </c>
      <c r="C27">
        <v>209.69200000000001</v>
      </c>
      <c r="D27">
        <v>484.245</v>
      </c>
      <c r="E27">
        <v>504.02300000000002</v>
      </c>
      <c r="G27">
        <f t="shared" si="0"/>
        <v>42</v>
      </c>
      <c r="H27" s="1">
        <f t="shared" si="1"/>
        <v>23.847999999999985</v>
      </c>
      <c r="I27" s="2">
        <f t="shared" si="2"/>
        <v>-19.77800000000002</v>
      </c>
      <c r="L27">
        <f t="shared" si="3"/>
        <v>42</v>
      </c>
      <c r="M27">
        <f t="shared" si="4"/>
        <v>0.62632419320170718</v>
      </c>
      <c r="N27">
        <f t="shared" si="4"/>
        <v>0.41333208286440704</v>
      </c>
    </row>
    <row r="28" spans="1:14" x14ac:dyDescent="0.75">
      <c r="A28">
        <v>43</v>
      </c>
      <c r="B28">
        <v>231.88900000000001</v>
      </c>
      <c r="C28">
        <v>224.11</v>
      </c>
      <c r="D28">
        <v>493.27199999999999</v>
      </c>
      <c r="E28">
        <v>504.37599999999998</v>
      </c>
      <c r="G28">
        <f t="shared" si="0"/>
        <v>43</v>
      </c>
      <c r="H28" s="1">
        <f t="shared" si="1"/>
        <v>7.7789999999999964</v>
      </c>
      <c r="I28" s="2">
        <f t="shared" si="2"/>
        <v>-11.103999999999985</v>
      </c>
      <c r="L28">
        <f t="shared" si="3"/>
        <v>43</v>
      </c>
      <c r="M28">
        <f t="shared" si="4"/>
        <v>0.3796174041207358</v>
      </c>
      <c r="N28">
        <f t="shared" si="4"/>
        <v>0.50372014505439544</v>
      </c>
    </row>
    <row r="29" spans="1:14" x14ac:dyDescent="0.75">
      <c r="A29">
        <v>44</v>
      </c>
      <c r="B29">
        <v>245.036</v>
      </c>
      <c r="C29">
        <v>228.613</v>
      </c>
      <c r="D29">
        <v>492.36099999999999</v>
      </c>
      <c r="E29">
        <v>549.13099999999997</v>
      </c>
      <c r="G29">
        <f t="shared" si="0"/>
        <v>44</v>
      </c>
      <c r="H29" s="1">
        <f t="shared" si="1"/>
        <v>16.423000000000002</v>
      </c>
      <c r="I29" s="2">
        <f t="shared" si="2"/>
        <v>-56.769999999999982</v>
      </c>
      <c r="L29">
        <f t="shared" si="3"/>
        <v>44</v>
      </c>
      <c r="M29">
        <f t="shared" si="4"/>
        <v>0.51232843061995292</v>
      </c>
      <c r="N29">
        <f t="shared" si="4"/>
        <v>2.7854195323245678E-2</v>
      </c>
    </row>
    <row r="30" spans="1:14" x14ac:dyDescent="0.75">
      <c r="A30">
        <v>45</v>
      </c>
      <c r="B30">
        <v>235.30099999999999</v>
      </c>
      <c r="C30">
        <v>220.07499999999999</v>
      </c>
      <c r="D30">
        <v>477.58300000000003</v>
      </c>
      <c r="E30">
        <v>480.613</v>
      </c>
      <c r="G30">
        <f t="shared" si="0"/>
        <v>45</v>
      </c>
      <c r="H30" s="1">
        <f t="shared" si="1"/>
        <v>15.225999999999999</v>
      </c>
      <c r="I30" s="2">
        <f t="shared" si="2"/>
        <v>-3.0299999999999727</v>
      </c>
      <c r="L30">
        <f t="shared" si="3"/>
        <v>45</v>
      </c>
      <c r="M30">
        <f t="shared" si="4"/>
        <v>0.49395093192495482</v>
      </c>
      <c r="N30">
        <f t="shared" si="4"/>
        <v>0.58785586261514755</v>
      </c>
    </row>
    <row r="31" spans="1:14" x14ac:dyDescent="0.75">
      <c r="A31">
        <v>46</v>
      </c>
      <c r="B31">
        <v>252.43799999999999</v>
      </c>
      <c r="C31">
        <v>231.392</v>
      </c>
      <c r="D31">
        <v>505.68</v>
      </c>
      <c r="E31">
        <v>525.952</v>
      </c>
      <c r="G31">
        <f t="shared" si="0"/>
        <v>46</v>
      </c>
      <c r="H31" s="1">
        <f t="shared" si="1"/>
        <v>21.045999999999992</v>
      </c>
      <c r="I31" s="2">
        <f t="shared" si="2"/>
        <v>-20.271999999999991</v>
      </c>
      <c r="L31">
        <f t="shared" si="3"/>
        <v>46</v>
      </c>
      <c r="M31">
        <f t="shared" si="4"/>
        <v>0.58330518623146133</v>
      </c>
      <c r="N31">
        <f t="shared" si="4"/>
        <v>0.40818431911966968</v>
      </c>
    </row>
    <row r="32" spans="1:14" x14ac:dyDescent="0.75">
      <c r="A32">
        <v>47</v>
      </c>
      <c r="B32">
        <v>239.58600000000001</v>
      </c>
      <c r="C32">
        <v>227.74</v>
      </c>
      <c r="D32">
        <v>608.726</v>
      </c>
      <c r="E32">
        <v>572.20500000000004</v>
      </c>
      <c r="G32">
        <f t="shared" si="0"/>
        <v>47</v>
      </c>
      <c r="H32" s="1">
        <f t="shared" si="1"/>
        <v>11.846000000000004</v>
      </c>
      <c r="I32" s="2">
        <f t="shared" si="2"/>
        <v>36.520999999999958</v>
      </c>
      <c r="L32">
        <f t="shared" si="3"/>
        <v>47</v>
      </c>
      <c r="M32">
        <f t="shared" si="4"/>
        <v>0.44205791138268818</v>
      </c>
      <c r="N32">
        <f t="shared" si="4"/>
        <v>1</v>
      </c>
    </row>
    <row r="33" spans="1:14" x14ac:dyDescent="0.75">
      <c r="A33">
        <v>48</v>
      </c>
      <c r="B33">
        <v>246.678</v>
      </c>
      <c r="C33">
        <v>246.23099999999999</v>
      </c>
      <c r="D33">
        <v>535.76900000000001</v>
      </c>
      <c r="E33">
        <v>524.04</v>
      </c>
      <c r="G33">
        <f t="shared" si="0"/>
        <v>48</v>
      </c>
      <c r="H33" s="1">
        <f t="shared" si="1"/>
        <v>0.44700000000000273</v>
      </c>
      <c r="I33" s="2">
        <f t="shared" si="2"/>
        <v>11.729000000000042</v>
      </c>
      <c r="L33">
        <f t="shared" si="3"/>
        <v>48</v>
      </c>
      <c r="M33">
        <f t="shared" si="4"/>
        <v>0.26704946725212653</v>
      </c>
      <c r="N33">
        <f t="shared" si="4"/>
        <v>0.74165311991997052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46D1-BE54-431B-9A5D-BA1C430E9B25}">
  <dimension ref="A1:L69"/>
  <sheetViews>
    <sheetView zoomScale="80" zoomScaleNormal="80" workbookViewId="0"/>
  </sheetViews>
  <sheetFormatPr defaultRowHeight="14.75" x14ac:dyDescent="0.75"/>
  <sheetData>
    <row r="1" spans="1:12" x14ac:dyDescent="0.75">
      <c r="A1" t="s">
        <v>29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51</v>
      </c>
      <c r="B3">
        <v>241.18899999999999</v>
      </c>
      <c r="C3">
        <v>250.286</v>
      </c>
      <c r="D3">
        <v>554.274</v>
      </c>
      <c r="E3">
        <v>520.69500000000005</v>
      </c>
      <c r="G3">
        <f>B3-C3</f>
        <v>-9.0970000000000084</v>
      </c>
      <c r="H3">
        <f>D3-E3</f>
        <v>33.578999999999951</v>
      </c>
      <c r="J3">
        <f>A3</f>
        <v>51</v>
      </c>
      <c r="K3">
        <f>(G3-MIN(G$3:G$69))/(MAX(G$3:G$69)-MIN(G$3:G$69))</f>
        <v>4.2272963859783977E-2</v>
      </c>
      <c r="L3">
        <f>(H3-MIN(H$3:H$69))/(MAX(H$3:H$69)-MIN(H$3:H$69))</f>
        <v>0.73243236299170056</v>
      </c>
    </row>
    <row r="4" spans="1:12" x14ac:dyDescent="0.75">
      <c r="A4">
        <v>52</v>
      </c>
      <c r="B4">
        <v>244.87200000000001</v>
      </c>
      <c r="C4">
        <v>252.74100000000001</v>
      </c>
      <c r="D4">
        <v>533.86599999999999</v>
      </c>
      <c r="E4">
        <v>525.68200000000002</v>
      </c>
      <c r="G4">
        <f t="shared" ref="G4:G67" si="0">B4-C4</f>
        <v>-7.8689999999999998</v>
      </c>
      <c r="H4">
        <f t="shared" ref="H4:H67" si="1">D4-E4</f>
        <v>8.1839999999999691</v>
      </c>
      <c r="J4">
        <f t="shared" ref="J4:J67" si="2">A4</f>
        <v>52</v>
      </c>
      <c r="K4">
        <f t="shared" ref="K4:K67" si="3">(G4-MIN(G$3:G$69))/(MAX(G$3:G$69)-MIN(G$3:G$69))</f>
        <v>7.0062685283667936E-2</v>
      </c>
      <c r="L4">
        <f t="shared" ref="L4:L67" si="4">(H4-MIN(H$3:H$69))/(MAX(H$3:H$69)-MIN(H$3:H$69))</f>
        <v>0.51494052054160955</v>
      </c>
    </row>
    <row r="5" spans="1:12" x14ac:dyDescent="0.75">
      <c r="A5">
        <v>53</v>
      </c>
      <c r="B5">
        <v>239.613</v>
      </c>
      <c r="C5">
        <v>247.185</v>
      </c>
      <c r="D5">
        <v>562.18799999999999</v>
      </c>
      <c r="E5">
        <v>547.31500000000005</v>
      </c>
      <c r="G5">
        <f t="shared" si="0"/>
        <v>-7.5720000000000027</v>
      </c>
      <c r="H5">
        <f t="shared" si="1"/>
        <v>14.872999999999934</v>
      </c>
      <c r="J5">
        <f t="shared" si="2"/>
        <v>53</v>
      </c>
      <c r="K5">
        <f t="shared" si="3"/>
        <v>7.6783814976577866E-2</v>
      </c>
      <c r="L5">
        <f t="shared" si="4"/>
        <v>0.57222750357561836</v>
      </c>
    </row>
    <row r="6" spans="1:12" x14ac:dyDescent="0.75">
      <c r="A6">
        <v>54</v>
      </c>
      <c r="B6">
        <v>237.58799999999999</v>
      </c>
      <c r="C6">
        <v>246.727</v>
      </c>
      <c r="D6">
        <v>573.30600000000004</v>
      </c>
      <c r="E6">
        <v>550.54600000000005</v>
      </c>
      <c r="G6">
        <f t="shared" si="0"/>
        <v>-9.13900000000001</v>
      </c>
      <c r="H6">
        <f t="shared" si="1"/>
        <v>22.759999999999991</v>
      </c>
      <c r="J6">
        <f t="shared" si="2"/>
        <v>54</v>
      </c>
      <c r="K6">
        <f t="shared" si="3"/>
        <v>4.1322501074927978E-2</v>
      </c>
      <c r="L6">
        <f t="shared" si="4"/>
        <v>0.63977458612745453</v>
      </c>
    </row>
    <row r="7" spans="1:12" x14ac:dyDescent="0.75">
      <c r="A7">
        <v>55</v>
      </c>
      <c r="B7">
        <v>251.16900000000001</v>
      </c>
      <c r="C7">
        <v>253.40700000000001</v>
      </c>
      <c r="D7">
        <v>574.34400000000005</v>
      </c>
      <c r="E7">
        <v>546.51400000000001</v>
      </c>
      <c r="G7">
        <f t="shared" si="0"/>
        <v>-2.2379999999999995</v>
      </c>
      <c r="H7">
        <f t="shared" si="1"/>
        <v>27.830000000000041</v>
      </c>
      <c r="J7">
        <f t="shared" si="2"/>
        <v>55</v>
      </c>
      <c r="K7">
        <f t="shared" si="3"/>
        <v>0.19749258865328476</v>
      </c>
      <c r="L7">
        <f t="shared" si="4"/>
        <v>0.68319587540573667</v>
      </c>
    </row>
    <row r="8" spans="1:12" x14ac:dyDescent="0.75">
      <c r="A8">
        <v>56</v>
      </c>
      <c r="B8">
        <v>242.97499999999999</v>
      </c>
      <c r="C8">
        <v>253.94</v>
      </c>
      <c r="D8">
        <v>561.91899999999998</v>
      </c>
      <c r="E8">
        <v>545.27300000000002</v>
      </c>
      <c r="G8">
        <f t="shared" si="0"/>
        <v>-10.965000000000003</v>
      </c>
      <c r="H8">
        <f t="shared" si="1"/>
        <v>16.645999999999958</v>
      </c>
      <c r="J8">
        <f t="shared" si="2"/>
        <v>56</v>
      </c>
      <c r="K8">
        <f t="shared" si="3"/>
        <v>0</v>
      </c>
      <c r="L8">
        <f t="shared" si="4"/>
        <v>0.58741210828772772</v>
      </c>
    </row>
    <row r="9" spans="1:12" x14ac:dyDescent="0.75">
      <c r="A9">
        <v>57</v>
      </c>
      <c r="B9">
        <v>233.46299999999999</v>
      </c>
      <c r="C9">
        <v>242.065</v>
      </c>
      <c r="D9">
        <v>517.18100000000004</v>
      </c>
      <c r="E9">
        <v>524.92600000000004</v>
      </c>
      <c r="G9">
        <f t="shared" si="0"/>
        <v>-8.6020000000000039</v>
      </c>
      <c r="H9">
        <f t="shared" si="1"/>
        <v>-7.7450000000000045</v>
      </c>
      <c r="J9">
        <f t="shared" si="2"/>
        <v>57</v>
      </c>
      <c r="K9">
        <f t="shared" si="3"/>
        <v>5.3474846681300738E-2</v>
      </c>
      <c r="L9">
        <f t="shared" si="4"/>
        <v>0.37851888012469698</v>
      </c>
    </row>
    <row r="10" spans="1:12" x14ac:dyDescent="0.75">
      <c r="A10">
        <v>58</v>
      </c>
      <c r="B10">
        <v>235.536</v>
      </c>
      <c r="C10">
        <v>240.446</v>
      </c>
      <c r="D10">
        <v>535.601</v>
      </c>
      <c r="E10">
        <v>505.52199999999999</v>
      </c>
      <c r="G10">
        <f t="shared" si="0"/>
        <v>-4.9099999999999966</v>
      </c>
      <c r="H10">
        <f t="shared" si="1"/>
        <v>30.079000000000008</v>
      </c>
      <c r="J10">
        <f t="shared" si="2"/>
        <v>58</v>
      </c>
      <c r="K10">
        <f t="shared" si="3"/>
        <v>0.13702505148340094</v>
      </c>
      <c r="L10">
        <f t="shared" si="4"/>
        <v>0.70245711398302535</v>
      </c>
    </row>
    <row r="11" spans="1:12" x14ac:dyDescent="0.75">
      <c r="A11">
        <v>59</v>
      </c>
      <c r="B11">
        <v>235.107</v>
      </c>
      <c r="C11">
        <v>238.55799999999999</v>
      </c>
      <c r="D11">
        <v>545.30399999999997</v>
      </c>
      <c r="E11">
        <v>526.27700000000004</v>
      </c>
      <c r="G11">
        <f t="shared" si="0"/>
        <v>-3.4509999999999934</v>
      </c>
      <c r="H11">
        <f t="shared" si="1"/>
        <v>19.02699999999993</v>
      </c>
      <c r="J11">
        <f t="shared" si="2"/>
        <v>59</v>
      </c>
      <c r="K11">
        <f t="shared" si="3"/>
        <v>0.17004231822399254</v>
      </c>
      <c r="L11">
        <f t="shared" si="4"/>
        <v>0.60780384197048654</v>
      </c>
    </row>
    <row r="12" spans="1:12" x14ac:dyDescent="0.75">
      <c r="A12">
        <v>60</v>
      </c>
      <c r="B12">
        <v>235.494</v>
      </c>
      <c r="C12">
        <v>239.29900000000001</v>
      </c>
      <c r="D12">
        <v>560.125</v>
      </c>
      <c r="E12">
        <v>508.911</v>
      </c>
      <c r="G12">
        <f t="shared" si="0"/>
        <v>-3.8050000000000068</v>
      </c>
      <c r="H12">
        <f t="shared" si="1"/>
        <v>51.213999999999999</v>
      </c>
      <c r="J12">
        <f t="shared" si="2"/>
        <v>60</v>
      </c>
      <c r="K12">
        <f t="shared" si="3"/>
        <v>0.16203127475163487</v>
      </c>
      <c r="L12">
        <f t="shared" si="4"/>
        <v>0.88346479621112828</v>
      </c>
    </row>
    <row r="13" spans="1:12" x14ac:dyDescent="0.75">
      <c r="A13">
        <v>61</v>
      </c>
      <c r="B13">
        <v>231.101</v>
      </c>
      <c r="C13">
        <v>241.98699999999999</v>
      </c>
      <c r="D13">
        <v>526.05999999999995</v>
      </c>
      <c r="E13">
        <v>513.22299999999996</v>
      </c>
      <c r="G13">
        <f t="shared" si="0"/>
        <v>-10.885999999999996</v>
      </c>
      <c r="H13">
        <f t="shared" si="1"/>
        <v>12.836999999999989</v>
      </c>
      <c r="J13">
        <f t="shared" si="2"/>
        <v>61</v>
      </c>
      <c r="K13">
        <f t="shared" si="3"/>
        <v>1.7877752381816219E-3</v>
      </c>
      <c r="L13">
        <f t="shared" si="4"/>
        <v>0.55479047300942919</v>
      </c>
    </row>
    <row r="14" spans="1:12" x14ac:dyDescent="0.75">
      <c r="A14">
        <v>62</v>
      </c>
      <c r="B14">
        <v>251.9</v>
      </c>
      <c r="C14">
        <v>256.745</v>
      </c>
      <c r="D14">
        <v>572.63800000000003</v>
      </c>
      <c r="E14">
        <v>578.38900000000001</v>
      </c>
      <c r="G14">
        <f t="shared" si="0"/>
        <v>-4.8449999999999989</v>
      </c>
      <c r="H14">
        <f t="shared" si="1"/>
        <v>-5.7509999999999764</v>
      </c>
      <c r="J14">
        <f t="shared" si="2"/>
        <v>62</v>
      </c>
      <c r="K14">
        <f t="shared" si="3"/>
        <v>0.13849600579329702</v>
      </c>
      <c r="L14">
        <f t="shared" si="4"/>
        <v>0.3955962077027827</v>
      </c>
    </row>
    <row r="15" spans="1:12" x14ac:dyDescent="0.75">
      <c r="A15">
        <v>63</v>
      </c>
      <c r="B15">
        <v>254.744</v>
      </c>
      <c r="C15">
        <v>253.38399999999999</v>
      </c>
      <c r="D15">
        <v>608.33900000000006</v>
      </c>
      <c r="E15">
        <v>543.51800000000003</v>
      </c>
      <c r="G15">
        <f t="shared" si="0"/>
        <v>1.3600000000000136</v>
      </c>
      <c r="H15">
        <f t="shared" si="1"/>
        <v>64.821000000000026</v>
      </c>
      <c r="J15">
        <f t="shared" si="2"/>
        <v>63</v>
      </c>
      <c r="K15">
        <f t="shared" si="3"/>
        <v>0.27891556722261224</v>
      </c>
      <c r="L15">
        <f t="shared" si="4"/>
        <v>1</v>
      </c>
    </row>
    <row r="16" spans="1:12" x14ac:dyDescent="0.75">
      <c r="A16">
        <v>64</v>
      </c>
      <c r="B16">
        <v>251.45</v>
      </c>
      <c r="C16">
        <v>254.74100000000001</v>
      </c>
      <c r="D16">
        <v>558.1</v>
      </c>
      <c r="E16">
        <v>533.54200000000003</v>
      </c>
      <c r="G16">
        <f t="shared" si="0"/>
        <v>-3.2910000000000252</v>
      </c>
      <c r="H16">
        <f t="shared" si="1"/>
        <v>24.557999999999993</v>
      </c>
      <c r="J16">
        <f t="shared" si="2"/>
        <v>64</v>
      </c>
      <c r="K16">
        <f t="shared" si="3"/>
        <v>0.17366312883296689</v>
      </c>
      <c r="L16">
        <f t="shared" si="4"/>
        <v>0.65517329976105421</v>
      </c>
    </row>
    <row r="17" spans="1:12" x14ac:dyDescent="0.75">
      <c r="A17">
        <v>65</v>
      </c>
      <c r="B17">
        <v>244.137</v>
      </c>
      <c r="C17">
        <v>251.935</v>
      </c>
      <c r="D17">
        <v>527.53099999999995</v>
      </c>
      <c r="E17">
        <v>531.08799999999997</v>
      </c>
      <c r="G17">
        <f t="shared" si="0"/>
        <v>-7.7980000000000018</v>
      </c>
      <c r="H17">
        <f t="shared" si="1"/>
        <v>-3.5570000000000164</v>
      </c>
      <c r="J17">
        <f t="shared" si="2"/>
        <v>65</v>
      </c>
      <c r="K17">
        <f t="shared" si="3"/>
        <v>7.1669419991400571E-2</v>
      </c>
      <c r="L17">
        <f t="shared" si="4"/>
        <v>0.41438640665279219</v>
      </c>
    </row>
    <row r="18" spans="1:12" x14ac:dyDescent="0.75">
      <c r="A18">
        <v>66</v>
      </c>
      <c r="B18">
        <v>246.83099999999999</v>
      </c>
      <c r="C18">
        <v>249.10599999999999</v>
      </c>
      <c r="D18">
        <v>523.45000000000005</v>
      </c>
      <c r="E18">
        <v>534.84699999999998</v>
      </c>
      <c r="G18">
        <f t="shared" si="0"/>
        <v>-2.2750000000000057</v>
      </c>
      <c r="H18">
        <f t="shared" si="1"/>
        <v>-11.396999999999935</v>
      </c>
      <c r="J18">
        <f t="shared" si="2"/>
        <v>66</v>
      </c>
      <c r="K18">
        <f t="shared" si="3"/>
        <v>0.19665527619995912</v>
      </c>
      <c r="L18">
        <f t="shared" si="4"/>
        <v>0.3472418488733594</v>
      </c>
    </row>
    <row r="19" spans="1:12" x14ac:dyDescent="0.75">
      <c r="A19">
        <v>67</v>
      </c>
      <c r="B19">
        <v>245.863</v>
      </c>
      <c r="C19">
        <v>249.185</v>
      </c>
      <c r="D19">
        <v>513.58699999999999</v>
      </c>
      <c r="E19">
        <v>534.39800000000002</v>
      </c>
      <c r="G19">
        <f t="shared" si="0"/>
        <v>-3.3220000000000027</v>
      </c>
      <c r="H19">
        <f t="shared" si="1"/>
        <v>-20.811000000000035</v>
      </c>
      <c r="J19">
        <f t="shared" si="2"/>
        <v>67</v>
      </c>
      <c r="K19">
        <f t="shared" si="3"/>
        <v>0.17296159677747849</v>
      </c>
      <c r="L19">
        <f t="shared" si="4"/>
        <v>0.26661699339688055</v>
      </c>
    </row>
    <row r="20" spans="1:12" x14ac:dyDescent="0.75">
      <c r="A20">
        <v>68</v>
      </c>
      <c r="B20">
        <v>246.631</v>
      </c>
      <c r="C20">
        <v>241.648</v>
      </c>
      <c r="D20">
        <v>480.875</v>
      </c>
      <c r="E20">
        <v>484.83300000000003</v>
      </c>
      <c r="G20">
        <f t="shared" si="0"/>
        <v>4.9830000000000041</v>
      </c>
      <c r="H20">
        <f t="shared" si="1"/>
        <v>-3.9580000000000268</v>
      </c>
      <c r="J20">
        <f t="shared" si="2"/>
        <v>68</v>
      </c>
      <c r="K20">
        <f t="shared" si="3"/>
        <v>0.36090429744959152</v>
      </c>
      <c r="L20">
        <f t="shared" si="4"/>
        <v>0.41095209955208384</v>
      </c>
    </row>
    <row r="21" spans="1:12" x14ac:dyDescent="0.75">
      <c r="A21">
        <v>69</v>
      </c>
      <c r="B21">
        <v>253.03700000000001</v>
      </c>
      <c r="C21">
        <v>245.44399999999999</v>
      </c>
      <c r="D21">
        <v>510.738</v>
      </c>
      <c r="E21">
        <v>502.88</v>
      </c>
      <c r="G21">
        <f t="shared" si="0"/>
        <v>7.5930000000000177</v>
      </c>
      <c r="H21">
        <f t="shared" si="1"/>
        <v>7.8580000000000041</v>
      </c>
      <c r="J21">
        <f t="shared" si="2"/>
        <v>69</v>
      </c>
      <c r="K21">
        <f t="shared" si="3"/>
        <v>0.41996877050849785</v>
      </c>
      <c r="L21">
        <f t="shared" si="4"/>
        <v>0.51214854020537326</v>
      </c>
    </row>
    <row r="22" spans="1:12" x14ac:dyDescent="0.75">
      <c r="A22">
        <v>70</v>
      </c>
      <c r="B22">
        <v>256.67500000000001</v>
      </c>
      <c r="C22">
        <v>245.76400000000001</v>
      </c>
      <c r="D22">
        <v>536.65599999999995</v>
      </c>
      <c r="E22">
        <v>513.80600000000004</v>
      </c>
      <c r="G22">
        <f t="shared" si="0"/>
        <v>10.911000000000001</v>
      </c>
      <c r="H22">
        <f t="shared" si="1"/>
        <v>22.849999999999909</v>
      </c>
      <c r="J22">
        <f t="shared" si="2"/>
        <v>70</v>
      </c>
      <c r="K22">
        <f t="shared" si="3"/>
        <v>0.49505533051211825</v>
      </c>
      <c r="L22">
        <f t="shared" si="4"/>
        <v>0.64054537824481983</v>
      </c>
    </row>
    <row r="23" spans="1:12" x14ac:dyDescent="0.75">
      <c r="A23">
        <v>71</v>
      </c>
      <c r="B23">
        <v>257.75</v>
      </c>
      <c r="C23">
        <v>242.565</v>
      </c>
      <c r="D23">
        <v>511.45</v>
      </c>
      <c r="E23">
        <v>500.43099999999998</v>
      </c>
      <c r="G23">
        <f t="shared" si="0"/>
        <v>15.185000000000002</v>
      </c>
      <c r="H23">
        <f t="shared" si="1"/>
        <v>11.019000000000005</v>
      </c>
      <c r="J23">
        <f t="shared" si="2"/>
        <v>71</v>
      </c>
      <c r="K23">
        <f t="shared" si="3"/>
        <v>0.59177623390436518</v>
      </c>
      <c r="L23">
        <f t="shared" si="4"/>
        <v>0.53922047223863723</v>
      </c>
    </row>
    <row r="24" spans="1:12" x14ac:dyDescent="0.75">
      <c r="A24">
        <v>72</v>
      </c>
      <c r="B24">
        <v>266.923</v>
      </c>
      <c r="C24">
        <v>240.88399999999999</v>
      </c>
      <c r="D24">
        <v>477.012</v>
      </c>
      <c r="E24">
        <v>487.32600000000002</v>
      </c>
      <c r="G24">
        <f t="shared" si="0"/>
        <v>26.039000000000016</v>
      </c>
      <c r="H24">
        <f t="shared" si="1"/>
        <v>-10.314000000000021</v>
      </c>
      <c r="J24">
        <f t="shared" si="2"/>
        <v>72</v>
      </c>
      <c r="K24">
        <f t="shared" si="3"/>
        <v>0.8374029735907127</v>
      </c>
      <c r="L24">
        <f t="shared" si="4"/>
        <v>0.35651704735232886</v>
      </c>
    </row>
    <row r="25" spans="1:12" x14ac:dyDescent="0.75">
      <c r="A25">
        <v>73</v>
      </c>
      <c r="B25">
        <v>263.25599999999997</v>
      </c>
      <c r="C25">
        <v>244.70099999999999</v>
      </c>
      <c r="D25">
        <v>519.601</v>
      </c>
      <c r="E25">
        <v>504.839</v>
      </c>
      <c r="G25">
        <f t="shared" si="0"/>
        <v>18.554999999999978</v>
      </c>
      <c r="H25">
        <f t="shared" si="1"/>
        <v>14.762</v>
      </c>
      <c r="J25">
        <f t="shared" si="2"/>
        <v>73</v>
      </c>
      <c r="K25">
        <f t="shared" si="3"/>
        <v>0.66803955735590237</v>
      </c>
      <c r="L25">
        <f t="shared" si="4"/>
        <v>0.57127685996420086</v>
      </c>
    </row>
    <row r="26" spans="1:12" x14ac:dyDescent="0.75">
      <c r="A26">
        <v>74</v>
      </c>
      <c r="B26">
        <v>269.012</v>
      </c>
      <c r="C26">
        <v>247.857</v>
      </c>
      <c r="D26">
        <v>503.899</v>
      </c>
      <c r="E26">
        <v>478.10300000000001</v>
      </c>
      <c r="G26">
        <f t="shared" si="0"/>
        <v>21.155000000000001</v>
      </c>
      <c r="H26">
        <f t="shared" si="1"/>
        <v>25.795999999999992</v>
      </c>
      <c r="J26">
        <f t="shared" si="2"/>
        <v>74</v>
      </c>
      <c r="K26">
        <f t="shared" si="3"/>
        <v>0.72687772975174791</v>
      </c>
      <c r="L26">
        <f t="shared" si="4"/>
        <v>0.66577597355326579</v>
      </c>
    </row>
    <row r="27" spans="1:12" x14ac:dyDescent="0.75">
      <c r="A27">
        <v>75</v>
      </c>
      <c r="B27">
        <v>263.64299999999997</v>
      </c>
      <c r="C27">
        <v>243.50899999999999</v>
      </c>
      <c r="D27">
        <v>519.31500000000005</v>
      </c>
      <c r="E27">
        <v>516.54899999999998</v>
      </c>
      <c r="G27">
        <f t="shared" si="0"/>
        <v>20.133999999999986</v>
      </c>
      <c r="H27">
        <f t="shared" si="1"/>
        <v>2.7660000000000764</v>
      </c>
      <c r="J27">
        <f t="shared" si="2"/>
        <v>75</v>
      </c>
      <c r="K27">
        <f t="shared" si="3"/>
        <v>0.70377243205322537</v>
      </c>
      <c r="L27">
        <f t="shared" si="4"/>
        <v>0.46853883507618055</v>
      </c>
    </row>
    <row r="28" spans="1:12" x14ac:dyDescent="0.75">
      <c r="A28">
        <v>76</v>
      </c>
      <c r="B28">
        <v>260.64600000000002</v>
      </c>
      <c r="C28">
        <v>244.714</v>
      </c>
      <c r="D28">
        <v>465.90899999999999</v>
      </c>
      <c r="E28">
        <v>485.291</v>
      </c>
      <c r="G28">
        <f t="shared" si="0"/>
        <v>15.932000000000016</v>
      </c>
      <c r="H28">
        <f t="shared" si="1"/>
        <v>-19.382000000000005</v>
      </c>
      <c r="J28">
        <f t="shared" si="2"/>
        <v>76</v>
      </c>
      <c r="K28">
        <f t="shared" si="3"/>
        <v>0.60868089343501797</v>
      </c>
      <c r="L28">
        <f t="shared" si="4"/>
        <v>0.27885545934928013</v>
      </c>
    </row>
    <row r="29" spans="1:12" x14ac:dyDescent="0.75">
      <c r="A29">
        <v>77</v>
      </c>
      <c r="B29">
        <v>256.738</v>
      </c>
      <c r="C29">
        <v>235.69399999999999</v>
      </c>
      <c r="D29">
        <v>481.47500000000002</v>
      </c>
      <c r="E29">
        <v>513.34699999999998</v>
      </c>
      <c r="G29">
        <f t="shared" si="0"/>
        <v>21.044000000000011</v>
      </c>
      <c r="H29">
        <f t="shared" si="1"/>
        <v>-31.871999999999957</v>
      </c>
      <c r="J29">
        <f t="shared" si="2"/>
        <v>77</v>
      </c>
      <c r="K29">
        <f t="shared" si="3"/>
        <v>0.72436579239177168</v>
      </c>
      <c r="L29">
        <f t="shared" si="4"/>
        <v>0.17188664217260644</v>
      </c>
    </row>
    <row r="30" spans="1:12" x14ac:dyDescent="0.75">
      <c r="A30">
        <v>78</v>
      </c>
      <c r="B30">
        <v>259.43099999999998</v>
      </c>
      <c r="C30">
        <v>243.30600000000001</v>
      </c>
      <c r="D30">
        <v>478.363</v>
      </c>
      <c r="E30">
        <v>507.09699999999998</v>
      </c>
      <c r="G30">
        <f t="shared" si="0"/>
        <v>16.124999999999972</v>
      </c>
      <c r="H30">
        <f t="shared" si="1"/>
        <v>-28.73399999999998</v>
      </c>
      <c r="J30">
        <f t="shared" si="2"/>
        <v>78</v>
      </c>
      <c r="K30">
        <f t="shared" si="3"/>
        <v>0.61304849623209312</v>
      </c>
      <c r="L30">
        <f t="shared" si="4"/>
        <v>0.1987615939980989</v>
      </c>
    </row>
    <row r="31" spans="1:12" x14ac:dyDescent="0.75">
      <c r="A31">
        <v>79</v>
      </c>
      <c r="B31">
        <v>264.423</v>
      </c>
      <c r="C31">
        <v>243.375</v>
      </c>
      <c r="D31">
        <v>501.98200000000003</v>
      </c>
      <c r="E31">
        <v>493.93799999999999</v>
      </c>
      <c r="G31">
        <f t="shared" si="0"/>
        <v>21.048000000000002</v>
      </c>
      <c r="H31">
        <f t="shared" si="1"/>
        <v>8.0440000000000396</v>
      </c>
      <c r="J31">
        <f t="shared" si="2"/>
        <v>79</v>
      </c>
      <c r="K31">
        <f t="shared" si="3"/>
        <v>0.72445631265699584</v>
      </c>
      <c r="L31">
        <f t="shared" si="4"/>
        <v>0.51374151058126316</v>
      </c>
    </row>
    <row r="32" spans="1:12" x14ac:dyDescent="0.75">
      <c r="A32">
        <v>80</v>
      </c>
      <c r="B32">
        <v>269.59500000000003</v>
      </c>
      <c r="C32">
        <v>243.61600000000001</v>
      </c>
      <c r="D32">
        <v>477.964</v>
      </c>
      <c r="E32">
        <v>489.56700000000001</v>
      </c>
      <c r="G32">
        <f t="shared" si="0"/>
        <v>25.979000000000013</v>
      </c>
      <c r="H32">
        <f t="shared" si="1"/>
        <v>-11.603000000000009</v>
      </c>
      <c r="J32">
        <f t="shared" si="2"/>
        <v>80</v>
      </c>
      <c r="K32">
        <f t="shared" si="3"/>
        <v>0.83604516961234698</v>
      </c>
      <c r="L32">
        <f t="shared" si="4"/>
        <v>0.34547759136027667</v>
      </c>
    </row>
    <row r="33" spans="1:12" x14ac:dyDescent="0.75">
      <c r="A33">
        <v>81</v>
      </c>
      <c r="B33">
        <v>273.24400000000003</v>
      </c>
      <c r="C33">
        <v>248.64500000000001</v>
      </c>
      <c r="D33">
        <v>516.08500000000004</v>
      </c>
      <c r="E33">
        <v>509.03199999999998</v>
      </c>
      <c r="G33">
        <f t="shared" si="0"/>
        <v>24.599000000000018</v>
      </c>
      <c r="H33">
        <f t="shared" si="1"/>
        <v>7.0530000000000541</v>
      </c>
      <c r="J33">
        <f t="shared" si="2"/>
        <v>81</v>
      </c>
      <c r="K33">
        <f t="shared" si="3"/>
        <v>0.80481567810993693</v>
      </c>
      <c r="L33">
        <f t="shared" si="4"/>
        <v>0.50525423293337823</v>
      </c>
    </row>
    <row r="34" spans="1:12" x14ac:dyDescent="0.75">
      <c r="A34">
        <v>82</v>
      </c>
      <c r="B34">
        <v>273.399</v>
      </c>
      <c r="C34">
        <v>251.22300000000001</v>
      </c>
      <c r="D34">
        <v>526.67899999999997</v>
      </c>
      <c r="E34">
        <v>536.49099999999999</v>
      </c>
      <c r="G34">
        <f t="shared" si="0"/>
        <v>22.175999999999988</v>
      </c>
      <c r="H34">
        <f t="shared" si="1"/>
        <v>-9.8120000000000118</v>
      </c>
      <c r="J34">
        <f t="shared" si="2"/>
        <v>82</v>
      </c>
      <c r="K34">
        <f t="shared" si="3"/>
        <v>0.7499830274502699</v>
      </c>
      <c r="L34">
        <f t="shared" si="4"/>
        <v>0.36081635449585897</v>
      </c>
    </row>
    <row r="35" spans="1:12" x14ac:dyDescent="0.75">
      <c r="A35">
        <v>83</v>
      </c>
      <c r="B35">
        <v>264.988</v>
      </c>
      <c r="C35">
        <v>248.22800000000001</v>
      </c>
      <c r="D35">
        <v>506.91699999999997</v>
      </c>
      <c r="E35">
        <v>517.51300000000003</v>
      </c>
      <c r="G35">
        <f t="shared" si="0"/>
        <v>16.759999999999991</v>
      </c>
      <c r="H35">
        <f t="shared" si="1"/>
        <v>-10.59600000000006</v>
      </c>
      <c r="J35">
        <f t="shared" si="2"/>
        <v>83</v>
      </c>
      <c r="K35">
        <f t="shared" si="3"/>
        <v>0.62741858833646336</v>
      </c>
      <c r="L35">
        <f t="shared" si="4"/>
        <v>0.3541018987179152</v>
      </c>
    </row>
    <row r="36" spans="1:12" x14ac:dyDescent="0.75">
      <c r="A36">
        <v>84</v>
      </c>
      <c r="B36">
        <v>271.517</v>
      </c>
      <c r="C36">
        <v>246.929</v>
      </c>
      <c r="D36">
        <v>530.78499999999997</v>
      </c>
      <c r="E36">
        <v>518.29899999999998</v>
      </c>
      <c r="G36">
        <f t="shared" si="0"/>
        <v>24.587999999999994</v>
      </c>
      <c r="H36">
        <f t="shared" si="1"/>
        <v>12.48599999999999</v>
      </c>
      <c r="J36">
        <f t="shared" si="2"/>
        <v>84</v>
      </c>
      <c r="K36">
        <f t="shared" si="3"/>
        <v>0.80456674738056932</v>
      </c>
      <c r="L36">
        <f t="shared" si="4"/>
        <v>0.55178438375170202</v>
      </c>
    </row>
    <row r="37" spans="1:12" x14ac:dyDescent="0.75">
      <c r="A37">
        <v>85</v>
      </c>
      <c r="B37">
        <v>261.31400000000002</v>
      </c>
      <c r="C37">
        <v>243.071</v>
      </c>
      <c r="D37">
        <v>532.59900000000005</v>
      </c>
      <c r="E37">
        <v>529.55799999999999</v>
      </c>
      <c r="G37">
        <f t="shared" si="0"/>
        <v>18.243000000000023</v>
      </c>
      <c r="H37">
        <f t="shared" si="1"/>
        <v>3.0410000000000537</v>
      </c>
      <c r="J37">
        <f t="shared" si="2"/>
        <v>85</v>
      </c>
      <c r="K37">
        <f t="shared" si="3"/>
        <v>0.66097897666840189</v>
      </c>
      <c r="L37">
        <f t="shared" si="4"/>
        <v>0.47089403321257628</v>
      </c>
    </row>
    <row r="38" spans="1:12" x14ac:dyDescent="0.75">
      <c r="A38">
        <v>86</v>
      </c>
      <c r="B38">
        <v>275.17</v>
      </c>
      <c r="C38">
        <v>250.96100000000001</v>
      </c>
      <c r="D38">
        <v>559.51700000000005</v>
      </c>
      <c r="E38">
        <v>551.86400000000003</v>
      </c>
      <c r="G38">
        <f t="shared" si="0"/>
        <v>24.209000000000003</v>
      </c>
      <c r="H38">
        <f t="shared" si="1"/>
        <v>7.65300000000002</v>
      </c>
      <c r="J38">
        <f t="shared" si="2"/>
        <v>86</v>
      </c>
      <c r="K38">
        <f t="shared" si="3"/>
        <v>0.79598995225055991</v>
      </c>
      <c r="L38">
        <f t="shared" si="4"/>
        <v>0.51039284704915089</v>
      </c>
    </row>
    <row r="39" spans="1:12" x14ac:dyDescent="0.75">
      <c r="A39">
        <v>87</v>
      </c>
      <c r="B39">
        <v>275.08499999999998</v>
      </c>
      <c r="C39">
        <v>243.358</v>
      </c>
      <c r="D39">
        <v>540.70500000000004</v>
      </c>
      <c r="E39">
        <v>537.96100000000001</v>
      </c>
      <c r="G39">
        <f t="shared" si="0"/>
        <v>31.726999999999975</v>
      </c>
      <c r="H39">
        <f t="shared" si="1"/>
        <v>2.7440000000000282</v>
      </c>
      <c r="J39">
        <f t="shared" si="2"/>
        <v>87</v>
      </c>
      <c r="K39">
        <f t="shared" si="3"/>
        <v>0.96612279073977592</v>
      </c>
      <c r="L39">
        <f t="shared" si="4"/>
        <v>0.46835041922526843</v>
      </c>
    </row>
    <row r="40" spans="1:12" x14ac:dyDescent="0.75">
      <c r="A40">
        <v>88</v>
      </c>
      <c r="B40">
        <v>275.09699999999998</v>
      </c>
      <c r="C40">
        <v>246.75899999999999</v>
      </c>
      <c r="D40">
        <v>517.13599999999997</v>
      </c>
      <c r="E40">
        <v>528.29300000000001</v>
      </c>
      <c r="G40">
        <f t="shared" si="0"/>
        <v>28.337999999999994</v>
      </c>
      <c r="H40">
        <f t="shared" si="1"/>
        <v>-11.157000000000039</v>
      </c>
      <c r="J40">
        <f t="shared" si="2"/>
        <v>88</v>
      </c>
      <c r="K40">
        <f t="shared" si="3"/>
        <v>0.88942949602842292</v>
      </c>
      <c r="L40">
        <f t="shared" si="4"/>
        <v>0.34929729451966768</v>
      </c>
    </row>
    <row r="41" spans="1:12" x14ac:dyDescent="0.75">
      <c r="A41">
        <v>89</v>
      </c>
      <c r="B41">
        <v>278.43200000000002</v>
      </c>
      <c r="C41">
        <v>248.333</v>
      </c>
      <c r="D41">
        <v>521.04</v>
      </c>
      <c r="E41">
        <v>533.93899999999996</v>
      </c>
      <c r="G41">
        <f t="shared" si="0"/>
        <v>30.099000000000018</v>
      </c>
      <c r="H41">
        <f t="shared" si="1"/>
        <v>-12.899000000000001</v>
      </c>
      <c r="J41">
        <f t="shared" si="2"/>
        <v>89</v>
      </c>
      <c r="K41">
        <f t="shared" si="3"/>
        <v>0.92928104279345547</v>
      </c>
      <c r="L41">
        <f t="shared" si="4"/>
        <v>0.33437818487020715</v>
      </c>
    </row>
    <row r="42" spans="1:12" x14ac:dyDescent="0.75">
      <c r="A42">
        <v>90</v>
      </c>
      <c r="B42">
        <v>287.34699999999998</v>
      </c>
      <c r="C42">
        <v>256.96499999999997</v>
      </c>
      <c r="D42">
        <v>555.33500000000004</v>
      </c>
      <c r="E42">
        <v>568.61400000000003</v>
      </c>
      <c r="G42">
        <f t="shared" si="0"/>
        <v>30.382000000000005</v>
      </c>
      <c r="H42">
        <f t="shared" si="1"/>
        <v>-13.278999999999996</v>
      </c>
      <c r="J42">
        <f t="shared" si="2"/>
        <v>90</v>
      </c>
      <c r="K42">
        <f t="shared" si="3"/>
        <v>0.93568535155807975</v>
      </c>
      <c r="L42">
        <f t="shared" si="4"/>
        <v>0.33112372926355094</v>
      </c>
    </row>
    <row r="43" spans="1:12" x14ac:dyDescent="0.75">
      <c r="A43">
        <v>91</v>
      </c>
      <c r="B43">
        <v>273.05099999999999</v>
      </c>
      <c r="C43">
        <v>245.875</v>
      </c>
      <c r="D43">
        <v>519.84100000000001</v>
      </c>
      <c r="E43">
        <v>529.11199999999997</v>
      </c>
      <c r="G43">
        <f t="shared" si="0"/>
        <v>27.175999999999988</v>
      </c>
      <c r="H43">
        <f t="shared" si="1"/>
        <v>-9.2709999999999582</v>
      </c>
      <c r="J43">
        <f t="shared" si="2"/>
        <v>91</v>
      </c>
      <c r="K43">
        <f t="shared" si="3"/>
        <v>0.86313335898074117</v>
      </c>
      <c r="L43">
        <f t="shared" si="4"/>
        <v>0.36544967155691477</v>
      </c>
    </row>
    <row r="44" spans="1:12" x14ac:dyDescent="0.75">
      <c r="A44">
        <v>92</v>
      </c>
      <c r="B44">
        <v>263.21699999999998</v>
      </c>
      <c r="C44">
        <v>243.648</v>
      </c>
      <c r="D44">
        <v>530.47199999999998</v>
      </c>
      <c r="E44">
        <v>522.38599999999997</v>
      </c>
      <c r="G44">
        <f t="shared" si="0"/>
        <v>19.568999999999988</v>
      </c>
      <c r="H44">
        <f t="shared" si="1"/>
        <v>8.0860000000000127</v>
      </c>
      <c r="J44">
        <f t="shared" si="2"/>
        <v>92</v>
      </c>
      <c r="K44">
        <f t="shared" si="3"/>
        <v>0.69098644459028213</v>
      </c>
      <c r="L44">
        <f t="shared" si="4"/>
        <v>0.514101213569367</v>
      </c>
    </row>
    <row r="45" spans="1:12" x14ac:dyDescent="0.75">
      <c r="A45">
        <v>93</v>
      </c>
      <c r="B45">
        <v>257.75</v>
      </c>
      <c r="C45">
        <v>233.71199999999999</v>
      </c>
      <c r="D45">
        <v>479.67200000000003</v>
      </c>
      <c r="E45">
        <v>485.31400000000002</v>
      </c>
      <c r="G45">
        <f t="shared" si="0"/>
        <v>24.038000000000011</v>
      </c>
      <c r="H45">
        <f t="shared" si="1"/>
        <v>-5.6419999999999959</v>
      </c>
      <c r="J45">
        <f t="shared" si="2"/>
        <v>93</v>
      </c>
      <c r="K45">
        <f t="shared" si="3"/>
        <v>0.79212021091221796</v>
      </c>
      <c r="L45">
        <f t="shared" si="4"/>
        <v>0.3965297226004813</v>
      </c>
    </row>
    <row r="46" spans="1:12" x14ac:dyDescent="0.75">
      <c r="A46">
        <v>94</v>
      </c>
      <c r="B46">
        <v>250.85599999999999</v>
      </c>
      <c r="C46">
        <v>233.08500000000001</v>
      </c>
      <c r="D46">
        <v>492</v>
      </c>
      <c r="E46">
        <v>507.63600000000002</v>
      </c>
      <c r="G46">
        <f t="shared" si="0"/>
        <v>17.770999999999987</v>
      </c>
      <c r="H46">
        <f t="shared" si="1"/>
        <v>-15.636000000000024</v>
      </c>
      <c r="J46">
        <f t="shared" si="2"/>
        <v>94</v>
      </c>
      <c r="K46">
        <f t="shared" si="3"/>
        <v>0.65029758537192461</v>
      </c>
      <c r="L46">
        <f t="shared" si="4"/>
        <v>0.31093754014542252</v>
      </c>
    </row>
    <row r="47" spans="1:12" x14ac:dyDescent="0.75">
      <c r="A47">
        <v>95</v>
      </c>
      <c r="B47">
        <v>258.017</v>
      </c>
      <c r="C47">
        <v>240.13800000000001</v>
      </c>
      <c r="D47">
        <v>487.91500000000002</v>
      </c>
      <c r="E47">
        <v>506.20299999999997</v>
      </c>
      <c r="G47">
        <f t="shared" si="0"/>
        <v>17.878999999999991</v>
      </c>
      <c r="H47">
        <f t="shared" si="1"/>
        <v>-18.287999999999954</v>
      </c>
      <c r="J47">
        <f t="shared" si="2"/>
        <v>95</v>
      </c>
      <c r="K47">
        <f t="shared" si="3"/>
        <v>0.6527416325329829</v>
      </c>
      <c r="L47">
        <f t="shared" si="4"/>
        <v>0.28822486575370659</v>
      </c>
    </row>
    <row r="48" spans="1:12" x14ac:dyDescent="0.75">
      <c r="A48">
        <v>96</v>
      </c>
      <c r="B48">
        <v>268.18799999999999</v>
      </c>
      <c r="C48">
        <v>246.20699999999999</v>
      </c>
      <c r="D48">
        <v>507.19900000000001</v>
      </c>
      <c r="E48">
        <v>502.62900000000002</v>
      </c>
      <c r="G48">
        <f t="shared" si="0"/>
        <v>21.980999999999995</v>
      </c>
      <c r="H48">
        <f t="shared" si="1"/>
        <v>4.5699999999999932</v>
      </c>
      <c r="J48">
        <f t="shared" si="2"/>
        <v>96</v>
      </c>
      <c r="K48">
        <f t="shared" si="3"/>
        <v>0.74557016452058167</v>
      </c>
      <c r="L48">
        <f t="shared" si="4"/>
        <v>0.48398893485093725</v>
      </c>
    </row>
    <row r="49" spans="1:12" x14ac:dyDescent="0.75">
      <c r="A49">
        <v>97</v>
      </c>
      <c r="B49">
        <v>267.50599999999997</v>
      </c>
      <c r="C49">
        <v>252.75</v>
      </c>
      <c r="D49">
        <v>511.97699999999998</v>
      </c>
      <c r="E49">
        <v>520.90200000000004</v>
      </c>
      <c r="G49">
        <f t="shared" si="0"/>
        <v>14.755999999999972</v>
      </c>
      <c r="H49">
        <f t="shared" si="1"/>
        <v>-8.9250000000000682</v>
      </c>
      <c r="J49">
        <f t="shared" si="2"/>
        <v>97</v>
      </c>
      <c r="K49">
        <f t="shared" si="3"/>
        <v>0.58206793545905</v>
      </c>
      <c r="L49">
        <f t="shared" si="4"/>
        <v>0.36841293903034289</v>
      </c>
    </row>
    <row r="50" spans="1:12" x14ac:dyDescent="0.75">
      <c r="A50">
        <v>98</v>
      </c>
      <c r="B50">
        <v>270.33499999999998</v>
      </c>
      <c r="C50">
        <v>250.14</v>
      </c>
      <c r="D50">
        <v>488.24400000000003</v>
      </c>
      <c r="E50">
        <v>502.66199999999998</v>
      </c>
      <c r="G50">
        <f t="shared" si="0"/>
        <v>20.194999999999993</v>
      </c>
      <c r="H50">
        <f t="shared" si="1"/>
        <v>-14.41799999999995</v>
      </c>
      <c r="J50">
        <f t="shared" si="2"/>
        <v>98</v>
      </c>
      <c r="K50">
        <f t="shared" si="3"/>
        <v>0.70515286609789729</v>
      </c>
      <c r="L50">
        <f t="shared" si="4"/>
        <v>0.32136892680044232</v>
      </c>
    </row>
    <row r="51" spans="1:12" x14ac:dyDescent="0.75">
      <c r="A51">
        <v>99</v>
      </c>
      <c r="B51">
        <v>270.35199999999998</v>
      </c>
      <c r="C51">
        <v>252.66399999999999</v>
      </c>
      <c r="D51">
        <v>487.15899999999999</v>
      </c>
      <c r="E51">
        <v>490.72399999999999</v>
      </c>
      <c r="G51">
        <f t="shared" si="0"/>
        <v>17.687999999999988</v>
      </c>
      <c r="H51">
        <f t="shared" si="1"/>
        <v>-3.5649999999999977</v>
      </c>
      <c r="J51">
        <f t="shared" si="2"/>
        <v>99</v>
      </c>
      <c r="K51">
        <f t="shared" si="3"/>
        <v>0.64841928986851882</v>
      </c>
      <c r="L51">
        <f t="shared" si="4"/>
        <v>0.41431789179791539</v>
      </c>
    </row>
    <row r="52" spans="1:12" x14ac:dyDescent="0.75">
      <c r="A52">
        <v>100</v>
      </c>
      <c r="B52">
        <v>273.60300000000001</v>
      </c>
      <c r="C52">
        <v>240.37899999999999</v>
      </c>
      <c r="D52">
        <v>490.73899999999998</v>
      </c>
      <c r="E52">
        <v>486.13299999999998</v>
      </c>
      <c r="G52">
        <f t="shared" si="0"/>
        <v>33.224000000000018</v>
      </c>
      <c r="H52">
        <f t="shared" si="1"/>
        <v>4.6059999999999945</v>
      </c>
      <c r="J52">
        <f t="shared" si="2"/>
        <v>100</v>
      </c>
      <c r="K52">
        <f t="shared" si="3"/>
        <v>1</v>
      </c>
      <c r="L52">
        <f t="shared" si="4"/>
        <v>0.48429725169788362</v>
      </c>
    </row>
    <row r="53" spans="1:12" x14ac:dyDescent="0.75">
      <c r="A53">
        <v>101</v>
      </c>
      <c r="B53">
        <v>259.767</v>
      </c>
      <c r="C53">
        <v>239.684</v>
      </c>
      <c r="D53">
        <v>486.05099999999999</v>
      </c>
      <c r="E53">
        <v>487.11</v>
      </c>
      <c r="G53">
        <f t="shared" si="0"/>
        <v>20.082999999999998</v>
      </c>
      <c r="H53">
        <f t="shared" si="1"/>
        <v>-1.0590000000000259</v>
      </c>
      <c r="J53">
        <f t="shared" si="2"/>
        <v>101</v>
      </c>
      <c r="K53">
        <f t="shared" si="3"/>
        <v>0.70261829867161485</v>
      </c>
      <c r="L53">
        <f t="shared" si="4"/>
        <v>0.43578017008812697</v>
      </c>
    </row>
    <row r="54" spans="1:12" x14ac:dyDescent="0.75">
      <c r="A54">
        <v>102</v>
      </c>
      <c r="B54">
        <v>264.80099999999999</v>
      </c>
      <c r="C54">
        <v>241.84200000000001</v>
      </c>
      <c r="D54">
        <v>477.49400000000003</v>
      </c>
      <c r="E54">
        <v>481.18400000000003</v>
      </c>
      <c r="G54">
        <f t="shared" si="0"/>
        <v>22.958999999999975</v>
      </c>
      <c r="H54">
        <f t="shared" si="1"/>
        <v>-3.6899999999999977</v>
      </c>
      <c r="J54">
        <f t="shared" si="2"/>
        <v>102</v>
      </c>
      <c r="K54">
        <f t="shared" si="3"/>
        <v>0.76770236936794134</v>
      </c>
      <c r="L54">
        <f t="shared" si="4"/>
        <v>0.41324734719046269</v>
      </c>
    </row>
    <row r="55" spans="1:12" x14ac:dyDescent="0.75">
      <c r="A55">
        <v>103</v>
      </c>
      <c r="B55">
        <v>264.483</v>
      </c>
      <c r="C55">
        <v>244.09899999999999</v>
      </c>
      <c r="D55">
        <v>500.45499999999998</v>
      </c>
      <c r="E55">
        <v>503.16399999999999</v>
      </c>
      <c r="G55">
        <f t="shared" si="0"/>
        <v>20.384000000000015</v>
      </c>
      <c r="H55">
        <f t="shared" si="1"/>
        <v>-2.7090000000000032</v>
      </c>
      <c r="J55">
        <f t="shared" si="2"/>
        <v>103</v>
      </c>
      <c r="K55">
        <f t="shared" si="3"/>
        <v>0.70942994862974951</v>
      </c>
      <c r="L55">
        <f t="shared" si="4"/>
        <v>0.42164898126975148</v>
      </c>
    </row>
    <row r="56" spans="1:12" x14ac:dyDescent="0.75">
      <c r="A56">
        <v>104</v>
      </c>
      <c r="B56">
        <v>262.76100000000002</v>
      </c>
      <c r="C56">
        <v>236.97800000000001</v>
      </c>
      <c r="D56">
        <v>506.09100000000001</v>
      </c>
      <c r="E56">
        <v>486.45699999999999</v>
      </c>
      <c r="G56">
        <f t="shared" si="0"/>
        <v>25.783000000000015</v>
      </c>
      <c r="H56">
        <f t="shared" si="1"/>
        <v>19.634000000000015</v>
      </c>
      <c r="J56">
        <f t="shared" si="2"/>
        <v>104</v>
      </c>
      <c r="K56">
        <f t="shared" si="3"/>
        <v>0.83160967661635254</v>
      </c>
      <c r="L56">
        <f t="shared" si="4"/>
        <v>0.61300240658427751</v>
      </c>
    </row>
    <row r="57" spans="1:12" x14ac:dyDescent="0.75">
      <c r="A57">
        <v>105</v>
      </c>
      <c r="B57">
        <v>256.45999999999998</v>
      </c>
      <c r="C57">
        <v>230.31</v>
      </c>
      <c r="D57">
        <v>454.983</v>
      </c>
      <c r="E57">
        <v>467.95699999999999</v>
      </c>
      <c r="G57">
        <f t="shared" si="0"/>
        <v>26.149999999999977</v>
      </c>
      <c r="H57">
        <f t="shared" si="1"/>
        <v>-12.97399999999999</v>
      </c>
      <c r="J57">
        <f t="shared" si="2"/>
        <v>105</v>
      </c>
      <c r="K57">
        <f t="shared" si="3"/>
        <v>0.83991491095068826</v>
      </c>
      <c r="L57">
        <f t="shared" si="4"/>
        <v>0.33373585810573558</v>
      </c>
    </row>
    <row r="58" spans="1:12" x14ac:dyDescent="0.75">
      <c r="A58">
        <v>106</v>
      </c>
      <c r="B58">
        <v>253.41499999999999</v>
      </c>
      <c r="C58">
        <v>235.50899999999999</v>
      </c>
      <c r="D58">
        <v>484.97699999999998</v>
      </c>
      <c r="E58">
        <v>481.89</v>
      </c>
      <c r="G58">
        <f t="shared" si="0"/>
        <v>17.906000000000006</v>
      </c>
      <c r="H58">
        <f t="shared" si="1"/>
        <v>3.0869999999999891</v>
      </c>
      <c r="J58">
        <f t="shared" si="2"/>
        <v>106</v>
      </c>
      <c r="K58">
        <f t="shared" si="3"/>
        <v>0.6533526443232478</v>
      </c>
      <c r="L58">
        <f t="shared" si="4"/>
        <v>0.47128799362811835</v>
      </c>
    </row>
    <row r="59" spans="1:12" x14ac:dyDescent="0.75">
      <c r="A59">
        <v>107</v>
      </c>
      <c r="B59">
        <v>245.43199999999999</v>
      </c>
      <c r="C59">
        <v>229.23699999999999</v>
      </c>
      <c r="D59">
        <v>459.56200000000001</v>
      </c>
      <c r="E59">
        <v>485.77600000000001</v>
      </c>
      <c r="G59">
        <f t="shared" si="0"/>
        <v>16.194999999999993</v>
      </c>
      <c r="H59">
        <f t="shared" si="1"/>
        <v>-26.213999999999999</v>
      </c>
      <c r="J59">
        <f t="shared" si="2"/>
        <v>107</v>
      </c>
      <c r="K59">
        <f t="shared" si="3"/>
        <v>0.61463260087352023</v>
      </c>
      <c r="L59">
        <f t="shared" si="4"/>
        <v>0.22034377328434523</v>
      </c>
    </row>
    <row r="60" spans="1:12" x14ac:dyDescent="0.75">
      <c r="A60">
        <v>108</v>
      </c>
      <c r="B60">
        <v>248.56800000000001</v>
      </c>
      <c r="C60">
        <v>235.29300000000001</v>
      </c>
      <c r="D60">
        <v>488.86900000000003</v>
      </c>
      <c r="E60">
        <v>491.94400000000002</v>
      </c>
      <c r="G60">
        <f t="shared" si="0"/>
        <v>13.275000000000006</v>
      </c>
      <c r="H60">
        <f t="shared" si="1"/>
        <v>-3.0749999999999886</v>
      </c>
      <c r="J60">
        <f t="shared" si="2"/>
        <v>108</v>
      </c>
      <c r="K60">
        <f t="shared" si="3"/>
        <v>0.54855280725972522</v>
      </c>
      <c r="L60">
        <f t="shared" si="4"/>
        <v>0.41851442665913008</v>
      </c>
    </row>
    <row r="61" spans="1:12" x14ac:dyDescent="0.75">
      <c r="A61">
        <v>109</v>
      </c>
      <c r="B61">
        <v>246.68</v>
      </c>
      <c r="C61">
        <v>229.63800000000001</v>
      </c>
      <c r="D61">
        <v>492.42399999999998</v>
      </c>
      <c r="E61">
        <v>508.93299999999999</v>
      </c>
      <c r="G61">
        <f t="shared" si="0"/>
        <v>17.042000000000002</v>
      </c>
      <c r="H61">
        <f t="shared" si="1"/>
        <v>-16.509000000000015</v>
      </c>
      <c r="J61">
        <f t="shared" si="2"/>
        <v>109</v>
      </c>
      <c r="K61">
        <f t="shared" si="3"/>
        <v>0.63380026703478221</v>
      </c>
      <c r="L61">
        <f t="shared" si="4"/>
        <v>0.30346085660697297</v>
      </c>
    </row>
    <row r="62" spans="1:12" x14ac:dyDescent="0.75">
      <c r="A62">
        <v>110</v>
      </c>
      <c r="B62">
        <v>254.715</v>
      </c>
      <c r="C62">
        <v>226.91499999999999</v>
      </c>
      <c r="D62">
        <v>491.33699999999999</v>
      </c>
      <c r="E62">
        <v>503.82600000000002</v>
      </c>
      <c r="G62">
        <f t="shared" si="0"/>
        <v>27.800000000000011</v>
      </c>
      <c r="H62">
        <f t="shared" si="1"/>
        <v>-12.489000000000033</v>
      </c>
      <c r="J62">
        <f t="shared" si="2"/>
        <v>110</v>
      </c>
      <c r="K62">
        <f t="shared" si="3"/>
        <v>0.87725452035574458</v>
      </c>
      <c r="L62">
        <f t="shared" si="4"/>
        <v>0.33788957118265173</v>
      </c>
    </row>
    <row r="63" spans="1:12" x14ac:dyDescent="0.75">
      <c r="A63">
        <v>111</v>
      </c>
      <c r="B63">
        <v>250.262</v>
      </c>
      <c r="C63">
        <v>232.52699999999999</v>
      </c>
      <c r="D63">
        <v>506.15100000000001</v>
      </c>
      <c r="E63">
        <v>505.21</v>
      </c>
      <c r="G63">
        <f t="shared" si="0"/>
        <v>17.735000000000014</v>
      </c>
      <c r="H63">
        <f t="shared" si="1"/>
        <v>0.94100000000003092</v>
      </c>
      <c r="J63">
        <f t="shared" si="2"/>
        <v>111</v>
      </c>
      <c r="K63">
        <f t="shared" si="3"/>
        <v>0.64948290298490585</v>
      </c>
      <c r="L63">
        <f t="shared" si="4"/>
        <v>0.45290888380737065</v>
      </c>
    </row>
    <row r="64" spans="1:12" x14ac:dyDescent="0.75">
      <c r="A64">
        <v>112</v>
      </c>
      <c r="B64">
        <v>259.35199999999998</v>
      </c>
      <c r="C64">
        <v>234.851</v>
      </c>
      <c r="D64">
        <v>511.58</v>
      </c>
      <c r="E64">
        <v>500.58800000000002</v>
      </c>
      <c r="G64">
        <f t="shared" si="0"/>
        <v>24.500999999999976</v>
      </c>
      <c r="H64">
        <f t="shared" si="1"/>
        <v>10.991999999999962</v>
      </c>
      <c r="J64">
        <f t="shared" si="2"/>
        <v>112</v>
      </c>
      <c r="K64">
        <f t="shared" si="3"/>
        <v>0.80259793161193882</v>
      </c>
      <c r="L64">
        <f t="shared" si="4"/>
        <v>0.53898923460342707</v>
      </c>
    </row>
    <row r="65" spans="1:12" x14ac:dyDescent="0.75">
      <c r="A65">
        <v>113</v>
      </c>
      <c r="B65">
        <v>252.476</v>
      </c>
      <c r="C65">
        <v>232.71</v>
      </c>
      <c r="D65">
        <v>486.00599999999997</v>
      </c>
      <c r="E65">
        <v>484.70100000000002</v>
      </c>
      <c r="G65">
        <f t="shared" si="0"/>
        <v>19.765999999999991</v>
      </c>
      <c r="H65">
        <f t="shared" si="1"/>
        <v>1.30499999999995</v>
      </c>
      <c r="J65">
        <f t="shared" si="2"/>
        <v>113</v>
      </c>
      <c r="K65">
        <f t="shared" si="3"/>
        <v>0.69544456765258278</v>
      </c>
      <c r="L65">
        <f t="shared" si="4"/>
        <v>0.45602630970427227</v>
      </c>
    </row>
    <row r="66" spans="1:12" x14ac:dyDescent="0.75">
      <c r="A66">
        <v>114</v>
      </c>
      <c r="B66">
        <v>247.976</v>
      </c>
      <c r="C66">
        <v>228.5</v>
      </c>
      <c r="D66">
        <v>483.399</v>
      </c>
      <c r="E66">
        <v>504.71899999999999</v>
      </c>
      <c r="G66">
        <f t="shared" si="0"/>
        <v>19.475999999999999</v>
      </c>
      <c r="H66">
        <f t="shared" si="1"/>
        <v>-21.319999999999993</v>
      </c>
      <c r="J66">
        <f t="shared" si="2"/>
        <v>114</v>
      </c>
      <c r="K66">
        <f t="shared" si="3"/>
        <v>0.68888184842381561</v>
      </c>
      <c r="L66">
        <f t="shared" si="4"/>
        <v>0.26225773575533351</v>
      </c>
    </row>
    <row r="67" spans="1:12" x14ac:dyDescent="0.75">
      <c r="A67">
        <v>115</v>
      </c>
      <c r="B67">
        <v>252.006</v>
      </c>
      <c r="C67">
        <v>238.816</v>
      </c>
      <c r="D67">
        <v>491.85300000000001</v>
      </c>
      <c r="E67">
        <v>520.76900000000001</v>
      </c>
      <c r="G67">
        <f t="shared" si="0"/>
        <v>13.189999999999998</v>
      </c>
      <c r="H67">
        <f t="shared" si="1"/>
        <v>-28.915999999999997</v>
      </c>
      <c r="J67">
        <f t="shared" si="2"/>
        <v>115</v>
      </c>
      <c r="K67">
        <f t="shared" si="3"/>
        <v>0.54662925162370701</v>
      </c>
      <c r="L67">
        <f t="shared" si="4"/>
        <v>0.19720288104964762</v>
      </c>
    </row>
    <row r="68" spans="1:12" x14ac:dyDescent="0.75">
      <c r="A68">
        <v>116</v>
      </c>
      <c r="B68">
        <v>248.53399999999999</v>
      </c>
      <c r="C68">
        <v>239.89699999999999</v>
      </c>
      <c r="D68">
        <v>462.25700000000001</v>
      </c>
      <c r="E68">
        <v>503.779</v>
      </c>
      <c r="G68">
        <f t="shared" ref="G68" si="5">B68-C68</f>
        <v>8.6370000000000005</v>
      </c>
      <c r="H68">
        <f t="shared" ref="H68" si="6">D68-E68</f>
        <v>-41.521999999999991</v>
      </c>
      <c r="J68">
        <f t="shared" ref="J68" si="7">A68</f>
        <v>116</v>
      </c>
      <c r="K68">
        <f t="shared" ref="K68:K69" si="8">(G68-MIN(G$3:G$69))/(MAX(G$3:G$69)-MIN(G$3:G$69))</f>
        <v>0.44359455973205991</v>
      </c>
      <c r="L68">
        <f t="shared" ref="L68:L69" si="9">(H68-MIN(H$3:H$69))/(MAX(H$3:H$69)-MIN(H$3:H$69))</f>
        <v>8.924059847725746E-2</v>
      </c>
    </row>
    <row r="69" spans="1:12" x14ac:dyDescent="0.75">
      <c r="A69">
        <v>117</v>
      </c>
      <c r="B69">
        <v>242.095</v>
      </c>
      <c r="C69">
        <v>238.67599999999999</v>
      </c>
      <c r="D69">
        <v>468.81799999999998</v>
      </c>
      <c r="E69">
        <v>520.76</v>
      </c>
      <c r="G69">
        <f t="shared" ref="G69" si="10">B69-C69</f>
        <v>3.4190000000000111</v>
      </c>
      <c r="H69">
        <f t="shared" ref="H69" si="11">D69-E69</f>
        <v>-51.942000000000007</v>
      </c>
      <c r="J69">
        <f t="shared" ref="J69" si="12">A69</f>
        <v>117</v>
      </c>
      <c r="K69">
        <f t="shared" si="8"/>
        <v>0.32551087374686027</v>
      </c>
      <c r="L69">
        <f t="shared" si="9"/>
        <v>0</v>
      </c>
    </row>
  </sheetData>
  <sortState xmlns:xlrd2="http://schemas.microsoft.com/office/spreadsheetml/2017/richdata2" ref="A3:C136">
    <sortCondition ref="A14:A136"/>
  </sortState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DB83-8131-4E16-B09F-485EF76A644D}">
  <dimension ref="A1:N41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32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27</v>
      </c>
      <c r="B3">
        <v>298.13600000000002</v>
      </c>
      <c r="C3">
        <v>308.47199999999998</v>
      </c>
      <c r="D3">
        <v>732.63599999999997</v>
      </c>
      <c r="E3">
        <v>716.75699999999995</v>
      </c>
      <c r="G3">
        <f>A3</f>
        <v>27</v>
      </c>
      <c r="H3" s="1">
        <f>B3-C3</f>
        <v>-10.335999999999956</v>
      </c>
      <c r="I3" s="2">
        <f>D3-E3</f>
        <v>15.879000000000019</v>
      </c>
      <c r="L3">
        <f>G3</f>
        <v>27</v>
      </c>
      <c r="M3">
        <f>(H3-MIN(H$3:H$115))/(MAX(H$3:H$115)-MIN(H$3:H$115))</f>
        <v>0.16998829655511727</v>
      </c>
      <c r="N3">
        <f>(I3-MIN(I$3:I$115))/(MAX(I$3:I$115)-MIN(I$3:I$115))</f>
        <v>0.46442757457250206</v>
      </c>
    </row>
    <row r="4" spans="1:14" x14ac:dyDescent="0.75">
      <c r="A4">
        <v>28</v>
      </c>
      <c r="B4">
        <v>291.30700000000002</v>
      </c>
      <c r="C4">
        <v>297.43799999999999</v>
      </c>
      <c r="D4">
        <v>722.5</v>
      </c>
      <c r="E4">
        <v>714.93799999999999</v>
      </c>
      <c r="G4">
        <f t="shared" ref="G4:G41" si="0">A4</f>
        <v>28</v>
      </c>
      <c r="H4" s="1">
        <f t="shared" ref="H4:H41" si="1">B4-C4</f>
        <v>-6.1309999999999718</v>
      </c>
      <c r="I4" s="2">
        <f t="shared" ref="I4:I41" si="2">D4-E4</f>
        <v>7.5620000000000118</v>
      </c>
      <c r="L4">
        <f t="shared" ref="L4:L41" si="3">G4</f>
        <v>28</v>
      </c>
      <c r="M4">
        <f t="shared" ref="M4:N41" si="4">(H4-MIN(H$3:H$115))/(MAX(H$3:H$115)-MIN(H$3:H$115))</f>
        <v>0.24131146428753217</v>
      </c>
      <c r="N4">
        <f t="shared" si="4"/>
        <v>0.33687600644122373</v>
      </c>
    </row>
    <row r="5" spans="1:14" x14ac:dyDescent="0.75">
      <c r="A5">
        <v>29</v>
      </c>
      <c r="B5">
        <v>295.48899999999998</v>
      </c>
      <c r="C5">
        <v>315.84699999999998</v>
      </c>
      <c r="D5">
        <v>694.94299999999998</v>
      </c>
      <c r="E5">
        <v>709.34699999999998</v>
      </c>
      <c r="G5">
        <f t="shared" si="0"/>
        <v>29</v>
      </c>
      <c r="H5" s="1">
        <f t="shared" si="1"/>
        <v>-20.358000000000004</v>
      </c>
      <c r="I5" s="2">
        <f t="shared" si="2"/>
        <v>-14.403999999999996</v>
      </c>
      <c r="L5">
        <f t="shared" si="3"/>
        <v>29</v>
      </c>
      <c r="M5">
        <f t="shared" si="4"/>
        <v>0</v>
      </c>
      <c r="N5">
        <f t="shared" si="4"/>
        <v>0</v>
      </c>
    </row>
    <row r="6" spans="1:14" x14ac:dyDescent="0.75">
      <c r="A6">
        <v>30</v>
      </c>
      <c r="B6">
        <v>300.02300000000002</v>
      </c>
      <c r="C6">
        <v>309.11099999999999</v>
      </c>
      <c r="D6">
        <v>746.72699999999998</v>
      </c>
      <c r="E6">
        <v>751.45100000000002</v>
      </c>
      <c r="G6">
        <f t="shared" si="0"/>
        <v>30</v>
      </c>
      <c r="H6" s="1">
        <f t="shared" si="1"/>
        <v>-9.0879999999999654</v>
      </c>
      <c r="I6" s="2">
        <f t="shared" si="2"/>
        <v>-4.7240000000000464</v>
      </c>
      <c r="L6">
        <f t="shared" si="3"/>
        <v>30</v>
      </c>
      <c r="M6">
        <f t="shared" si="4"/>
        <v>0.19115626643146769</v>
      </c>
      <c r="N6">
        <f t="shared" si="4"/>
        <v>0.1484548730925534</v>
      </c>
    </row>
    <row r="7" spans="1:14" x14ac:dyDescent="0.75">
      <c r="A7">
        <v>31</v>
      </c>
      <c r="B7">
        <v>297.88600000000002</v>
      </c>
      <c r="C7">
        <v>308.91000000000003</v>
      </c>
      <c r="D7">
        <v>739.875</v>
      </c>
      <c r="E7">
        <v>733.61099999999999</v>
      </c>
      <c r="G7">
        <f t="shared" si="0"/>
        <v>31</v>
      </c>
      <c r="H7" s="1">
        <f t="shared" si="1"/>
        <v>-11.024000000000001</v>
      </c>
      <c r="I7" s="2">
        <f t="shared" si="2"/>
        <v>6.26400000000001</v>
      </c>
      <c r="L7">
        <f t="shared" si="3"/>
        <v>31</v>
      </c>
      <c r="M7">
        <f t="shared" si="4"/>
        <v>0.15831877470020531</v>
      </c>
      <c r="N7">
        <f t="shared" si="4"/>
        <v>0.31696955754926759</v>
      </c>
    </row>
    <row r="8" spans="1:14" x14ac:dyDescent="0.75">
      <c r="A8">
        <v>32</v>
      </c>
      <c r="B8">
        <v>289.42700000000002</v>
      </c>
      <c r="C8">
        <v>306.24299999999999</v>
      </c>
      <c r="D8">
        <v>726.22900000000004</v>
      </c>
      <c r="E8">
        <v>699.553</v>
      </c>
      <c r="G8">
        <f t="shared" si="0"/>
        <v>32</v>
      </c>
      <c r="H8" s="1">
        <f t="shared" si="1"/>
        <v>-16.815999999999974</v>
      </c>
      <c r="I8" s="2">
        <f t="shared" si="2"/>
        <v>26.676000000000045</v>
      </c>
      <c r="L8">
        <f t="shared" si="3"/>
        <v>32</v>
      </c>
      <c r="M8">
        <f t="shared" si="4"/>
        <v>6.0077683735604431E-2</v>
      </c>
      <c r="N8">
        <f t="shared" si="4"/>
        <v>0.63001303581013746</v>
      </c>
    </row>
    <row r="9" spans="1:14" x14ac:dyDescent="0.75">
      <c r="A9">
        <v>33</v>
      </c>
      <c r="B9">
        <v>296.41699999999997</v>
      </c>
      <c r="C9">
        <v>302.928</v>
      </c>
      <c r="D9">
        <v>732.97900000000004</v>
      </c>
      <c r="E9">
        <v>723.98699999999997</v>
      </c>
      <c r="G9">
        <f t="shared" si="0"/>
        <v>33</v>
      </c>
      <c r="H9" s="1">
        <f t="shared" si="1"/>
        <v>-6.5110000000000241</v>
      </c>
      <c r="I9" s="2">
        <f t="shared" si="2"/>
        <v>8.9920000000000755</v>
      </c>
      <c r="L9">
        <f t="shared" si="3"/>
        <v>33</v>
      </c>
      <c r="M9">
        <f t="shared" si="4"/>
        <v>0.23486608884441171</v>
      </c>
      <c r="N9">
        <f t="shared" si="4"/>
        <v>0.35880683996626112</v>
      </c>
    </row>
    <row r="10" spans="1:14" x14ac:dyDescent="0.75">
      <c r="A10">
        <v>34</v>
      </c>
      <c r="B10">
        <v>294.61500000000001</v>
      </c>
      <c r="C10">
        <v>301.70400000000001</v>
      </c>
      <c r="D10">
        <v>745.67700000000002</v>
      </c>
      <c r="E10">
        <v>728.41399999999999</v>
      </c>
      <c r="G10">
        <f t="shared" si="0"/>
        <v>34</v>
      </c>
      <c r="H10" s="1">
        <f t="shared" si="1"/>
        <v>-7.0889999999999986</v>
      </c>
      <c r="I10" s="2">
        <f t="shared" si="2"/>
        <v>17.263000000000034</v>
      </c>
      <c r="L10">
        <f t="shared" si="3"/>
        <v>34</v>
      </c>
      <c r="M10">
        <f t="shared" si="4"/>
        <v>0.22506233356514083</v>
      </c>
      <c r="N10">
        <f t="shared" si="4"/>
        <v>0.48565294072540466</v>
      </c>
    </row>
    <row r="11" spans="1:14" x14ac:dyDescent="0.75">
      <c r="A11">
        <v>35</v>
      </c>
      <c r="B11">
        <v>299</v>
      </c>
      <c r="C11">
        <v>305.95100000000002</v>
      </c>
      <c r="D11">
        <v>743.88900000000001</v>
      </c>
      <c r="E11">
        <v>707.226</v>
      </c>
      <c r="G11">
        <f t="shared" si="0"/>
        <v>35</v>
      </c>
      <c r="H11" s="1">
        <f t="shared" si="1"/>
        <v>-6.9510000000000218</v>
      </c>
      <c r="I11" s="2">
        <f t="shared" si="2"/>
        <v>36.663000000000011</v>
      </c>
      <c r="L11">
        <f t="shared" si="3"/>
        <v>35</v>
      </c>
      <c r="M11">
        <f t="shared" si="4"/>
        <v>0.22740302254185227</v>
      </c>
      <c r="N11">
        <f t="shared" si="4"/>
        <v>0.78317613679932485</v>
      </c>
    </row>
    <row r="12" spans="1:14" x14ac:dyDescent="0.75">
      <c r="A12">
        <v>36</v>
      </c>
      <c r="B12">
        <v>304.327</v>
      </c>
      <c r="C12">
        <v>302.71800000000002</v>
      </c>
      <c r="D12">
        <v>749.96199999999999</v>
      </c>
      <c r="E12">
        <v>727.846</v>
      </c>
      <c r="G12">
        <f t="shared" si="0"/>
        <v>36</v>
      </c>
      <c r="H12" s="1">
        <f t="shared" si="1"/>
        <v>1.6089999999999804</v>
      </c>
      <c r="I12" s="2">
        <f t="shared" si="2"/>
        <v>22.115999999999985</v>
      </c>
      <c r="L12">
        <f t="shared" si="3"/>
        <v>36</v>
      </c>
      <c r="M12">
        <f t="shared" si="4"/>
        <v>0.37259358515528246</v>
      </c>
      <c r="N12">
        <f t="shared" si="4"/>
        <v>0.56007974848554498</v>
      </c>
    </row>
    <row r="13" spans="1:14" x14ac:dyDescent="0.75">
      <c r="A13">
        <v>37</v>
      </c>
      <c r="B13">
        <v>307.23099999999999</v>
      </c>
      <c r="C13">
        <v>301.30099999999999</v>
      </c>
      <c r="D13">
        <v>709.35599999999999</v>
      </c>
      <c r="E13">
        <v>703.60299999999995</v>
      </c>
      <c r="G13">
        <f t="shared" si="0"/>
        <v>37</v>
      </c>
      <c r="H13" s="1">
        <f t="shared" si="1"/>
        <v>5.9300000000000068</v>
      </c>
      <c r="I13" s="2">
        <f t="shared" si="2"/>
        <v>5.7530000000000427</v>
      </c>
      <c r="L13">
        <f t="shared" si="3"/>
        <v>37</v>
      </c>
      <c r="M13">
        <f t="shared" si="4"/>
        <v>0.44588428854928192</v>
      </c>
      <c r="N13">
        <f t="shared" si="4"/>
        <v>0.30913273521969215</v>
      </c>
    </row>
    <row r="14" spans="1:14" x14ac:dyDescent="0.75">
      <c r="A14">
        <v>38</v>
      </c>
      <c r="B14">
        <v>308.64</v>
      </c>
      <c r="C14">
        <v>311.21699999999998</v>
      </c>
      <c r="D14">
        <v>713.65</v>
      </c>
      <c r="E14">
        <v>721.31600000000003</v>
      </c>
      <c r="G14">
        <f t="shared" si="0"/>
        <v>38</v>
      </c>
      <c r="H14" s="1">
        <f t="shared" si="1"/>
        <v>-2.5769999999999982</v>
      </c>
      <c r="I14" s="2">
        <f t="shared" si="2"/>
        <v>-7.6660000000000537</v>
      </c>
      <c r="L14">
        <f t="shared" si="3"/>
        <v>38</v>
      </c>
      <c r="M14">
        <f t="shared" si="4"/>
        <v>0.30159268619502361</v>
      </c>
      <c r="N14">
        <f t="shared" si="4"/>
        <v>0.10333563377041544</v>
      </c>
    </row>
    <row r="15" spans="1:14" x14ac:dyDescent="0.75">
      <c r="A15">
        <v>39</v>
      </c>
      <c r="B15">
        <v>311.45400000000001</v>
      </c>
      <c r="C15">
        <v>306.78699999999998</v>
      </c>
      <c r="D15">
        <v>732.40700000000004</v>
      </c>
      <c r="E15">
        <v>728.42700000000002</v>
      </c>
      <c r="G15">
        <f t="shared" si="0"/>
        <v>39</v>
      </c>
      <c r="H15" s="1">
        <f t="shared" si="1"/>
        <v>4.66700000000003</v>
      </c>
      <c r="I15" s="2">
        <f t="shared" si="2"/>
        <v>3.9800000000000182</v>
      </c>
      <c r="L15">
        <f t="shared" si="3"/>
        <v>39</v>
      </c>
      <c r="M15">
        <f t="shared" si="4"/>
        <v>0.42446189595807177</v>
      </c>
      <c r="N15">
        <f t="shared" si="4"/>
        <v>0.28194156889809069</v>
      </c>
    </row>
    <row r="16" spans="1:14" x14ac:dyDescent="0.75">
      <c r="A16">
        <v>40</v>
      </c>
      <c r="B16">
        <v>318.24</v>
      </c>
      <c r="C16">
        <v>312.846</v>
      </c>
      <c r="D16">
        <v>765.221</v>
      </c>
      <c r="E16">
        <v>752.29499999999996</v>
      </c>
      <c r="G16">
        <f t="shared" si="0"/>
        <v>40</v>
      </c>
      <c r="H16" s="1">
        <f t="shared" si="1"/>
        <v>5.3940000000000055</v>
      </c>
      <c r="I16" s="2">
        <f t="shared" si="2"/>
        <v>12.926000000000045</v>
      </c>
      <c r="L16">
        <f t="shared" si="3"/>
        <v>40</v>
      </c>
      <c r="M16">
        <f t="shared" si="4"/>
        <v>0.43679291687161853</v>
      </c>
      <c r="N16">
        <f t="shared" si="4"/>
        <v>0.41913963653094122</v>
      </c>
    </row>
    <row r="17" spans="1:14" x14ac:dyDescent="0.75">
      <c r="A17">
        <v>41</v>
      </c>
      <c r="B17">
        <v>334.98099999999999</v>
      </c>
      <c r="C17">
        <v>310.91699999999997</v>
      </c>
      <c r="D17">
        <v>736.471</v>
      </c>
      <c r="E17">
        <v>731.71199999999999</v>
      </c>
      <c r="G17">
        <f t="shared" si="0"/>
        <v>41</v>
      </c>
      <c r="H17" s="1">
        <f t="shared" si="1"/>
        <v>24.064000000000021</v>
      </c>
      <c r="I17" s="2">
        <f t="shared" si="2"/>
        <v>4.7590000000000146</v>
      </c>
      <c r="L17">
        <f t="shared" si="3"/>
        <v>41</v>
      </c>
      <c r="M17">
        <f t="shared" si="4"/>
        <v>0.75346438930067727</v>
      </c>
      <c r="N17">
        <f t="shared" si="4"/>
        <v>0.29388850548270834</v>
      </c>
    </row>
    <row r="18" spans="1:14" x14ac:dyDescent="0.75">
      <c r="A18">
        <v>42</v>
      </c>
      <c r="B18">
        <v>337.2</v>
      </c>
      <c r="C18">
        <v>308.84899999999999</v>
      </c>
      <c r="D18">
        <v>729.37</v>
      </c>
      <c r="E18">
        <v>717.15099999999995</v>
      </c>
      <c r="G18">
        <f t="shared" si="0"/>
        <v>42</v>
      </c>
      <c r="H18" s="1">
        <f t="shared" si="1"/>
        <v>28.350999999999999</v>
      </c>
      <c r="I18" s="2">
        <f t="shared" si="2"/>
        <v>12.219000000000051</v>
      </c>
      <c r="L18">
        <f t="shared" si="3"/>
        <v>42</v>
      </c>
      <c r="M18">
        <f t="shared" si="4"/>
        <v>0.82617840120765995</v>
      </c>
      <c r="N18">
        <f t="shared" si="4"/>
        <v>0.4082969097461856</v>
      </c>
    </row>
    <row r="19" spans="1:14" x14ac:dyDescent="0.75">
      <c r="A19">
        <v>43</v>
      </c>
      <c r="B19">
        <v>335.91699999999997</v>
      </c>
      <c r="C19">
        <v>318.54599999999999</v>
      </c>
      <c r="D19">
        <v>730.74</v>
      </c>
      <c r="E19">
        <v>727.803</v>
      </c>
      <c r="G19">
        <f t="shared" si="0"/>
        <v>43</v>
      </c>
      <c r="H19" s="1">
        <f t="shared" si="1"/>
        <v>17.370999999999981</v>
      </c>
      <c r="I19" s="2">
        <f t="shared" si="2"/>
        <v>2.9370000000000118</v>
      </c>
      <c r="L19">
        <f t="shared" si="3"/>
        <v>43</v>
      </c>
      <c r="M19">
        <f t="shared" si="4"/>
        <v>0.63994097393015226</v>
      </c>
      <c r="N19">
        <f t="shared" si="4"/>
        <v>0.26594586304731227</v>
      </c>
    </row>
    <row r="20" spans="1:14" x14ac:dyDescent="0.75">
      <c r="A20">
        <v>44</v>
      </c>
      <c r="B20">
        <v>344.60599999999999</v>
      </c>
      <c r="C20">
        <v>318.94200000000001</v>
      </c>
      <c r="D20">
        <v>794.44200000000001</v>
      </c>
      <c r="E20">
        <v>743.64099999999996</v>
      </c>
      <c r="G20">
        <f t="shared" si="0"/>
        <v>44</v>
      </c>
      <c r="H20" s="1">
        <f t="shared" si="1"/>
        <v>25.663999999999987</v>
      </c>
      <c r="I20" s="2">
        <f t="shared" si="2"/>
        <v>50.801000000000045</v>
      </c>
      <c r="L20">
        <f t="shared" si="3"/>
        <v>44</v>
      </c>
      <c r="M20">
        <f t="shared" si="4"/>
        <v>0.7806028122190749</v>
      </c>
      <c r="N20">
        <f t="shared" si="4"/>
        <v>1</v>
      </c>
    </row>
    <row r="21" spans="1:14" x14ac:dyDescent="0.75">
      <c r="A21">
        <v>45</v>
      </c>
      <c r="B21">
        <v>343.96199999999999</v>
      </c>
      <c r="C21">
        <v>317.62799999999999</v>
      </c>
      <c r="D21">
        <v>792.827</v>
      </c>
      <c r="E21">
        <v>757.13499999999999</v>
      </c>
      <c r="G21">
        <f t="shared" si="0"/>
        <v>45</v>
      </c>
      <c r="H21" s="1">
        <f t="shared" si="1"/>
        <v>26.334000000000003</v>
      </c>
      <c r="I21" s="2">
        <f t="shared" si="2"/>
        <v>35.692000000000007</v>
      </c>
      <c r="L21">
        <f t="shared" si="3"/>
        <v>45</v>
      </c>
      <c r="M21">
        <f t="shared" si="4"/>
        <v>0.79196702681615438</v>
      </c>
      <c r="N21">
        <f t="shared" si="4"/>
        <v>0.76828464074840841</v>
      </c>
    </row>
    <row r="22" spans="1:14" x14ac:dyDescent="0.75">
      <c r="A22">
        <v>46</v>
      </c>
      <c r="B22">
        <v>362.798</v>
      </c>
      <c r="C22">
        <v>324.19900000000001</v>
      </c>
      <c r="D22">
        <v>718.48099999999999</v>
      </c>
      <c r="E22">
        <v>727.577</v>
      </c>
      <c r="G22">
        <f t="shared" si="0"/>
        <v>46</v>
      </c>
      <c r="H22" s="1">
        <f t="shared" si="1"/>
        <v>38.59899999999999</v>
      </c>
      <c r="I22" s="2">
        <f t="shared" si="2"/>
        <v>-9.0960000000000036</v>
      </c>
      <c r="L22">
        <f t="shared" si="3"/>
        <v>46</v>
      </c>
      <c r="M22">
        <f t="shared" si="4"/>
        <v>1</v>
      </c>
      <c r="N22">
        <f t="shared" si="4"/>
        <v>8.1404800245379799E-2</v>
      </c>
    </row>
    <row r="23" spans="1:14" x14ac:dyDescent="0.75">
      <c r="A23">
        <v>47</v>
      </c>
      <c r="B23">
        <v>367.88900000000001</v>
      </c>
      <c r="C23">
        <v>331.63099999999997</v>
      </c>
      <c r="D23">
        <v>776.60199999999998</v>
      </c>
      <c r="E23">
        <v>775.71900000000005</v>
      </c>
      <c r="G23">
        <f t="shared" si="0"/>
        <v>47</v>
      </c>
      <c r="H23" s="1">
        <f t="shared" si="1"/>
        <v>36.258000000000038</v>
      </c>
      <c r="I23" s="2">
        <f t="shared" si="2"/>
        <v>0.88299999999992451</v>
      </c>
      <c r="L23">
        <f t="shared" si="3"/>
        <v>47</v>
      </c>
      <c r="M23">
        <f t="shared" si="4"/>
        <v>0.96029309496751947</v>
      </c>
      <c r="N23">
        <f t="shared" si="4"/>
        <v>0.23444521125680409</v>
      </c>
    </row>
    <row r="24" spans="1:14" x14ac:dyDescent="0.75">
      <c r="A24">
        <v>48</v>
      </c>
      <c r="B24">
        <v>378.48099999999999</v>
      </c>
      <c r="C24">
        <v>346.077</v>
      </c>
      <c r="D24">
        <v>794.375</v>
      </c>
      <c r="E24">
        <v>770.60900000000004</v>
      </c>
      <c r="G24">
        <f t="shared" si="0"/>
        <v>48</v>
      </c>
      <c r="H24" s="1">
        <f t="shared" si="1"/>
        <v>32.403999999999996</v>
      </c>
      <c r="I24" s="2">
        <f t="shared" si="2"/>
        <v>23.765999999999963</v>
      </c>
      <c r="L24">
        <f t="shared" si="3"/>
        <v>48</v>
      </c>
      <c r="M24">
        <f t="shared" si="4"/>
        <v>0.89492341876282722</v>
      </c>
      <c r="N24">
        <f t="shared" si="4"/>
        <v>0.58538455639904818</v>
      </c>
    </row>
    <row r="25" spans="1:14" x14ac:dyDescent="0.75">
      <c r="A25">
        <v>49</v>
      </c>
      <c r="B25">
        <v>369.71199999999999</v>
      </c>
      <c r="C25">
        <v>341.83300000000003</v>
      </c>
      <c r="D25">
        <v>806.88499999999999</v>
      </c>
      <c r="E25">
        <v>758.74400000000003</v>
      </c>
      <c r="G25">
        <f t="shared" si="0"/>
        <v>49</v>
      </c>
      <c r="H25" s="1">
        <f t="shared" si="1"/>
        <v>27.878999999999962</v>
      </c>
      <c r="I25" s="2">
        <f t="shared" si="2"/>
        <v>48.140999999999963</v>
      </c>
      <c r="L25">
        <f t="shared" si="3"/>
        <v>49</v>
      </c>
      <c r="M25">
        <f t="shared" si="4"/>
        <v>0.81817256644673186</v>
      </c>
      <c r="N25">
        <f t="shared" si="4"/>
        <v>0.95920558239398701</v>
      </c>
    </row>
    <row r="26" spans="1:14" x14ac:dyDescent="0.75">
      <c r="A26">
        <v>50</v>
      </c>
      <c r="B26">
        <v>368.173</v>
      </c>
      <c r="C26">
        <v>334.096</v>
      </c>
      <c r="D26">
        <v>727.55799999999999</v>
      </c>
      <c r="E26">
        <v>723.173</v>
      </c>
      <c r="G26">
        <f t="shared" si="0"/>
        <v>50</v>
      </c>
      <c r="H26" s="1">
        <f t="shared" si="1"/>
        <v>34.076999999999998</v>
      </c>
      <c r="I26" s="2">
        <f t="shared" si="2"/>
        <v>4.3849999999999909</v>
      </c>
      <c r="L26">
        <f t="shared" si="3"/>
        <v>50</v>
      </c>
      <c r="M26">
        <f t="shared" si="4"/>
        <v>0.9233000322268774</v>
      </c>
      <c r="N26">
        <f t="shared" si="4"/>
        <v>0.28815274902231386</v>
      </c>
    </row>
    <row r="27" spans="1:14" x14ac:dyDescent="0.75">
      <c r="A27">
        <v>51</v>
      </c>
      <c r="B27">
        <v>350</v>
      </c>
      <c r="C27">
        <v>324.95499999999998</v>
      </c>
      <c r="D27">
        <v>729.43299999999999</v>
      </c>
      <c r="E27">
        <v>716.38499999999999</v>
      </c>
      <c r="G27">
        <f t="shared" si="0"/>
        <v>51</v>
      </c>
      <c r="H27" s="1">
        <f t="shared" si="1"/>
        <v>25.045000000000016</v>
      </c>
      <c r="I27" s="2">
        <f t="shared" si="2"/>
        <v>13.048000000000002</v>
      </c>
      <c r="L27">
        <f t="shared" si="3"/>
        <v>51</v>
      </c>
      <c r="M27">
        <f t="shared" si="4"/>
        <v>0.77010363485252009</v>
      </c>
      <c r="N27">
        <f t="shared" si="4"/>
        <v>0.42101065869181781</v>
      </c>
    </row>
    <row r="28" spans="1:14" x14ac:dyDescent="0.75">
      <c r="A28">
        <v>52</v>
      </c>
      <c r="B28">
        <v>350.577</v>
      </c>
      <c r="C28">
        <v>328.26299999999998</v>
      </c>
      <c r="D28">
        <v>714.798</v>
      </c>
      <c r="E28">
        <v>709.76900000000001</v>
      </c>
      <c r="G28">
        <f t="shared" si="0"/>
        <v>52</v>
      </c>
      <c r="H28" s="1">
        <f t="shared" si="1"/>
        <v>22.314000000000021</v>
      </c>
      <c r="I28" s="2">
        <f t="shared" si="2"/>
        <v>5.0289999999999964</v>
      </c>
      <c r="L28">
        <f t="shared" si="3"/>
        <v>52</v>
      </c>
      <c r="M28">
        <f t="shared" si="4"/>
        <v>0.72378173923367928</v>
      </c>
      <c r="N28">
        <f t="shared" si="4"/>
        <v>0.29802929223219049</v>
      </c>
    </row>
    <row r="29" spans="1:14" x14ac:dyDescent="0.75">
      <c r="A29">
        <v>53</v>
      </c>
      <c r="B29">
        <v>360.029</v>
      </c>
      <c r="C29">
        <v>329.55799999999999</v>
      </c>
      <c r="D29">
        <v>752.06700000000001</v>
      </c>
      <c r="E29">
        <v>710.54499999999996</v>
      </c>
      <c r="G29">
        <f t="shared" si="0"/>
        <v>53</v>
      </c>
      <c r="H29" s="1">
        <f t="shared" si="1"/>
        <v>30.471000000000004</v>
      </c>
      <c r="I29" s="2">
        <f t="shared" si="2"/>
        <v>41.522000000000048</v>
      </c>
      <c r="L29">
        <f t="shared" si="3"/>
        <v>53</v>
      </c>
      <c r="M29">
        <f t="shared" si="4"/>
        <v>0.86213681157453759</v>
      </c>
      <c r="N29">
        <f t="shared" si="4"/>
        <v>0.85769496204278828</v>
      </c>
    </row>
    <row r="30" spans="1:14" x14ac:dyDescent="0.75">
      <c r="A30">
        <v>54</v>
      </c>
      <c r="B30">
        <v>371.15</v>
      </c>
      <c r="C30">
        <v>345.04599999999999</v>
      </c>
      <c r="D30">
        <v>718.09</v>
      </c>
      <c r="E30">
        <v>695.13199999999995</v>
      </c>
      <c r="G30">
        <f t="shared" si="0"/>
        <v>54</v>
      </c>
      <c r="H30" s="1">
        <f t="shared" si="1"/>
        <v>26.103999999999985</v>
      </c>
      <c r="I30" s="2">
        <f t="shared" si="2"/>
        <v>22.958000000000084</v>
      </c>
      <c r="L30">
        <f t="shared" si="3"/>
        <v>54</v>
      </c>
      <c r="M30">
        <f t="shared" si="4"/>
        <v>0.78806587852163434</v>
      </c>
      <c r="N30">
        <f t="shared" si="4"/>
        <v>0.5729928686450434</v>
      </c>
    </row>
    <row r="31" spans="1:14" x14ac:dyDescent="0.75">
      <c r="A31">
        <v>55</v>
      </c>
      <c r="B31">
        <v>363</v>
      </c>
      <c r="C31">
        <v>344.81599999999997</v>
      </c>
      <c r="D31">
        <v>709.42</v>
      </c>
      <c r="E31">
        <v>696.17100000000005</v>
      </c>
      <c r="G31">
        <f t="shared" si="0"/>
        <v>55</v>
      </c>
      <c r="H31" s="1">
        <f t="shared" si="1"/>
        <v>18.184000000000026</v>
      </c>
      <c r="I31" s="2">
        <f t="shared" si="2"/>
        <v>13.24899999999991</v>
      </c>
      <c r="L31">
        <f t="shared" si="3"/>
        <v>55</v>
      </c>
      <c r="M31">
        <f t="shared" si="4"/>
        <v>0.65373068507556409</v>
      </c>
      <c r="N31">
        <f t="shared" si="4"/>
        <v>0.42409324438309776</v>
      </c>
    </row>
    <row r="32" spans="1:14" x14ac:dyDescent="0.75">
      <c r="A32">
        <v>56</v>
      </c>
      <c r="B32">
        <v>360.23</v>
      </c>
      <c r="C32">
        <v>332.73</v>
      </c>
      <c r="D32">
        <v>736.58</v>
      </c>
      <c r="E32">
        <v>713.88199999999995</v>
      </c>
      <c r="G32">
        <f t="shared" si="0"/>
        <v>56</v>
      </c>
      <c r="H32" s="1">
        <f t="shared" si="1"/>
        <v>27.5</v>
      </c>
      <c r="I32" s="2">
        <f t="shared" si="2"/>
        <v>22.698000000000093</v>
      </c>
      <c r="L32">
        <f t="shared" si="3"/>
        <v>56</v>
      </c>
      <c r="M32">
        <f t="shared" si="4"/>
        <v>0.81174415251793697</v>
      </c>
      <c r="N32">
        <f t="shared" si="4"/>
        <v>0.56900544436776423</v>
      </c>
    </row>
    <row r="33" spans="1:14" x14ac:dyDescent="0.75">
      <c r="A33">
        <v>57</v>
      </c>
      <c r="B33">
        <v>346.2</v>
      </c>
      <c r="C33">
        <v>323.27</v>
      </c>
      <c r="D33">
        <v>747.19</v>
      </c>
      <c r="E33">
        <v>721.07899999999995</v>
      </c>
      <c r="G33">
        <f t="shared" si="0"/>
        <v>57</v>
      </c>
      <c r="H33" s="1">
        <f t="shared" si="1"/>
        <v>22.930000000000007</v>
      </c>
      <c r="I33" s="2">
        <f t="shared" si="2"/>
        <v>26.111000000000104</v>
      </c>
      <c r="L33">
        <f t="shared" si="3"/>
        <v>57</v>
      </c>
      <c r="M33">
        <f t="shared" si="4"/>
        <v>0.73423003205726234</v>
      </c>
      <c r="N33">
        <f t="shared" si="4"/>
        <v>0.62134805613066602</v>
      </c>
    </row>
    <row r="34" spans="1:14" x14ac:dyDescent="0.75">
      <c r="A34">
        <v>58</v>
      </c>
      <c r="B34">
        <v>350</v>
      </c>
      <c r="C34">
        <v>335.17099999999999</v>
      </c>
      <c r="D34">
        <v>733.71</v>
      </c>
      <c r="E34">
        <v>718.803</v>
      </c>
      <c r="G34">
        <f t="shared" si="0"/>
        <v>58</v>
      </c>
      <c r="H34" s="1">
        <f t="shared" si="1"/>
        <v>14.829000000000008</v>
      </c>
      <c r="I34" s="2">
        <f t="shared" si="2"/>
        <v>14.907000000000039</v>
      </c>
      <c r="L34">
        <f t="shared" si="3"/>
        <v>58</v>
      </c>
      <c r="M34">
        <f t="shared" si="4"/>
        <v>0.59682480451854769</v>
      </c>
      <c r="N34">
        <f t="shared" si="4"/>
        <v>0.44952074227436573</v>
      </c>
    </row>
    <row r="35" spans="1:14" x14ac:dyDescent="0.75">
      <c r="A35">
        <v>59</v>
      </c>
      <c r="B35">
        <v>356.71</v>
      </c>
      <c r="C35">
        <v>344</v>
      </c>
      <c r="D35">
        <v>744</v>
      </c>
      <c r="E35">
        <v>718.43399999999997</v>
      </c>
      <c r="G35">
        <f t="shared" si="0"/>
        <v>59</v>
      </c>
      <c r="H35" s="1">
        <f t="shared" si="1"/>
        <v>12.70999999999998</v>
      </c>
      <c r="I35" s="2">
        <f t="shared" si="2"/>
        <v>25.566000000000031</v>
      </c>
      <c r="L35">
        <f t="shared" si="3"/>
        <v>59</v>
      </c>
      <c r="M35">
        <f t="shared" si="4"/>
        <v>0.56088335566599368</v>
      </c>
      <c r="N35">
        <f t="shared" si="4"/>
        <v>0.61298980139559855</v>
      </c>
    </row>
    <row r="36" spans="1:14" x14ac:dyDescent="0.75">
      <c r="A36">
        <v>60</v>
      </c>
      <c r="B36">
        <v>361.77</v>
      </c>
      <c r="C36">
        <v>343.40100000000001</v>
      </c>
      <c r="D36">
        <v>726.89</v>
      </c>
      <c r="E36">
        <v>716.46699999999998</v>
      </c>
      <c r="G36">
        <f t="shared" si="0"/>
        <v>60</v>
      </c>
      <c r="H36" s="1">
        <f t="shared" si="1"/>
        <v>18.368999999999971</v>
      </c>
      <c r="I36" s="2">
        <f t="shared" si="2"/>
        <v>10.423000000000002</v>
      </c>
      <c r="L36">
        <f t="shared" si="3"/>
        <v>60</v>
      </c>
      <c r="M36">
        <f t="shared" si="4"/>
        <v>0.65686856522550296</v>
      </c>
      <c r="N36">
        <f t="shared" si="4"/>
        <v>0.38075300973851672</v>
      </c>
    </row>
    <row r="37" spans="1:14" x14ac:dyDescent="0.75">
      <c r="A37">
        <v>61</v>
      </c>
      <c r="B37">
        <v>370.78100000000001</v>
      </c>
      <c r="C37">
        <v>349.22399999999999</v>
      </c>
      <c r="D37">
        <v>697.38499999999999</v>
      </c>
      <c r="E37">
        <v>708.56600000000003</v>
      </c>
      <c r="G37">
        <f t="shared" si="0"/>
        <v>61</v>
      </c>
      <c r="H37" s="1">
        <f t="shared" si="1"/>
        <v>21.557000000000016</v>
      </c>
      <c r="I37" s="2">
        <f t="shared" si="2"/>
        <v>-11.18100000000004</v>
      </c>
      <c r="L37">
        <f t="shared" si="3"/>
        <v>61</v>
      </c>
      <c r="M37">
        <f t="shared" si="4"/>
        <v>0.71094187289041211</v>
      </c>
      <c r="N37">
        <f t="shared" si="4"/>
        <v>4.9428724791042933E-2</v>
      </c>
    </row>
    <row r="38" spans="1:14" x14ac:dyDescent="0.75">
      <c r="A38">
        <v>62</v>
      </c>
      <c r="B38">
        <v>368.04199999999997</v>
      </c>
      <c r="C38">
        <v>348.20400000000001</v>
      </c>
      <c r="D38">
        <v>724.76</v>
      </c>
      <c r="E38">
        <v>702.08600000000001</v>
      </c>
      <c r="G38">
        <f t="shared" si="0"/>
        <v>62</v>
      </c>
      <c r="H38" s="1">
        <f t="shared" si="1"/>
        <v>19.837999999999965</v>
      </c>
      <c r="I38" s="2">
        <f t="shared" si="2"/>
        <v>22.673999999999978</v>
      </c>
      <c r="L38">
        <f t="shared" si="3"/>
        <v>62</v>
      </c>
      <c r="M38">
        <f t="shared" si="4"/>
        <v>0.68178502976745714</v>
      </c>
      <c r="N38">
        <f t="shared" si="4"/>
        <v>0.56863737443447515</v>
      </c>
    </row>
    <row r="39" spans="1:14" x14ac:dyDescent="0.75">
      <c r="A39">
        <v>63</v>
      </c>
      <c r="B39">
        <v>354.15600000000001</v>
      </c>
      <c r="C39">
        <v>345.03300000000002</v>
      </c>
      <c r="D39">
        <v>729.18799999999999</v>
      </c>
      <c r="E39">
        <v>724.52</v>
      </c>
      <c r="G39">
        <f t="shared" si="0"/>
        <v>63</v>
      </c>
      <c r="H39" s="1">
        <f t="shared" si="1"/>
        <v>9.1229999999999905</v>
      </c>
      <c r="I39" s="2">
        <f t="shared" si="2"/>
        <v>4.6680000000000064</v>
      </c>
      <c r="L39">
        <f t="shared" si="3"/>
        <v>63</v>
      </c>
      <c r="M39">
        <f t="shared" si="4"/>
        <v>0.50004240378581</v>
      </c>
      <c r="N39">
        <f t="shared" si="4"/>
        <v>0.29249290698566049</v>
      </c>
    </row>
    <row r="40" spans="1:14" x14ac:dyDescent="0.75">
      <c r="A40">
        <v>64</v>
      </c>
      <c r="B40">
        <v>353.18799999999999</v>
      </c>
      <c r="C40">
        <v>338.17099999999999</v>
      </c>
      <c r="D40">
        <v>718.54200000000003</v>
      </c>
      <c r="E40">
        <v>708.88199999999995</v>
      </c>
      <c r="G40">
        <f t="shared" si="0"/>
        <v>64</v>
      </c>
      <c r="H40" s="1">
        <f t="shared" si="1"/>
        <v>15.016999999999996</v>
      </c>
      <c r="I40" s="2">
        <f t="shared" si="2"/>
        <v>9.6600000000000819</v>
      </c>
      <c r="L40">
        <f t="shared" si="3"/>
        <v>64</v>
      </c>
      <c r="M40">
        <f t="shared" si="4"/>
        <v>0.60001356921145932</v>
      </c>
      <c r="N40">
        <f t="shared" si="4"/>
        <v>0.36905145310942511</v>
      </c>
    </row>
    <row r="41" spans="1:14" x14ac:dyDescent="0.75">
      <c r="A41">
        <v>65</v>
      </c>
      <c r="B41">
        <v>349.875</v>
      </c>
      <c r="C41">
        <v>334.98700000000002</v>
      </c>
      <c r="D41">
        <v>736.06200000000001</v>
      </c>
      <c r="E41">
        <v>721.01300000000003</v>
      </c>
      <c r="G41">
        <f t="shared" si="0"/>
        <v>65</v>
      </c>
      <c r="H41" s="1">
        <f t="shared" si="1"/>
        <v>14.887999999999977</v>
      </c>
      <c r="I41" s="2">
        <f t="shared" si="2"/>
        <v>15.048999999999978</v>
      </c>
      <c r="L41">
        <f t="shared" si="3"/>
        <v>65</v>
      </c>
      <c r="M41">
        <f t="shared" si="4"/>
        <v>0.59782553386366311</v>
      </c>
      <c r="N41">
        <f t="shared" si="4"/>
        <v>0.45169848937964813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BA4D5-140D-4EB3-9C24-DD6C0C43F041}">
  <dimension ref="A1:N87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33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17</v>
      </c>
      <c r="B3">
        <v>291.64499999999998</v>
      </c>
      <c r="C3">
        <v>292.06200000000001</v>
      </c>
      <c r="D3">
        <v>655.548</v>
      </c>
      <c r="E3">
        <v>678.15899999999999</v>
      </c>
      <c r="G3">
        <f>A3</f>
        <v>17</v>
      </c>
      <c r="H3" s="1">
        <f>B3-C3</f>
        <v>-0.41700000000003001</v>
      </c>
      <c r="I3" s="2">
        <f>D3-E3</f>
        <v>-22.61099999999999</v>
      </c>
      <c r="L3">
        <f>G3</f>
        <v>17</v>
      </c>
      <c r="M3">
        <f>(H3-MIN(H$3:H$115))/(MAX(H$3:H$115)-MIN(H$3:H$115))</f>
        <v>0.41976680331532601</v>
      </c>
      <c r="N3">
        <f>(I3-MIN(I$3:I$115))/(MAX(I$3:I$115)-MIN(I$3:I$115))</f>
        <v>0.3184194372388669</v>
      </c>
    </row>
    <row r="4" spans="1:14" x14ac:dyDescent="0.75">
      <c r="A4">
        <v>18</v>
      </c>
      <c r="B4">
        <v>296.27499999999998</v>
      </c>
      <c r="C4">
        <v>305.80099999999999</v>
      </c>
      <c r="D4">
        <v>691.9</v>
      </c>
      <c r="E4">
        <v>718.79499999999996</v>
      </c>
      <c r="G4">
        <f t="shared" ref="G4:G67" si="0">A4</f>
        <v>18</v>
      </c>
      <c r="H4" s="1">
        <f t="shared" ref="H4:H67" si="1">B4-C4</f>
        <v>-9.5260000000000105</v>
      </c>
      <c r="I4" s="2">
        <f t="shared" ref="I4:I67" si="2">D4-E4</f>
        <v>-26.894999999999982</v>
      </c>
      <c r="L4">
        <f t="shared" ref="L4:L67" si="3">G4</f>
        <v>18</v>
      </c>
      <c r="M4">
        <f t="shared" ref="M4:N67" si="4">(H4-MIN(H$3:H$115))/(MAX(H$3:H$115)-MIN(H$3:H$115))</f>
        <v>0.30343664993678393</v>
      </c>
      <c r="N4">
        <f t="shared" si="4"/>
        <v>0.27600443555573206</v>
      </c>
    </row>
    <row r="5" spans="1:14" x14ac:dyDescent="0.75">
      <c r="A5">
        <v>19</v>
      </c>
      <c r="B5">
        <v>295.46699999999998</v>
      </c>
      <c r="C5">
        <v>313.33499999999998</v>
      </c>
      <c r="D5">
        <v>660.60799999999995</v>
      </c>
      <c r="E5">
        <v>706.69299999999998</v>
      </c>
      <c r="G5">
        <f t="shared" si="0"/>
        <v>19</v>
      </c>
      <c r="H5" s="1">
        <f t="shared" si="1"/>
        <v>-17.867999999999995</v>
      </c>
      <c r="I5" s="2">
        <f t="shared" si="2"/>
        <v>-46.085000000000036</v>
      </c>
      <c r="L5">
        <f t="shared" si="3"/>
        <v>19</v>
      </c>
      <c r="M5">
        <f t="shared" si="4"/>
        <v>0.19690177898675665</v>
      </c>
      <c r="N5">
        <f t="shared" si="4"/>
        <v>8.600819785746823E-2</v>
      </c>
    </row>
    <row r="6" spans="1:14" x14ac:dyDescent="0.75">
      <c r="A6">
        <v>20</v>
      </c>
      <c r="B6">
        <v>292.875</v>
      </c>
      <c r="C6">
        <v>309.88099999999997</v>
      </c>
      <c r="D6">
        <v>652.23299999999995</v>
      </c>
      <c r="E6">
        <v>688.90899999999999</v>
      </c>
      <c r="G6">
        <f t="shared" si="0"/>
        <v>20</v>
      </c>
      <c r="H6" s="1">
        <f t="shared" si="1"/>
        <v>-17.005999999999972</v>
      </c>
      <c r="I6" s="2">
        <f t="shared" si="2"/>
        <v>-36.676000000000045</v>
      </c>
      <c r="L6">
        <f t="shared" si="3"/>
        <v>20</v>
      </c>
      <c r="M6">
        <f t="shared" si="4"/>
        <v>0.20791029717890797</v>
      </c>
      <c r="N6">
        <f t="shared" si="4"/>
        <v>0.17916476901447487</v>
      </c>
    </row>
    <row r="7" spans="1:14" x14ac:dyDescent="0.75">
      <c r="A7">
        <v>21</v>
      </c>
      <c r="B7">
        <v>296.38299999999998</v>
      </c>
      <c r="C7">
        <v>317.58</v>
      </c>
      <c r="D7">
        <v>656.06700000000001</v>
      </c>
      <c r="E7">
        <v>679.89800000000002</v>
      </c>
      <c r="G7">
        <f t="shared" si="0"/>
        <v>21</v>
      </c>
      <c r="H7" s="1">
        <f t="shared" si="1"/>
        <v>-21.197000000000003</v>
      </c>
      <c r="I7" s="2">
        <f t="shared" si="2"/>
        <v>-23.831000000000017</v>
      </c>
      <c r="L7">
        <f t="shared" si="3"/>
        <v>21</v>
      </c>
      <c r="M7">
        <f t="shared" si="4"/>
        <v>0.15438744364839149</v>
      </c>
      <c r="N7">
        <f t="shared" si="4"/>
        <v>0.30634046850557423</v>
      </c>
    </row>
    <row r="8" spans="1:14" x14ac:dyDescent="0.75">
      <c r="A8">
        <v>22</v>
      </c>
      <c r="B8">
        <v>291.82499999999999</v>
      </c>
      <c r="C8">
        <v>317.22699999999998</v>
      </c>
      <c r="D8">
        <v>650.70000000000005</v>
      </c>
      <c r="E8">
        <v>689.84100000000001</v>
      </c>
      <c r="G8">
        <f t="shared" si="0"/>
        <v>22</v>
      </c>
      <c r="H8" s="1">
        <f t="shared" si="1"/>
        <v>-25.401999999999987</v>
      </c>
      <c r="I8" s="2">
        <f t="shared" si="2"/>
        <v>-39.140999999999963</v>
      </c>
      <c r="L8">
        <f t="shared" si="3"/>
        <v>22</v>
      </c>
      <c r="M8">
        <f t="shared" si="4"/>
        <v>0.10068579747902398</v>
      </c>
      <c r="N8">
        <f t="shared" si="4"/>
        <v>0.15475931169679882</v>
      </c>
    </row>
    <row r="9" spans="1:14" x14ac:dyDescent="0.75">
      <c r="A9">
        <v>23</v>
      </c>
      <c r="B9">
        <v>292.74200000000002</v>
      </c>
      <c r="C9">
        <v>311.70499999999998</v>
      </c>
      <c r="D9">
        <v>652.45799999999997</v>
      </c>
      <c r="E9">
        <v>692.97699999999998</v>
      </c>
      <c r="G9">
        <f t="shared" si="0"/>
        <v>23</v>
      </c>
      <c r="H9" s="1">
        <f t="shared" si="1"/>
        <v>-18.962999999999965</v>
      </c>
      <c r="I9" s="2">
        <f t="shared" si="2"/>
        <v>-40.519000000000005</v>
      </c>
      <c r="L9">
        <f t="shared" si="3"/>
        <v>23</v>
      </c>
      <c r="M9">
        <f t="shared" si="4"/>
        <v>0.18291764044800374</v>
      </c>
      <c r="N9">
        <f t="shared" si="4"/>
        <v>0.1411160175046042</v>
      </c>
    </row>
    <row r="10" spans="1:14" x14ac:dyDescent="0.75">
      <c r="A10">
        <v>24</v>
      </c>
      <c r="B10">
        <v>285.42500000000001</v>
      </c>
      <c r="C10">
        <v>309.20999999999998</v>
      </c>
      <c r="D10">
        <v>655.52499999999998</v>
      </c>
      <c r="E10">
        <v>682.56799999999998</v>
      </c>
      <c r="G10">
        <f t="shared" si="0"/>
        <v>24</v>
      </c>
      <c r="H10" s="1">
        <f t="shared" si="1"/>
        <v>-23.784999999999968</v>
      </c>
      <c r="I10" s="2">
        <f t="shared" si="2"/>
        <v>-27.043000000000006</v>
      </c>
      <c r="L10">
        <f t="shared" si="3"/>
        <v>24</v>
      </c>
      <c r="M10">
        <f t="shared" si="4"/>
        <v>0.12133634726638869</v>
      </c>
      <c r="N10">
        <f t="shared" si="4"/>
        <v>0.27453911803726683</v>
      </c>
    </row>
    <row r="11" spans="1:14" x14ac:dyDescent="0.75">
      <c r="A11">
        <v>25</v>
      </c>
      <c r="B11">
        <v>285.108</v>
      </c>
      <c r="C11">
        <v>309.78399999999999</v>
      </c>
      <c r="D11">
        <v>643.34199999999998</v>
      </c>
      <c r="E11">
        <v>698.11400000000003</v>
      </c>
      <c r="G11">
        <f t="shared" si="0"/>
        <v>25</v>
      </c>
      <c r="H11" s="1">
        <f t="shared" si="1"/>
        <v>-24.675999999999988</v>
      </c>
      <c r="I11" s="2">
        <f t="shared" si="2"/>
        <v>-54.772000000000048</v>
      </c>
      <c r="L11">
        <f t="shared" si="3"/>
        <v>25</v>
      </c>
      <c r="M11">
        <f t="shared" si="4"/>
        <v>0.10995747289375904</v>
      </c>
      <c r="N11">
        <f t="shared" si="4"/>
        <v>0</v>
      </c>
    </row>
    <row r="12" spans="1:14" x14ac:dyDescent="0.75">
      <c r="A12">
        <v>26</v>
      </c>
      <c r="B12">
        <v>289.21699999999998</v>
      </c>
      <c r="C12">
        <v>311.59100000000001</v>
      </c>
      <c r="D12">
        <v>631.29200000000003</v>
      </c>
      <c r="E12">
        <v>681.44899999999996</v>
      </c>
      <c r="G12">
        <f t="shared" si="0"/>
        <v>26</v>
      </c>
      <c r="H12" s="1">
        <f t="shared" si="1"/>
        <v>-22.374000000000024</v>
      </c>
      <c r="I12" s="2">
        <f t="shared" si="2"/>
        <v>-50.156999999999925</v>
      </c>
      <c r="L12">
        <f t="shared" si="3"/>
        <v>26</v>
      </c>
      <c r="M12">
        <f t="shared" si="4"/>
        <v>0.1393560910820783</v>
      </c>
      <c r="N12">
        <f t="shared" si="4"/>
        <v>4.5692164511595017E-2</v>
      </c>
    </row>
    <row r="13" spans="1:14" x14ac:dyDescent="0.75">
      <c r="A13">
        <v>27</v>
      </c>
      <c r="B13">
        <v>291.21699999999998</v>
      </c>
      <c r="C13">
        <v>314.94299999999998</v>
      </c>
      <c r="D13">
        <v>696.06700000000001</v>
      </c>
      <c r="E13">
        <v>728.02300000000002</v>
      </c>
      <c r="G13">
        <f t="shared" si="0"/>
        <v>27</v>
      </c>
      <c r="H13" s="1">
        <f t="shared" si="1"/>
        <v>-23.725999999999999</v>
      </c>
      <c r="I13" s="2">
        <f t="shared" si="2"/>
        <v>-31.956000000000017</v>
      </c>
      <c r="L13">
        <f t="shared" si="3"/>
        <v>27</v>
      </c>
      <c r="M13">
        <f t="shared" si="4"/>
        <v>0.12208983053012021</v>
      </c>
      <c r="N13">
        <f t="shared" si="4"/>
        <v>0.2258965169006556</v>
      </c>
    </row>
    <row r="14" spans="1:14" x14ac:dyDescent="0.75">
      <c r="A14">
        <v>28</v>
      </c>
      <c r="B14">
        <v>286.08300000000003</v>
      </c>
      <c r="C14">
        <v>308.60199999999998</v>
      </c>
      <c r="D14">
        <v>698.98299999999995</v>
      </c>
      <c r="E14">
        <v>709.29499999999996</v>
      </c>
      <c r="G14">
        <f t="shared" si="0"/>
        <v>28</v>
      </c>
      <c r="H14" s="1">
        <f t="shared" si="1"/>
        <v>-22.518999999999949</v>
      </c>
      <c r="I14" s="2">
        <f t="shared" si="2"/>
        <v>-10.312000000000012</v>
      </c>
      <c r="L14">
        <f t="shared" si="3"/>
        <v>28</v>
      </c>
      <c r="M14">
        <f t="shared" si="4"/>
        <v>0.13750431017968728</v>
      </c>
      <c r="N14">
        <f t="shared" si="4"/>
        <v>0.4401893031821153</v>
      </c>
    </row>
    <row r="15" spans="1:14" x14ac:dyDescent="0.75">
      <c r="A15">
        <v>29</v>
      </c>
      <c r="B15">
        <v>295.30799999999999</v>
      </c>
      <c r="C15">
        <v>319.55099999999999</v>
      </c>
      <c r="D15">
        <v>697.94200000000001</v>
      </c>
      <c r="E15">
        <v>722.58</v>
      </c>
      <c r="G15">
        <f t="shared" si="0"/>
        <v>29</v>
      </c>
      <c r="H15" s="1">
        <f t="shared" si="1"/>
        <v>-24.242999999999995</v>
      </c>
      <c r="I15" s="2">
        <f t="shared" si="2"/>
        <v>-24.638000000000034</v>
      </c>
      <c r="L15">
        <f t="shared" si="3"/>
        <v>29</v>
      </c>
      <c r="M15">
        <f t="shared" si="4"/>
        <v>0.11548727379538468</v>
      </c>
      <c r="N15">
        <f t="shared" si="4"/>
        <v>0.29835052771232246</v>
      </c>
    </row>
    <row r="16" spans="1:14" x14ac:dyDescent="0.75">
      <c r="A16">
        <v>30</v>
      </c>
      <c r="B16">
        <v>295.58300000000003</v>
      </c>
      <c r="C16">
        <v>319.58</v>
      </c>
      <c r="D16">
        <v>721.04200000000003</v>
      </c>
      <c r="E16">
        <v>740.51099999999997</v>
      </c>
      <c r="G16">
        <f t="shared" si="0"/>
        <v>30</v>
      </c>
      <c r="H16" s="1">
        <f t="shared" si="1"/>
        <v>-23.996999999999957</v>
      </c>
      <c r="I16" s="2">
        <f t="shared" si="2"/>
        <v>-19.468999999999937</v>
      </c>
      <c r="L16">
        <f t="shared" si="3"/>
        <v>30</v>
      </c>
      <c r="M16">
        <f t="shared" si="4"/>
        <v>0.11862891587806398</v>
      </c>
      <c r="N16">
        <f t="shared" si="4"/>
        <v>0.3495277321241172</v>
      </c>
    </row>
    <row r="17" spans="1:14" x14ac:dyDescent="0.75">
      <c r="A17">
        <v>31</v>
      </c>
      <c r="B17">
        <v>293.20299999999997</v>
      </c>
      <c r="C17">
        <v>326.48899999999998</v>
      </c>
      <c r="D17">
        <v>688.55499999999995</v>
      </c>
      <c r="E17">
        <v>710.82799999999997</v>
      </c>
      <c r="G17">
        <f t="shared" si="0"/>
        <v>31</v>
      </c>
      <c r="H17" s="1">
        <f t="shared" si="1"/>
        <v>-33.286000000000001</v>
      </c>
      <c r="I17" s="2">
        <f t="shared" si="2"/>
        <v>-22.273000000000025</v>
      </c>
      <c r="L17">
        <f t="shared" si="3"/>
        <v>31</v>
      </c>
      <c r="M17">
        <f t="shared" si="4"/>
        <v>0</v>
      </c>
      <c r="N17">
        <f t="shared" si="4"/>
        <v>0.32176590562563118</v>
      </c>
    </row>
    <row r="18" spans="1:14" x14ac:dyDescent="0.75">
      <c r="A18">
        <v>32</v>
      </c>
      <c r="B18">
        <v>291.11700000000002</v>
      </c>
      <c r="C18">
        <v>319.89999999999998</v>
      </c>
      <c r="D18">
        <v>689.91399999999999</v>
      </c>
      <c r="E18">
        <v>716.82799999999997</v>
      </c>
      <c r="G18">
        <f t="shared" si="0"/>
        <v>32</v>
      </c>
      <c r="H18" s="1">
        <f t="shared" si="1"/>
        <v>-28.782999999999959</v>
      </c>
      <c r="I18" s="2">
        <f t="shared" si="2"/>
        <v>-26.913999999999987</v>
      </c>
      <c r="L18">
        <f t="shared" si="3"/>
        <v>32</v>
      </c>
      <c r="M18">
        <f t="shared" si="4"/>
        <v>5.7507375196353176E-2</v>
      </c>
      <c r="N18">
        <f t="shared" si="4"/>
        <v>0.27581632046890203</v>
      </c>
    </row>
    <row r="19" spans="1:14" x14ac:dyDescent="0.75">
      <c r="A19">
        <v>33</v>
      </c>
      <c r="B19">
        <v>298.68</v>
      </c>
      <c r="C19">
        <v>317.88299999999998</v>
      </c>
      <c r="D19">
        <v>687.84400000000005</v>
      </c>
      <c r="E19">
        <v>717.13300000000004</v>
      </c>
      <c r="G19">
        <f t="shared" si="0"/>
        <v>33</v>
      </c>
      <c r="H19" s="1">
        <f t="shared" si="1"/>
        <v>-19.202999999999975</v>
      </c>
      <c r="I19" s="2">
        <f t="shared" si="2"/>
        <v>-29.288999999999987</v>
      </c>
      <c r="L19">
        <f t="shared" si="3"/>
        <v>33</v>
      </c>
      <c r="M19">
        <f t="shared" si="4"/>
        <v>0.1798526237819755</v>
      </c>
      <c r="N19">
        <f t="shared" si="4"/>
        <v>0.2523019346151566</v>
      </c>
    </row>
    <row r="20" spans="1:14" x14ac:dyDescent="0.75">
      <c r="A20">
        <v>34</v>
      </c>
      <c r="B20">
        <v>300.53899999999999</v>
      </c>
      <c r="C20">
        <v>320.28899999999999</v>
      </c>
      <c r="D20">
        <v>695.42200000000003</v>
      </c>
      <c r="E20">
        <v>714.19399999999996</v>
      </c>
      <c r="G20">
        <f t="shared" si="0"/>
        <v>34</v>
      </c>
      <c r="H20" s="1">
        <f t="shared" si="1"/>
        <v>-19.75</v>
      </c>
      <c r="I20" s="2">
        <f t="shared" si="2"/>
        <v>-18.771999999999935</v>
      </c>
      <c r="L20">
        <f t="shared" si="3"/>
        <v>34</v>
      </c>
      <c r="M20">
        <f t="shared" si="4"/>
        <v>0.17286693996398608</v>
      </c>
      <c r="N20">
        <f t="shared" si="4"/>
        <v>0.35642858557256379</v>
      </c>
    </row>
    <row r="21" spans="1:14" x14ac:dyDescent="0.75">
      <c r="A21">
        <v>35</v>
      </c>
      <c r="B21">
        <v>297.44499999999999</v>
      </c>
      <c r="C21">
        <v>320.86700000000002</v>
      </c>
      <c r="D21">
        <v>682.08600000000001</v>
      </c>
      <c r="E21">
        <v>694.07799999999997</v>
      </c>
      <c r="G21">
        <f t="shared" si="0"/>
        <v>35</v>
      </c>
      <c r="H21" s="1">
        <f t="shared" si="1"/>
        <v>-23.422000000000025</v>
      </c>
      <c r="I21" s="2">
        <f t="shared" si="2"/>
        <v>-11.991999999999962</v>
      </c>
      <c r="L21">
        <f t="shared" si="3"/>
        <v>35</v>
      </c>
      <c r="M21">
        <f t="shared" si="4"/>
        <v>0.12597218497375548</v>
      </c>
      <c r="N21">
        <f t="shared" si="4"/>
        <v>0.42355596918872951</v>
      </c>
    </row>
    <row r="22" spans="1:14" x14ac:dyDescent="0.75">
      <c r="A22">
        <v>36</v>
      </c>
      <c r="B22">
        <v>302.20299999999997</v>
      </c>
      <c r="C22">
        <v>327.18900000000002</v>
      </c>
      <c r="D22">
        <v>716.53899999999999</v>
      </c>
      <c r="E22">
        <v>727.87800000000004</v>
      </c>
      <c r="G22">
        <f t="shared" si="0"/>
        <v>36</v>
      </c>
      <c r="H22" s="1">
        <f t="shared" si="1"/>
        <v>-24.986000000000047</v>
      </c>
      <c r="I22" s="2">
        <f t="shared" si="2"/>
        <v>-11.339000000000055</v>
      </c>
      <c r="L22">
        <f t="shared" si="3"/>
        <v>36</v>
      </c>
      <c r="M22">
        <f t="shared" si="4"/>
        <v>0.10599849303347196</v>
      </c>
      <c r="N22">
        <f t="shared" si="4"/>
        <v>0.43002118769925313</v>
      </c>
    </row>
    <row r="23" spans="1:14" x14ac:dyDescent="0.75">
      <c r="A23">
        <v>37</v>
      </c>
      <c r="B23">
        <v>309.98399999999998</v>
      </c>
      <c r="C23">
        <v>330.71100000000001</v>
      </c>
      <c r="D23">
        <v>718.57799999999997</v>
      </c>
      <c r="E23">
        <v>699.73299999999995</v>
      </c>
      <c r="G23">
        <f t="shared" si="0"/>
        <v>37</v>
      </c>
      <c r="H23" s="1">
        <f t="shared" si="1"/>
        <v>-20.727000000000032</v>
      </c>
      <c r="I23" s="2">
        <f t="shared" si="2"/>
        <v>18.845000000000027</v>
      </c>
      <c r="L23">
        <f t="shared" si="3"/>
        <v>37</v>
      </c>
      <c r="M23">
        <f t="shared" si="4"/>
        <v>0.16038976795269619</v>
      </c>
      <c r="N23">
        <f t="shared" si="4"/>
        <v>0.72886675511376042</v>
      </c>
    </row>
    <row r="24" spans="1:14" x14ac:dyDescent="0.75">
      <c r="A24">
        <v>38</v>
      </c>
      <c r="B24">
        <v>325.27999999999997</v>
      </c>
      <c r="C24">
        <v>330.96800000000002</v>
      </c>
      <c r="D24">
        <v>690.20500000000004</v>
      </c>
      <c r="E24">
        <v>666.22900000000004</v>
      </c>
      <c r="G24">
        <f t="shared" si="0"/>
        <v>38</v>
      </c>
      <c r="H24" s="1">
        <f t="shared" si="1"/>
        <v>-5.688000000000045</v>
      </c>
      <c r="I24" s="2">
        <f t="shared" si="2"/>
        <v>23.975999999999999</v>
      </c>
      <c r="L24">
        <f t="shared" si="3"/>
        <v>38</v>
      </c>
      <c r="M24">
        <f t="shared" si="4"/>
        <v>0.35245137478768318</v>
      </c>
      <c r="N24">
        <f t="shared" si="4"/>
        <v>0.77966772935189399</v>
      </c>
    </row>
    <row r="25" spans="1:14" x14ac:dyDescent="0.75">
      <c r="A25">
        <v>39</v>
      </c>
      <c r="B25">
        <v>325.21199999999999</v>
      </c>
      <c r="C25">
        <v>329.702</v>
      </c>
      <c r="D25">
        <v>705.43200000000002</v>
      </c>
      <c r="E25">
        <v>678.505</v>
      </c>
      <c r="G25">
        <f t="shared" si="0"/>
        <v>39</v>
      </c>
      <c r="H25" s="1">
        <f t="shared" si="1"/>
        <v>-4.4900000000000091</v>
      </c>
      <c r="I25" s="2">
        <f t="shared" si="2"/>
        <v>26.927000000000021</v>
      </c>
      <c r="L25">
        <f t="shared" si="3"/>
        <v>39</v>
      </c>
      <c r="M25">
        <f t="shared" si="4"/>
        <v>0.36775091631227402</v>
      </c>
      <c r="N25">
        <f t="shared" si="4"/>
        <v>0.80888497257480063</v>
      </c>
    </row>
    <row r="26" spans="1:14" x14ac:dyDescent="0.75">
      <c r="A26">
        <v>40</v>
      </c>
      <c r="B26">
        <v>337.86399999999998</v>
      </c>
      <c r="C26">
        <v>339.25</v>
      </c>
      <c r="D26">
        <v>710.20500000000004</v>
      </c>
      <c r="E26">
        <v>693.649</v>
      </c>
      <c r="G26">
        <f t="shared" si="0"/>
        <v>40</v>
      </c>
      <c r="H26" s="1">
        <f t="shared" si="1"/>
        <v>-1.3860000000000241</v>
      </c>
      <c r="I26" s="2">
        <f t="shared" si="2"/>
        <v>16.55600000000004</v>
      </c>
      <c r="L26">
        <f t="shared" si="3"/>
        <v>40</v>
      </c>
      <c r="M26">
        <f t="shared" si="4"/>
        <v>0.40739179852623753</v>
      </c>
      <c r="N26">
        <f t="shared" si="4"/>
        <v>0.70620383754777172</v>
      </c>
    </row>
    <row r="27" spans="1:14" x14ac:dyDescent="0.75">
      <c r="A27">
        <v>41</v>
      </c>
      <c r="B27">
        <v>349.52300000000002</v>
      </c>
      <c r="C27">
        <v>345.44099999999997</v>
      </c>
      <c r="D27">
        <v>716.11400000000003</v>
      </c>
      <c r="E27">
        <v>706.86199999999997</v>
      </c>
      <c r="G27">
        <f t="shared" si="0"/>
        <v>41</v>
      </c>
      <c r="H27" s="1">
        <f t="shared" si="1"/>
        <v>4.0820000000000505</v>
      </c>
      <c r="I27" s="2">
        <f t="shared" si="2"/>
        <v>9.2520000000000664</v>
      </c>
      <c r="L27">
        <f t="shared" si="3"/>
        <v>41</v>
      </c>
      <c r="M27">
        <f t="shared" si="4"/>
        <v>0.47722309490057918</v>
      </c>
      <c r="N27">
        <f t="shared" si="4"/>
        <v>0.63388843785271654</v>
      </c>
    </row>
    <row r="28" spans="1:14" x14ac:dyDescent="0.75">
      <c r="A28">
        <v>42</v>
      </c>
      <c r="B28">
        <v>336.79500000000002</v>
      </c>
      <c r="C28">
        <v>333.16</v>
      </c>
      <c r="D28">
        <v>697.46199999999999</v>
      </c>
      <c r="E28">
        <v>666.37800000000004</v>
      </c>
      <c r="G28">
        <f t="shared" si="0"/>
        <v>42</v>
      </c>
      <c r="H28" s="1">
        <f t="shared" si="1"/>
        <v>3.6349999999999909</v>
      </c>
      <c r="I28" s="2">
        <f t="shared" si="2"/>
        <v>31.083999999999946</v>
      </c>
      <c r="L28">
        <f t="shared" si="3"/>
        <v>42</v>
      </c>
      <c r="M28">
        <f t="shared" si="4"/>
        <v>0.47151450136010109</v>
      </c>
      <c r="N28">
        <f t="shared" si="4"/>
        <v>0.85004257341438727</v>
      </c>
    </row>
    <row r="29" spans="1:14" x14ac:dyDescent="0.75">
      <c r="A29">
        <v>43</v>
      </c>
      <c r="B29">
        <v>343.14400000000001</v>
      </c>
      <c r="C29">
        <v>330.41</v>
      </c>
      <c r="D29">
        <v>711.35599999999999</v>
      </c>
      <c r="E29">
        <v>699.21799999999996</v>
      </c>
      <c r="G29">
        <f t="shared" si="0"/>
        <v>43</v>
      </c>
      <c r="H29" s="1">
        <f t="shared" si="1"/>
        <v>12.73399999999998</v>
      </c>
      <c r="I29" s="2">
        <f t="shared" si="2"/>
        <v>12.138000000000034</v>
      </c>
      <c r="L29">
        <f t="shared" si="3"/>
        <v>43</v>
      </c>
      <c r="M29">
        <f t="shared" si="4"/>
        <v>0.58771694571089206</v>
      </c>
      <c r="N29">
        <f t="shared" si="4"/>
        <v>0.66246212946278327</v>
      </c>
    </row>
    <row r="30" spans="1:14" x14ac:dyDescent="0.75">
      <c r="A30">
        <v>44</v>
      </c>
      <c r="B30">
        <v>347.73500000000001</v>
      </c>
      <c r="C30">
        <v>340.11700000000002</v>
      </c>
      <c r="D30">
        <v>712.84799999999996</v>
      </c>
      <c r="E30">
        <v>704.09</v>
      </c>
      <c r="G30">
        <f t="shared" si="0"/>
        <v>44</v>
      </c>
      <c r="H30" s="1">
        <f t="shared" si="1"/>
        <v>7.617999999999995</v>
      </c>
      <c r="I30" s="2">
        <f t="shared" si="2"/>
        <v>8.7579999999999245</v>
      </c>
      <c r="L30">
        <f t="shared" si="3"/>
        <v>44</v>
      </c>
      <c r="M30">
        <f t="shared" si="4"/>
        <v>0.52238100711339286</v>
      </c>
      <c r="N30">
        <f t="shared" si="4"/>
        <v>0.62899744559513604</v>
      </c>
    </row>
    <row r="31" spans="1:14" x14ac:dyDescent="0.75">
      <c r="A31">
        <v>45</v>
      </c>
      <c r="B31">
        <v>347.11399999999998</v>
      </c>
      <c r="C31">
        <v>328.76499999999999</v>
      </c>
      <c r="D31">
        <v>728.87099999999998</v>
      </c>
      <c r="E31">
        <v>697.29100000000005</v>
      </c>
      <c r="G31">
        <f t="shared" si="0"/>
        <v>45</v>
      </c>
      <c r="H31" s="1">
        <f t="shared" si="1"/>
        <v>18.34899999999999</v>
      </c>
      <c r="I31" s="2">
        <f t="shared" si="2"/>
        <v>31.579999999999927</v>
      </c>
      <c r="L31">
        <f t="shared" si="3"/>
        <v>45</v>
      </c>
      <c r="M31">
        <f t="shared" si="4"/>
        <v>0.65942556479317516</v>
      </c>
      <c r="N31">
        <f t="shared" si="4"/>
        <v>0.85495336726005344</v>
      </c>
    </row>
    <row r="32" spans="1:14" x14ac:dyDescent="0.75">
      <c r="A32">
        <v>46</v>
      </c>
      <c r="B32">
        <v>342.97</v>
      </c>
      <c r="C32">
        <v>329.005</v>
      </c>
      <c r="D32">
        <v>689.09799999999996</v>
      </c>
      <c r="E32">
        <v>688.495</v>
      </c>
      <c r="G32">
        <f t="shared" si="0"/>
        <v>46</v>
      </c>
      <c r="H32" s="1">
        <f t="shared" si="1"/>
        <v>13.965000000000032</v>
      </c>
      <c r="I32" s="2">
        <f t="shared" si="2"/>
        <v>0.6029999999999518</v>
      </c>
      <c r="L32">
        <f t="shared" si="3"/>
        <v>46</v>
      </c>
      <c r="M32">
        <f t="shared" si="4"/>
        <v>0.603437927027062</v>
      </c>
      <c r="N32">
        <f t="shared" si="4"/>
        <v>0.54825647016890722</v>
      </c>
    </row>
    <row r="33" spans="1:14" x14ac:dyDescent="0.75">
      <c r="A33">
        <v>47</v>
      </c>
      <c r="B33">
        <v>352.45499999999998</v>
      </c>
      <c r="C33">
        <v>339.755</v>
      </c>
      <c r="D33">
        <v>770.93200000000002</v>
      </c>
      <c r="E33">
        <v>729.94100000000003</v>
      </c>
      <c r="G33">
        <f t="shared" si="0"/>
        <v>47</v>
      </c>
      <c r="H33" s="1">
        <f t="shared" si="1"/>
        <v>12.699999999999989</v>
      </c>
      <c r="I33" s="2">
        <f t="shared" si="2"/>
        <v>40.990999999999985</v>
      </c>
      <c r="L33">
        <f t="shared" si="3"/>
        <v>47</v>
      </c>
      <c r="M33">
        <f t="shared" si="4"/>
        <v>0.58728273501653816</v>
      </c>
      <c r="N33">
        <f t="shared" si="4"/>
        <v>0.94812974000514816</v>
      </c>
    </row>
    <row r="34" spans="1:14" x14ac:dyDescent="0.75">
      <c r="A34">
        <v>48</v>
      </c>
      <c r="B34">
        <v>358.49200000000002</v>
      </c>
      <c r="C34">
        <v>347.27199999999999</v>
      </c>
      <c r="D34">
        <v>763.90200000000004</v>
      </c>
      <c r="E34">
        <v>751</v>
      </c>
      <c r="G34">
        <f t="shared" si="0"/>
        <v>48</v>
      </c>
      <c r="H34" s="1">
        <f t="shared" si="1"/>
        <v>11.220000000000027</v>
      </c>
      <c r="I34" s="2">
        <f t="shared" si="2"/>
        <v>12.902000000000044</v>
      </c>
      <c r="L34">
        <f t="shared" si="3"/>
        <v>48</v>
      </c>
      <c r="M34">
        <f t="shared" si="4"/>
        <v>0.56838179890936524</v>
      </c>
      <c r="N34">
        <f t="shared" si="4"/>
        <v>0.67002633611215667</v>
      </c>
    </row>
    <row r="35" spans="1:14" x14ac:dyDescent="0.75">
      <c r="A35">
        <v>49</v>
      </c>
      <c r="B35">
        <v>350.08300000000003</v>
      </c>
      <c r="C35">
        <v>334.51100000000002</v>
      </c>
      <c r="D35">
        <v>742.99199999999996</v>
      </c>
      <c r="E35">
        <v>721.94600000000003</v>
      </c>
      <c r="G35">
        <f t="shared" si="0"/>
        <v>49</v>
      </c>
      <c r="H35" s="1">
        <f t="shared" si="1"/>
        <v>15.572000000000003</v>
      </c>
      <c r="I35" s="2">
        <f t="shared" si="2"/>
        <v>21.045999999999935</v>
      </c>
      <c r="L35">
        <f t="shared" si="3"/>
        <v>49</v>
      </c>
      <c r="M35">
        <f t="shared" si="4"/>
        <v>0.62396076778667486</v>
      </c>
      <c r="N35">
        <f t="shared" si="4"/>
        <v>0.75065840280390417</v>
      </c>
    </row>
    <row r="36" spans="1:14" x14ac:dyDescent="0.75">
      <c r="A36">
        <v>50</v>
      </c>
      <c r="B36">
        <v>349.20499999999998</v>
      </c>
      <c r="C36">
        <v>336.02199999999999</v>
      </c>
      <c r="D36">
        <v>705.63599999999997</v>
      </c>
      <c r="E36">
        <v>694.63</v>
      </c>
      <c r="G36">
        <f t="shared" si="0"/>
        <v>50</v>
      </c>
      <c r="H36" s="1">
        <f t="shared" si="1"/>
        <v>13.182999999999993</v>
      </c>
      <c r="I36" s="2">
        <f t="shared" si="2"/>
        <v>11.005999999999972</v>
      </c>
      <c r="L36">
        <f t="shared" si="3"/>
        <v>50</v>
      </c>
      <c r="M36">
        <f t="shared" si="4"/>
        <v>0.5934510810569199</v>
      </c>
      <c r="N36">
        <f t="shared" si="4"/>
        <v>0.65125443060533428</v>
      </c>
    </row>
    <row r="37" spans="1:14" x14ac:dyDescent="0.75">
      <c r="A37">
        <v>51</v>
      </c>
      <c r="B37">
        <v>345.21199999999999</v>
      </c>
      <c r="C37">
        <v>332.94</v>
      </c>
      <c r="D37">
        <v>685.95500000000004</v>
      </c>
      <c r="E37">
        <v>693.19</v>
      </c>
      <c r="G37">
        <f t="shared" si="0"/>
        <v>51</v>
      </c>
      <c r="H37" s="1">
        <f t="shared" si="1"/>
        <v>12.271999999999991</v>
      </c>
      <c r="I37" s="2">
        <f t="shared" si="2"/>
        <v>-7.2350000000000136</v>
      </c>
      <c r="L37">
        <f t="shared" si="3"/>
        <v>51</v>
      </c>
      <c r="M37">
        <f t="shared" si="4"/>
        <v>0.58181678862878805</v>
      </c>
      <c r="N37">
        <f t="shared" si="4"/>
        <v>0.47065404645452569</v>
      </c>
    </row>
    <row r="38" spans="1:14" x14ac:dyDescent="0.75">
      <c r="A38">
        <v>52</v>
      </c>
      <c r="B38">
        <v>343.68900000000002</v>
      </c>
      <c r="C38">
        <v>333.77199999999999</v>
      </c>
      <c r="D38">
        <v>667.31100000000004</v>
      </c>
      <c r="E38">
        <v>657.16300000000001</v>
      </c>
      <c r="G38">
        <f t="shared" si="0"/>
        <v>52</v>
      </c>
      <c r="H38" s="1">
        <f t="shared" si="1"/>
        <v>9.91700000000003</v>
      </c>
      <c r="I38" s="2">
        <f t="shared" si="2"/>
        <v>10.148000000000025</v>
      </c>
      <c r="L38">
        <f t="shared" si="3"/>
        <v>52</v>
      </c>
      <c r="M38">
        <f t="shared" si="4"/>
        <v>0.55174131259338766</v>
      </c>
      <c r="N38">
        <f t="shared" si="4"/>
        <v>0.64275954931585544</v>
      </c>
    </row>
    <row r="39" spans="1:14" x14ac:dyDescent="0.75">
      <c r="A39">
        <v>53</v>
      </c>
      <c r="B39">
        <v>348.81799999999998</v>
      </c>
      <c r="C39">
        <v>335.08199999999999</v>
      </c>
      <c r="D39">
        <v>652.52300000000002</v>
      </c>
      <c r="E39">
        <v>668.65200000000004</v>
      </c>
      <c r="G39">
        <f t="shared" si="0"/>
        <v>53</v>
      </c>
      <c r="H39" s="1">
        <f t="shared" si="1"/>
        <v>13.73599999999999</v>
      </c>
      <c r="I39" s="2">
        <f t="shared" si="2"/>
        <v>-16.129000000000019</v>
      </c>
      <c r="L39">
        <f t="shared" si="3"/>
        <v>53</v>
      </c>
      <c r="M39">
        <f t="shared" si="4"/>
        <v>0.60051339029155959</v>
      </c>
      <c r="N39">
        <f t="shared" si="4"/>
        <v>0.3825963842300153</v>
      </c>
    </row>
    <row r="40" spans="1:14" x14ac:dyDescent="0.75">
      <c r="A40">
        <v>54</v>
      </c>
      <c r="B40">
        <v>360.59100000000001</v>
      </c>
      <c r="C40">
        <v>352.32100000000003</v>
      </c>
      <c r="D40">
        <v>662.17399999999998</v>
      </c>
      <c r="E40">
        <v>679.29300000000001</v>
      </c>
      <c r="G40">
        <f t="shared" si="0"/>
        <v>54</v>
      </c>
      <c r="H40" s="1">
        <f t="shared" si="1"/>
        <v>8.2699999999999818</v>
      </c>
      <c r="I40" s="2">
        <f t="shared" si="2"/>
        <v>-17.119000000000028</v>
      </c>
      <c r="L40">
        <f t="shared" si="3"/>
        <v>54</v>
      </c>
      <c r="M40">
        <f t="shared" si="4"/>
        <v>0.53070763572276902</v>
      </c>
      <c r="N40">
        <f t="shared" si="4"/>
        <v>0.37279459812676974</v>
      </c>
    </row>
    <row r="41" spans="1:14" x14ac:dyDescent="0.75">
      <c r="A41">
        <v>55</v>
      </c>
      <c r="B41">
        <v>358.82600000000002</v>
      </c>
      <c r="C41">
        <v>345.69</v>
      </c>
      <c r="D41">
        <v>670.01499999999999</v>
      </c>
      <c r="E41">
        <v>663.10900000000004</v>
      </c>
      <c r="G41">
        <f t="shared" si="0"/>
        <v>55</v>
      </c>
      <c r="H41" s="1">
        <f t="shared" si="1"/>
        <v>13.136000000000024</v>
      </c>
      <c r="I41" s="2">
        <f t="shared" si="2"/>
        <v>6.9059999999999491</v>
      </c>
      <c r="L41">
        <f t="shared" si="3"/>
        <v>55</v>
      </c>
      <c r="M41">
        <f t="shared" si="4"/>
        <v>0.59285084862648973</v>
      </c>
      <c r="N41">
        <f t="shared" si="4"/>
        <v>0.61066117502623662</v>
      </c>
    </row>
    <row r="42" spans="1:14" x14ac:dyDescent="0.75">
      <c r="A42">
        <v>56</v>
      </c>
      <c r="B42">
        <v>347.34800000000001</v>
      </c>
      <c r="C42">
        <v>332.52699999999999</v>
      </c>
      <c r="D42">
        <v>660.24199999999996</v>
      </c>
      <c r="E42">
        <v>671.548</v>
      </c>
      <c r="G42">
        <f t="shared" si="0"/>
        <v>56</v>
      </c>
      <c r="H42" s="1">
        <f t="shared" si="1"/>
        <v>14.821000000000026</v>
      </c>
      <c r="I42" s="2">
        <f t="shared" si="2"/>
        <v>-11.30600000000004</v>
      </c>
      <c r="L42">
        <f t="shared" si="3"/>
        <v>56</v>
      </c>
      <c r="M42">
        <f t="shared" si="4"/>
        <v>0.61436981980256222</v>
      </c>
      <c r="N42">
        <f t="shared" si="4"/>
        <v>0.43034791390269478</v>
      </c>
    </row>
    <row r="43" spans="1:14" x14ac:dyDescent="0.75">
      <c r="A43">
        <v>57</v>
      </c>
      <c r="B43">
        <v>349.375</v>
      </c>
      <c r="C43">
        <v>326.85399999999998</v>
      </c>
      <c r="D43">
        <v>710.029</v>
      </c>
      <c r="E43">
        <v>688.92700000000002</v>
      </c>
      <c r="G43">
        <f t="shared" si="0"/>
        <v>57</v>
      </c>
      <c r="H43" s="1">
        <f t="shared" si="1"/>
        <v>22.521000000000015</v>
      </c>
      <c r="I43" s="2">
        <f t="shared" si="2"/>
        <v>21.101999999999975</v>
      </c>
      <c r="L43">
        <f t="shared" si="3"/>
        <v>57</v>
      </c>
      <c r="M43">
        <f t="shared" si="4"/>
        <v>0.71270577117096434</v>
      </c>
      <c r="N43">
        <f t="shared" si="4"/>
        <v>0.75121284727035087</v>
      </c>
    </row>
    <row r="44" spans="1:14" x14ac:dyDescent="0.75">
      <c r="A44">
        <v>58</v>
      </c>
      <c r="B44">
        <v>354.08100000000002</v>
      </c>
      <c r="C44">
        <v>338.26600000000002</v>
      </c>
      <c r="D44">
        <v>678.97799999999995</v>
      </c>
      <c r="E44">
        <v>685.85400000000004</v>
      </c>
      <c r="G44">
        <f t="shared" si="0"/>
        <v>58</v>
      </c>
      <c r="H44" s="1">
        <f t="shared" si="1"/>
        <v>15.814999999999998</v>
      </c>
      <c r="I44" s="2">
        <f t="shared" si="2"/>
        <v>-6.87600000000009</v>
      </c>
      <c r="L44">
        <f t="shared" si="3"/>
        <v>58</v>
      </c>
      <c r="M44">
        <f t="shared" si="4"/>
        <v>0.62706409716102829</v>
      </c>
      <c r="N44">
        <f t="shared" si="4"/>
        <v>0.4742084315162069</v>
      </c>
    </row>
    <row r="45" spans="1:14" x14ac:dyDescent="0.75">
      <c r="A45">
        <v>59</v>
      </c>
      <c r="B45">
        <v>354.65699999999998</v>
      </c>
      <c r="C45">
        <v>338.21899999999999</v>
      </c>
      <c r="D45">
        <v>689.55700000000002</v>
      </c>
      <c r="E45">
        <v>671.36199999999997</v>
      </c>
      <c r="G45">
        <f t="shared" si="0"/>
        <v>59</v>
      </c>
      <c r="H45" s="1">
        <f t="shared" si="1"/>
        <v>16.437999999999988</v>
      </c>
      <c r="I45" s="2">
        <f t="shared" si="2"/>
        <v>18.19500000000005</v>
      </c>
      <c r="L45">
        <f t="shared" si="3"/>
        <v>59</v>
      </c>
      <c r="M45">
        <f t="shared" si="4"/>
        <v>0.63502036958992625</v>
      </c>
      <c r="N45">
        <f t="shared" si="4"/>
        <v>0.7224312389853671</v>
      </c>
    </row>
    <row r="46" spans="1:14" x14ac:dyDescent="0.75">
      <c r="A46">
        <v>60</v>
      </c>
      <c r="B46">
        <v>362.98599999999999</v>
      </c>
      <c r="C46">
        <v>343.87200000000001</v>
      </c>
      <c r="D46">
        <v>654.02099999999996</v>
      </c>
      <c r="E46">
        <v>670.32100000000003</v>
      </c>
      <c r="G46">
        <f t="shared" si="0"/>
        <v>60</v>
      </c>
      <c r="H46" s="1">
        <f t="shared" si="1"/>
        <v>19.113999999999976</v>
      </c>
      <c r="I46" s="2">
        <f t="shared" si="2"/>
        <v>-16.300000000000068</v>
      </c>
      <c r="L46">
        <f t="shared" si="3"/>
        <v>60</v>
      </c>
      <c r="M46">
        <f t="shared" si="4"/>
        <v>0.66919530541613959</v>
      </c>
      <c r="N46">
        <f t="shared" si="4"/>
        <v>0.38090334844854512</v>
      </c>
    </row>
    <row r="47" spans="1:14" x14ac:dyDescent="0.75">
      <c r="A47">
        <v>61</v>
      </c>
      <c r="B47">
        <v>373.41</v>
      </c>
      <c r="C47">
        <v>352.04</v>
      </c>
      <c r="D47">
        <v>646.95799999999997</v>
      </c>
      <c r="E47">
        <v>663.39499999999998</v>
      </c>
      <c r="G47">
        <f t="shared" si="0"/>
        <v>61</v>
      </c>
      <c r="H47" s="1">
        <f t="shared" si="1"/>
        <v>21.370000000000005</v>
      </c>
      <c r="I47" s="2">
        <f t="shared" si="2"/>
        <v>-16.437000000000012</v>
      </c>
      <c r="L47">
        <f t="shared" si="3"/>
        <v>61</v>
      </c>
      <c r="M47">
        <f t="shared" si="4"/>
        <v>0.69800646207680428</v>
      </c>
      <c r="N47">
        <f t="shared" si="4"/>
        <v>0.37954693966456121</v>
      </c>
    </row>
    <row r="48" spans="1:14" x14ac:dyDescent="0.75">
      <c r="A48">
        <v>62</v>
      </c>
      <c r="B48">
        <v>383.68099999999998</v>
      </c>
      <c r="C48">
        <v>357.85500000000002</v>
      </c>
      <c r="D48">
        <v>658.78499999999997</v>
      </c>
      <c r="E48">
        <v>673.11</v>
      </c>
      <c r="G48">
        <f t="shared" si="0"/>
        <v>62</v>
      </c>
      <c r="H48" s="1">
        <f t="shared" si="1"/>
        <v>25.825999999999965</v>
      </c>
      <c r="I48" s="2">
        <f t="shared" si="2"/>
        <v>-14.325000000000045</v>
      </c>
      <c r="L48">
        <f t="shared" si="3"/>
        <v>62</v>
      </c>
      <c r="M48">
        <f t="shared" si="4"/>
        <v>0.75491360484272596</v>
      </c>
      <c r="N48">
        <f t="shared" si="4"/>
        <v>0.40045741668481788</v>
      </c>
    </row>
    <row r="49" spans="1:14" x14ac:dyDescent="0.75">
      <c r="A49">
        <v>63</v>
      </c>
      <c r="B49">
        <v>381.40300000000002</v>
      </c>
      <c r="C49">
        <v>360.3</v>
      </c>
      <c r="D49">
        <v>680.89599999999996</v>
      </c>
      <c r="E49">
        <v>704.995</v>
      </c>
      <c r="G49">
        <f t="shared" si="0"/>
        <v>63</v>
      </c>
      <c r="H49" s="1">
        <f t="shared" si="1"/>
        <v>21.103000000000009</v>
      </c>
      <c r="I49" s="2">
        <f t="shared" si="2"/>
        <v>-24.099000000000046</v>
      </c>
      <c r="L49">
        <f t="shared" si="3"/>
        <v>63</v>
      </c>
      <c r="M49">
        <f t="shared" si="4"/>
        <v>0.69459663103584812</v>
      </c>
      <c r="N49">
        <f t="shared" si="4"/>
        <v>0.3036870557018671</v>
      </c>
    </row>
    <row r="50" spans="1:14" x14ac:dyDescent="0.75">
      <c r="A50">
        <v>64</v>
      </c>
      <c r="B50">
        <v>375.47300000000001</v>
      </c>
      <c r="C50">
        <v>349.26499999999999</v>
      </c>
      <c r="D50">
        <v>714.75699999999995</v>
      </c>
      <c r="E50">
        <v>691.95</v>
      </c>
      <c r="G50">
        <f t="shared" si="0"/>
        <v>64</v>
      </c>
      <c r="H50" s="1">
        <f t="shared" si="1"/>
        <v>26.208000000000027</v>
      </c>
      <c r="I50" s="2">
        <f t="shared" si="2"/>
        <v>22.806999999999903</v>
      </c>
      <c r="L50">
        <f t="shared" si="3"/>
        <v>64</v>
      </c>
      <c r="M50">
        <f t="shared" si="4"/>
        <v>0.75979208970282153</v>
      </c>
      <c r="N50">
        <f t="shared" si="4"/>
        <v>0.76809370111482844</v>
      </c>
    </row>
    <row r="51" spans="1:14" x14ac:dyDescent="0.75">
      <c r="A51">
        <v>65</v>
      </c>
      <c r="B51">
        <v>378.01299999999998</v>
      </c>
      <c r="C51">
        <v>349.54300000000001</v>
      </c>
      <c r="D51">
        <v>729.38800000000003</v>
      </c>
      <c r="E51">
        <v>713.303</v>
      </c>
      <c r="G51">
        <f t="shared" si="0"/>
        <v>65</v>
      </c>
      <c r="H51" s="1">
        <f t="shared" si="1"/>
        <v>28.46999999999997</v>
      </c>
      <c r="I51" s="2">
        <f t="shared" si="2"/>
        <v>16.085000000000036</v>
      </c>
      <c r="L51">
        <f t="shared" si="3"/>
        <v>65</v>
      </c>
      <c r="M51">
        <f t="shared" si="4"/>
        <v>0.78867987178013577</v>
      </c>
      <c r="N51">
        <f t="shared" si="4"/>
        <v>0.70154056355319738</v>
      </c>
    </row>
    <row r="52" spans="1:14" x14ac:dyDescent="0.75">
      <c r="A52">
        <v>66</v>
      </c>
      <c r="B52">
        <v>376.89100000000002</v>
      </c>
      <c r="C52">
        <v>344.77800000000002</v>
      </c>
      <c r="D52">
        <v>734</v>
      </c>
      <c r="E52">
        <v>704.26900000000001</v>
      </c>
      <c r="G52">
        <f t="shared" si="0"/>
        <v>66</v>
      </c>
      <c r="H52" s="1">
        <f t="shared" si="1"/>
        <v>32.113</v>
      </c>
      <c r="I52" s="2">
        <f t="shared" si="2"/>
        <v>29.730999999999995</v>
      </c>
      <c r="L52">
        <f t="shared" si="3"/>
        <v>66</v>
      </c>
      <c r="M52">
        <f t="shared" si="4"/>
        <v>0.835204270589888</v>
      </c>
      <c r="N52">
        <f t="shared" si="4"/>
        <v>0.83664679907328554</v>
      </c>
    </row>
    <row r="53" spans="1:14" x14ac:dyDescent="0.75">
      <c r="A53">
        <v>67</v>
      </c>
      <c r="B53">
        <v>372.923</v>
      </c>
      <c r="C53">
        <v>341.56599999999997</v>
      </c>
      <c r="D53">
        <v>715.62199999999996</v>
      </c>
      <c r="E53">
        <v>690.32500000000005</v>
      </c>
      <c r="G53">
        <f t="shared" si="0"/>
        <v>67</v>
      </c>
      <c r="H53" s="1">
        <f t="shared" si="1"/>
        <v>31.357000000000028</v>
      </c>
      <c r="I53" s="2">
        <f t="shared" si="2"/>
        <v>25.296999999999912</v>
      </c>
      <c r="L53">
        <f t="shared" si="3"/>
        <v>67</v>
      </c>
      <c r="M53">
        <f t="shared" si="4"/>
        <v>0.82554946809189977</v>
      </c>
      <c r="N53">
        <f t="shared" si="4"/>
        <v>0.79274667828359746</v>
      </c>
    </row>
    <row r="54" spans="1:14" x14ac:dyDescent="0.75">
      <c r="A54">
        <v>68</v>
      </c>
      <c r="B54">
        <v>382.11500000000001</v>
      </c>
      <c r="C54">
        <v>348.05200000000002</v>
      </c>
      <c r="D54">
        <v>713.53200000000004</v>
      </c>
      <c r="E54">
        <v>703.34400000000005</v>
      </c>
      <c r="G54">
        <f t="shared" si="0"/>
        <v>68</v>
      </c>
      <c r="H54" s="1">
        <f t="shared" si="1"/>
        <v>34.062999999999988</v>
      </c>
      <c r="I54" s="2">
        <f t="shared" si="2"/>
        <v>10.187999999999988</v>
      </c>
      <c r="L54">
        <f t="shared" si="3"/>
        <v>68</v>
      </c>
      <c r="M54">
        <f t="shared" si="4"/>
        <v>0.86010753100136639</v>
      </c>
      <c r="N54">
        <f t="shared" si="4"/>
        <v>0.6431555810776024</v>
      </c>
    </row>
    <row r="55" spans="1:14" x14ac:dyDescent="0.75">
      <c r="A55">
        <v>69</v>
      </c>
      <c r="B55">
        <v>389.38499999999999</v>
      </c>
      <c r="C55">
        <v>349.91500000000002</v>
      </c>
      <c r="D55">
        <v>716.98699999999997</v>
      </c>
      <c r="E55">
        <v>702.024</v>
      </c>
      <c r="G55">
        <f t="shared" si="0"/>
        <v>69</v>
      </c>
      <c r="H55" s="1">
        <f t="shared" si="1"/>
        <v>39.46999999999997</v>
      </c>
      <c r="I55" s="2">
        <f t="shared" si="2"/>
        <v>14.962999999999965</v>
      </c>
      <c r="L55">
        <f t="shared" si="3"/>
        <v>69</v>
      </c>
      <c r="M55">
        <f t="shared" si="4"/>
        <v>0.9291598023064247</v>
      </c>
      <c r="N55">
        <f t="shared" si="4"/>
        <v>0.69043187263618511</v>
      </c>
    </row>
    <row r="56" spans="1:14" x14ac:dyDescent="0.75">
      <c r="A56">
        <v>70</v>
      </c>
      <c r="B56">
        <v>390.30099999999999</v>
      </c>
      <c r="C56">
        <v>349.66500000000002</v>
      </c>
      <c r="D56">
        <v>745.51300000000003</v>
      </c>
      <c r="E56">
        <v>699.28300000000002</v>
      </c>
      <c r="G56">
        <f t="shared" si="0"/>
        <v>70</v>
      </c>
      <c r="H56" s="1">
        <f t="shared" si="1"/>
        <v>40.635999999999967</v>
      </c>
      <c r="I56" s="2">
        <f t="shared" si="2"/>
        <v>46.230000000000018</v>
      </c>
      <c r="L56">
        <f t="shared" si="3"/>
        <v>70</v>
      </c>
      <c r="M56">
        <f t="shared" si="4"/>
        <v>0.94405067494221129</v>
      </c>
      <c r="N56">
        <f t="shared" si="4"/>
        <v>1</v>
      </c>
    </row>
    <row r="57" spans="1:14" x14ac:dyDescent="0.75">
      <c r="A57">
        <v>71</v>
      </c>
      <c r="B57">
        <v>399.02600000000001</v>
      </c>
      <c r="C57">
        <v>354.00900000000001</v>
      </c>
      <c r="D57">
        <v>706.14700000000005</v>
      </c>
      <c r="E57">
        <v>700.81600000000003</v>
      </c>
      <c r="G57">
        <f t="shared" si="0"/>
        <v>71</v>
      </c>
      <c r="H57" s="1">
        <f t="shared" si="1"/>
        <v>45.016999999999996</v>
      </c>
      <c r="I57" s="2">
        <f t="shared" si="2"/>
        <v>5.3310000000000173</v>
      </c>
      <c r="L57">
        <f t="shared" si="3"/>
        <v>71</v>
      </c>
      <c r="M57">
        <f t="shared" si="4"/>
        <v>1</v>
      </c>
      <c r="N57">
        <f t="shared" si="4"/>
        <v>0.59506742440743776</v>
      </c>
    </row>
    <row r="58" spans="1:14" x14ac:dyDescent="0.75">
      <c r="A58">
        <v>72</v>
      </c>
      <c r="B58">
        <v>388.94200000000001</v>
      </c>
      <c r="C58">
        <v>352.387</v>
      </c>
      <c r="D58">
        <v>725.80100000000004</v>
      </c>
      <c r="E58">
        <v>719.476</v>
      </c>
      <c r="G58">
        <f t="shared" si="0"/>
        <v>72</v>
      </c>
      <c r="H58" s="1">
        <f t="shared" si="1"/>
        <v>36.555000000000007</v>
      </c>
      <c r="I58" s="2">
        <f t="shared" si="2"/>
        <v>6.3250000000000455</v>
      </c>
      <c r="L58">
        <f t="shared" si="3"/>
        <v>72</v>
      </c>
      <c r="M58">
        <f t="shared" si="4"/>
        <v>0.89193262071695867</v>
      </c>
      <c r="N58">
        <f t="shared" si="4"/>
        <v>0.60490881368685823</v>
      </c>
    </row>
    <row r="59" spans="1:14" x14ac:dyDescent="0.75">
      <c r="A59">
        <v>73</v>
      </c>
      <c r="B59">
        <v>379.09</v>
      </c>
      <c r="C59">
        <v>347.245</v>
      </c>
      <c r="D59">
        <v>699.654</v>
      </c>
      <c r="E59">
        <v>702.25</v>
      </c>
      <c r="G59">
        <f t="shared" si="0"/>
        <v>73</v>
      </c>
      <c r="H59" s="1">
        <f t="shared" si="1"/>
        <v>31.84499999999997</v>
      </c>
      <c r="I59" s="2">
        <f t="shared" si="2"/>
        <v>-2.5960000000000036</v>
      </c>
      <c r="L59">
        <f t="shared" si="3"/>
        <v>73</v>
      </c>
      <c r="M59">
        <f t="shared" si="4"/>
        <v>0.83178166864615621</v>
      </c>
      <c r="N59">
        <f t="shared" si="4"/>
        <v>0.51658383002316799</v>
      </c>
    </row>
    <row r="60" spans="1:14" x14ac:dyDescent="0.75">
      <c r="A60">
        <v>74</v>
      </c>
      <c r="B60">
        <v>377.66699999999997</v>
      </c>
      <c r="C60">
        <v>338.15600000000001</v>
      </c>
      <c r="D60">
        <v>728</v>
      </c>
      <c r="E60">
        <v>720.93899999999996</v>
      </c>
      <c r="G60">
        <f t="shared" si="0"/>
        <v>74</v>
      </c>
      <c r="H60" s="1">
        <f t="shared" si="1"/>
        <v>39.510999999999967</v>
      </c>
      <c r="I60" s="2">
        <f t="shared" si="2"/>
        <v>7.0610000000000355</v>
      </c>
      <c r="L60">
        <f t="shared" si="3"/>
        <v>74</v>
      </c>
      <c r="M60">
        <f t="shared" si="4"/>
        <v>0.92968340932020443</v>
      </c>
      <c r="N60">
        <f t="shared" si="4"/>
        <v>0.61219579810300828</v>
      </c>
    </row>
    <row r="61" spans="1:14" x14ac:dyDescent="0.75">
      <c r="A61">
        <v>75</v>
      </c>
      <c r="B61">
        <v>362.08699999999999</v>
      </c>
      <c r="C61">
        <v>331.90699999999998</v>
      </c>
      <c r="D61">
        <v>712.48699999999997</v>
      </c>
      <c r="E61">
        <v>705.77300000000002</v>
      </c>
      <c r="G61">
        <f t="shared" si="0"/>
        <v>75</v>
      </c>
      <c r="H61" s="1">
        <f t="shared" si="1"/>
        <v>30.180000000000007</v>
      </c>
      <c r="I61" s="2">
        <f t="shared" si="2"/>
        <v>6.7139999999999418</v>
      </c>
      <c r="L61">
        <f t="shared" si="3"/>
        <v>75</v>
      </c>
      <c r="M61">
        <f t="shared" si="4"/>
        <v>0.81051811552558661</v>
      </c>
      <c r="N61">
        <f t="shared" si="4"/>
        <v>0.60876022256984963</v>
      </c>
    </row>
    <row r="62" spans="1:14" x14ac:dyDescent="0.75">
      <c r="A62">
        <v>76</v>
      </c>
      <c r="B62">
        <v>353.60599999999999</v>
      </c>
      <c r="C62">
        <v>329.66199999999998</v>
      </c>
      <c r="D62">
        <v>723.84400000000005</v>
      </c>
      <c r="E62">
        <v>716.74099999999999</v>
      </c>
      <c r="G62">
        <f t="shared" si="0"/>
        <v>76</v>
      </c>
      <c r="H62" s="1">
        <f t="shared" si="1"/>
        <v>23.944000000000017</v>
      </c>
      <c r="I62" s="2">
        <f t="shared" si="2"/>
        <v>7.1030000000000655</v>
      </c>
      <c r="L62">
        <f t="shared" si="3"/>
        <v>76</v>
      </c>
      <c r="M62">
        <f t="shared" si="4"/>
        <v>0.73087876581995603</v>
      </c>
      <c r="N62">
        <f t="shared" si="4"/>
        <v>0.61261163145284325</v>
      </c>
    </row>
    <row r="63" spans="1:14" x14ac:dyDescent="0.75">
      <c r="A63">
        <v>77</v>
      </c>
      <c r="B63">
        <v>354.67700000000002</v>
      </c>
      <c r="C63">
        <v>329.04500000000002</v>
      </c>
      <c r="D63">
        <v>731.024</v>
      </c>
      <c r="E63">
        <v>703.05499999999995</v>
      </c>
      <c r="G63">
        <f t="shared" si="0"/>
        <v>77</v>
      </c>
      <c r="H63" s="1">
        <f t="shared" si="1"/>
        <v>25.632000000000005</v>
      </c>
      <c r="I63" s="2">
        <f t="shared" si="2"/>
        <v>27.969000000000051</v>
      </c>
      <c r="L63">
        <f t="shared" si="3"/>
        <v>77</v>
      </c>
      <c r="M63">
        <f t="shared" si="4"/>
        <v>0.75243604970435374</v>
      </c>
      <c r="N63">
        <f t="shared" si="4"/>
        <v>0.81920159996831787</v>
      </c>
    </row>
    <row r="64" spans="1:14" x14ac:dyDescent="0.75">
      <c r="A64">
        <v>78</v>
      </c>
      <c r="B64">
        <v>358.012</v>
      </c>
      <c r="C64">
        <v>327.33600000000001</v>
      </c>
      <c r="D64">
        <v>750.54300000000001</v>
      </c>
      <c r="E64">
        <v>718.30899999999997</v>
      </c>
      <c r="G64">
        <f t="shared" si="0"/>
        <v>78</v>
      </c>
      <c r="H64" s="1">
        <f t="shared" si="1"/>
        <v>30.675999999999988</v>
      </c>
      <c r="I64" s="2">
        <f t="shared" si="2"/>
        <v>32.234000000000037</v>
      </c>
      <c r="L64">
        <f t="shared" si="3"/>
        <v>78</v>
      </c>
      <c r="M64">
        <f t="shared" si="4"/>
        <v>0.81685248330204452</v>
      </c>
      <c r="N64">
        <f t="shared" si="4"/>
        <v>0.86142848656462279</v>
      </c>
    </row>
    <row r="65" spans="1:14" x14ac:dyDescent="0.75">
      <c r="A65">
        <v>79</v>
      </c>
      <c r="B65">
        <v>364.48200000000003</v>
      </c>
      <c r="C65">
        <v>333.43200000000002</v>
      </c>
      <c r="D65">
        <v>702.71299999999997</v>
      </c>
      <c r="E65">
        <v>699.09500000000003</v>
      </c>
      <c r="G65">
        <f t="shared" si="0"/>
        <v>79</v>
      </c>
      <c r="H65" s="1">
        <f t="shared" si="1"/>
        <v>31.050000000000011</v>
      </c>
      <c r="I65" s="2">
        <f t="shared" si="2"/>
        <v>3.6179999999999382</v>
      </c>
      <c r="L65">
        <f t="shared" si="3"/>
        <v>79</v>
      </c>
      <c r="M65">
        <f t="shared" si="4"/>
        <v>0.82162880093993862</v>
      </c>
      <c r="N65">
        <f t="shared" si="4"/>
        <v>0.57810736421060915</v>
      </c>
    </row>
    <row r="66" spans="1:14" x14ac:dyDescent="0.75">
      <c r="A66">
        <v>80</v>
      </c>
      <c r="B66">
        <v>351.37200000000001</v>
      </c>
      <c r="C66">
        <v>326.22300000000001</v>
      </c>
      <c r="D66">
        <v>675.36</v>
      </c>
      <c r="E66">
        <v>684.5</v>
      </c>
      <c r="G66">
        <f t="shared" si="0"/>
        <v>80</v>
      </c>
      <c r="H66" s="1">
        <f t="shared" si="1"/>
        <v>25.149000000000001</v>
      </c>
      <c r="I66" s="2">
        <f t="shared" si="2"/>
        <v>-9.1399999999999864</v>
      </c>
      <c r="L66">
        <f t="shared" si="3"/>
        <v>80</v>
      </c>
      <c r="M66">
        <f t="shared" si="4"/>
        <v>0.7462677036639721</v>
      </c>
      <c r="N66">
        <f t="shared" si="4"/>
        <v>0.45179303380131119</v>
      </c>
    </row>
    <row r="67" spans="1:14" x14ac:dyDescent="0.75">
      <c r="A67">
        <v>81</v>
      </c>
      <c r="B67">
        <v>335.04300000000001</v>
      </c>
      <c r="C67">
        <v>321.964</v>
      </c>
      <c r="D67">
        <v>669.04899999999998</v>
      </c>
      <c r="E67">
        <v>682.673</v>
      </c>
      <c r="G67">
        <f t="shared" si="0"/>
        <v>81</v>
      </c>
      <c r="H67" s="1">
        <f t="shared" si="1"/>
        <v>13.079000000000008</v>
      </c>
      <c r="I67" s="2">
        <f t="shared" si="2"/>
        <v>-13.624000000000024</v>
      </c>
      <c r="L67">
        <f t="shared" si="3"/>
        <v>81</v>
      </c>
      <c r="M67">
        <f t="shared" si="4"/>
        <v>0.59212290716830784</v>
      </c>
      <c r="N67">
        <f t="shared" si="4"/>
        <v>0.40739787330943938</v>
      </c>
    </row>
    <row r="68" spans="1:14" x14ac:dyDescent="0.75">
      <c r="A68">
        <v>82</v>
      </c>
      <c r="B68">
        <v>332.87200000000001</v>
      </c>
      <c r="C68">
        <v>326.56400000000002</v>
      </c>
      <c r="D68">
        <v>684.36599999999999</v>
      </c>
      <c r="E68">
        <v>692.827</v>
      </c>
      <c r="G68">
        <f t="shared" ref="G68:G87" si="5">A68</f>
        <v>82</v>
      </c>
      <c r="H68" s="1">
        <f t="shared" ref="H68:H87" si="6">B68-C68</f>
        <v>6.3079999999999927</v>
      </c>
      <c r="I68" s="2">
        <f t="shared" ref="I68:I87" si="7">D68-E68</f>
        <v>-8.4610000000000127</v>
      </c>
      <c r="L68">
        <f t="shared" ref="L68:L87" si="8">G68</f>
        <v>82</v>
      </c>
      <c r="M68">
        <f t="shared" ref="M68:N87" si="9">(H68-MIN(H$3:H$115))/(MAX(H$3:H$115)-MIN(H$3:H$115))</f>
        <v>0.50565112447798932</v>
      </c>
      <c r="N68">
        <f t="shared" si="9"/>
        <v>0.45851567295697121</v>
      </c>
    </row>
    <row r="69" spans="1:14" x14ac:dyDescent="0.75">
      <c r="A69">
        <v>83</v>
      </c>
      <c r="B69">
        <v>330.89600000000002</v>
      </c>
      <c r="C69">
        <v>317.541</v>
      </c>
      <c r="D69">
        <v>696.32899999999995</v>
      </c>
      <c r="E69">
        <v>673.70899999999995</v>
      </c>
      <c r="G69">
        <f t="shared" si="5"/>
        <v>83</v>
      </c>
      <c r="H69" s="1">
        <f t="shared" si="6"/>
        <v>13.355000000000018</v>
      </c>
      <c r="I69" s="2">
        <f t="shared" si="7"/>
        <v>22.620000000000005</v>
      </c>
      <c r="L69">
        <f t="shared" si="8"/>
        <v>83</v>
      </c>
      <c r="M69">
        <f t="shared" si="9"/>
        <v>0.59564767633424032</v>
      </c>
      <c r="N69">
        <f t="shared" si="9"/>
        <v>0.76624225262866086</v>
      </c>
    </row>
    <row r="70" spans="1:14" x14ac:dyDescent="0.75">
      <c r="A70">
        <v>84</v>
      </c>
      <c r="B70">
        <v>329.39400000000001</v>
      </c>
      <c r="C70">
        <v>319.89400000000001</v>
      </c>
      <c r="D70">
        <v>703.68799999999999</v>
      </c>
      <c r="E70">
        <v>675.69399999999996</v>
      </c>
      <c r="G70">
        <f t="shared" si="5"/>
        <v>84</v>
      </c>
      <c r="H70" s="1">
        <f t="shared" si="6"/>
        <v>9.5</v>
      </c>
      <c r="I70" s="2">
        <f t="shared" si="7"/>
        <v>27.994000000000028</v>
      </c>
      <c r="L70">
        <f t="shared" si="8"/>
        <v>84</v>
      </c>
      <c r="M70">
        <f t="shared" si="9"/>
        <v>0.54641584613616345</v>
      </c>
      <c r="N70">
        <f t="shared" si="9"/>
        <v>0.81944911981940971</v>
      </c>
    </row>
    <row r="71" spans="1:14" x14ac:dyDescent="0.75">
      <c r="A71">
        <v>85</v>
      </c>
      <c r="B71">
        <v>330.78800000000001</v>
      </c>
      <c r="C71">
        <v>319.92500000000001</v>
      </c>
      <c r="D71">
        <v>693.61500000000001</v>
      </c>
      <c r="E71">
        <v>677.25900000000001</v>
      </c>
      <c r="G71">
        <f t="shared" si="5"/>
        <v>85</v>
      </c>
      <c r="H71" s="1">
        <f t="shared" si="6"/>
        <v>10.863</v>
      </c>
      <c r="I71" s="2">
        <f t="shared" si="7"/>
        <v>16.355999999999995</v>
      </c>
      <c r="L71">
        <f t="shared" si="8"/>
        <v>85</v>
      </c>
      <c r="M71">
        <f t="shared" si="9"/>
        <v>0.56382258661864815</v>
      </c>
      <c r="N71">
        <f t="shared" si="9"/>
        <v>0.7042236787390348</v>
      </c>
    </row>
    <row r="72" spans="1:14" x14ac:dyDescent="0.75">
      <c r="A72">
        <v>86</v>
      </c>
      <c r="B72">
        <v>335.10300000000001</v>
      </c>
      <c r="C72">
        <v>329.322</v>
      </c>
      <c r="D72">
        <v>723.673</v>
      </c>
      <c r="E72">
        <v>695.34100000000001</v>
      </c>
      <c r="G72">
        <f t="shared" si="5"/>
        <v>86</v>
      </c>
      <c r="H72" s="1">
        <f t="shared" si="6"/>
        <v>5.7810000000000059</v>
      </c>
      <c r="I72" s="2">
        <f t="shared" si="7"/>
        <v>28.331999999999994</v>
      </c>
      <c r="L72">
        <f t="shared" si="8"/>
        <v>86</v>
      </c>
      <c r="M72">
        <f t="shared" si="9"/>
        <v>0.49892085871550274</v>
      </c>
      <c r="N72">
        <f t="shared" si="9"/>
        <v>0.82279558820617404</v>
      </c>
    </row>
    <row r="73" spans="1:14" x14ac:dyDescent="0.75">
      <c r="A73">
        <v>87</v>
      </c>
      <c r="B73">
        <v>339.81099999999998</v>
      </c>
      <c r="C73">
        <v>337.245</v>
      </c>
      <c r="D73">
        <v>727.24300000000005</v>
      </c>
      <c r="E73">
        <v>721.33</v>
      </c>
      <c r="G73">
        <f t="shared" si="5"/>
        <v>87</v>
      </c>
      <c r="H73" s="1">
        <f t="shared" si="6"/>
        <v>2.5659999999999741</v>
      </c>
      <c r="I73" s="2">
        <f t="shared" si="7"/>
        <v>5.9130000000000109</v>
      </c>
      <c r="L73">
        <f t="shared" si="8"/>
        <v>87</v>
      </c>
      <c r="M73">
        <f t="shared" si="9"/>
        <v>0.45786240629350061</v>
      </c>
      <c r="N73">
        <f t="shared" si="9"/>
        <v>0.60082968654086077</v>
      </c>
    </row>
    <row r="74" spans="1:14" x14ac:dyDescent="0.75">
      <c r="A74">
        <v>88</v>
      </c>
      <c r="B74">
        <v>332.51400000000001</v>
      </c>
      <c r="C74">
        <v>327.08999999999997</v>
      </c>
      <c r="D74">
        <v>709.27700000000004</v>
      </c>
      <c r="E74">
        <v>697.05</v>
      </c>
      <c r="G74">
        <f t="shared" si="5"/>
        <v>88</v>
      </c>
      <c r="H74" s="1">
        <f t="shared" si="6"/>
        <v>5.424000000000035</v>
      </c>
      <c r="I74" s="2">
        <f t="shared" si="7"/>
        <v>12.227000000000089</v>
      </c>
      <c r="L74">
        <f t="shared" si="8"/>
        <v>88</v>
      </c>
      <c r="M74">
        <f t="shared" si="9"/>
        <v>0.49436164642478625</v>
      </c>
      <c r="N74">
        <f t="shared" si="9"/>
        <v>0.66334330013267151</v>
      </c>
    </row>
    <row r="75" spans="1:14" x14ac:dyDescent="0.75">
      <c r="A75">
        <v>89</v>
      </c>
      <c r="B75">
        <v>324.27</v>
      </c>
      <c r="C75">
        <v>320.92</v>
      </c>
      <c r="D75">
        <v>726.56100000000004</v>
      </c>
      <c r="E75">
        <v>743.54499999999996</v>
      </c>
      <c r="G75">
        <f t="shared" si="5"/>
        <v>89</v>
      </c>
      <c r="H75" s="1">
        <f t="shared" si="6"/>
        <v>3.3499999999999659</v>
      </c>
      <c r="I75" s="2">
        <f t="shared" si="7"/>
        <v>-16.983999999999924</v>
      </c>
      <c r="L75">
        <f t="shared" si="8"/>
        <v>89</v>
      </c>
      <c r="M75">
        <f t="shared" si="9"/>
        <v>0.46787479406919236</v>
      </c>
      <c r="N75">
        <f t="shared" si="9"/>
        <v>0.37413120532266786</v>
      </c>
    </row>
    <row r="76" spans="1:14" x14ac:dyDescent="0.75">
      <c r="A76">
        <v>90</v>
      </c>
      <c r="B76">
        <v>329.41699999999997</v>
      </c>
      <c r="C76">
        <v>324.43</v>
      </c>
      <c r="D76">
        <v>713.97199999999998</v>
      </c>
      <c r="E76">
        <v>709.66499999999996</v>
      </c>
      <c r="G76">
        <f t="shared" si="5"/>
        <v>90</v>
      </c>
      <c r="H76" s="1">
        <f t="shared" si="6"/>
        <v>4.9869999999999663</v>
      </c>
      <c r="I76" s="2">
        <f t="shared" si="7"/>
        <v>4.3070000000000164</v>
      </c>
      <c r="L76">
        <f t="shared" si="8"/>
        <v>90</v>
      </c>
      <c r="M76">
        <f t="shared" si="9"/>
        <v>0.48878076191205916</v>
      </c>
      <c r="N76">
        <f t="shared" si="9"/>
        <v>0.58492901130670705</v>
      </c>
    </row>
    <row r="77" spans="1:14" x14ac:dyDescent="0.75">
      <c r="A77">
        <v>91</v>
      </c>
      <c r="B77">
        <v>335.06400000000002</v>
      </c>
      <c r="C77">
        <v>323.05099999999999</v>
      </c>
      <c r="D77">
        <v>684.32100000000003</v>
      </c>
      <c r="E77">
        <v>698.41300000000001</v>
      </c>
      <c r="G77">
        <f t="shared" si="5"/>
        <v>91</v>
      </c>
      <c r="H77" s="1">
        <f t="shared" si="6"/>
        <v>12.013000000000034</v>
      </c>
      <c r="I77" s="2">
        <f t="shared" si="7"/>
        <v>-14.091999999999985</v>
      </c>
      <c r="L77">
        <f t="shared" si="8"/>
        <v>91</v>
      </c>
      <c r="M77">
        <f t="shared" si="9"/>
        <v>0.57850912481003325</v>
      </c>
      <c r="N77">
        <f t="shared" si="9"/>
        <v>0.40276430169699645</v>
      </c>
    </row>
    <row r="78" spans="1:14" x14ac:dyDescent="0.75">
      <c r="A78">
        <v>92</v>
      </c>
      <c r="B78">
        <v>337.91399999999999</v>
      </c>
      <c r="C78">
        <v>322.77600000000001</v>
      </c>
      <c r="D78">
        <v>722.13599999999997</v>
      </c>
      <c r="E78">
        <v>701.05100000000004</v>
      </c>
      <c r="G78">
        <f t="shared" si="5"/>
        <v>92</v>
      </c>
      <c r="H78" s="1">
        <f t="shared" si="6"/>
        <v>15.137999999999977</v>
      </c>
      <c r="I78" s="2">
        <f t="shared" si="7"/>
        <v>21.084999999999923</v>
      </c>
      <c r="L78">
        <f t="shared" si="8"/>
        <v>92</v>
      </c>
      <c r="M78">
        <f t="shared" si="9"/>
        <v>0.61841819598227377</v>
      </c>
      <c r="N78">
        <f t="shared" si="9"/>
        <v>0.75104453377160774</v>
      </c>
    </row>
    <row r="79" spans="1:14" x14ac:dyDescent="0.75">
      <c r="A79">
        <v>93</v>
      </c>
      <c r="B79">
        <v>334.55700000000002</v>
      </c>
      <c r="C79">
        <v>320.27600000000001</v>
      </c>
      <c r="D79">
        <v>704.73599999999999</v>
      </c>
      <c r="E79">
        <v>692.93399999999997</v>
      </c>
      <c r="G79">
        <f t="shared" si="5"/>
        <v>93</v>
      </c>
      <c r="H79" s="1">
        <f t="shared" si="6"/>
        <v>14.281000000000006</v>
      </c>
      <c r="I79" s="2">
        <f t="shared" si="7"/>
        <v>11.802000000000021</v>
      </c>
      <c r="L79">
        <f t="shared" si="8"/>
        <v>93</v>
      </c>
      <c r="M79">
        <f t="shared" si="9"/>
        <v>0.6074735323039987</v>
      </c>
      <c r="N79">
        <f t="shared" si="9"/>
        <v>0.65913546266410594</v>
      </c>
    </row>
    <row r="80" spans="1:14" x14ac:dyDescent="0.75">
      <c r="A80">
        <v>94</v>
      </c>
      <c r="B80">
        <v>338.35700000000003</v>
      </c>
      <c r="C80">
        <v>324.19900000000001</v>
      </c>
      <c r="D80">
        <v>686.58600000000001</v>
      </c>
      <c r="E80">
        <v>685.18399999999997</v>
      </c>
      <c r="G80">
        <f t="shared" si="5"/>
        <v>94</v>
      </c>
      <c r="H80" s="1">
        <f t="shared" si="6"/>
        <v>14.158000000000015</v>
      </c>
      <c r="I80" s="2">
        <f t="shared" si="7"/>
        <v>1.4020000000000437</v>
      </c>
      <c r="L80">
        <f t="shared" si="8"/>
        <v>94</v>
      </c>
      <c r="M80">
        <f t="shared" si="9"/>
        <v>0.60590271126265938</v>
      </c>
      <c r="N80">
        <f t="shared" si="9"/>
        <v>0.55616720460981028</v>
      </c>
    </row>
    <row r="81" spans="1:14" x14ac:dyDescent="0.75">
      <c r="A81">
        <v>95</v>
      </c>
      <c r="B81">
        <v>338.964</v>
      </c>
      <c r="C81">
        <v>322.541</v>
      </c>
      <c r="D81">
        <v>711.31399999999996</v>
      </c>
      <c r="E81">
        <v>690.37199999999996</v>
      </c>
      <c r="G81">
        <f t="shared" si="5"/>
        <v>95</v>
      </c>
      <c r="H81" s="1">
        <f t="shared" si="6"/>
        <v>16.423000000000002</v>
      </c>
      <c r="I81" s="2">
        <f t="shared" si="7"/>
        <v>20.942000000000007</v>
      </c>
      <c r="L81">
        <f t="shared" si="8"/>
        <v>95</v>
      </c>
      <c r="M81">
        <f t="shared" si="9"/>
        <v>0.63482880604829961</v>
      </c>
      <c r="N81">
        <f t="shared" si="9"/>
        <v>0.74962872022336202</v>
      </c>
    </row>
    <row r="82" spans="1:14" x14ac:dyDescent="0.75">
      <c r="A82">
        <v>96</v>
      </c>
      <c r="B82">
        <v>338.45499999999998</v>
      </c>
      <c r="C82">
        <v>329.07100000000003</v>
      </c>
      <c r="D82">
        <v>680.03800000000001</v>
      </c>
      <c r="E82">
        <v>679.39099999999996</v>
      </c>
      <c r="G82">
        <f t="shared" si="5"/>
        <v>96</v>
      </c>
      <c r="H82" s="1">
        <f t="shared" si="6"/>
        <v>9.3839999999999577</v>
      </c>
      <c r="I82" s="2">
        <f t="shared" si="7"/>
        <v>0.6470000000000482</v>
      </c>
      <c r="L82">
        <f t="shared" si="8"/>
        <v>96</v>
      </c>
      <c r="M82">
        <f t="shared" si="9"/>
        <v>0.5449344214142493</v>
      </c>
      <c r="N82">
        <f t="shared" si="9"/>
        <v>0.5486921051068302</v>
      </c>
    </row>
    <row r="83" spans="1:14" x14ac:dyDescent="0.75">
      <c r="A83">
        <v>97</v>
      </c>
      <c r="B83">
        <v>335.09800000000001</v>
      </c>
      <c r="C83">
        <v>316.26100000000002</v>
      </c>
      <c r="D83">
        <v>711.98500000000001</v>
      </c>
      <c r="E83">
        <v>722.91499999999996</v>
      </c>
      <c r="G83">
        <f t="shared" si="5"/>
        <v>97</v>
      </c>
      <c r="H83" s="1">
        <f t="shared" si="6"/>
        <v>18.836999999999989</v>
      </c>
      <c r="I83" s="2">
        <f t="shared" si="7"/>
        <v>-10.92999999999995</v>
      </c>
      <c r="L83">
        <f t="shared" si="8"/>
        <v>97</v>
      </c>
      <c r="M83">
        <f t="shared" si="9"/>
        <v>0.66565776534743226</v>
      </c>
      <c r="N83">
        <f t="shared" si="9"/>
        <v>0.43407061246312023</v>
      </c>
    </row>
    <row r="84" spans="1:14" x14ac:dyDescent="0.75">
      <c r="A84">
        <v>98</v>
      </c>
      <c r="B84">
        <v>347.947</v>
      </c>
      <c r="C84">
        <v>328.75</v>
      </c>
      <c r="D84">
        <v>692.91700000000003</v>
      </c>
      <c r="E84">
        <v>712.40800000000002</v>
      </c>
      <c r="G84">
        <f t="shared" si="5"/>
        <v>98</v>
      </c>
      <c r="H84" s="1">
        <f t="shared" si="6"/>
        <v>19.197000000000003</v>
      </c>
      <c r="I84" s="2">
        <f t="shared" si="7"/>
        <v>-19.490999999999985</v>
      </c>
      <c r="L84">
        <f t="shared" si="8"/>
        <v>98</v>
      </c>
      <c r="M84">
        <f t="shared" si="9"/>
        <v>0.67025529034647469</v>
      </c>
      <c r="N84">
        <f t="shared" si="9"/>
        <v>0.34930991465515576</v>
      </c>
    </row>
    <row r="85" spans="1:14" x14ac:dyDescent="0.75">
      <c r="A85">
        <v>99</v>
      </c>
      <c r="B85">
        <v>334.75</v>
      </c>
      <c r="C85">
        <v>322.27800000000002</v>
      </c>
      <c r="D85">
        <v>733.33100000000002</v>
      </c>
      <c r="E85">
        <v>719.74400000000003</v>
      </c>
      <c r="G85">
        <f t="shared" si="5"/>
        <v>99</v>
      </c>
      <c r="H85" s="1">
        <f t="shared" si="6"/>
        <v>12.47199999999998</v>
      </c>
      <c r="I85" s="2">
        <f t="shared" si="7"/>
        <v>13.586999999999989</v>
      </c>
      <c r="L85">
        <f t="shared" si="8"/>
        <v>99</v>
      </c>
      <c r="M85">
        <f t="shared" si="9"/>
        <v>0.58437096918381137</v>
      </c>
      <c r="N85">
        <f t="shared" si="9"/>
        <v>0.67680838003207855</v>
      </c>
    </row>
    <row r="86" spans="1:14" x14ac:dyDescent="0.75">
      <c r="A86">
        <v>100</v>
      </c>
      <c r="B86">
        <v>330.73399999999998</v>
      </c>
      <c r="C86">
        <v>320.53399999999999</v>
      </c>
      <c r="D86">
        <v>708.98400000000004</v>
      </c>
      <c r="E86">
        <v>705.68799999999999</v>
      </c>
      <c r="G86">
        <f t="shared" si="5"/>
        <v>100</v>
      </c>
      <c r="H86" s="1">
        <f t="shared" si="6"/>
        <v>10.199999999999989</v>
      </c>
      <c r="I86" s="2">
        <f t="shared" si="7"/>
        <v>3.2960000000000491</v>
      </c>
      <c r="L86">
        <f t="shared" si="8"/>
        <v>100</v>
      </c>
      <c r="M86">
        <f t="shared" si="9"/>
        <v>0.5553554780787453</v>
      </c>
      <c r="N86">
        <f t="shared" si="9"/>
        <v>0.57491930852854456</v>
      </c>
    </row>
    <row r="87" spans="1:14" x14ac:dyDescent="0.75">
      <c r="A87">
        <v>101</v>
      </c>
      <c r="B87">
        <v>335.63799999999998</v>
      </c>
      <c r="C87">
        <v>330.43</v>
      </c>
      <c r="D87">
        <v>724.44799999999998</v>
      </c>
      <c r="E87">
        <v>729.07600000000002</v>
      </c>
      <c r="G87">
        <f t="shared" si="5"/>
        <v>101</v>
      </c>
      <c r="H87" s="1">
        <f t="shared" si="6"/>
        <v>5.20799999999997</v>
      </c>
      <c r="I87" s="2">
        <f t="shared" si="7"/>
        <v>-4.6280000000000427</v>
      </c>
      <c r="L87">
        <f t="shared" si="8"/>
        <v>101</v>
      </c>
      <c r="M87">
        <f t="shared" si="9"/>
        <v>0.49160313142536011</v>
      </c>
      <c r="N87">
        <f t="shared" si="9"/>
        <v>0.49646541652640513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AC4A-E98E-4AD1-A9BD-1AAF7638803C}">
  <dimension ref="A1:N34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34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34</v>
      </c>
      <c r="B3">
        <v>296.98099999999999</v>
      </c>
      <c r="C3">
        <v>309.46800000000002</v>
      </c>
      <c r="D3">
        <v>703.06700000000001</v>
      </c>
      <c r="E3">
        <v>699.00599999999997</v>
      </c>
      <c r="G3">
        <f>A3</f>
        <v>34</v>
      </c>
      <c r="H3" s="1">
        <f>B3-C3</f>
        <v>-12.487000000000023</v>
      </c>
      <c r="I3" s="2">
        <f>D3-E3</f>
        <v>4.0610000000000355</v>
      </c>
      <c r="L3">
        <f>G3</f>
        <v>34</v>
      </c>
      <c r="M3">
        <f>(H3-MIN(H$3:H$115))/(MAX(H$3:H$115)-MIN(H$3:H$115))</f>
        <v>1.9238030508986655E-2</v>
      </c>
      <c r="N3">
        <f>(I3-MIN(I$3:I$115))/(MAX(I$3:I$115)-MIN(I$3:I$115))</f>
        <v>0.57427513449311796</v>
      </c>
    </row>
    <row r="4" spans="1:14" x14ac:dyDescent="0.75">
      <c r="A4">
        <v>35</v>
      </c>
      <c r="B4">
        <v>292.71199999999999</v>
      </c>
      <c r="C4">
        <v>306.21800000000002</v>
      </c>
      <c r="D4">
        <v>739.73099999999999</v>
      </c>
      <c r="E4">
        <v>716.846</v>
      </c>
      <c r="G4">
        <f t="shared" ref="G4:G34" si="0">A4</f>
        <v>35</v>
      </c>
      <c r="H4" s="1">
        <f t="shared" ref="H4:H34" si="1">B4-C4</f>
        <v>-13.506000000000029</v>
      </c>
      <c r="I4" s="2">
        <f t="shared" ref="I4:I34" si="2">D4-E4</f>
        <v>22.884999999999991</v>
      </c>
      <c r="L4">
        <f t="shared" ref="L4:L34" si="3">G4</f>
        <v>35</v>
      </c>
      <c r="M4">
        <f t="shared" ref="M4:N34" si="4">(H4-MIN(H$3:H$115))/(MAX(H$3:H$115)-MIN(H$3:H$115))</f>
        <v>0</v>
      </c>
      <c r="N4">
        <f t="shared" si="4"/>
        <v>0.83730874030601499</v>
      </c>
    </row>
    <row r="5" spans="1:14" x14ac:dyDescent="0.75">
      <c r="A5">
        <v>36</v>
      </c>
      <c r="B5">
        <v>288.71199999999999</v>
      </c>
      <c r="C5">
        <v>297.29500000000002</v>
      </c>
      <c r="D5">
        <v>730.423</v>
      </c>
      <c r="E5">
        <v>717.03200000000004</v>
      </c>
      <c r="G5">
        <f t="shared" si="0"/>
        <v>36</v>
      </c>
      <c r="H5" s="1">
        <f t="shared" si="1"/>
        <v>-8.5830000000000268</v>
      </c>
      <c r="I5" s="2">
        <f t="shared" si="2"/>
        <v>13.390999999999963</v>
      </c>
      <c r="L5">
        <f t="shared" si="3"/>
        <v>36</v>
      </c>
      <c r="M5">
        <f t="shared" si="4"/>
        <v>9.2942908926144097E-2</v>
      </c>
      <c r="N5">
        <f t="shared" si="4"/>
        <v>0.7046461258995308</v>
      </c>
    </row>
    <row r="6" spans="1:14" x14ac:dyDescent="0.75">
      <c r="A6">
        <v>37</v>
      </c>
      <c r="B6">
        <v>283.654</v>
      </c>
      <c r="C6">
        <v>295.92899999999997</v>
      </c>
      <c r="D6">
        <v>697.88499999999999</v>
      </c>
      <c r="E6">
        <v>666.75</v>
      </c>
      <c r="G6">
        <f t="shared" si="0"/>
        <v>37</v>
      </c>
      <c r="H6" s="1">
        <f t="shared" si="1"/>
        <v>-12.274999999999977</v>
      </c>
      <c r="I6" s="2">
        <f t="shared" si="2"/>
        <v>31.134999999999991</v>
      </c>
      <c r="L6">
        <f t="shared" si="3"/>
        <v>37</v>
      </c>
      <c r="M6">
        <f t="shared" si="4"/>
        <v>2.3240447062378246E-2</v>
      </c>
      <c r="N6">
        <f t="shared" si="4"/>
        <v>0.95258855585831015</v>
      </c>
    </row>
    <row r="7" spans="1:14" x14ac:dyDescent="0.75">
      <c r="A7">
        <v>38</v>
      </c>
      <c r="B7">
        <v>286.41699999999997</v>
      </c>
      <c r="C7">
        <v>298.18900000000002</v>
      </c>
      <c r="D7">
        <v>704.31500000000005</v>
      </c>
      <c r="E7">
        <v>669.78700000000003</v>
      </c>
      <c r="G7">
        <f t="shared" si="0"/>
        <v>38</v>
      </c>
      <c r="H7" s="1">
        <f t="shared" si="1"/>
        <v>-11.772000000000048</v>
      </c>
      <c r="I7" s="2">
        <f t="shared" si="2"/>
        <v>34.52800000000002</v>
      </c>
      <c r="L7">
        <f t="shared" si="3"/>
        <v>38</v>
      </c>
      <c r="M7">
        <f t="shared" si="4"/>
        <v>3.2736746714997357E-2</v>
      </c>
      <c r="N7">
        <f t="shared" si="4"/>
        <v>1</v>
      </c>
    </row>
    <row r="8" spans="1:14" x14ac:dyDescent="0.75">
      <c r="A8">
        <v>39</v>
      </c>
      <c r="B8">
        <v>292.21300000000002</v>
      </c>
      <c r="C8">
        <v>296.32900000000001</v>
      </c>
      <c r="D8">
        <v>684.62</v>
      </c>
      <c r="E8">
        <v>669.46299999999997</v>
      </c>
      <c r="G8">
        <f t="shared" si="0"/>
        <v>39</v>
      </c>
      <c r="H8" s="1">
        <f t="shared" si="1"/>
        <v>-4.1159999999999854</v>
      </c>
      <c r="I8" s="2">
        <f t="shared" si="2"/>
        <v>15.157000000000039</v>
      </c>
      <c r="L8">
        <f t="shared" si="3"/>
        <v>39</v>
      </c>
      <c r="M8">
        <f t="shared" si="4"/>
        <v>0.17727684639782587</v>
      </c>
      <c r="N8">
        <f t="shared" si="4"/>
        <v>0.72932299308321114</v>
      </c>
    </row>
    <row r="9" spans="1:14" x14ac:dyDescent="0.75">
      <c r="A9">
        <v>40</v>
      </c>
      <c r="B9">
        <v>287.90699999999998</v>
      </c>
      <c r="C9">
        <v>294.27999999999997</v>
      </c>
      <c r="D9">
        <v>685.91700000000003</v>
      </c>
      <c r="E9">
        <v>664.11599999999999</v>
      </c>
      <c r="G9">
        <f t="shared" si="0"/>
        <v>40</v>
      </c>
      <c r="H9" s="1">
        <f t="shared" si="1"/>
        <v>-6.3729999999999905</v>
      </c>
      <c r="I9" s="2">
        <f t="shared" si="2"/>
        <v>21.801000000000045</v>
      </c>
      <c r="L9">
        <f t="shared" si="3"/>
        <v>40</v>
      </c>
      <c r="M9">
        <f t="shared" si="4"/>
        <v>0.13466621356290659</v>
      </c>
      <c r="N9">
        <f t="shared" si="4"/>
        <v>0.82216167120799288</v>
      </c>
    </row>
    <row r="10" spans="1:14" x14ac:dyDescent="0.75">
      <c r="A10">
        <v>41</v>
      </c>
      <c r="B10">
        <v>286.714</v>
      </c>
      <c r="C10">
        <v>294.77999999999997</v>
      </c>
      <c r="D10">
        <v>713.64300000000003</v>
      </c>
      <c r="E10">
        <v>702.00599999999997</v>
      </c>
      <c r="G10">
        <f t="shared" si="0"/>
        <v>41</v>
      </c>
      <c r="H10" s="1">
        <f t="shared" si="1"/>
        <v>-8.0659999999999741</v>
      </c>
      <c r="I10" s="2">
        <f t="shared" si="2"/>
        <v>11.637000000000057</v>
      </c>
      <c r="L10">
        <f t="shared" si="3"/>
        <v>41</v>
      </c>
      <c r="M10">
        <f t="shared" si="4"/>
        <v>0.10270351910587625</v>
      </c>
      <c r="N10">
        <f t="shared" si="4"/>
        <v>0.6801369384475654</v>
      </c>
    </row>
    <row r="11" spans="1:14" x14ac:dyDescent="0.75">
      <c r="A11">
        <v>42</v>
      </c>
      <c r="B11">
        <v>282.94400000000002</v>
      </c>
      <c r="C11">
        <v>287.25</v>
      </c>
      <c r="D11">
        <v>657.92600000000004</v>
      </c>
      <c r="E11">
        <v>657.274</v>
      </c>
      <c r="G11">
        <f t="shared" si="0"/>
        <v>42</v>
      </c>
      <c r="H11" s="1">
        <f t="shared" si="1"/>
        <v>-4.3059999999999832</v>
      </c>
      <c r="I11" s="2">
        <f t="shared" si="2"/>
        <v>0.65200000000004366</v>
      </c>
      <c r="L11">
        <f t="shared" si="3"/>
        <v>42</v>
      </c>
      <c r="M11">
        <f t="shared" si="4"/>
        <v>0.1736897749584663</v>
      </c>
      <c r="N11">
        <f t="shared" si="4"/>
        <v>0.52664011737581218</v>
      </c>
    </row>
    <row r="12" spans="1:14" x14ac:dyDescent="0.75">
      <c r="A12">
        <v>43</v>
      </c>
      <c r="B12">
        <v>287.50900000000001</v>
      </c>
      <c r="C12">
        <v>291.226</v>
      </c>
      <c r="D12">
        <v>648.13900000000001</v>
      </c>
      <c r="E12">
        <v>655.88400000000001</v>
      </c>
      <c r="G12">
        <f t="shared" si="0"/>
        <v>43</v>
      </c>
      <c r="H12" s="1">
        <f t="shared" si="1"/>
        <v>-3.7169999999999845</v>
      </c>
      <c r="I12" s="2">
        <f t="shared" si="2"/>
        <v>-7.7450000000000045</v>
      </c>
      <c r="L12">
        <f t="shared" si="3"/>
        <v>43</v>
      </c>
      <c r="M12">
        <f t="shared" si="4"/>
        <v>0.18480969642048106</v>
      </c>
      <c r="N12">
        <f t="shared" si="4"/>
        <v>0.409306225110039</v>
      </c>
    </row>
    <row r="13" spans="1:14" x14ac:dyDescent="0.75">
      <c r="A13">
        <v>44</v>
      </c>
      <c r="B13">
        <v>291.58300000000003</v>
      </c>
      <c r="C13">
        <v>292.66500000000002</v>
      </c>
      <c r="D13">
        <v>655.85199999999998</v>
      </c>
      <c r="E13">
        <v>664.01199999999994</v>
      </c>
      <c r="G13">
        <f t="shared" si="0"/>
        <v>44</v>
      </c>
      <c r="H13" s="1">
        <f t="shared" si="1"/>
        <v>-1.0819999999999936</v>
      </c>
      <c r="I13" s="2">
        <f t="shared" si="2"/>
        <v>-8.1599999999999682</v>
      </c>
      <c r="L13">
        <f t="shared" si="3"/>
        <v>44</v>
      </c>
      <c r="M13">
        <f t="shared" si="4"/>
        <v>0.23455671348738918</v>
      </c>
      <c r="N13">
        <f t="shared" si="4"/>
        <v>0.40350730105498467</v>
      </c>
    </row>
    <row r="14" spans="1:14" x14ac:dyDescent="0.75">
      <c r="A14">
        <v>45</v>
      </c>
      <c r="B14">
        <v>296.12</v>
      </c>
      <c r="C14">
        <v>293.738</v>
      </c>
      <c r="D14">
        <v>663.63</v>
      </c>
      <c r="E14">
        <v>668.54899999999998</v>
      </c>
      <c r="G14">
        <f t="shared" si="0"/>
        <v>45</v>
      </c>
      <c r="H14" s="1">
        <f t="shared" si="1"/>
        <v>2.382000000000005</v>
      </c>
      <c r="I14" s="2">
        <f t="shared" si="2"/>
        <v>-4.9189999999999827</v>
      </c>
      <c r="L14">
        <f t="shared" si="3"/>
        <v>45</v>
      </c>
      <c r="M14">
        <f t="shared" si="4"/>
        <v>0.29995468962392441</v>
      </c>
      <c r="N14">
        <f t="shared" si="4"/>
        <v>0.44879480192831644</v>
      </c>
    </row>
    <row r="15" spans="1:14" x14ac:dyDescent="0.75">
      <c r="A15">
        <v>46</v>
      </c>
      <c r="B15">
        <v>309.25900000000001</v>
      </c>
      <c r="C15">
        <v>302.274</v>
      </c>
      <c r="D15">
        <v>649.70399999999995</v>
      </c>
      <c r="E15">
        <v>662.93299999999999</v>
      </c>
      <c r="G15">
        <f t="shared" si="0"/>
        <v>46</v>
      </c>
      <c r="H15" s="1">
        <f t="shared" si="1"/>
        <v>6.9850000000000136</v>
      </c>
      <c r="I15" s="2">
        <f t="shared" si="2"/>
        <v>-13.229000000000042</v>
      </c>
      <c r="L15">
        <f t="shared" si="3"/>
        <v>46</v>
      </c>
      <c r="M15">
        <f t="shared" si="4"/>
        <v>0.38685621507325246</v>
      </c>
      <c r="N15">
        <f t="shared" si="4"/>
        <v>0.33267658771745823</v>
      </c>
    </row>
    <row r="16" spans="1:14" x14ac:dyDescent="0.75">
      <c r="A16">
        <v>47</v>
      </c>
      <c r="B16">
        <v>315.67599999999999</v>
      </c>
      <c r="C16">
        <v>309.28699999999998</v>
      </c>
      <c r="D16">
        <v>653.67600000000004</v>
      </c>
      <c r="E16">
        <v>690.71299999999997</v>
      </c>
      <c r="G16">
        <f t="shared" si="0"/>
        <v>47</v>
      </c>
      <c r="H16" s="1">
        <f t="shared" si="1"/>
        <v>6.38900000000001</v>
      </c>
      <c r="I16" s="2">
        <f t="shared" si="2"/>
        <v>-37.036999999999921</v>
      </c>
      <c r="L16">
        <f t="shared" si="3"/>
        <v>47</v>
      </c>
      <c r="M16">
        <f t="shared" si="4"/>
        <v>0.37560413834768225</v>
      </c>
      <c r="N16">
        <f t="shared" si="4"/>
        <v>0</v>
      </c>
    </row>
    <row r="17" spans="1:14" x14ac:dyDescent="0.75">
      <c r="A17">
        <v>48</v>
      </c>
      <c r="B17">
        <v>330.25900000000001</v>
      </c>
      <c r="C17">
        <v>319.64600000000002</v>
      </c>
      <c r="D17">
        <v>710.01900000000001</v>
      </c>
      <c r="E17">
        <v>714.42700000000002</v>
      </c>
      <c r="G17">
        <f t="shared" si="0"/>
        <v>48</v>
      </c>
      <c r="H17" s="1">
        <f t="shared" si="1"/>
        <v>10.613</v>
      </c>
      <c r="I17" s="2">
        <f t="shared" si="2"/>
        <v>-4.4080000000000155</v>
      </c>
      <c r="L17">
        <f t="shared" si="3"/>
        <v>48</v>
      </c>
      <c r="M17">
        <f t="shared" si="4"/>
        <v>0.45535040024165574</v>
      </c>
      <c r="N17">
        <f t="shared" si="4"/>
        <v>0.45593516383707022</v>
      </c>
    </row>
    <row r="18" spans="1:14" x14ac:dyDescent="0.75">
      <c r="A18">
        <v>49</v>
      </c>
      <c r="B18">
        <v>312.85300000000001</v>
      </c>
      <c r="C18">
        <v>300.30799999999999</v>
      </c>
      <c r="D18">
        <v>673.85299999999995</v>
      </c>
      <c r="E18">
        <v>670.79700000000003</v>
      </c>
      <c r="G18">
        <f t="shared" si="0"/>
        <v>49</v>
      </c>
      <c r="H18" s="1">
        <f t="shared" si="1"/>
        <v>12.545000000000016</v>
      </c>
      <c r="I18" s="2">
        <f t="shared" si="2"/>
        <v>3.0559999999999263</v>
      </c>
      <c r="L18">
        <f t="shared" si="3"/>
        <v>49</v>
      </c>
      <c r="M18">
        <f t="shared" si="4"/>
        <v>0.49182525298293378</v>
      </c>
      <c r="N18">
        <f t="shared" si="4"/>
        <v>0.56023195696220052</v>
      </c>
    </row>
    <row r="19" spans="1:14" x14ac:dyDescent="0.75">
      <c r="A19">
        <v>50</v>
      </c>
      <c r="B19">
        <v>307.76900000000001</v>
      </c>
      <c r="C19">
        <v>302.37799999999999</v>
      </c>
      <c r="D19">
        <v>663.35199999999998</v>
      </c>
      <c r="E19">
        <v>687.58500000000004</v>
      </c>
      <c r="G19">
        <f t="shared" si="0"/>
        <v>50</v>
      </c>
      <c r="H19" s="1">
        <f t="shared" si="1"/>
        <v>5.3910000000000196</v>
      </c>
      <c r="I19" s="2">
        <f t="shared" si="2"/>
        <v>-24.233000000000061</v>
      </c>
      <c r="L19">
        <f t="shared" si="3"/>
        <v>50</v>
      </c>
      <c r="M19">
        <f t="shared" si="4"/>
        <v>0.35676257362936192</v>
      </c>
      <c r="N19">
        <f t="shared" si="4"/>
        <v>0.17891427373716021</v>
      </c>
    </row>
    <row r="20" spans="1:14" x14ac:dyDescent="0.75">
      <c r="A20">
        <v>51</v>
      </c>
      <c r="B20">
        <v>327.952</v>
      </c>
      <c r="C20">
        <v>309.79500000000002</v>
      </c>
      <c r="D20">
        <v>651.68299999999999</v>
      </c>
      <c r="E20">
        <v>672.69200000000001</v>
      </c>
      <c r="G20">
        <f t="shared" si="0"/>
        <v>51</v>
      </c>
      <c r="H20" s="1">
        <f t="shared" si="1"/>
        <v>18.156999999999982</v>
      </c>
      <c r="I20" s="2">
        <f t="shared" si="2"/>
        <v>-21.009000000000015</v>
      </c>
      <c r="L20">
        <f t="shared" si="3"/>
        <v>51</v>
      </c>
      <c r="M20">
        <f t="shared" si="4"/>
        <v>0.59777601570759709</v>
      </c>
      <c r="N20">
        <f t="shared" si="4"/>
        <v>0.22396422832390023</v>
      </c>
    </row>
    <row r="21" spans="1:14" x14ac:dyDescent="0.75">
      <c r="A21">
        <v>52</v>
      </c>
      <c r="B21">
        <v>334.23099999999999</v>
      </c>
      <c r="C21">
        <v>310.45100000000002</v>
      </c>
      <c r="D21">
        <v>705.96299999999997</v>
      </c>
      <c r="E21">
        <v>704.30499999999995</v>
      </c>
      <c r="G21">
        <f t="shared" si="0"/>
        <v>52</v>
      </c>
      <c r="H21" s="1">
        <f t="shared" si="1"/>
        <v>23.779999999999973</v>
      </c>
      <c r="I21" s="2">
        <f t="shared" si="2"/>
        <v>1.6580000000000155</v>
      </c>
      <c r="L21">
        <f t="shared" si="3"/>
        <v>52</v>
      </c>
      <c r="M21">
        <f t="shared" si="4"/>
        <v>0.70393445098927632</v>
      </c>
      <c r="N21">
        <f t="shared" si="4"/>
        <v>0.5406972682177037</v>
      </c>
    </row>
    <row r="22" spans="1:14" x14ac:dyDescent="0.75">
      <c r="A22">
        <v>53</v>
      </c>
      <c r="B22">
        <v>346.62</v>
      </c>
      <c r="C22">
        <v>317.14600000000002</v>
      </c>
      <c r="D22">
        <v>686.75900000000001</v>
      </c>
      <c r="E22">
        <v>691.23800000000006</v>
      </c>
      <c r="G22">
        <f t="shared" si="0"/>
        <v>53</v>
      </c>
      <c r="H22" s="1">
        <f t="shared" si="1"/>
        <v>29.47399999999999</v>
      </c>
      <c r="I22" s="2">
        <f t="shared" si="2"/>
        <v>-4.4790000000000418</v>
      </c>
      <c r="L22">
        <f t="shared" si="3"/>
        <v>53</v>
      </c>
      <c r="M22">
        <f t="shared" si="4"/>
        <v>0.81143331822987474</v>
      </c>
      <c r="N22">
        <f t="shared" si="4"/>
        <v>0.45494305875777136</v>
      </c>
    </row>
    <row r="23" spans="1:14" x14ac:dyDescent="0.75">
      <c r="A23">
        <v>54</v>
      </c>
      <c r="B23">
        <v>369.49099999999999</v>
      </c>
      <c r="C23">
        <v>335.488</v>
      </c>
      <c r="D23">
        <v>688.93100000000004</v>
      </c>
      <c r="E23">
        <v>679.58100000000002</v>
      </c>
      <c r="G23">
        <f t="shared" si="0"/>
        <v>54</v>
      </c>
      <c r="H23" s="1">
        <f t="shared" si="1"/>
        <v>34.002999999999986</v>
      </c>
      <c r="I23" s="2">
        <f t="shared" si="2"/>
        <v>9.3500000000000227</v>
      </c>
      <c r="L23">
        <f t="shared" si="3"/>
        <v>54</v>
      </c>
      <c r="M23">
        <f t="shared" si="4"/>
        <v>0.89693777375018879</v>
      </c>
      <c r="N23">
        <f t="shared" si="4"/>
        <v>0.64817997624537105</v>
      </c>
    </row>
    <row r="24" spans="1:14" x14ac:dyDescent="0.75">
      <c r="A24">
        <v>55</v>
      </c>
      <c r="B24">
        <v>361.12099999999998</v>
      </c>
      <c r="C24">
        <v>332.89499999999998</v>
      </c>
      <c r="D24">
        <v>682.54300000000001</v>
      </c>
      <c r="E24">
        <v>684.08699999999999</v>
      </c>
      <c r="G24">
        <f t="shared" si="0"/>
        <v>55</v>
      </c>
      <c r="H24" s="1">
        <f t="shared" si="1"/>
        <v>28.225999999999999</v>
      </c>
      <c r="I24" s="2">
        <f t="shared" si="2"/>
        <v>-1.5439999999999827</v>
      </c>
      <c r="L24">
        <f t="shared" si="3"/>
        <v>55</v>
      </c>
      <c r="M24">
        <f t="shared" si="4"/>
        <v>0.78787192267029171</v>
      </c>
      <c r="N24">
        <f t="shared" si="4"/>
        <v>0.49595472647243721</v>
      </c>
    </row>
    <row r="25" spans="1:14" x14ac:dyDescent="0.75">
      <c r="A25">
        <v>56</v>
      </c>
      <c r="B25">
        <v>360.19200000000001</v>
      </c>
      <c r="C25">
        <v>324.03399999999999</v>
      </c>
      <c r="D25">
        <v>702.73299999999995</v>
      </c>
      <c r="E25">
        <v>686.34699999999998</v>
      </c>
      <c r="G25">
        <f t="shared" si="0"/>
        <v>56</v>
      </c>
      <c r="H25" s="1">
        <f t="shared" si="1"/>
        <v>36.158000000000015</v>
      </c>
      <c r="I25" s="2">
        <f t="shared" si="2"/>
        <v>16.385999999999967</v>
      </c>
      <c r="L25">
        <f t="shared" si="3"/>
        <v>56</v>
      </c>
      <c r="M25">
        <f t="shared" si="4"/>
        <v>0.93762271560187338</v>
      </c>
      <c r="N25">
        <f t="shared" si="4"/>
        <v>0.7464961922727581</v>
      </c>
    </row>
    <row r="26" spans="1:14" x14ac:dyDescent="0.75">
      <c r="A26">
        <v>57</v>
      </c>
      <c r="B26">
        <v>350.56900000000002</v>
      </c>
      <c r="C26">
        <v>326.40100000000001</v>
      </c>
      <c r="D26">
        <v>669.60299999999995</v>
      </c>
      <c r="E26">
        <v>678.20899999999995</v>
      </c>
      <c r="G26">
        <f t="shared" si="0"/>
        <v>57</v>
      </c>
      <c r="H26" s="1">
        <f t="shared" si="1"/>
        <v>24.168000000000006</v>
      </c>
      <c r="I26" s="2">
        <f t="shared" si="2"/>
        <v>-8.6059999999999945</v>
      </c>
      <c r="L26">
        <f t="shared" si="3"/>
        <v>57</v>
      </c>
      <c r="M26">
        <f t="shared" si="4"/>
        <v>0.71125962845491664</v>
      </c>
      <c r="N26">
        <f t="shared" si="4"/>
        <v>0.39727520435967234</v>
      </c>
    </row>
    <row r="27" spans="1:14" x14ac:dyDescent="0.75">
      <c r="A27">
        <v>58</v>
      </c>
      <c r="B27">
        <v>364.03399999999999</v>
      </c>
      <c r="C27">
        <v>335.86599999999999</v>
      </c>
      <c r="D27">
        <v>673.47400000000005</v>
      </c>
      <c r="E27">
        <v>664.32600000000002</v>
      </c>
      <c r="G27">
        <f t="shared" si="0"/>
        <v>58</v>
      </c>
      <c r="H27" s="1">
        <f t="shared" si="1"/>
        <v>28.168000000000006</v>
      </c>
      <c r="I27" s="2">
        <f t="shared" si="2"/>
        <v>9.1480000000000246</v>
      </c>
      <c r="L27">
        <f t="shared" si="3"/>
        <v>58</v>
      </c>
      <c r="M27">
        <f t="shared" si="4"/>
        <v>0.78677692191511894</v>
      </c>
      <c r="N27">
        <f t="shared" si="4"/>
        <v>0.64535736742821193</v>
      </c>
    </row>
    <row r="28" spans="1:14" x14ac:dyDescent="0.75">
      <c r="A28">
        <v>59</v>
      </c>
      <c r="B28">
        <v>362.31900000000002</v>
      </c>
      <c r="C28">
        <v>333.40699999999998</v>
      </c>
      <c r="D28">
        <v>659.62099999999998</v>
      </c>
      <c r="E28">
        <v>635.90700000000004</v>
      </c>
      <c r="G28">
        <f t="shared" si="0"/>
        <v>59</v>
      </c>
      <c r="H28" s="1">
        <f t="shared" si="1"/>
        <v>28.912000000000035</v>
      </c>
      <c r="I28" s="2">
        <f t="shared" si="2"/>
        <v>23.713999999999942</v>
      </c>
      <c r="L28">
        <f t="shared" si="3"/>
        <v>59</v>
      </c>
      <c r="M28">
        <f t="shared" si="4"/>
        <v>0.80082313849871711</v>
      </c>
      <c r="N28">
        <f t="shared" si="4"/>
        <v>0.84889261510514791</v>
      </c>
    </row>
    <row r="29" spans="1:14" x14ac:dyDescent="0.75">
      <c r="A29">
        <v>60</v>
      </c>
      <c r="B29">
        <v>370.50900000000001</v>
      </c>
      <c r="C29">
        <v>331.04700000000003</v>
      </c>
      <c r="D29">
        <v>659.14700000000005</v>
      </c>
      <c r="E29">
        <v>649.62199999999996</v>
      </c>
      <c r="G29">
        <f t="shared" si="0"/>
        <v>60</v>
      </c>
      <c r="H29" s="1">
        <f t="shared" si="1"/>
        <v>39.461999999999989</v>
      </c>
      <c r="I29" s="2">
        <f t="shared" si="2"/>
        <v>9.5250000000000909</v>
      </c>
      <c r="L29">
        <f t="shared" si="3"/>
        <v>60</v>
      </c>
      <c r="M29">
        <f t="shared" si="4"/>
        <v>1</v>
      </c>
      <c r="N29">
        <f t="shared" si="4"/>
        <v>0.65062530566617827</v>
      </c>
    </row>
    <row r="30" spans="1:14" x14ac:dyDescent="0.75">
      <c r="A30">
        <v>61</v>
      </c>
      <c r="B30">
        <v>371.93799999999999</v>
      </c>
      <c r="C30">
        <v>341.637</v>
      </c>
      <c r="D30">
        <v>660.625</v>
      </c>
      <c r="E30">
        <v>643.86900000000003</v>
      </c>
      <c r="G30">
        <f t="shared" si="0"/>
        <v>61</v>
      </c>
      <c r="H30" s="1">
        <f t="shared" si="1"/>
        <v>30.300999999999988</v>
      </c>
      <c r="I30" s="2">
        <f t="shared" si="2"/>
        <v>16.755999999999972</v>
      </c>
      <c r="L30">
        <f t="shared" si="3"/>
        <v>61</v>
      </c>
      <c r="M30">
        <f t="shared" si="4"/>
        <v>0.82704651865277157</v>
      </c>
      <c r="N30">
        <f t="shared" si="4"/>
        <v>0.75166631733389133</v>
      </c>
    </row>
    <row r="31" spans="1:14" x14ac:dyDescent="0.75">
      <c r="A31">
        <v>62</v>
      </c>
      <c r="B31">
        <v>377.02800000000002</v>
      </c>
      <c r="C31">
        <v>349.97</v>
      </c>
      <c r="D31">
        <v>666.17600000000004</v>
      </c>
      <c r="E31">
        <v>643.39599999999996</v>
      </c>
      <c r="G31">
        <f t="shared" si="0"/>
        <v>62</v>
      </c>
      <c r="H31" s="1">
        <f t="shared" si="1"/>
        <v>27.057999999999993</v>
      </c>
      <c r="I31" s="2">
        <f t="shared" si="2"/>
        <v>22.780000000000086</v>
      </c>
      <c r="L31">
        <f t="shared" si="3"/>
        <v>62</v>
      </c>
      <c r="M31">
        <f t="shared" si="4"/>
        <v>0.76582087297991253</v>
      </c>
      <c r="N31">
        <f t="shared" si="4"/>
        <v>0.8358415426535325</v>
      </c>
    </row>
    <row r="32" spans="1:14" x14ac:dyDescent="0.75">
      <c r="A32">
        <v>63</v>
      </c>
      <c r="B32">
        <v>355.19400000000002</v>
      </c>
      <c r="C32">
        <v>336.08699999999999</v>
      </c>
      <c r="D32">
        <v>668.70399999999995</v>
      </c>
      <c r="E32">
        <v>672.61900000000003</v>
      </c>
      <c r="G32">
        <f t="shared" si="0"/>
        <v>63</v>
      </c>
      <c r="H32" s="1">
        <f t="shared" si="1"/>
        <v>19.107000000000028</v>
      </c>
      <c r="I32" s="2">
        <f t="shared" si="2"/>
        <v>-3.9150000000000773</v>
      </c>
      <c r="L32">
        <f t="shared" si="3"/>
        <v>63</v>
      </c>
      <c r="M32">
        <f t="shared" si="4"/>
        <v>0.61571137290439593</v>
      </c>
      <c r="N32">
        <f t="shared" si="4"/>
        <v>0.46282400614825503</v>
      </c>
    </row>
    <row r="33" spans="1:14" x14ac:dyDescent="0.75">
      <c r="A33">
        <v>64</v>
      </c>
      <c r="B33">
        <v>345.64800000000002</v>
      </c>
      <c r="C33">
        <v>325.613</v>
      </c>
      <c r="D33">
        <v>660.08299999999997</v>
      </c>
      <c r="E33">
        <v>659.86199999999997</v>
      </c>
      <c r="G33">
        <f t="shared" si="0"/>
        <v>64</v>
      </c>
      <c r="H33" s="1">
        <f t="shared" si="1"/>
        <v>20.035000000000025</v>
      </c>
      <c r="I33" s="2">
        <f t="shared" si="2"/>
        <v>0.22100000000000364</v>
      </c>
      <c r="L33">
        <f t="shared" si="3"/>
        <v>64</v>
      </c>
      <c r="M33">
        <f t="shared" si="4"/>
        <v>0.63323138498716292</v>
      </c>
      <c r="N33">
        <f t="shared" si="4"/>
        <v>0.52061762034514014</v>
      </c>
    </row>
    <row r="34" spans="1:14" x14ac:dyDescent="0.75">
      <c r="A34">
        <v>65</v>
      </c>
      <c r="B34">
        <v>339.97199999999998</v>
      </c>
      <c r="C34">
        <v>323.49400000000003</v>
      </c>
      <c r="D34">
        <v>644.25</v>
      </c>
      <c r="E34">
        <v>658.75599999999997</v>
      </c>
      <c r="G34">
        <f t="shared" si="0"/>
        <v>65</v>
      </c>
      <c r="H34" s="1">
        <f t="shared" si="1"/>
        <v>16.477999999999952</v>
      </c>
      <c r="I34" s="2">
        <f t="shared" si="2"/>
        <v>-14.505999999999972</v>
      </c>
      <c r="L34">
        <f t="shared" si="3"/>
        <v>65</v>
      </c>
      <c r="M34">
        <f t="shared" si="4"/>
        <v>0.56607763177767656</v>
      </c>
      <c r="N34">
        <f t="shared" si="4"/>
        <v>0.31483266960106154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3828-E26A-440E-8EDB-64DB05413283}">
  <dimension ref="A1:N78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35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39</v>
      </c>
      <c r="B3">
        <v>246.46</v>
      </c>
      <c r="C3">
        <v>302.608</v>
      </c>
      <c r="D3">
        <v>661.42600000000004</v>
      </c>
      <c r="E3">
        <v>747.61599999999999</v>
      </c>
      <c r="G3">
        <f>A3</f>
        <v>39</v>
      </c>
      <c r="H3" s="1">
        <f>B3-C3</f>
        <v>-56.147999999999996</v>
      </c>
      <c r="I3" s="2">
        <f>D3-E3</f>
        <v>-86.189999999999941</v>
      </c>
      <c r="L3">
        <f>G3</f>
        <v>39</v>
      </c>
      <c r="M3">
        <f>(H3-MIN(H$3:H$115))/(MAX(H$3:H$115)-MIN(H$3:H$115))</f>
        <v>0</v>
      </c>
      <c r="N3">
        <f>(I3-MIN(I$3:I$115))/(MAX(I$3:I$115)-MIN(I$3:I$115))</f>
        <v>0.18096728600632123</v>
      </c>
    </row>
    <row r="4" spans="1:14" x14ac:dyDescent="0.75">
      <c r="A4">
        <v>40</v>
      </c>
      <c r="B4">
        <v>260.58499999999998</v>
      </c>
      <c r="C4">
        <v>308.61599999999999</v>
      </c>
      <c r="D4">
        <v>680.06200000000001</v>
      </c>
      <c r="E4">
        <v>759.72400000000005</v>
      </c>
      <c r="G4">
        <f t="shared" ref="G4:G67" si="0">A4</f>
        <v>40</v>
      </c>
      <c r="H4" s="1">
        <f t="shared" ref="H4:H67" si="1">B4-C4</f>
        <v>-48.031000000000006</v>
      </c>
      <c r="I4" s="2">
        <f t="shared" ref="I4:I67" si="2">D4-E4</f>
        <v>-79.662000000000035</v>
      </c>
      <c r="L4">
        <f t="shared" ref="L4:L67" si="3">G4</f>
        <v>40</v>
      </c>
      <c r="M4">
        <f t="shared" ref="M4:N67" si="4">(H4-MIN(H$3:H$115))/(MAX(H$3:H$115)-MIN(H$3:H$115))</f>
        <v>0.10485454451506213</v>
      </c>
      <c r="N4">
        <f t="shared" si="4"/>
        <v>0.22056620140367464</v>
      </c>
    </row>
    <row r="5" spans="1:14" x14ac:dyDescent="0.75">
      <c r="A5">
        <v>41</v>
      </c>
      <c r="B5">
        <v>276.67200000000003</v>
      </c>
      <c r="C5">
        <v>329.92700000000002</v>
      </c>
      <c r="D5">
        <v>705.48400000000004</v>
      </c>
      <c r="E5">
        <v>752.46400000000006</v>
      </c>
      <c r="G5">
        <f t="shared" si="0"/>
        <v>41</v>
      </c>
      <c r="H5" s="1">
        <f t="shared" si="1"/>
        <v>-53.254999999999995</v>
      </c>
      <c r="I5" s="2">
        <f t="shared" si="2"/>
        <v>-46.980000000000018</v>
      </c>
      <c r="L5">
        <f t="shared" si="3"/>
        <v>41</v>
      </c>
      <c r="M5">
        <f t="shared" si="4"/>
        <v>3.7371466956027492E-2</v>
      </c>
      <c r="N5">
        <f t="shared" si="4"/>
        <v>0.41881555082406735</v>
      </c>
    </row>
    <row r="6" spans="1:14" x14ac:dyDescent="0.75">
      <c r="A6">
        <v>42</v>
      </c>
      <c r="B6">
        <v>263.505</v>
      </c>
      <c r="C6">
        <v>299.649</v>
      </c>
      <c r="D6">
        <v>682.76</v>
      </c>
      <c r="E6">
        <v>734.96799999999996</v>
      </c>
      <c r="G6">
        <f t="shared" si="0"/>
        <v>42</v>
      </c>
      <c r="H6" s="1">
        <f t="shared" si="1"/>
        <v>-36.144000000000005</v>
      </c>
      <c r="I6" s="2">
        <f t="shared" si="2"/>
        <v>-52.20799999999997</v>
      </c>
      <c r="L6">
        <f t="shared" si="3"/>
        <v>42</v>
      </c>
      <c r="M6">
        <f t="shared" si="4"/>
        <v>0.25840954890714601</v>
      </c>
      <c r="N6">
        <f t="shared" si="4"/>
        <v>0.38710244884836814</v>
      </c>
    </row>
    <row r="7" spans="1:14" x14ac:dyDescent="0.75">
      <c r="A7">
        <v>43</v>
      </c>
      <c r="B7">
        <v>246.38499999999999</v>
      </c>
      <c r="C7">
        <v>287.52800000000002</v>
      </c>
      <c r="D7">
        <v>711.64099999999996</v>
      </c>
      <c r="E7">
        <v>772.16899999999998</v>
      </c>
      <c r="G7">
        <f t="shared" si="0"/>
        <v>43</v>
      </c>
      <c r="H7" s="1">
        <f t="shared" si="1"/>
        <v>-41.143000000000029</v>
      </c>
      <c r="I7" s="2">
        <f t="shared" si="2"/>
        <v>-60.52800000000002</v>
      </c>
      <c r="L7">
        <f t="shared" si="3"/>
        <v>43</v>
      </c>
      <c r="M7">
        <f t="shared" si="4"/>
        <v>0.19383299746809235</v>
      </c>
      <c r="N7">
        <f t="shared" si="4"/>
        <v>0.33663324294977942</v>
      </c>
    </row>
    <row r="8" spans="1:14" x14ac:dyDescent="0.75">
      <c r="A8">
        <v>44</v>
      </c>
      <c r="B8">
        <v>244.75</v>
      </c>
      <c r="C8">
        <v>278.964</v>
      </c>
      <c r="D8">
        <v>674.69799999999998</v>
      </c>
      <c r="E8">
        <v>780.24199999999996</v>
      </c>
      <c r="G8">
        <f t="shared" si="0"/>
        <v>44</v>
      </c>
      <c r="H8" s="1">
        <f t="shared" si="1"/>
        <v>-34.213999999999999</v>
      </c>
      <c r="I8" s="2">
        <f t="shared" si="2"/>
        <v>-105.54399999999998</v>
      </c>
      <c r="L8">
        <f t="shared" si="3"/>
        <v>44</v>
      </c>
      <c r="M8">
        <f t="shared" si="4"/>
        <v>0.28334108406965325</v>
      </c>
      <c r="N8">
        <f t="shared" si="4"/>
        <v>6.3565722188859392E-2</v>
      </c>
    </row>
    <row r="9" spans="1:14" x14ac:dyDescent="0.75">
      <c r="A9">
        <v>45</v>
      </c>
      <c r="B9">
        <v>253.09899999999999</v>
      </c>
      <c r="C9">
        <v>288.05200000000002</v>
      </c>
      <c r="D9">
        <v>675.39599999999996</v>
      </c>
      <c r="E9">
        <v>728.49599999999998</v>
      </c>
      <c r="G9">
        <f t="shared" si="0"/>
        <v>45</v>
      </c>
      <c r="H9" s="1">
        <f t="shared" si="1"/>
        <v>-34.953000000000031</v>
      </c>
      <c r="I9" s="2">
        <f t="shared" si="2"/>
        <v>-53.100000000000023</v>
      </c>
      <c r="L9">
        <f t="shared" si="3"/>
        <v>45</v>
      </c>
      <c r="M9">
        <f t="shared" si="4"/>
        <v>0.27379476050224721</v>
      </c>
      <c r="N9">
        <f t="shared" si="4"/>
        <v>0.38169156763904799</v>
      </c>
    </row>
    <row r="10" spans="1:14" x14ac:dyDescent="0.75">
      <c r="A10">
        <v>46</v>
      </c>
      <c r="B10">
        <v>254.833</v>
      </c>
      <c r="C10">
        <v>291.33100000000002</v>
      </c>
      <c r="D10">
        <v>711.20799999999997</v>
      </c>
      <c r="E10">
        <v>794.5</v>
      </c>
      <c r="G10">
        <f t="shared" si="0"/>
        <v>46</v>
      </c>
      <c r="H10" s="1">
        <f t="shared" si="1"/>
        <v>-36.498000000000019</v>
      </c>
      <c r="I10" s="2">
        <f t="shared" si="2"/>
        <v>-83.29200000000003</v>
      </c>
      <c r="L10">
        <f t="shared" si="3"/>
        <v>46</v>
      </c>
      <c r="M10">
        <f t="shared" si="4"/>
        <v>0.25383661447837513</v>
      </c>
      <c r="N10">
        <f t="shared" si="4"/>
        <v>0.19854658392628574</v>
      </c>
    </row>
    <row r="11" spans="1:14" x14ac:dyDescent="0.75">
      <c r="A11">
        <v>47</v>
      </c>
      <c r="B11">
        <v>266.05399999999997</v>
      </c>
      <c r="C11">
        <v>282.38099999999997</v>
      </c>
      <c r="D11">
        <v>757.54399999999998</v>
      </c>
      <c r="E11">
        <v>777.03099999999995</v>
      </c>
      <c r="G11">
        <f t="shared" si="0"/>
        <v>47</v>
      </c>
      <c r="H11" s="1">
        <f t="shared" si="1"/>
        <v>-16.326999999999998</v>
      </c>
      <c r="I11" s="2">
        <f t="shared" si="2"/>
        <v>-19.486999999999966</v>
      </c>
      <c r="L11">
        <f t="shared" si="3"/>
        <v>47</v>
      </c>
      <c r="M11">
        <f t="shared" si="4"/>
        <v>0.51440345166124113</v>
      </c>
      <c r="N11">
        <f t="shared" si="4"/>
        <v>0.5855883726714104</v>
      </c>
    </row>
    <row r="12" spans="1:14" x14ac:dyDescent="0.75">
      <c r="A12">
        <v>48</v>
      </c>
      <c r="B12">
        <v>260.51499999999999</v>
      </c>
      <c r="C12">
        <v>281.96800000000002</v>
      </c>
      <c r="D12">
        <v>706.57</v>
      </c>
      <c r="E12">
        <v>734.36900000000003</v>
      </c>
      <c r="G12">
        <f t="shared" si="0"/>
        <v>48</v>
      </c>
      <c r="H12" s="1">
        <f t="shared" si="1"/>
        <v>-21.453000000000031</v>
      </c>
      <c r="I12" s="2">
        <f t="shared" si="2"/>
        <v>-27.798999999999978</v>
      </c>
      <c r="L12">
        <f t="shared" si="3"/>
        <v>48</v>
      </c>
      <c r="M12">
        <f t="shared" si="4"/>
        <v>0.44818632770113109</v>
      </c>
      <c r="N12">
        <f t="shared" si="4"/>
        <v>0.53516769485541671</v>
      </c>
    </row>
    <row r="13" spans="1:14" x14ac:dyDescent="0.75">
      <c r="A13">
        <v>49</v>
      </c>
      <c r="B13">
        <v>257.64499999999998</v>
      </c>
      <c r="C13">
        <v>282.70999999999998</v>
      </c>
      <c r="D13">
        <v>736.81500000000005</v>
      </c>
      <c r="E13">
        <v>779.87300000000005</v>
      </c>
      <c r="G13">
        <f t="shared" si="0"/>
        <v>49</v>
      </c>
      <c r="H13" s="1">
        <f t="shared" si="1"/>
        <v>-25.064999999999998</v>
      </c>
      <c r="I13" s="2">
        <f t="shared" si="2"/>
        <v>-43.057999999999993</v>
      </c>
      <c r="L13">
        <f t="shared" si="3"/>
        <v>49</v>
      </c>
      <c r="M13">
        <f t="shared" si="4"/>
        <v>0.4015268950550302</v>
      </c>
      <c r="N13">
        <f t="shared" si="4"/>
        <v>0.44260644331616655</v>
      </c>
    </row>
    <row r="14" spans="1:14" x14ac:dyDescent="0.75">
      <c r="A14">
        <v>50</v>
      </c>
      <c r="B14">
        <v>254.64500000000001</v>
      </c>
      <c r="C14">
        <v>278.36900000000003</v>
      </c>
      <c r="D14">
        <v>786.95</v>
      </c>
      <c r="E14">
        <v>820.97199999999998</v>
      </c>
      <c r="G14">
        <f t="shared" si="0"/>
        <v>50</v>
      </c>
      <c r="H14" s="1">
        <f t="shared" si="1"/>
        <v>-23.724000000000018</v>
      </c>
      <c r="I14" s="2">
        <f t="shared" si="2"/>
        <v>-34.021999999999935</v>
      </c>
      <c r="L14">
        <f t="shared" si="3"/>
        <v>50</v>
      </c>
      <c r="M14">
        <f t="shared" si="4"/>
        <v>0.41884979073011902</v>
      </c>
      <c r="N14">
        <f t="shared" si="4"/>
        <v>0.49741891260698962</v>
      </c>
    </row>
    <row r="15" spans="1:14" x14ac:dyDescent="0.75">
      <c r="A15">
        <v>51</v>
      </c>
      <c r="B15">
        <v>237.125</v>
      </c>
      <c r="C15">
        <v>262.75799999999998</v>
      </c>
      <c r="D15">
        <v>704.85</v>
      </c>
      <c r="E15">
        <v>756.45600000000002</v>
      </c>
      <c r="G15">
        <f t="shared" si="0"/>
        <v>51</v>
      </c>
      <c r="H15" s="1">
        <f t="shared" si="1"/>
        <v>-25.632999999999981</v>
      </c>
      <c r="I15" s="2">
        <f t="shared" si="2"/>
        <v>-51.605999999999995</v>
      </c>
      <c r="L15">
        <f t="shared" si="3"/>
        <v>51</v>
      </c>
      <c r="M15">
        <f t="shared" si="4"/>
        <v>0.39418953133881068</v>
      </c>
      <c r="N15">
        <f t="shared" si="4"/>
        <v>0.39075418706362641</v>
      </c>
    </row>
    <row r="16" spans="1:14" x14ac:dyDescent="0.75">
      <c r="A16">
        <v>52</v>
      </c>
      <c r="B16">
        <v>236.39</v>
      </c>
      <c r="C16">
        <v>258.16699999999997</v>
      </c>
      <c r="D16">
        <v>731.04</v>
      </c>
      <c r="E16">
        <v>796.37300000000005</v>
      </c>
      <c r="G16">
        <f t="shared" si="0"/>
        <v>52</v>
      </c>
      <c r="H16" s="1">
        <f t="shared" si="1"/>
        <v>-21.776999999999987</v>
      </c>
      <c r="I16" s="2">
        <f t="shared" si="2"/>
        <v>-65.333000000000084</v>
      </c>
      <c r="L16">
        <f t="shared" si="3"/>
        <v>52</v>
      </c>
      <c r="M16">
        <f t="shared" si="4"/>
        <v>0.4440009300883585</v>
      </c>
      <c r="N16">
        <f t="shared" si="4"/>
        <v>0.30748606334127931</v>
      </c>
    </row>
    <row r="17" spans="1:14" x14ac:dyDescent="0.75">
      <c r="A17">
        <v>53</v>
      </c>
      <c r="B17">
        <v>237.625</v>
      </c>
      <c r="C17">
        <v>260.36099999999999</v>
      </c>
      <c r="D17">
        <v>747.63</v>
      </c>
      <c r="E17">
        <v>792.53200000000004</v>
      </c>
      <c r="G17">
        <f t="shared" si="0"/>
        <v>53</v>
      </c>
      <c r="H17" s="1">
        <f t="shared" si="1"/>
        <v>-22.73599999999999</v>
      </c>
      <c r="I17" s="2">
        <f t="shared" si="2"/>
        <v>-44.902000000000044</v>
      </c>
      <c r="L17">
        <f t="shared" si="3"/>
        <v>53</v>
      </c>
      <c r="M17">
        <f t="shared" si="4"/>
        <v>0.43161266987030439</v>
      </c>
      <c r="N17">
        <f t="shared" si="4"/>
        <v>0.43142072027806561</v>
      </c>
    </row>
    <row r="18" spans="1:14" x14ac:dyDescent="0.75">
      <c r="A18">
        <v>54</v>
      </c>
      <c r="B18">
        <v>239.86500000000001</v>
      </c>
      <c r="C18">
        <v>258.762</v>
      </c>
      <c r="D18">
        <v>732.33</v>
      </c>
      <c r="E18">
        <v>821.88099999999997</v>
      </c>
      <c r="G18">
        <f t="shared" si="0"/>
        <v>54</v>
      </c>
      <c r="H18" s="1">
        <f t="shared" si="1"/>
        <v>-18.896999999999991</v>
      </c>
      <c r="I18" s="2">
        <f t="shared" si="2"/>
        <v>-89.550999999999931</v>
      </c>
      <c r="L18">
        <f t="shared" si="3"/>
        <v>54</v>
      </c>
      <c r="M18">
        <f t="shared" si="4"/>
        <v>0.48120446442412029</v>
      </c>
      <c r="N18">
        <f t="shared" si="4"/>
        <v>0.16057942530618238</v>
      </c>
    </row>
    <row r="19" spans="1:14" x14ac:dyDescent="0.75">
      <c r="A19">
        <v>55</v>
      </c>
      <c r="B19">
        <v>248.36</v>
      </c>
      <c r="C19">
        <v>272.65100000000001</v>
      </c>
      <c r="D19">
        <v>736.17499999999995</v>
      </c>
      <c r="E19">
        <v>852.19799999999998</v>
      </c>
      <c r="G19">
        <f t="shared" si="0"/>
        <v>55</v>
      </c>
      <c r="H19" s="1">
        <f t="shared" si="1"/>
        <v>-24.290999999999997</v>
      </c>
      <c r="I19" s="2">
        <f t="shared" si="2"/>
        <v>-116.02300000000002</v>
      </c>
      <c r="L19">
        <f t="shared" si="3"/>
        <v>55</v>
      </c>
      <c r="M19">
        <f t="shared" si="4"/>
        <v>0.41152534490776621</v>
      </c>
      <c r="N19">
        <f t="shared" si="4"/>
        <v>0</v>
      </c>
    </row>
    <row r="20" spans="1:14" x14ac:dyDescent="0.75">
      <c r="A20">
        <v>56</v>
      </c>
      <c r="B20">
        <v>256.60300000000001</v>
      </c>
      <c r="C20">
        <v>276.33800000000002</v>
      </c>
      <c r="D20">
        <v>739.43600000000004</v>
      </c>
      <c r="E20">
        <v>807.73099999999999</v>
      </c>
      <c r="G20">
        <f t="shared" si="0"/>
        <v>56</v>
      </c>
      <c r="H20" s="1">
        <f t="shared" si="1"/>
        <v>-19.735000000000014</v>
      </c>
      <c r="I20" s="2">
        <f t="shared" si="2"/>
        <v>-68.294999999999959</v>
      </c>
      <c r="L20">
        <f t="shared" si="3"/>
        <v>56</v>
      </c>
      <c r="M20">
        <f t="shared" si="4"/>
        <v>0.47037926936392266</v>
      </c>
      <c r="N20">
        <f t="shared" si="4"/>
        <v>0.28951854076055666</v>
      </c>
    </row>
    <row r="21" spans="1:14" x14ac:dyDescent="0.75">
      <c r="A21">
        <v>57</v>
      </c>
      <c r="B21">
        <v>248.48500000000001</v>
      </c>
      <c r="C21">
        <v>264.2</v>
      </c>
      <c r="D21">
        <v>700.59799999999996</v>
      </c>
      <c r="E21">
        <v>771.19600000000003</v>
      </c>
      <c r="G21">
        <f t="shared" si="0"/>
        <v>57</v>
      </c>
      <c r="H21" s="1">
        <f t="shared" si="1"/>
        <v>-15.714999999999975</v>
      </c>
      <c r="I21" s="2">
        <f t="shared" si="2"/>
        <v>-70.59800000000007</v>
      </c>
      <c r="L21">
        <f t="shared" si="3"/>
        <v>57</v>
      </c>
      <c r="M21">
        <f t="shared" si="4"/>
        <v>0.52230920270759074</v>
      </c>
      <c r="N21">
        <f t="shared" si="4"/>
        <v>0.27554851898357891</v>
      </c>
    </row>
    <row r="22" spans="1:14" x14ac:dyDescent="0.75">
      <c r="A22">
        <v>58</v>
      </c>
      <c r="B22">
        <v>244.97200000000001</v>
      </c>
      <c r="C22">
        <v>268.66800000000001</v>
      </c>
      <c r="D22">
        <v>728.37699999999995</v>
      </c>
      <c r="E22">
        <v>805.47799999999995</v>
      </c>
      <c r="G22">
        <f t="shared" si="0"/>
        <v>58</v>
      </c>
      <c r="H22" s="1">
        <f t="shared" si="1"/>
        <v>-23.695999999999998</v>
      </c>
      <c r="I22" s="2">
        <f t="shared" si="2"/>
        <v>-77.100999999999999</v>
      </c>
      <c r="L22">
        <f t="shared" si="3"/>
        <v>58</v>
      </c>
      <c r="M22">
        <f t="shared" si="4"/>
        <v>0.41921149175838368</v>
      </c>
      <c r="N22">
        <f t="shared" si="4"/>
        <v>0.23610125384433411</v>
      </c>
    </row>
    <row r="23" spans="1:14" x14ac:dyDescent="0.75">
      <c r="A23">
        <v>59</v>
      </c>
      <c r="B23">
        <v>240.5</v>
      </c>
      <c r="C23">
        <v>262.959</v>
      </c>
      <c r="D23">
        <v>735.24099999999999</v>
      </c>
      <c r="E23">
        <v>772.96600000000001</v>
      </c>
      <c r="G23">
        <f t="shared" si="0"/>
        <v>59</v>
      </c>
      <c r="H23" s="1">
        <f t="shared" si="1"/>
        <v>-22.459000000000003</v>
      </c>
      <c r="I23" s="2">
        <f t="shared" si="2"/>
        <v>-37.725000000000023</v>
      </c>
      <c r="L23">
        <f t="shared" si="3"/>
        <v>59</v>
      </c>
      <c r="M23">
        <f t="shared" si="4"/>
        <v>0.43519092647134799</v>
      </c>
      <c r="N23">
        <f t="shared" si="4"/>
        <v>0.47495647637592259</v>
      </c>
    </row>
    <row r="24" spans="1:14" x14ac:dyDescent="0.75">
      <c r="A24">
        <v>60</v>
      </c>
      <c r="B24">
        <v>232.37700000000001</v>
      </c>
      <c r="C24">
        <v>252.33199999999999</v>
      </c>
      <c r="D24">
        <v>722.24099999999999</v>
      </c>
      <c r="E24">
        <v>773.45100000000002</v>
      </c>
      <c r="G24">
        <f t="shared" si="0"/>
        <v>60</v>
      </c>
      <c r="H24" s="1">
        <f t="shared" si="1"/>
        <v>-19.954999999999984</v>
      </c>
      <c r="I24" s="2">
        <f t="shared" si="2"/>
        <v>-51.210000000000036</v>
      </c>
      <c r="L24">
        <f t="shared" si="3"/>
        <v>60</v>
      </c>
      <c r="M24">
        <f t="shared" si="4"/>
        <v>0.46753733271327452</v>
      </c>
      <c r="N24">
        <f t="shared" si="4"/>
        <v>0.39315632715206861</v>
      </c>
    </row>
    <row r="25" spans="1:14" x14ac:dyDescent="0.75">
      <c r="A25">
        <v>61</v>
      </c>
      <c r="B25">
        <v>245.066</v>
      </c>
      <c r="C25">
        <v>265.25700000000001</v>
      </c>
      <c r="D25">
        <v>740.67499999999995</v>
      </c>
      <c r="E25">
        <v>781.66800000000001</v>
      </c>
      <c r="G25">
        <f t="shared" si="0"/>
        <v>61</v>
      </c>
      <c r="H25" s="1">
        <f t="shared" si="1"/>
        <v>-20.191000000000003</v>
      </c>
      <c r="I25" s="2">
        <f t="shared" si="2"/>
        <v>-40.993000000000052</v>
      </c>
      <c r="L25">
        <f t="shared" si="3"/>
        <v>61</v>
      </c>
      <c r="M25">
        <f t="shared" si="4"/>
        <v>0.46448870976076051</v>
      </c>
      <c r="N25">
        <f t="shared" si="4"/>
        <v>0.45513275463594804</v>
      </c>
    </row>
    <row r="26" spans="1:14" x14ac:dyDescent="0.75">
      <c r="A26">
        <v>62</v>
      </c>
      <c r="B26">
        <v>239.25</v>
      </c>
      <c r="C26">
        <v>267.48500000000001</v>
      </c>
      <c r="D26">
        <v>757.245</v>
      </c>
      <c r="E26">
        <v>760.45100000000002</v>
      </c>
      <c r="G26">
        <f t="shared" si="0"/>
        <v>62</v>
      </c>
      <c r="H26" s="1">
        <f t="shared" si="1"/>
        <v>-28.235000000000014</v>
      </c>
      <c r="I26" s="2">
        <f t="shared" si="2"/>
        <v>-3.2060000000000173</v>
      </c>
      <c r="L26">
        <f t="shared" si="3"/>
        <v>62</v>
      </c>
      <c r="M26">
        <f t="shared" si="4"/>
        <v>0.3605771714979587</v>
      </c>
      <c r="N26">
        <f t="shared" si="4"/>
        <v>0.68434908676214545</v>
      </c>
    </row>
    <row r="27" spans="1:14" x14ac:dyDescent="0.75">
      <c r="A27">
        <v>63</v>
      </c>
      <c r="B27">
        <v>251.52</v>
      </c>
      <c r="C27">
        <v>255.392</v>
      </c>
      <c r="D27">
        <v>705.26499999999999</v>
      </c>
      <c r="E27">
        <v>714.21500000000003</v>
      </c>
      <c r="G27">
        <f t="shared" si="0"/>
        <v>63</v>
      </c>
      <c r="H27" s="1">
        <f t="shared" si="1"/>
        <v>-3.8719999999999857</v>
      </c>
      <c r="I27" s="2">
        <f t="shared" si="2"/>
        <v>-8.9500000000000455</v>
      </c>
      <c r="L27">
        <f t="shared" si="3"/>
        <v>63</v>
      </c>
      <c r="M27">
        <f t="shared" si="4"/>
        <v>0.67529581976954489</v>
      </c>
      <c r="N27">
        <f t="shared" si="4"/>
        <v>0.64950592345908131</v>
      </c>
    </row>
    <row r="28" spans="1:14" x14ac:dyDescent="0.75">
      <c r="A28">
        <v>64</v>
      </c>
      <c r="B28">
        <v>238.435</v>
      </c>
      <c r="C28">
        <v>248.345</v>
      </c>
      <c r="D28">
        <v>696.63</v>
      </c>
      <c r="E28">
        <v>708.90499999999997</v>
      </c>
      <c r="G28">
        <f t="shared" si="0"/>
        <v>64</v>
      </c>
      <c r="H28" s="1">
        <f t="shared" si="1"/>
        <v>-9.9099999999999966</v>
      </c>
      <c r="I28" s="2">
        <f t="shared" si="2"/>
        <v>-12.274999999999977</v>
      </c>
      <c r="L28">
        <f t="shared" si="3"/>
        <v>64</v>
      </c>
      <c r="M28">
        <f t="shared" si="4"/>
        <v>0.59729757660311056</v>
      </c>
      <c r="N28">
        <f t="shared" si="4"/>
        <v>0.62933643913061943</v>
      </c>
    </row>
    <row r="29" spans="1:14" x14ac:dyDescent="0.75">
      <c r="A29">
        <v>65</v>
      </c>
      <c r="B29">
        <v>243.59</v>
      </c>
      <c r="C29">
        <v>261.714</v>
      </c>
      <c r="D29">
        <v>692.32500000000005</v>
      </c>
      <c r="E29">
        <v>713.81299999999999</v>
      </c>
      <c r="G29">
        <f t="shared" si="0"/>
        <v>65</v>
      </c>
      <c r="H29" s="1">
        <f t="shared" si="1"/>
        <v>-18.123999999999995</v>
      </c>
      <c r="I29" s="2">
        <f t="shared" si="2"/>
        <v>-21.487999999999943</v>
      </c>
      <c r="L29">
        <f t="shared" si="3"/>
        <v>65</v>
      </c>
      <c r="M29">
        <f t="shared" si="4"/>
        <v>0.49118999638298971</v>
      </c>
      <c r="N29">
        <f t="shared" si="4"/>
        <v>0.57345028601238701</v>
      </c>
    </row>
    <row r="30" spans="1:14" x14ac:dyDescent="0.75">
      <c r="A30">
        <v>66</v>
      </c>
      <c r="B30">
        <v>244.71</v>
      </c>
      <c r="C30">
        <v>258.90600000000001</v>
      </c>
      <c r="D30">
        <v>695.11</v>
      </c>
      <c r="E30">
        <v>713.80499999999995</v>
      </c>
      <c r="G30">
        <f t="shared" si="0"/>
        <v>66</v>
      </c>
      <c r="H30" s="1">
        <f t="shared" si="1"/>
        <v>-14.195999999999998</v>
      </c>
      <c r="I30" s="2">
        <f t="shared" si="2"/>
        <v>-18.694999999999936</v>
      </c>
      <c r="L30">
        <f t="shared" si="3"/>
        <v>66</v>
      </c>
      <c r="M30">
        <f t="shared" si="4"/>
        <v>0.54193148349093156</v>
      </c>
      <c r="N30">
        <f t="shared" si="4"/>
        <v>0.59039265284829545</v>
      </c>
    </row>
    <row r="31" spans="1:14" x14ac:dyDescent="0.75">
      <c r="A31">
        <v>67</v>
      </c>
      <c r="B31">
        <v>245.09</v>
      </c>
      <c r="C31">
        <v>258.03100000000001</v>
      </c>
      <c r="D31">
        <v>700.52</v>
      </c>
      <c r="E31">
        <v>741.64499999999998</v>
      </c>
      <c r="G31">
        <f t="shared" si="0"/>
        <v>67</v>
      </c>
      <c r="H31" s="1">
        <f t="shared" si="1"/>
        <v>-12.941000000000003</v>
      </c>
      <c r="I31" s="2">
        <f t="shared" si="2"/>
        <v>-41.125</v>
      </c>
      <c r="L31">
        <f t="shared" si="3"/>
        <v>67</v>
      </c>
      <c r="M31">
        <f t="shared" si="4"/>
        <v>0.55814344029349439</v>
      </c>
      <c r="N31">
        <f t="shared" si="4"/>
        <v>0.4543320412731342</v>
      </c>
    </row>
    <row r="32" spans="1:14" x14ac:dyDescent="0.75">
      <c r="A32">
        <v>68</v>
      </c>
      <c r="B32">
        <v>247.57499999999999</v>
      </c>
      <c r="C32">
        <v>267.52</v>
      </c>
      <c r="D32">
        <v>724.33500000000004</v>
      </c>
      <c r="E32">
        <v>729.01199999999994</v>
      </c>
      <c r="G32">
        <f t="shared" si="0"/>
        <v>68</v>
      </c>
      <c r="H32" s="1">
        <f t="shared" si="1"/>
        <v>-19.944999999999993</v>
      </c>
      <c r="I32" s="2">
        <f t="shared" si="2"/>
        <v>-4.6769999999999072</v>
      </c>
      <c r="L32">
        <f t="shared" si="3"/>
        <v>68</v>
      </c>
      <c r="M32">
        <f t="shared" si="4"/>
        <v>0.46766651165194029</v>
      </c>
      <c r="N32">
        <f t="shared" si="4"/>
        <v>0.67542598557502787</v>
      </c>
    </row>
    <row r="33" spans="1:14" x14ac:dyDescent="0.75">
      <c r="A33">
        <v>69</v>
      </c>
      <c r="B33">
        <v>246.4</v>
      </c>
      <c r="C33">
        <v>265.73399999999998</v>
      </c>
      <c r="D33">
        <v>722.08500000000004</v>
      </c>
      <c r="E33">
        <v>703.25800000000004</v>
      </c>
      <c r="G33">
        <f t="shared" si="0"/>
        <v>69</v>
      </c>
      <c r="H33" s="1">
        <f t="shared" si="1"/>
        <v>-19.333999999999975</v>
      </c>
      <c r="I33" s="2">
        <f t="shared" si="2"/>
        <v>18.826999999999998</v>
      </c>
      <c r="L33">
        <f t="shared" si="3"/>
        <v>69</v>
      </c>
      <c r="M33">
        <f t="shared" si="4"/>
        <v>0.4755593448044233</v>
      </c>
      <c r="N33">
        <f t="shared" si="4"/>
        <v>0.81800149223853957</v>
      </c>
    </row>
    <row r="34" spans="1:14" x14ac:dyDescent="0.75">
      <c r="A34">
        <v>70</v>
      </c>
      <c r="B34">
        <v>242.589</v>
      </c>
      <c r="C34">
        <v>256.24200000000002</v>
      </c>
      <c r="D34">
        <v>689.65099999999995</v>
      </c>
      <c r="E34">
        <v>689.048</v>
      </c>
      <c r="G34">
        <f t="shared" si="0"/>
        <v>70</v>
      </c>
      <c r="H34" s="1">
        <f t="shared" si="1"/>
        <v>-13.65300000000002</v>
      </c>
      <c r="I34" s="2">
        <f t="shared" si="2"/>
        <v>0.6029999999999518</v>
      </c>
      <c r="L34">
        <f t="shared" si="3"/>
        <v>70</v>
      </c>
      <c r="M34">
        <f t="shared" si="4"/>
        <v>0.54894589986048636</v>
      </c>
      <c r="N34">
        <f t="shared" si="4"/>
        <v>0.7074545200875928</v>
      </c>
    </row>
    <row r="35" spans="1:14" x14ac:dyDescent="0.75">
      <c r="A35">
        <v>71</v>
      </c>
      <c r="B35">
        <v>252.54</v>
      </c>
      <c r="C35">
        <v>260.214</v>
      </c>
      <c r="D35">
        <v>725.60500000000002</v>
      </c>
      <c r="E35">
        <v>732.93700000000001</v>
      </c>
      <c r="G35">
        <f t="shared" si="0"/>
        <v>71</v>
      </c>
      <c r="H35" s="1">
        <f t="shared" si="1"/>
        <v>-7.6740000000000066</v>
      </c>
      <c r="I35" s="2">
        <f t="shared" si="2"/>
        <v>-7.3319999999999936</v>
      </c>
      <c r="L35">
        <f t="shared" si="3"/>
        <v>71</v>
      </c>
      <c r="M35">
        <f t="shared" si="4"/>
        <v>0.62618198728879226</v>
      </c>
      <c r="N35">
        <f t="shared" si="4"/>
        <v>0.65932072816387921</v>
      </c>
    </row>
    <row r="36" spans="1:14" x14ac:dyDescent="0.75">
      <c r="A36">
        <v>72</v>
      </c>
      <c r="B36">
        <v>270.21100000000001</v>
      </c>
      <c r="C36">
        <v>271.59199999999998</v>
      </c>
      <c r="D36">
        <v>710.37699999999995</v>
      </c>
      <c r="E36">
        <v>710.68100000000004</v>
      </c>
      <c r="G36">
        <f t="shared" si="0"/>
        <v>72</v>
      </c>
      <c r="H36" s="1">
        <f t="shared" si="1"/>
        <v>-1.3809999999999718</v>
      </c>
      <c r="I36" s="2">
        <f t="shared" si="2"/>
        <v>-0.30400000000008731</v>
      </c>
      <c r="L36">
        <f t="shared" si="3"/>
        <v>72</v>
      </c>
      <c r="M36">
        <f t="shared" si="4"/>
        <v>0.70747429339120571</v>
      </c>
      <c r="N36">
        <f t="shared" si="4"/>
        <v>0.70195264872340746</v>
      </c>
    </row>
    <row r="37" spans="1:14" x14ac:dyDescent="0.75">
      <c r="A37">
        <v>73</v>
      </c>
      <c r="B37">
        <v>258.47500000000002</v>
      </c>
      <c r="C37">
        <v>267.5</v>
      </c>
      <c r="D37">
        <v>729.375</v>
      </c>
      <c r="E37">
        <v>706.62699999999995</v>
      </c>
      <c r="G37">
        <f t="shared" si="0"/>
        <v>73</v>
      </c>
      <c r="H37" s="1">
        <f t="shared" si="1"/>
        <v>-9.0249999999999773</v>
      </c>
      <c r="I37" s="2">
        <f t="shared" si="2"/>
        <v>22.748000000000047</v>
      </c>
      <c r="L37">
        <f t="shared" si="3"/>
        <v>73</v>
      </c>
      <c r="M37">
        <f t="shared" si="4"/>
        <v>0.60872991267503762</v>
      </c>
      <c r="N37">
        <f t="shared" si="4"/>
        <v>0.84178631872031451</v>
      </c>
    </row>
    <row r="38" spans="1:14" x14ac:dyDescent="0.75">
      <c r="A38">
        <v>74</v>
      </c>
      <c r="B38">
        <v>262.60000000000002</v>
      </c>
      <c r="C38">
        <v>268.952</v>
      </c>
      <c r="D38">
        <v>756.005</v>
      </c>
      <c r="E38">
        <v>707.17499999999995</v>
      </c>
      <c r="G38">
        <f t="shared" si="0"/>
        <v>74</v>
      </c>
      <c r="H38" s="1">
        <f t="shared" si="1"/>
        <v>-6.3519999999999754</v>
      </c>
      <c r="I38" s="2">
        <f t="shared" si="2"/>
        <v>48.830000000000041</v>
      </c>
      <c r="L38">
        <f t="shared" si="3"/>
        <v>74</v>
      </c>
      <c r="M38">
        <f t="shared" si="4"/>
        <v>0.64325944298041671</v>
      </c>
      <c r="N38">
        <f t="shared" si="4"/>
        <v>1</v>
      </c>
    </row>
    <row r="39" spans="1:14" x14ac:dyDescent="0.75">
      <c r="A39">
        <v>75</v>
      </c>
      <c r="B39">
        <v>263.38499999999999</v>
      </c>
      <c r="C39">
        <v>279.61900000000003</v>
      </c>
      <c r="D39">
        <v>806.87</v>
      </c>
      <c r="E39">
        <v>802.84100000000001</v>
      </c>
      <c r="G39">
        <f t="shared" si="0"/>
        <v>75</v>
      </c>
      <c r="H39" s="1">
        <f t="shared" si="1"/>
        <v>-16.234000000000037</v>
      </c>
      <c r="I39" s="2">
        <f t="shared" si="2"/>
        <v>4.0289999999999964</v>
      </c>
      <c r="L39">
        <f t="shared" si="3"/>
        <v>75</v>
      </c>
      <c r="M39">
        <f t="shared" si="4"/>
        <v>0.51560481579083284</v>
      </c>
      <c r="N39">
        <f t="shared" si="4"/>
        <v>0.72823667145881466</v>
      </c>
    </row>
    <row r="40" spans="1:14" x14ac:dyDescent="0.75">
      <c r="A40">
        <v>76</v>
      </c>
      <c r="B40">
        <v>272.19</v>
      </c>
      <c r="C40">
        <v>279.63299999999998</v>
      </c>
      <c r="D40">
        <v>714.93499999999995</v>
      </c>
      <c r="E40">
        <v>758.44500000000005</v>
      </c>
      <c r="G40">
        <f t="shared" si="0"/>
        <v>76</v>
      </c>
      <c r="H40" s="1">
        <f t="shared" si="1"/>
        <v>-7.4429999999999836</v>
      </c>
      <c r="I40" s="2">
        <f t="shared" si="2"/>
        <v>-43.510000000000105</v>
      </c>
      <c r="L40">
        <f t="shared" si="3"/>
        <v>76</v>
      </c>
      <c r="M40">
        <f t="shared" si="4"/>
        <v>0.62916602077197348</v>
      </c>
      <c r="N40">
        <f t="shared" si="4"/>
        <v>0.43986460664955984</v>
      </c>
    </row>
    <row r="41" spans="1:14" x14ac:dyDescent="0.75">
      <c r="A41">
        <v>77</v>
      </c>
      <c r="B41">
        <v>268.52</v>
      </c>
      <c r="C41">
        <v>276.10199999999998</v>
      </c>
      <c r="D41">
        <v>782.505</v>
      </c>
      <c r="E41">
        <v>767.66</v>
      </c>
      <c r="G41">
        <f t="shared" si="0"/>
        <v>77</v>
      </c>
      <c r="H41" s="1">
        <f t="shared" si="1"/>
        <v>-7.5819999999999936</v>
      </c>
      <c r="I41" s="2">
        <f t="shared" si="2"/>
        <v>14.845000000000027</v>
      </c>
      <c r="L41">
        <f t="shared" si="3"/>
        <v>77</v>
      </c>
      <c r="M41">
        <f t="shared" si="4"/>
        <v>0.62737043352451816</v>
      </c>
      <c r="N41">
        <f t="shared" si="4"/>
        <v>0.79384663912697984</v>
      </c>
    </row>
    <row r="42" spans="1:14" x14ac:dyDescent="0.75">
      <c r="A42">
        <v>78</v>
      </c>
      <c r="B42">
        <v>270.58</v>
      </c>
      <c r="C42">
        <v>271.97699999999998</v>
      </c>
      <c r="D42">
        <v>790.15499999999997</v>
      </c>
      <c r="E42">
        <v>799.05100000000004</v>
      </c>
      <c r="G42">
        <f t="shared" si="0"/>
        <v>78</v>
      </c>
      <c r="H42" s="1">
        <f t="shared" si="1"/>
        <v>-1.3969999999999914</v>
      </c>
      <c r="I42" s="2">
        <f t="shared" si="2"/>
        <v>-8.8960000000000719</v>
      </c>
      <c r="L42">
        <f t="shared" si="3"/>
        <v>78</v>
      </c>
      <c r="M42">
        <f t="shared" si="4"/>
        <v>0.70726760708934011</v>
      </c>
      <c r="N42">
        <f t="shared" si="4"/>
        <v>0.64983348801659602</v>
      </c>
    </row>
    <row r="43" spans="1:14" x14ac:dyDescent="0.75">
      <c r="A43">
        <v>79</v>
      </c>
      <c r="B43">
        <v>275.76499999999999</v>
      </c>
      <c r="C43">
        <v>266.012</v>
      </c>
      <c r="D43">
        <v>693.755</v>
      </c>
      <c r="E43">
        <v>757.00400000000002</v>
      </c>
      <c r="G43">
        <f t="shared" si="0"/>
        <v>79</v>
      </c>
      <c r="H43" s="1">
        <f t="shared" si="1"/>
        <v>9.7529999999999859</v>
      </c>
      <c r="I43" s="2">
        <f t="shared" si="2"/>
        <v>-63.249000000000024</v>
      </c>
      <c r="L43">
        <f t="shared" si="3"/>
        <v>79</v>
      </c>
      <c r="M43">
        <f t="shared" si="4"/>
        <v>0.8513021237017514</v>
      </c>
      <c r="N43">
        <f t="shared" si="4"/>
        <v>0.32012762885722418</v>
      </c>
    </row>
    <row r="44" spans="1:14" x14ac:dyDescent="0.75">
      <c r="A44">
        <v>80</v>
      </c>
      <c r="B44">
        <v>273.005</v>
      </c>
      <c r="C44">
        <v>270.69099999999997</v>
      </c>
      <c r="D44">
        <v>717.13</v>
      </c>
      <c r="E44">
        <v>791.07799999999997</v>
      </c>
      <c r="G44">
        <f t="shared" si="0"/>
        <v>80</v>
      </c>
      <c r="H44" s="1">
        <f t="shared" si="1"/>
        <v>2.3140000000000214</v>
      </c>
      <c r="I44" s="2">
        <f t="shared" si="2"/>
        <v>-73.947999999999979</v>
      </c>
      <c r="L44">
        <f t="shared" si="3"/>
        <v>80</v>
      </c>
      <c r="M44">
        <f t="shared" si="4"/>
        <v>0.75520591122823355</v>
      </c>
      <c r="N44">
        <f t="shared" si="4"/>
        <v>0.25522738439700843</v>
      </c>
    </row>
    <row r="45" spans="1:14" x14ac:dyDescent="0.75">
      <c r="A45">
        <v>81</v>
      </c>
      <c r="B45">
        <v>262.62</v>
      </c>
      <c r="C45">
        <v>266.90499999999997</v>
      </c>
      <c r="D45">
        <v>728.41499999999996</v>
      </c>
      <c r="E45">
        <v>743.08699999999999</v>
      </c>
      <c r="G45">
        <f t="shared" si="0"/>
        <v>81</v>
      </c>
      <c r="H45" s="1">
        <f t="shared" si="1"/>
        <v>-4.2849999999999682</v>
      </c>
      <c r="I45" s="2">
        <f t="shared" si="2"/>
        <v>-14.672000000000025</v>
      </c>
      <c r="L45">
        <f t="shared" si="3"/>
        <v>81</v>
      </c>
      <c r="M45">
        <f t="shared" si="4"/>
        <v>0.66996072960264585</v>
      </c>
      <c r="N45">
        <f t="shared" si="4"/>
        <v>0.61479621238315318</v>
      </c>
    </row>
    <row r="46" spans="1:14" x14ac:dyDescent="0.75">
      <c r="A46">
        <v>82</v>
      </c>
      <c r="B46">
        <v>262.125</v>
      </c>
      <c r="C46">
        <v>259.19400000000002</v>
      </c>
      <c r="D46">
        <v>704.18499999999995</v>
      </c>
      <c r="E46">
        <v>714.90499999999997</v>
      </c>
      <c r="G46">
        <f t="shared" si="0"/>
        <v>82</v>
      </c>
      <c r="H46" s="1">
        <f t="shared" si="1"/>
        <v>2.9309999999999832</v>
      </c>
      <c r="I46" s="2">
        <f t="shared" si="2"/>
        <v>-10.720000000000027</v>
      </c>
      <c r="L46">
        <f t="shared" si="3"/>
        <v>82</v>
      </c>
      <c r="M46">
        <f t="shared" si="4"/>
        <v>0.76317625174391535</v>
      </c>
      <c r="N46">
        <f t="shared" si="4"/>
        <v>0.63876908518498277</v>
      </c>
    </row>
    <row r="47" spans="1:14" x14ac:dyDescent="0.75">
      <c r="A47">
        <v>83</v>
      </c>
      <c r="B47">
        <v>263.95400000000001</v>
      </c>
      <c r="C47">
        <v>266.65699999999998</v>
      </c>
      <c r="D47">
        <v>722.86699999999996</v>
      </c>
      <c r="E47">
        <v>715.351</v>
      </c>
      <c r="G47">
        <f t="shared" si="0"/>
        <v>83</v>
      </c>
      <c r="H47" s="1">
        <f t="shared" si="1"/>
        <v>-2.7029999999999745</v>
      </c>
      <c r="I47" s="2">
        <f t="shared" si="2"/>
        <v>7.5159999999999627</v>
      </c>
      <c r="L47">
        <f t="shared" si="3"/>
        <v>83</v>
      </c>
      <c r="M47">
        <f t="shared" si="4"/>
        <v>0.69039683769958171</v>
      </c>
      <c r="N47">
        <f t="shared" si="4"/>
        <v>0.74938884945982143</v>
      </c>
    </row>
    <row r="48" spans="1:14" x14ac:dyDescent="0.75">
      <c r="A48">
        <v>84</v>
      </c>
      <c r="B48">
        <v>268.80599999999998</v>
      </c>
      <c r="C48">
        <v>272.26600000000002</v>
      </c>
      <c r="D48">
        <v>748.25</v>
      </c>
      <c r="E48">
        <v>738.38300000000004</v>
      </c>
      <c r="G48">
        <f t="shared" si="0"/>
        <v>84</v>
      </c>
      <c r="H48" s="1">
        <f t="shared" si="1"/>
        <v>-3.4600000000000364</v>
      </c>
      <c r="I48" s="2">
        <f t="shared" si="2"/>
        <v>9.8669999999999618</v>
      </c>
      <c r="L48">
        <f t="shared" si="3"/>
        <v>84</v>
      </c>
      <c r="M48">
        <f t="shared" si="4"/>
        <v>0.68061799204257678</v>
      </c>
      <c r="N48">
        <f t="shared" si="4"/>
        <v>0.76365003973236723</v>
      </c>
    </row>
    <row r="49" spans="1:14" x14ac:dyDescent="0.75">
      <c r="A49">
        <v>85</v>
      </c>
      <c r="B49">
        <v>275.41500000000002</v>
      </c>
      <c r="C49">
        <v>274.93299999999999</v>
      </c>
      <c r="D49">
        <v>704.61500000000001</v>
      </c>
      <c r="E49">
        <v>708.40499999999997</v>
      </c>
      <c r="G49">
        <f t="shared" si="0"/>
        <v>85</v>
      </c>
      <c r="H49" s="1">
        <f t="shared" si="1"/>
        <v>0.48200000000002774</v>
      </c>
      <c r="I49" s="2">
        <f t="shared" si="2"/>
        <v>-3.7899999999999636</v>
      </c>
      <c r="L49">
        <f t="shared" si="3"/>
        <v>85</v>
      </c>
      <c r="M49">
        <f t="shared" si="4"/>
        <v>0.73154032966465177</v>
      </c>
      <c r="N49">
        <f t="shared" si="4"/>
        <v>0.68080653673272562</v>
      </c>
    </row>
    <row r="50" spans="1:14" x14ac:dyDescent="0.75">
      <c r="A50">
        <v>86</v>
      </c>
      <c r="B50">
        <v>270.55500000000001</v>
      </c>
      <c r="C50">
        <v>274.19799999999998</v>
      </c>
      <c r="D50">
        <v>683.45</v>
      </c>
      <c r="E50">
        <v>707.00800000000004</v>
      </c>
      <c r="G50">
        <f t="shared" si="0"/>
        <v>86</v>
      </c>
      <c r="H50" s="1">
        <f t="shared" si="1"/>
        <v>-3.6429999999999723</v>
      </c>
      <c r="I50" s="2">
        <f t="shared" si="2"/>
        <v>-23.557999999999993</v>
      </c>
      <c r="L50">
        <f t="shared" si="3"/>
        <v>86</v>
      </c>
      <c r="M50">
        <f t="shared" si="4"/>
        <v>0.67825401746499281</v>
      </c>
      <c r="N50">
        <f t="shared" si="4"/>
        <v>0.56089364464098312</v>
      </c>
    </row>
    <row r="51" spans="1:14" x14ac:dyDescent="0.75">
      <c r="A51">
        <v>87</v>
      </c>
      <c r="B51">
        <v>273.8</v>
      </c>
      <c r="C51">
        <v>279.99599999999998</v>
      </c>
      <c r="D51">
        <v>682.90499999999997</v>
      </c>
      <c r="E51">
        <v>683.71400000000006</v>
      </c>
      <c r="G51">
        <f t="shared" si="0"/>
        <v>87</v>
      </c>
      <c r="H51" s="1">
        <f t="shared" si="1"/>
        <v>-6.1959999999999695</v>
      </c>
      <c r="I51" s="2">
        <f t="shared" si="2"/>
        <v>-0.80900000000008276</v>
      </c>
      <c r="L51">
        <f t="shared" si="3"/>
        <v>87</v>
      </c>
      <c r="M51">
        <f t="shared" si="4"/>
        <v>0.64527463442360389</v>
      </c>
      <c r="N51">
        <f t="shared" si="4"/>
        <v>0.69888931350961092</v>
      </c>
    </row>
    <row r="52" spans="1:14" x14ac:dyDescent="0.75">
      <c r="A52">
        <v>88</v>
      </c>
      <c r="B52">
        <v>263.85500000000002</v>
      </c>
      <c r="C52">
        <v>267.48399999999998</v>
      </c>
      <c r="D52">
        <v>649.21</v>
      </c>
      <c r="E52">
        <v>674.21799999999996</v>
      </c>
      <c r="G52">
        <f t="shared" si="0"/>
        <v>88</v>
      </c>
      <c r="H52" s="1">
        <f t="shared" si="1"/>
        <v>-3.6289999999999623</v>
      </c>
      <c r="I52" s="2">
        <f t="shared" si="2"/>
        <v>-25.007999999999925</v>
      </c>
      <c r="L52">
        <f t="shared" si="3"/>
        <v>88</v>
      </c>
      <c r="M52">
        <f t="shared" si="4"/>
        <v>0.67843486797912511</v>
      </c>
      <c r="N52">
        <f t="shared" si="4"/>
        <v>0.55209792967067672</v>
      </c>
    </row>
    <row r="53" spans="1:14" x14ac:dyDescent="0.75">
      <c r="A53">
        <v>89</v>
      </c>
      <c r="B53">
        <v>260.21899999999999</v>
      </c>
      <c r="C53">
        <v>267.625</v>
      </c>
      <c r="D53">
        <v>670.72400000000005</v>
      </c>
      <c r="E53">
        <v>676.476</v>
      </c>
      <c r="G53">
        <f t="shared" si="0"/>
        <v>89</v>
      </c>
      <c r="H53" s="1">
        <f t="shared" si="1"/>
        <v>-7.4060000000000059</v>
      </c>
      <c r="I53" s="2">
        <f t="shared" si="2"/>
        <v>-5.7519999999999527</v>
      </c>
      <c r="L53">
        <f t="shared" si="3"/>
        <v>89</v>
      </c>
      <c r="M53">
        <f t="shared" si="4"/>
        <v>0.62964398284503675</v>
      </c>
      <c r="N53">
        <f t="shared" si="4"/>
        <v>0.66890502447635181</v>
      </c>
    </row>
    <row r="54" spans="1:14" x14ac:dyDescent="0.75">
      <c r="A54">
        <v>90</v>
      </c>
      <c r="B54">
        <v>264.12</v>
      </c>
      <c r="C54">
        <v>273.04399999999998</v>
      </c>
      <c r="D54">
        <v>661.92200000000003</v>
      </c>
      <c r="E54">
        <v>688.16899999999998</v>
      </c>
      <c r="G54">
        <f t="shared" si="0"/>
        <v>90</v>
      </c>
      <c r="H54" s="1">
        <f t="shared" si="1"/>
        <v>-8.9239999999999782</v>
      </c>
      <c r="I54" s="2">
        <f t="shared" si="2"/>
        <v>-26.246999999999957</v>
      </c>
      <c r="L54">
        <f t="shared" si="3"/>
        <v>90</v>
      </c>
      <c r="M54">
        <f t="shared" si="4"/>
        <v>0.61003461995556263</v>
      </c>
      <c r="N54">
        <f t="shared" si="4"/>
        <v>0.54458214287880735</v>
      </c>
    </row>
    <row r="55" spans="1:14" x14ac:dyDescent="0.75">
      <c r="A55">
        <v>91</v>
      </c>
      <c r="B55">
        <v>265.17200000000003</v>
      </c>
      <c r="C55">
        <v>274.72199999999998</v>
      </c>
      <c r="D55">
        <v>706.04200000000003</v>
      </c>
      <c r="E55">
        <v>721.51199999999994</v>
      </c>
      <c r="G55">
        <f t="shared" si="0"/>
        <v>91</v>
      </c>
      <c r="H55" s="1">
        <f t="shared" si="1"/>
        <v>-9.5499999999999545</v>
      </c>
      <c r="I55" s="2">
        <f t="shared" si="2"/>
        <v>-15.469999999999914</v>
      </c>
      <c r="L55">
        <f t="shared" si="3"/>
        <v>91</v>
      </c>
      <c r="M55">
        <f t="shared" si="4"/>
        <v>0.60194801839508139</v>
      </c>
      <c r="N55">
        <f t="shared" si="4"/>
        <v>0.60995553614432296</v>
      </c>
    </row>
    <row r="56" spans="1:14" x14ac:dyDescent="0.75">
      <c r="A56">
        <v>92</v>
      </c>
      <c r="B56">
        <v>268.74</v>
      </c>
      <c r="C56">
        <v>277.76600000000002</v>
      </c>
      <c r="D56">
        <v>695.30700000000002</v>
      </c>
      <c r="E56">
        <v>701.351</v>
      </c>
      <c r="G56">
        <f t="shared" si="0"/>
        <v>92</v>
      </c>
      <c r="H56" s="1">
        <f t="shared" si="1"/>
        <v>-9.0260000000000105</v>
      </c>
      <c r="I56" s="2">
        <f t="shared" si="2"/>
        <v>-6.0439999999999827</v>
      </c>
      <c r="L56">
        <f t="shared" si="3"/>
        <v>92</v>
      </c>
      <c r="M56">
        <f t="shared" si="4"/>
        <v>0.60871699478117069</v>
      </c>
      <c r="N56">
        <f t="shared" si="4"/>
        <v>0.66713374946164161</v>
      </c>
    </row>
    <row r="57" spans="1:14" x14ac:dyDescent="0.75">
      <c r="A57">
        <v>93</v>
      </c>
      <c r="B57">
        <v>259.625</v>
      </c>
      <c r="C57">
        <v>262.75</v>
      </c>
      <c r="D57">
        <v>672.04200000000003</v>
      </c>
      <c r="E57">
        <v>673.625</v>
      </c>
      <c r="G57">
        <f t="shared" si="0"/>
        <v>93</v>
      </c>
      <c r="H57" s="1">
        <f t="shared" si="1"/>
        <v>-3.125</v>
      </c>
      <c r="I57" s="2">
        <f t="shared" si="2"/>
        <v>-1.58299999999997</v>
      </c>
      <c r="L57">
        <f t="shared" si="3"/>
        <v>93</v>
      </c>
      <c r="M57">
        <f t="shared" si="4"/>
        <v>0.68494548648788289</v>
      </c>
      <c r="N57">
        <f t="shared" si="4"/>
        <v>0.69419422151856502</v>
      </c>
    </row>
    <row r="58" spans="1:14" x14ac:dyDescent="0.75">
      <c r="A58">
        <v>94</v>
      </c>
      <c r="B58">
        <v>255.34899999999999</v>
      </c>
      <c r="C58">
        <v>257.21800000000002</v>
      </c>
      <c r="D58">
        <v>683.04200000000003</v>
      </c>
      <c r="E58">
        <v>668.13300000000004</v>
      </c>
      <c r="G58">
        <f t="shared" si="0"/>
        <v>94</v>
      </c>
      <c r="H58" s="1">
        <f t="shared" si="1"/>
        <v>-1.8690000000000282</v>
      </c>
      <c r="I58" s="2">
        <f t="shared" si="2"/>
        <v>14.908999999999992</v>
      </c>
      <c r="L58">
        <f t="shared" si="3"/>
        <v>94</v>
      </c>
      <c r="M58">
        <f t="shared" si="4"/>
        <v>0.70117036118431209</v>
      </c>
      <c r="N58">
        <f t="shared" si="4"/>
        <v>0.794234863787738</v>
      </c>
    </row>
    <row r="59" spans="1:14" x14ac:dyDescent="0.75">
      <c r="A59">
        <v>95</v>
      </c>
      <c r="B59">
        <v>255.01</v>
      </c>
      <c r="C59">
        <v>261.01600000000002</v>
      </c>
      <c r="D59">
        <v>671.81200000000001</v>
      </c>
      <c r="E59">
        <v>689.04399999999998</v>
      </c>
      <c r="G59">
        <f t="shared" si="0"/>
        <v>95</v>
      </c>
      <c r="H59" s="1">
        <f t="shared" si="1"/>
        <v>-6.0060000000000286</v>
      </c>
      <c r="I59" s="2">
        <f t="shared" si="2"/>
        <v>-17.231999999999971</v>
      </c>
      <c r="L59">
        <f t="shared" si="3"/>
        <v>95</v>
      </c>
      <c r="M59">
        <f t="shared" si="4"/>
        <v>0.64772903425825401</v>
      </c>
      <c r="N59">
        <f t="shared" si="4"/>
        <v>0.59926722595281867</v>
      </c>
    </row>
    <row r="60" spans="1:14" x14ac:dyDescent="0.75">
      <c r="A60">
        <v>96</v>
      </c>
      <c r="B60">
        <v>260.98399999999998</v>
      </c>
      <c r="C60">
        <v>268.98399999999998</v>
      </c>
      <c r="D60">
        <v>676.98400000000004</v>
      </c>
      <c r="E60">
        <v>673.05600000000004</v>
      </c>
      <c r="G60">
        <f t="shared" si="0"/>
        <v>96</v>
      </c>
      <c r="H60" s="1">
        <f t="shared" si="1"/>
        <v>-8</v>
      </c>
      <c r="I60" s="2">
        <f t="shared" si="2"/>
        <v>3.9279999999999973</v>
      </c>
      <c r="L60">
        <f t="shared" si="3"/>
        <v>96</v>
      </c>
      <c r="M60">
        <f t="shared" si="4"/>
        <v>0.62197075388828593</v>
      </c>
      <c r="N60">
        <f t="shared" si="4"/>
        <v>0.72762400441605535</v>
      </c>
    </row>
    <row r="61" spans="1:14" x14ac:dyDescent="0.75">
      <c r="A61">
        <v>97</v>
      </c>
      <c r="B61">
        <v>264.58300000000003</v>
      </c>
      <c r="C61">
        <v>255.95</v>
      </c>
      <c r="D61">
        <v>667.57399999999996</v>
      </c>
      <c r="E61">
        <v>662.25400000000002</v>
      </c>
      <c r="G61">
        <f t="shared" si="0"/>
        <v>97</v>
      </c>
      <c r="H61" s="1">
        <f t="shared" si="1"/>
        <v>8.6330000000000382</v>
      </c>
      <c r="I61" s="2">
        <f t="shared" si="2"/>
        <v>5.3199999999999363</v>
      </c>
      <c r="L61">
        <f t="shared" si="3"/>
        <v>97</v>
      </c>
      <c r="M61">
        <f t="shared" si="4"/>
        <v>0.83683408257117797</v>
      </c>
      <c r="N61">
        <f t="shared" si="4"/>
        <v>0.73606789078754964</v>
      </c>
    </row>
    <row r="62" spans="1:14" x14ac:dyDescent="0.75">
      <c r="A62">
        <v>98</v>
      </c>
      <c r="B62">
        <v>265.32400000000001</v>
      </c>
      <c r="C62">
        <v>256.48500000000001</v>
      </c>
      <c r="D62">
        <v>647.08799999999997</v>
      </c>
      <c r="E62">
        <v>655.85400000000004</v>
      </c>
      <c r="G62">
        <f t="shared" si="0"/>
        <v>98</v>
      </c>
      <c r="H62" s="1">
        <f t="shared" si="1"/>
        <v>8.8389999999999986</v>
      </c>
      <c r="I62" s="2">
        <f t="shared" si="2"/>
        <v>-8.7660000000000764</v>
      </c>
      <c r="L62">
        <f t="shared" si="3"/>
        <v>98</v>
      </c>
      <c r="M62">
        <f t="shared" si="4"/>
        <v>0.83949516870769381</v>
      </c>
      <c r="N62">
        <f t="shared" si="4"/>
        <v>0.65062206935876143</v>
      </c>
    </row>
    <row r="63" spans="1:14" x14ac:dyDescent="0.75">
      <c r="A63">
        <v>99</v>
      </c>
      <c r="B63">
        <v>267.39699999999999</v>
      </c>
      <c r="C63">
        <v>249.62299999999999</v>
      </c>
      <c r="D63">
        <v>664.16700000000003</v>
      </c>
      <c r="E63">
        <v>657.56899999999996</v>
      </c>
      <c r="G63">
        <f t="shared" si="0"/>
        <v>99</v>
      </c>
      <c r="H63" s="1">
        <f t="shared" si="1"/>
        <v>17.774000000000001</v>
      </c>
      <c r="I63" s="2">
        <f t="shared" si="2"/>
        <v>6.59800000000007</v>
      </c>
      <c r="L63">
        <f t="shared" si="3"/>
        <v>99</v>
      </c>
      <c r="M63">
        <f t="shared" si="4"/>
        <v>0.95491655040562173</v>
      </c>
      <c r="N63">
        <f t="shared" si="4"/>
        <v>0.74382025198206914</v>
      </c>
    </row>
    <row r="64" spans="1:14" x14ac:dyDescent="0.75">
      <c r="A64">
        <v>100</v>
      </c>
      <c r="B64">
        <v>260.68599999999998</v>
      </c>
      <c r="C64">
        <v>258.94200000000001</v>
      </c>
      <c r="D64">
        <v>677.26</v>
      </c>
      <c r="E64">
        <v>721.03800000000001</v>
      </c>
      <c r="G64">
        <f t="shared" si="0"/>
        <v>100</v>
      </c>
      <c r="H64" s="1">
        <f t="shared" si="1"/>
        <v>1.7439999999999714</v>
      </c>
      <c r="I64" s="2">
        <f t="shared" si="2"/>
        <v>-43.77800000000002</v>
      </c>
      <c r="L64">
        <f t="shared" si="3"/>
        <v>100</v>
      </c>
      <c r="M64">
        <f t="shared" si="4"/>
        <v>0.74784271172427996</v>
      </c>
      <c r="N64">
        <f t="shared" si="4"/>
        <v>0.43823891588263469</v>
      </c>
    </row>
    <row r="65" spans="1:14" x14ac:dyDescent="0.75">
      <c r="A65">
        <v>101</v>
      </c>
      <c r="B65">
        <v>270.39499999999998</v>
      </c>
      <c r="C65">
        <v>262.49200000000002</v>
      </c>
      <c r="D65">
        <v>686.44</v>
      </c>
      <c r="E65">
        <v>698.92899999999997</v>
      </c>
      <c r="G65">
        <f t="shared" si="0"/>
        <v>101</v>
      </c>
      <c r="H65" s="1">
        <f t="shared" si="1"/>
        <v>7.9029999999999632</v>
      </c>
      <c r="I65" s="2">
        <f t="shared" si="2"/>
        <v>-12.488999999999919</v>
      </c>
      <c r="L65">
        <f t="shared" si="3"/>
        <v>101</v>
      </c>
      <c r="M65">
        <f t="shared" si="4"/>
        <v>0.82740402004857072</v>
      </c>
      <c r="N65">
        <f t="shared" si="4"/>
        <v>0.62803831292120893</v>
      </c>
    </row>
    <row r="66" spans="1:14" x14ac:dyDescent="0.75">
      <c r="A66">
        <v>102</v>
      </c>
      <c r="B66">
        <v>276.863</v>
      </c>
      <c r="C66">
        <v>265.61900000000003</v>
      </c>
      <c r="D66">
        <v>682.14700000000005</v>
      </c>
      <c r="E66">
        <v>693.14599999999996</v>
      </c>
      <c r="G66">
        <f t="shared" si="0"/>
        <v>102</v>
      </c>
      <c r="H66" s="1">
        <f t="shared" si="1"/>
        <v>11.243999999999971</v>
      </c>
      <c r="I66" s="2">
        <f t="shared" si="2"/>
        <v>-10.99899999999991</v>
      </c>
      <c r="L66">
        <f t="shared" si="3"/>
        <v>102</v>
      </c>
      <c r="M66">
        <f t="shared" si="4"/>
        <v>0.87056270345682796</v>
      </c>
      <c r="N66">
        <f t="shared" si="4"/>
        <v>0.63707666830448995</v>
      </c>
    </row>
    <row r="67" spans="1:14" x14ac:dyDescent="0.75">
      <c r="A67">
        <v>103</v>
      </c>
      <c r="B67">
        <v>277.55500000000001</v>
      </c>
      <c r="C67">
        <v>274.15499999999997</v>
      </c>
      <c r="D67">
        <v>659.95500000000004</v>
      </c>
      <c r="E67">
        <v>670.03200000000004</v>
      </c>
      <c r="G67">
        <f t="shared" si="0"/>
        <v>103</v>
      </c>
      <c r="H67" s="1">
        <f t="shared" si="1"/>
        <v>3.4000000000000341</v>
      </c>
      <c r="I67" s="2">
        <f t="shared" si="2"/>
        <v>-10.076999999999998</v>
      </c>
      <c r="L67">
        <f t="shared" si="3"/>
        <v>103</v>
      </c>
      <c r="M67">
        <f t="shared" si="4"/>
        <v>0.76923474396734393</v>
      </c>
      <c r="N67">
        <f t="shared" si="4"/>
        <v>0.64266952982353964</v>
      </c>
    </row>
    <row r="68" spans="1:14" x14ac:dyDescent="0.75">
      <c r="A68">
        <v>104</v>
      </c>
      <c r="B68">
        <v>278.27</v>
      </c>
      <c r="C68">
        <v>274.99200000000002</v>
      </c>
      <c r="D68">
        <v>650.86</v>
      </c>
      <c r="E68">
        <v>661.47299999999996</v>
      </c>
      <c r="G68">
        <f t="shared" ref="G68:G78" si="5">A68</f>
        <v>104</v>
      </c>
      <c r="H68" s="1">
        <f t="shared" ref="H68:H78" si="6">B68-C68</f>
        <v>3.2779999999999632</v>
      </c>
      <c r="I68" s="2">
        <f t="shared" ref="I68:I78" si="7">D68-E68</f>
        <v>-10.612999999999943</v>
      </c>
      <c r="L68">
        <f t="shared" ref="L68:L78" si="8">G68</f>
        <v>104</v>
      </c>
      <c r="M68">
        <f t="shared" ref="M68:N78" si="9">(H68-MIN(H$3:H$115))/(MAX(H$3:H$115)-MIN(H$3:H$115))</f>
        <v>0.76765876091561969</v>
      </c>
      <c r="N68">
        <f t="shared" si="9"/>
        <v>0.63941814828968868</v>
      </c>
    </row>
    <row r="69" spans="1:14" x14ac:dyDescent="0.75">
      <c r="A69">
        <v>105</v>
      </c>
      <c r="B69">
        <v>274.42200000000003</v>
      </c>
      <c r="C69">
        <v>269.47699999999998</v>
      </c>
      <c r="D69">
        <v>680.60799999999995</v>
      </c>
      <c r="E69">
        <v>647.56899999999996</v>
      </c>
      <c r="G69">
        <f t="shared" si="5"/>
        <v>105</v>
      </c>
      <c r="H69" s="1">
        <f t="shared" si="6"/>
        <v>4.94500000000005</v>
      </c>
      <c r="I69" s="2">
        <f t="shared" si="7"/>
        <v>33.038999999999987</v>
      </c>
      <c r="L69">
        <f t="shared" si="8"/>
        <v>105</v>
      </c>
      <c r="M69">
        <f t="shared" si="9"/>
        <v>0.7891928899912164</v>
      </c>
      <c r="N69">
        <f t="shared" si="9"/>
        <v>0.90421163096819557</v>
      </c>
    </row>
    <row r="70" spans="1:14" x14ac:dyDescent="0.75">
      <c r="A70">
        <v>106</v>
      </c>
      <c r="B70">
        <v>277.65899999999999</v>
      </c>
      <c r="C70">
        <v>267.71199999999999</v>
      </c>
      <c r="D70">
        <v>680.84100000000001</v>
      </c>
      <c r="E70">
        <v>678.13599999999997</v>
      </c>
      <c r="G70">
        <f t="shared" si="5"/>
        <v>106</v>
      </c>
      <c r="H70" s="1">
        <f t="shared" si="6"/>
        <v>9.9470000000000027</v>
      </c>
      <c r="I70" s="2">
        <f t="shared" si="7"/>
        <v>2.7050000000000409</v>
      </c>
      <c r="L70">
        <f t="shared" si="8"/>
        <v>106</v>
      </c>
      <c r="M70">
        <f t="shared" si="9"/>
        <v>0.8538081951118689</v>
      </c>
      <c r="N70">
        <f t="shared" si="9"/>
        <v>0.72020527378937615</v>
      </c>
    </row>
    <row r="71" spans="1:14" x14ac:dyDescent="0.75">
      <c r="A71">
        <v>107</v>
      </c>
      <c r="B71">
        <v>274.65899999999999</v>
      </c>
      <c r="C71">
        <v>263.81099999999998</v>
      </c>
      <c r="D71">
        <v>719.904</v>
      </c>
      <c r="E71">
        <v>677.40200000000004</v>
      </c>
      <c r="G71">
        <f t="shared" si="5"/>
        <v>107</v>
      </c>
      <c r="H71" s="1">
        <f t="shared" si="6"/>
        <v>10.848000000000013</v>
      </c>
      <c r="I71" s="2">
        <f t="shared" si="7"/>
        <v>42.501999999999953</v>
      </c>
      <c r="L71">
        <f t="shared" si="8"/>
        <v>107</v>
      </c>
      <c r="M71">
        <f t="shared" si="9"/>
        <v>0.86544721748566122</v>
      </c>
      <c r="N71">
        <f t="shared" si="9"/>
        <v>0.96161428666751536</v>
      </c>
    </row>
    <row r="72" spans="1:14" x14ac:dyDescent="0.75">
      <c r="A72">
        <v>108</v>
      </c>
      <c r="B72">
        <v>277.98</v>
      </c>
      <c r="C72">
        <v>269.86900000000003</v>
      </c>
      <c r="D72">
        <v>707.72500000000002</v>
      </c>
      <c r="E72">
        <v>688.81299999999999</v>
      </c>
      <c r="G72">
        <f t="shared" si="5"/>
        <v>108</v>
      </c>
      <c r="H72" s="1">
        <f t="shared" si="6"/>
        <v>8.11099999999999</v>
      </c>
      <c r="I72" s="2">
        <f t="shared" si="7"/>
        <v>18.912000000000035</v>
      </c>
      <c r="L72">
        <f t="shared" si="8"/>
        <v>108</v>
      </c>
      <c r="M72">
        <f t="shared" si="9"/>
        <v>0.83009094197282052</v>
      </c>
      <c r="N72">
        <f t="shared" si="9"/>
        <v>0.81851710311610959</v>
      </c>
    </row>
    <row r="73" spans="1:14" x14ac:dyDescent="0.75">
      <c r="A73">
        <v>109</v>
      </c>
      <c r="B73">
        <v>279.05500000000001</v>
      </c>
      <c r="C73">
        <v>275.11099999999999</v>
      </c>
      <c r="D73">
        <v>678.80499999999995</v>
      </c>
      <c r="E73">
        <v>712.97199999999998</v>
      </c>
      <c r="G73">
        <f t="shared" si="5"/>
        <v>109</v>
      </c>
      <c r="H73" s="1">
        <f t="shared" si="6"/>
        <v>3.9440000000000168</v>
      </c>
      <c r="I73" s="2">
        <f t="shared" si="7"/>
        <v>-34.16700000000003</v>
      </c>
      <c r="L73">
        <f t="shared" si="8"/>
        <v>109</v>
      </c>
      <c r="M73">
        <f t="shared" si="9"/>
        <v>0.77626207823076532</v>
      </c>
      <c r="N73">
        <f t="shared" si="9"/>
        <v>0.49653934110995834</v>
      </c>
    </row>
    <row r="74" spans="1:14" x14ac:dyDescent="0.75">
      <c r="A74">
        <v>110</v>
      </c>
      <c r="B74">
        <v>283.52</v>
      </c>
      <c r="C74">
        <v>267.41699999999997</v>
      </c>
      <c r="D74">
        <v>679.26</v>
      </c>
      <c r="E74">
        <v>686.18299999999999</v>
      </c>
      <c r="G74">
        <f t="shared" si="5"/>
        <v>110</v>
      </c>
      <c r="H74" s="1">
        <f t="shared" si="6"/>
        <v>16.103000000000009</v>
      </c>
      <c r="I74" s="2">
        <f t="shared" si="7"/>
        <v>-6.9230000000000018</v>
      </c>
      <c r="L74">
        <f t="shared" si="8"/>
        <v>110</v>
      </c>
      <c r="M74">
        <f t="shared" si="9"/>
        <v>0.93333074975455999</v>
      </c>
      <c r="N74">
        <f t="shared" si="9"/>
        <v>0.66180172638653822</v>
      </c>
    </row>
    <row r="75" spans="1:14" x14ac:dyDescent="0.75">
      <c r="A75">
        <v>111</v>
      </c>
      <c r="B75">
        <v>279.96499999999997</v>
      </c>
      <c r="C75">
        <v>271.32900000000001</v>
      </c>
      <c r="D75">
        <v>685.86500000000001</v>
      </c>
      <c r="E75">
        <v>696.63900000000001</v>
      </c>
      <c r="G75">
        <f t="shared" si="5"/>
        <v>111</v>
      </c>
      <c r="H75" s="1">
        <f t="shared" si="6"/>
        <v>8.6359999999999673</v>
      </c>
      <c r="I75" s="2">
        <f t="shared" si="7"/>
        <v>-10.774000000000001</v>
      </c>
      <c r="L75">
        <f t="shared" si="8"/>
        <v>111</v>
      </c>
      <c r="M75">
        <f t="shared" si="9"/>
        <v>0.83687283625277675</v>
      </c>
      <c r="N75">
        <f t="shared" si="9"/>
        <v>0.63844152062746795</v>
      </c>
    </row>
    <row r="76" spans="1:14" x14ac:dyDescent="0.75">
      <c r="A76">
        <v>112</v>
      </c>
      <c r="B76">
        <v>276.95999999999998</v>
      </c>
      <c r="C76">
        <v>259.11900000000003</v>
      </c>
      <c r="D76">
        <v>689.625</v>
      </c>
      <c r="E76">
        <v>682.78599999999994</v>
      </c>
      <c r="G76">
        <f t="shared" si="5"/>
        <v>112</v>
      </c>
      <c r="H76" s="1">
        <f t="shared" si="6"/>
        <v>17.840999999999951</v>
      </c>
      <c r="I76" s="2">
        <f t="shared" si="7"/>
        <v>6.8390000000000555</v>
      </c>
      <c r="L76">
        <f t="shared" si="8"/>
        <v>112</v>
      </c>
      <c r="M76">
        <f t="shared" si="9"/>
        <v>0.95578204929468225</v>
      </c>
      <c r="N76">
        <f t="shared" si="9"/>
        <v>0.74528216047023732</v>
      </c>
    </row>
    <row r="77" spans="1:14" x14ac:dyDescent="0.75">
      <c r="A77">
        <v>113</v>
      </c>
      <c r="B77">
        <v>288.59500000000003</v>
      </c>
      <c r="C77">
        <v>274.976</v>
      </c>
      <c r="D77">
        <v>687.15</v>
      </c>
      <c r="E77">
        <v>667.74599999999998</v>
      </c>
      <c r="G77">
        <f t="shared" si="5"/>
        <v>113</v>
      </c>
      <c r="H77" s="1">
        <f t="shared" si="6"/>
        <v>13.619000000000028</v>
      </c>
      <c r="I77" s="2">
        <f t="shared" si="7"/>
        <v>19.403999999999996</v>
      </c>
      <c r="L77">
        <f t="shared" si="8"/>
        <v>113</v>
      </c>
      <c r="M77">
        <f t="shared" si="9"/>
        <v>0.90124270138996565</v>
      </c>
      <c r="N77">
        <f t="shared" si="9"/>
        <v>0.82150158019568931</v>
      </c>
    </row>
    <row r="78" spans="1:14" x14ac:dyDescent="0.75">
      <c r="A78">
        <v>114</v>
      </c>
      <c r="B78">
        <v>291.16500000000002</v>
      </c>
      <c r="C78">
        <v>269.90100000000001</v>
      </c>
      <c r="D78">
        <v>696.11500000000001</v>
      </c>
      <c r="E78">
        <v>718.65899999999999</v>
      </c>
      <c r="G78">
        <f t="shared" si="5"/>
        <v>114</v>
      </c>
      <c r="H78" s="1">
        <f t="shared" si="6"/>
        <v>21.26400000000001</v>
      </c>
      <c r="I78" s="2">
        <f t="shared" si="7"/>
        <v>-22.543999999999983</v>
      </c>
      <c r="L78">
        <f t="shared" si="8"/>
        <v>114</v>
      </c>
      <c r="M78">
        <f t="shared" si="9"/>
        <v>1</v>
      </c>
      <c r="N78">
        <f t="shared" si="9"/>
        <v>0.56704457910987371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6B63-1CF1-4420-92DF-1293EA3F36A3}">
  <dimension ref="A1:N115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36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2</v>
      </c>
      <c r="B3">
        <v>270.03300000000002</v>
      </c>
      <c r="C3">
        <v>301.44900000000001</v>
      </c>
      <c r="D3">
        <v>702.6</v>
      </c>
      <c r="E3">
        <v>726.80700000000002</v>
      </c>
      <c r="G3">
        <f>A3</f>
        <v>2</v>
      </c>
      <c r="H3" s="1">
        <f>B3-C3</f>
        <v>-31.415999999999997</v>
      </c>
      <c r="I3" s="2">
        <f>D3-E3</f>
        <v>-24.206999999999994</v>
      </c>
      <c r="L3">
        <f>G3</f>
        <v>2</v>
      </c>
      <c r="M3">
        <f>(H3-MIN(H$3:H$115))/(MAX(H$3:H$115)-MIN(H$3:H$115))</f>
        <v>0.2262374832772531</v>
      </c>
      <c r="N3">
        <f>(I3-MIN(I$3:I$115))/(MAX(I$3:I$115)-MIN(I$3:I$115))</f>
        <v>0.27022754332583654</v>
      </c>
    </row>
    <row r="4" spans="1:14" x14ac:dyDescent="0.75">
      <c r="A4">
        <v>3</v>
      </c>
      <c r="B4">
        <v>271.10300000000001</v>
      </c>
      <c r="C4">
        <v>310.09300000000002</v>
      </c>
      <c r="D4">
        <v>662.69</v>
      </c>
      <c r="E4">
        <v>725.69799999999998</v>
      </c>
      <c r="G4">
        <f t="shared" ref="G4:G67" si="0">A4</f>
        <v>3</v>
      </c>
      <c r="H4" s="1">
        <f t="shared" ref="H4:H67" si="1">B4-C4</f>
        <v>-38.990000000000009</v>
      </c>
      <c r="I4" s="2">
        <f t="shared" ref="I4:I67" si="2">D4-E4</f>
        <v>-63.007999999999925</v>
      </c>
      <c r="L4">
        <f t="shared" ref="L4:L67" si="3">G4</f>
        <v>3</v>
      </c>
      <c r="M4">
        <f t="shared" ref="M4:N67" si="4">(H4-MIN(H$3:H$115))/(MAX(H$3:H$115)-MIN(H$3:H$115))</f>
        <v>0.16482750233104959</v>
      </c>
      <c r="N4">
        <f t="shared" si="4"/>
        <v>1.3573223971424934E-2</v>
      </c>
    </row>
    <row r="5" spans="1:14" x14ac:dyDescent="0.75">
      <c r="A5">
        <v>4</v>
      </c>
      <c r="B5">
        <v>277.62099999999998</v>
      </c>
      <c r="C5">
        <v>325.86</v>
      </c>
      <c r="D5">
        <v>677.89700000000005</v>
      </c>
      <c r="E5">
        <v>708.51700000000005</v>
      </c>
      <c r="G5">
        <f t="shared" si="0"/>
        <v>4</v>
      </c>
      <c r="H5" s="1">
        <f t="shared" si="1"/>
        <v>-48.239000000000033</v>
      </c>
      <c r="I5" s="2">
        <f t="shared" si="2"/>
        <v>-30.620000000000005</v>
      </c>
      <c r="L5">
        <f t="shared" si="3"/>
        <v>4</v>
      </c>
      <c r="M5">
        <f t="shared" si="4"/>
        <v>8.9836623829407561E-2</v>
      </c>
      <c r="N5">
        <f t="shared" si="4"/>
        <v>0.22780791109935145</v>
      </c>
    </row>
    <row r="6" spans="1:14" x14ac:dyDescent="0.75">
      <c r="A6">
        <v>5</v>
      </c>
      <c r="B6">
        <v>265.80200000000002</v>
      </c>
      <c r="C6">
        <v>316.267</v>
      </c>
      <c r="D6">
        <v>674.04300000000001</v>
      </c>
      <c r="E6">
        <v>710.69799999999998</v>
      </c>
      <c r="G6">
        <f t="shared" si="0"/>
        <v>5</v>
      </c>
      <c r="H6" s="1">
        <f t="shared" si="1"/>
        <v>-50.464999999999975</v>
      </c>
      <c r="I6" s="2">
        <f t="shared" si="2"/>
        <v>-36.654999999999973</v>
      </c>
      <c r="L6">
        <f t="shared" si="3"/>
        <v>5</v>
      </c>
      <c r="M6">
        <f t="shared" si="4"/>
        <v>7.1788219078120885E-2</v>
      </c>
      <c r="N6">
        <f t="shared" si="4"/>
        <v>0.18788860960444492</v>
      </c>
    </row>
    <row r="7" spans="1:14" x14ac:dyDescent="0.75">
      <c r="A7">
        <v>6</v>
      </c>
      <c r="B7">
        <v>262.04300000000001</v>
      </c>
      <c r="C7">
        <v>305.529</v>
      </c>
      <c r="D7">
        <v>696.38800000000003</v>
      </c>
      <c r="E7">
        <v>719.13400000000001</v>
      </c>
      <c r="G7">
        <f t="shared" si="0"/>
        <v>6</v>
      </c>
      <c r="H7" s="1">
        <f t="shared" si="1"/>
        <v>-43.48599999999999</v>
      </c>
      <c r="I7" s="2">
        <f t="shared" si="2"/>
        <v>-22.745999999999981</v>
      </c>
      <c r="L7">
        <f t="shared" si="3"/>
        <v>6</v>
      </c>
      <c r="M7">
        <f t="shared" si="4"/>
        <v>0.12837394089269083</v>
      </c>
      <c r="N7">
        <f t="shared" si="4"/>
        <v>0.27989152004233347</v>
      </c>
    </row>
    <row r="8" spans="1:14" x14ac:dyDescent="0.75">
      <c r="A8">
        <v>7</v>
      </c>
      <c r="B8">
        <v>254.43100000000001</v>
      </c>
      <c r="C8">
        <v>298.69799999999998</v>
      </c>
      <c r="D8">
        <v>642.35299999999995</v>
      </c>
      <c r="E8">
        <v>695.23299999999995</v>
      </c>
      <c r="G8">
        <f t="shared" si="0"/>
        <v>7</v>
      </c>
      <c r="H8" s="1">
        <f t="shared" si="1"/>
        <v>-44.266999999999967</v>
      </c>
      <c r="I8" s="2">
        <f t="shared" si="2"/>
        <v>-52.879999999999995</v>
      </c>
      <c r="L8">
        <f t="shared" si="3"/>
        <v>7</v>
      </c>
      <c r="M8">
        <f t="shared" si="4"/>
        <v>0.12204159403251344</v>
      </c>
      <c r="N8">
        <f t="shared" si="4"/>
        <v>8.0566212461965561E-2</v>
      </c>
    </row>
    <row r="9" spans="1:14" x14ac:dyDescent="0.75">
      <c r="A9">
        <v>8</v>
      </c>
      <c r="B9">
        <v>251.46600000000001</v>
      </c>
      <c r="C9">
        <v>310.78500000000003</v>
      </c>
      <c r="D9">
        <v>687.43100000000004</v>
      </c>
      <c r="E9">
        <v>751.43</v>
      </c>
      <c r="G9">
        <f t="shared" si="0"/>
        <v>8</v>
      </c>
      <c r="H9" s="1">
        <f t="shared" si="1"/>
        <v>-59.319000000000017</v>
      </c>
      <c r="I9" s="2">
        <f t="shared" si="2"/>
        <v>-63.99899999999991</v>
      </c>
      <c r="L9">
        <f t="shared" si="3"/>
        <v>8</v>
      </c>
      <c r="M9">
        <f t="shared" si="4"/>
        <v>0</v>
      </c>
      <c r="N9">
        <f t="shared" si="4"/>
        <v>7.0181240904883969E-3</v>
      </c>
    </row>
    <row r="10" spans="1:14" x14ac:dyDescent="0.75">
      <c r="A10">
        <v>9</v>
      </c>
      <c r="B10">
        <v>266.90600000000001</v>
      </c>
      <c r="C10">
        <v>296.13900000000001</v>
      </c>
      <c r="D10">
        <v>686.33600000000001</v>
      </c>
      <c r="E10">
        <v>692.46100000000001</v>
      </c>
      <c r="G10">
        <f t="shared" si="0"/>
        <v>9</v>
      </c>
      <c r="H10" s="1">
        <f t="shared" si="1"/>
        <v>-29.233000000000004</v>
      </c>
      <c r="I10" s="2">
        <f t="shared" si="2"/>
        <v>-6.125</v>
      </c>
      <c r="L10">
        <f t="shared" si="3"/>
        <v>9</v>
      </c>
      <c r="M10">
        <f t="shared" si="4"/>
        <v>0.24393724409129611</v>
      </c>
      <c r="N10">
        <f t="shared" si="4"/>
        <v>0.38983331128456122</v>
      </c>
    </row>
    <row r="11" spans="1:14" x14ac:dyDescent="0.75">
      <c r="A11">
        <v>10</v>
      </c>
      <c r="B11">
        <v>251.03200000000001</v>
      </c>
      <c r="C11">
        <v>287.31200000000001</v>
      </c>
      <c r="D11">
        <v>689.09699999999998</v>
      </c>
      <c r="E11">
        <v>731.51700000000005</v>
      </c>
      <c r="G11">
        <f t="shared" si="0"/>
        <v>10</v>
      </c>
      <c r="H11" s="1">
        <f t="shared" si="1"/>
        <v>-36.28</v>
      </c>
      <c r="I11" s="2">
        <f t="shared" si="2"/>
        <v>-42.420000000000073</v>
      </c>
      <c r="L11">
        <f t="shared" si="3"/>
        <v>10</v>
      </c>
      <c r="M11">
        <f t="shared" si="4"/>
        <v>0.18680017837596796</v>
      </c>
      <c r="N11">
        <f t="shared" si="4"/>
        <v>0.14975525863209341</v>
      </c>
    </row>
    <row r="12" spans="1:14" x14ac:dyDescent="0.75">
      <c r="A12">
        <v>11</v>
      </c>
      <c r="B12">
        <v>261.22000000000003</v>
      </c>
      <c r="C12">
        <v>281.80399999999997</v>
      </c>
      <c r="D12">
        <v>672.09799999999996</v>
      </c>
      <c r="E12">
        <v>687.78300000000002</v>
      </c>
      <c r="G12">
        <f t="shared" si="0"/>
        <v>11</v>
      </c>
      <c r="H12" s="1">
        <f t="shared" si="1"/>
        <v>-20.583999999999946</v>
      </c>
      <c r="I12" s="2">
        <f t="shared" si="2"/>
        <v>-15.685000000000059</v>
      </c>
      <c r="L12">
        <f t="shared" si="3"/>
        <v>11</v>
      </c>
      <c r="M12">
        <f t="shared" si="4"/>
        <v>0.31406332346860227</v>
      </c>
      <c r="N12">
        <f t="shared" si="4"/>
        <v>0.32659743352295212</v>
      </c>
    </row>
    <row r="13" spans="1:14" x14ac:dyDescent="0.75">
      <c r="A13">
        <v>12</v>
      </c>
      <c r="B13">
        <v>258.63600000000002</v>
      </c>
      <c r="C13">
        <v>282.97800000000001</v>
      </c>
      <c r="D13">
        <v>639.75</v>
      </c>
      <c r="E13">
        <v>704.81</v>
      </c>
      <c r="G13">
        <f t="shared" si="0"/>
        <v>12</v>
      </c>
      <c r="H13" s="1">
        <f t="shared" si="1"/>
        <v>-24.341999999999985</v>
      </c>
      <c r="I13" s="2">
        <f t="shared" si="2"/>
        <v>-65.059999999999945</v>
      </c>
      <c r="L13">
        <f t="shared" si="3"/>
        <v>12</v>
      </c>
      <c r="M13">
        <f t="shared" si="4"/>
        <v>0.2835934649531765</v>
      </c>
      <c r="N13">
        <f t="shared" si="4"/>
        <v>0</v>
      </c>
    </row>
    <row r="14" spans="1:14" x14ac:dyDescent="0.75">
      <c r="A14">
        <v>13</v>
      </c>
      <c r="B14">
        <v>256.83600000000001</v>
      </c>
      <c r="C14">
        <v>280.98899999999998</v>
      </c>
      <c r="D14">
        <v>619.77300000000002</v>
      </c>
      <c r="E14">
        <v>665.47199999999998</v>
      </c>
      <c r="G14">
        <f t="shared" si="0"/>
        <v>13</v>
      </c>
      <c r="H14" s="1">
        <f t="shared" si="1"/>
        <v>-24.152999999999963</v>
      </c>
      <c r="I14" s="2">
        <f t="shared" si="2"/>
        <v>-45.698999999999955</v>
      </c>
      <c r="L14">
        <f t="shared" si="3"/>
        <v>13</v>
      </c>
      <c r="M14">
        <f t="shared" si="4"/>
        <v>0.28512587667734257</v>
      </c>
      <c r="N14">
        <f t="shared" si="4"/>
        <v>0.1280658817303876</v>
      </c>
    </row>
    <row r="15" spans="1:14" x14ac:dyDescent="0.75">
      <c r="A15">
        <v>14</v>
      </c>
      <c r="B15">
        <v>261.02300000000002</v>
      </c>
      <c r="C15">
        <v>287.57100000000003</v>
      </c>
      <c r="D15">
        <v>687.28</v>
      </c>
      <c r="E15">
        <v>749.14099999999996</v>
      </c>
      <c r="G15">
        <f t="shared" si="0"/>
        <v>14</v>
      </c>
      <c r="H15" s="1">
        <f t="shared" si="1"/>
        <v>-26.548000000000002</v>
      </c>
      <c r="I15" s="2">
        <f t="shared" si="2"/>
        <v>-61.86099999999999</v>
      </c>
      <c r="L15">
        <f t="shared" si="3"/>
        <v>14</v>
      </c>
      <c r="M15">
        <f t="shared" si="4"/>
        <v>0.26570722017270043</v>
      </c>
      <c r="N15">
        <f t="shared" si="4"/>
        <v>2.116020637650454E-2</v>
      </c>
    </row>
    <row r="16" spans="1:14" x14ac:dyDescent="0.75">
      <c r="A16">
        <v>15</v>
      </c>
      <c r="B16">
        <v>269.97800000000001</v>
      </c>
      <c r="C16">
        <v>286.55700000000002</v>
      </c>
      <c r="D16">
        <v>661.79399999999998</v>
      </c>
      <c r="E16">
        <v>676.59900000000005</v>
      </c>
      <c r="G16">
        <f t="shared" si="0"/>
        <v>15</v>
      </c>
      <c r="H16" s="1">
        <f t="shared" si="1"/>
        <v>-16.579000000000008</v>
      </c>
      <c r="I16" s="2">
        <f t="shared" si="2"/>
        <v>-14.805000000000064</v>
      </c>
      <c r="L16">
        <f t="shared" si="3"/>
        <v>15</v>
      </c>
      <c r="M16">
        <f t="shared" si="4"/>
        <v>0.34653585762354561</v>
      </c>
      <c r="N16">
        <f t="shared" si="4"/>
        <v>0.3324183093001713</v>
      </c>
    </row>
    <row r="17" spans="1:14" x14ac:dyDescent="0.75">
      <c r="A17">
        <v>16</v>
      </c>
      <c r="B17">
        <v>262.69099999999997</v>
      </c>
      <c r="C17">
        <v>279.45299999999997</v>
      </c>
      <c r="D17">
        <v>647.66899999999998</v>
      </c>
      <c r="E17">
        <v>701.69299999999998</v>
      </c>
      <c r="G17">
        <f t="shared" si="0"/>
        <v>16</v>
      </c>
      <c r="H17" s="1">
        <f t="shared" si="1"/>
        <v>-16.762</v>
      </c>
      <c r="I17" s="2">
        <f t="shared" si="2"/>
        <v>-54.024000000000001</v>
      </c>
      <c r="L17">
        <f t="shared" si="3"/>
        <v>16</v>
      </c>
      <c r="M17">
        <f t="shared" si="4"/>
        <v>0.34505209389062313</v>
      </c>
      <c r="N17">
        <f t="shared" si="4"/>
        <v>7.2999073951580548E-2</v>
      </c>
    </row>
    <row r="18" spans="1:14" x14ac:dyDescent="0.75">
      <c r="A18">
        <v>17</v>
      </c>
      <c r="B18">
        <v>261.20100000000002</v>
      </c>
      <c r="C18">
        <v>279.91500000000002</v>
      </c>
      <c r="D18">
        <v>690.75699999999995</v>
      </c>
      <c r="E18">
        <v>678.93499999999995</v>
      </c>
      <c r="G18">
        <f t="shared" si="0"/>
        <v>17</v>
      </c>
      <c r="H18" s="1">
        <f t="shared" si="1"/>
        <v>-18.713999999999999</v>
      </c>
      <c r="I18" s="2">
        <f t="shared" si="2"/>
        <v>11.822000000000003</v>
      </c>
      <c r="L18">
        <f t="shared" si="3"/>
        <v>17</v>
      </c>
      <c r="M18">
        <f t="shared" si="4"/>
        <v>0.32922528073944951</v>
      </c>
      <c r="N18">
        <f t="shared" si="4"/>
        <v>0.50854610398200806</v>
      </c>
    </row>
    <row r="19" spans="1:14" x14ac:dyDescent="0.75">
      <c r="A19">
        <v>18</v>
      </c>
      <c r="B19">
        <v>269.47899999999998</v>
      </c>
      <c r="C19">
        <v>279.935</v>
      </c>
      <c r="D19">
        <v>752.80600000000004</v>
      </c>
      <c r="E19">
        <v>754.125</v>
      </c>
      <c r="G19">
        <f t="shared" si="0"/>
        <v>18</v>
      </c>
      <c r="H19" s="1">
        <f t="shared" si="1"/>
        <v>-10.456000000000017</v>
      </c>
      <c r="I19" s="2">
        <f t="shared" si="2"/>
        <v>-1.31899999999996</v>
      </c>
      <c r="L19">
        <f t="shared" si="3"/>
        <v>18</v>
      </c>
      <c r="M19">
        <f t="shared" si="4"/>
        <v>0.39618113268739602</v>
      </c>
      <c r="N19">
        <f t="shared" si="4"/>
        <v>0.42162323058605639</v>
      </c>
    </row>
    <row r="20" spans="1:14" x14ac:dyDescent="0.75">
      <c r="A20">
        <v>19</v>
      </c>
      <c r="B20">
        <v>262.53500000000003</v>
      </c>
      <c r="C20">
        <v>278.37</v>
      </c>
      <c r="D20">
        <v>762.09</v>
      </c>
      <c r="E20">
        <v>762.875</v>
      </c>
      <c r="G20">
        <f t="shared" si="0"/>
        <v>19</v>
      </c>
      <c r="H20" s="1">
        <f t="shared" si="1"/>
        <v>-15.83499999999998</v>
      </c>
      <c r="I20" s="2">
        <f t="shared" si="2"/>
        <v>-0.78499999999996817</v>
      </c>
      <c r="L20">
        <f t="shared" si="3"/>
        <v>19</v>
      </c>
      <c r="M20">
        <f t="shared" si="4"/>
        <v>0.35256820853772264</v>
      </c>
      <c r="N20">
        <f t="shared" si="4"/>
        <v>0.425155443841778</v>
      </c>
    </row>
    <row r="21" spans="1:14" x14ac:dyDescent="0.75">
      <c r="A21">
        <v>20</v>
      </c>
      <c r="B21">
        <v>276.36200000000002</v>
      </c>
      <c r="C21">
        <v>285.15199999999999</v>
      </c>
      <c r="D21">
        <v>771.53300000000002</v>
      </c>
      <c r="E21">
        <v>758.04399999999998</v>
      </c>
      <c r="G21">
        <f t="shared" si="0"/>
        <v>20</v>
      </c>
      <c r="H21" s="1">
        <f t="shared" si="1"/>
        <v>-8.7899999999999636</v>
      </c>
      <c r="I21" s="2">
        <f t="shared" si="2"/>
        <v>13.489000000000033</v>
      </c>
      <c r="L21">
        <f t="shared" si="3"/>
        <v>20</v>
      </c>
      <c r="M21">
        <f t="shared" si="4"/>
        <v>0.40968905825596985</v>
      </c>
      <c r="N21">
        <f t="shared" si="4"/>
        <v>0.51957269480089963</v>
      </c>
    </row>
    <row r="22" spans="1:14" x14ac:dyDescent="0.75">
      <c r="A22">
        <v>21</v>
      </c>
      <c r="B22">
        <v>272.59199999999998</v>
      </c>
      <c r="C22">
        <v>287.92200000000003</v>
      </c>
      <c r="D22">
        <v>808.10500000000002</v>
      </c>
      <c r="E22">
        <v>787.14200000000005</v>
      </c>
      <c r="G22">
        <f t="shared" si="0"/>
        <v>21</v>
      </c>
      <c r="H22" s="1">
        <f t="shared" si="1"/>
        <v>-15.330000000000041</v>
      </c>
      <c r="I22" s="2">
        <f t="shared" si="2"/>
        <v>20.962999999999965</v>
      </c>
      <c r="L22">
        <f t="shared" si="3"/>
        <v>21</v>
      </c>
      <c r="M22">
        <f t="shared" si="4"/>
        <v>0.35666274780070512</v>
      </c>
      <c r="N22">
        <f t="shared" si="4"/>
        <v>0.5690104511178723</v>
      </c>
    </row>
    <row r="23" spans="1:14" x14ac:dyDescent="0.75">
      <c r="A23">
        <v>22</v>
      </c>
      <c r="B23">
        <v>267.13799999999998</v>
      </c>
      <c r="C23">
        <v>268.608</v>
      </c>
      <c r="D23">
        <v>714.25699999999995</v>
      </c>
      <c r="E23">
        <v>735.28899999999999</v>
      </c>
      <c r="G23">
        <f t="shared" si="0"/>
        <v>22</v>
      </c>
      <c r="H23" s="1">
        <f t="shared" si="1"/>
        <v>-1.4700000000000273</v>
      </c>
      <c r="I23" s="2">
        <f t="shared" si="2"/>
        <v>-21.032000000000039</v>
      </c>
      <c r="L23">
        <f t="shared" si="3"/>
        <v>22</v>
      </c>
      <c r="M23">
        <f t="shared" si="4"/>
        <v>0.46903960757287039</v>
      </c>
      <c r="N23">
        <f t="shared" si="4"/>
        <v>0.29122899854478052</v>
      </c>
    </row>
    <row r="24" spans="1:14" x14ac:dyDescent="0.75">
      <c r="A24">
        <v>23</v>
      </c>
      <c r="B24">
        <v>266.447</v>
      </c>
      <c r="C24">
        <v>286.68599999999998</v>
      </c>
      <c r="D24">
        <v>662.69100000000003</v>
      </c>
      <c r="E24">
        <v>694.81899999999996</v>
      </c>
      <c r="G24">
        <f t="shared" si="0"/>
        <v>23</v>
      </c>
      <c r="H24" s="1">
        <f t="shared" si="1"/>
        <v>-20.238999999999976</v>
      </c>
      <c r="I24" s="2">
        <f t="shared" si="2"/>
        <v>-32.127999999999929</v>
      </c>
      <c r="L24">
        <f t="shared" si="3"/>
        <v>23</v>
      </c>
      <c r="M24">
        <f t="shared" si="4"/>
        <v>0.31686058296509528</v>
      </c>
      <c r="N24">
        <f t="shared" si="4"/>
        <v>0.21783304669929904</v>
      </c>
    </row>
    <row r="25" spans="1:14" x14ac:dyDescent="0.75">
      <c r="A25">
        <v>24</v>
      </c>
      <c r="B25">
        <v>270.33999999999997</v>
      </c>
      <c r="C25">
        <v>274.608</v>
      </c>
      <c r="D25">
        <v>696.96799999999996</v>
      </c>
      <c r="E25">
        <v>690.09900000000005</v>
      </c>
      <c r="G25">
        <f t="shared" si="0"/>
        <v>24</v>
      </c>
      <c r="H25" s="1">
        <f t="shared" si="1"/>
        <v>-4.2680000000000291</v>
      </c>
      <c r="I25" s="2">
        <f t="shared" si="2"/>
        <v>6.8689999999999145</v>
      </c>
      <c r="L25">
        <f t="shared" si="3"/>
        <v>24</v>
      </c>
      <c r="M25">
        <f t="shared" si="4"/>
        <v>0.44635342765638281</v>
      </c>
      <c r="N25">
        <f t="shared" si="4"/>
        <v>0.47578383384045431</v>
      </c>
    </row>
    <row r="26" spans="1:14" x14ac:dyDescent="0.75">
      <c r="A26">
        <v>25</v>
      </c>
      <c r="B26">
        <v>262.91000000000003</v>
      </c>
      <c r="C26">
        <v>269.495</v>
      </c>
      <c r="D26">
        <v>656.03800000000001</v>
      </c>
      <c r="E26">
        <v>674.74099999999999</v>
      </c>
      <c r="G26">
        <f t="shared" si="0"/>
        <v>25</v>
      </c>
      <c r="H26" s="1">
        <f t="shared" si="1"/>
        <v>-6.5849999999999795</v>
      </c>
      <c r="I26" s="2">
        <f t="shared" si="2"/>
        <v>-18.702999999999975</v>
      </c>
      <c r="L26">
        <f t="shared" si="3"/>
        <v>25</v>
      </c>
      <c r="M26">
        <f t="shared" si="4"/>
        <v>0.42756719503790508</v>
      </c>
      <c r="N26">
        <f t="shared" si="4"/>
        <v>0.30663447545971678</v>
      </c>
    </row>
    <row r="27" spans="1:14" x14ac:dyDescent="0.75">
      <c r="A27">
        <v>26</v>
      </c>
      <c r="B27">
        <v>254.21299999999999</v>
      </c>
      <c r="C27">
        <v>263.5</v>
      </c>
      <c r="D27">
        <v>662.93299999999999</v>
      </c>
      <c r="E27">
        <v>690.1</v>
      </c>
      <c r="G27">
        <f t="shared" si="0"/>
        <v>26</v>
      </c>
      <c r="H27" s="1">
        <f t="shared" si="1"/>
        <v>-9.2870000000000061</v>
      </c>
      <c r="I27" s="2">
        <f t="shared" si="2"/>
        <v>-27.16700000000003</v>
      </c>
      <c r="L27">
        <f t="shared" si="3"/>
        <v>26</v>
      </c>
      <c r="M27">
        <f t="shared" si="4"/>
        <v>0.40565938298131105</v>
      </c>
      <c r="N27">
        <f t="shared" si="4"/>
        <v>0.25064823389337165</v>
      </c>
    </row>
    <row r="28" spans="1:14" x14ac:dyDescent="0.75">
      <c r="A28">
        <v>27</v>
      </c>
      <c r="B28">
        <v>253.256</v>
      </c>
      <c r="C28">
        <v>264.98200000000003</v>
      </c>
      <c r="D28">
        <v>678.97</v>
      </c>
      <c r="E28">
        <v>705.37300000000005</v>
      </c>
      <c r="G28">
        <f t="shared" si="0"/>
        <v>27</v>
      </c>
      <c r="H28" s="1">
        <f t="shared" si="1"/>
        <v>-11.726000000000028</v>
      </c>
      <c r="I28" s="2">
        <f t="shared" si="2"/>
        <v>-26.40300000000002</v>
      </c>
      <c r="L28">
        <f t="shared" si="3"/>
        <v>27</v>
      </c>
      <c r="M28">
        <f t="shared" si="4"/>
        <v>0.38588397454088436</v>
      </c>
      <c r="N28">
        <f t="shared" si="4"/>
        <v>0.25570181240904843</v>
      </c>
    </row>
    <row r="29" spans="1:14" x14ac:dyDescent="0.75">
      <c r="A29">
        <v>28</v>
      </c>
      <c r="B29">
        <v>252.95699999999999</v>
      </c>
      <c r="C29">
        <v>266.16399999999999</v>
      </c>
      <c r="D29">
        <v>669.50599999999997</v>
      </c>
      <c r="E29">
        <v>696.06399999999996</v>
      </c>
      <c r="G29">
        <f t="shared" si="0"/>
        <v>28</v>
      </c>
      <c r="H29" s="1">
        <f t="shared" si="1"/>
        <v>-13.206999999999994</v>
      </c>
      <c r="I29" s="2">
        <f t="shared" si="2"/>
        <v>-26.557999999999993</v>
      </c>
      <c r="L29">
        <f t="shared" si="3"/>
        <v>28</v>
      </c>
      <c r="M29">
        <f t="shared" si="4"/>
        <v>0.3738760287023149</v>
      </c>
      <c r="N29">
        <f t="shared" si="4"/>
        <v>0.2546765445164702</v>
      </c>
    </row>
    <row r="30" spans="1:14" x14ac:dyDescent="0.75">
      <c r="A30">
        <v>29</v>
      </c>
      <c r="B30">
        <v>267.81400000000002</v>
      </c>
      <c r="C30">
        <v>280.411</v>
      </c>
      <c r="D30">
        <v>781.68</v>
      </c>
      <c r="E30">
        <v>767.95500000000004</v>
      </c>
      <c r="G30">
        <f t="shared" si="0"/>
        <v>29</v>
      </c>
      <c r="H30" s="1">
        <f t="shared" si="1"/>
        <v>-12.59699999999998</v>
      </c>
      <c r="I30" s="2">
        <f t="shared" si="2"/>
        <v>13.724999999999909</v>
      </c>
      <c r="L30">
        <f t="shared" si="3"/>
        <v>29</v>
      </c>
      <c r="M30">
        <f t="shared" si="4"/>
        <v>0.37882190781205677</v>
      </c>
      <c r="N30">
        <f t="shared" si="4"/>
        <v>0.52113374785024391</v>
      </c>
    </row>
    <row r="31" spans="1:14" x14ac:dyDescent="0.75">
      <c r="A31">
        <v>30</v>
      </c>
      <c r="B31">
        <v>262.44799999999998</v>
      </c>
      <c r="C31">
        <v>275.48200000000003</v>
      </c>
      <c r="D31">
        <v>732.86599999999999</v>
      </c>
      <c r="E31">
        <v>733.34799999999996</v>
      </c>
      <c r="G31">
        <f t="shared" si="0"/>
        <v>30</v>
      </c>
      <c r="H31" s="1">
        <f t="shared" si="1"/>
        <v>-13.034000000000049</v>
      </c>
      <c r="I31" s="2">
        <f t="shared" si="2"/>
        <v>-0.4819999999999709</v>
      </c>
      <c r="L31">
        <f t="shared" si="3"/>
        <v>30</v>
      </c>
      <c r="M31">
        <f t="shared" si="4"/>
        <v>0.37527871244983141</v>
      </c>
      <c r="N31">
        <f t="shared" si="4"/>
        <v>0.42715967720597958</v>
      </c>
    </row>
    <row r="32" spans="1:14" x14ac:dyDescent="0.75">
      <c r="A32">
        <v>31</v>
      </c>
      <c r="B32">
        <v>259.95299999999997</v>
      </c>
      <c r="C32">
        <v>271.70999999999998</v>
      </c>
      <c r="D32">
        <v>712.08699999999999</v>
      </c>
      <c r="E32">
        <v>724.05399999999997</v>
      </c>
      <c r="G32">
        <f t="shared" si="0"/>
        <v>31</v>
      </c>
      <c r="H32" s="1">
        <f t="shared" si="1"/>
        <v>-11.757000000000005</v>
      </c>
      <c r="I32" s="2">
        <f t="shared" si="2"/>
        <v>-11.966999999999985</v>
      </c>
      <c r="L32">
        <f t="shared" si="3"/>
        <v>31</v>
      </c>
      <c r="M32">
        <f t="shared" si="4"/>
        <v>0.38563262658612718</v>
      </c>
      <c r="N32">
        <f t="shared" si="4"/>
        <v>0.35119063368170378</v>
      </c>
    </row>
    <row r="33" spans="1:14" x14ac:dyDescent="0.75">
      <c r="A33">
        <v>32</v>
      </c>
      <c r="B33">
        <v>268.10700000000003</v>
      </c>
      <c r="C33">
        <v>277.02699999999999</v>
      </c>
      <c r="D33">
        <v>652.93499999999995</v>
      </c>
      <c r="E33">
        <v>692.43299999999999</v>
      </c>
      <c r="G33">
        <f t="shared" si="0"/>
        <v>32</v>
      </c>
      <c r="H33" s="1">
        <f t="shared" si="1"/>
        <v>-8.9199999999999591</v>
      </c>
      <c r="I33" s="2">
        <f t="shared" si="2"/>
        <v>-39.498000000000047</v>
      </c>
      <c r="L33">
        <f t="shared" si="3"/>
        <v>32</v>
      </c>
      <c r="M33">
        <f t="shared" si="4"/>
        <v>0.40863501844569705</v>
      </c>
      <c r="N33">
        <f t="shared" si="4"/>
        <v>0.16908321206508736</v>
      </c>
    </row>
    <row r="34" spans="1:14" x14ac:dyDescent="0.75">
      <c r="A34">
        <v>33</v>
      </c>
      <c r="B34">
        <v>273.649</v>
      </c>
      <c r="C34">
        <v>282.98200000000003</v>
      </c>
      <c r="D34">
        <v>687.86300000000006</v>
      </c>
      <c r="E34">
        <v>716.80799999999999</v>
      </c>
      <c r="G34">
        <f t="shared" si="0"/>
        <v>33</v>
      </c>
      <c r="H34" s="1">
        <f t="shared" si="1"/>
        <v>-9.3330000000000268</v>
      </c>
      <c r="I34" s="2">
        <f t="shared" si="2"/>
        <v>-28.944999999999936</v>
      </c>
      <c r="L34">
        <f t="shared" si="3"/>
        <v>33</v>
      </c>
      <c r="M34">
        <f t="shared" si="4"/>
        <v>0.40528641504844509</v>
      </c>
      <c r="N34">
        <f t="shared" si="4"/>
        <v>0.23888741897076346</v>
      </c>
    </row>
    <row r="35" spans="1:14" x14ac:dyDescent="0.75">
      <c r="A35">
        <v>34</v>
      </c>
      <c r="B35">
        <v>270.90499999999997</v>
      </c>
      <c r="C35">
        <v>288.96899999999999</v>
      </c>
      <c r="D35">
        <v>685.07100000000003</v>
      </c>
      <c r="E35">
        <v>721.96400000000006</v>
      </c>
      <c r="G35">
        <f t="shared" si="0"/>
        <v>34</v>
      </c>
      <c r="H35" s="1">
        <f t="shared" si="1"/>
        <v>-18.064000000000021</v>
      </c>
      <c r="I35" s="2">
        <f t="shared" si="2"/>
        <v>-36.893000000000029</v>
      </c>
      <c r="L35">
        <f t="shared" si="3"/>
        <v>34</v>
      </c>
      <c r="M35">
        <f t="shared" si="4"/>
        <v>0.33449547979081351</v>
      </c>
      <c r="N35">
        <f t="shared" si="4"/>
        <v>0.18631432729196934</v>
      </c>
    </row>
    <row r="36" spans="1:14" x14ac:dyDescent="0.75">
      <c r="A36">
        <v>35</v>
      </c>
      <c r="B36">
        <v>260.279</v>
      </c>
      <c r="C36">
        <v>275.12099999999998</v>
      </c>
      <c r="D36">
        <v>707.71500000000003</v>
      </c>
      <c r="E36">
        <v>739.24599999999998</v>
      </c>
      <c r="G36">
        <f t="shared" si="0"/>
        <v>35</v>
      </c>
      <c r="H36" s="1">
        <f t="shared" si="1"/>
        <v>-14.841999999999985</v>
      </c>
      <c r="I36" s="2">
        <f t="shared" si="2"/>
        <v>-31.530999999999949</v>
      </c>
      <c r="L36">
        <f t="shared" si="3"/>
        <v>35</v>
      </c>
      <c r="M36">
        <f t="shared" si="4"/>
        <v>0.36061945108849897</v>
      </c>
      <c r="N36">
        <f t="shared" si="4"/>
        <v>0.22178198174361693</v>
      </c>
    </row>
    <row r="37" spans="1:14" x14ac:dyDescent="0.75">
      <c r="A37">
        <v>36</v>
      </c>
      <c r="B37">
        <v>263.25599999999997</v>
      </c>
      <c r="C37">
        <v>275.17899999999997</v>
      </c>
      <c r="D37">
        <v>722.25599999999997</v>
      </c>
      <c r="E37">
        <v>738.31700000000001</v>
      </c>
      <c r="G37">
        <f t="shared" si="0"/>
        <v>36</v>
      </c>
      <c r="H37" s="1">
        <f t="shared" si="1"/>
        <v>-11.923000000000002</v>
      </c>
      <c r="I37" s="2">
        <f t="shared" si="2"/>
        <v>-16.061000000000035</v>
      </c>
      <c r="L37">
        <f t="shared" si="3"/>
        <v>36</v>
      </c>
      <c r="M37">
        <f t="shared" si="4"/>
        <v>0.38428669882839422</v>
      </c>
      <c r="N37">
        <f t="shared" si="4"/>
        <v>0.32411033205450407</v>
      </c>
    </row>
    <row r="38" spans="1:14" x14ac:dyDescent="0.75">
      <c r="A38">
        <v>37</v>
      </c>
      <c r="B38">
        <v>264.642</v>
      </c>
      <c r="C38">
        <v>273.61399999999998</v>
      </c>
      <c r="D38">
        <v>708.625</v>
      </c>
      <c r="E38">
        <v>707.91700000000003</v>
      </c>
      <c r="G38">
        <f t="shared" si="0"/>
        <v>37</v>
      </c>
      <c r="H38" s="1">
        <f t="shared" si="1"/>
        <v>-8.97199999999998</v>
      </c>
      <c r="I38" s="2">
        <f t="shared" si="2"/>
        <v>0.70799999999996999</v>
      </c>
      <c r="L38">
        <f t="shared" si="3"/>
        <v>37</v>
      </c>
      <c r="M38">
        <f t="shared" si="4"/>
        <v>0.40821340252158772</v>
      </c>
      <c r="N38">
        <f t="shared" si="4"/>
        <v>0.43503108876835517</v>
      </c>
    </row>
    <row r="39" spans="1:14" x14ac:dyDescent="0.75">
      <c r="A39">
        <v>38</v>
      </c>
      <c r="B39">
        <v>270.94900000000001</v>
      </c>
      <c r="C39">
        <v>276.99099999999999</v>
      </c>
      <c r="D39">
        <v>684.33</v>
      </c>
      <c r="E39">
        <v>715.90800000000002</v>
      </c>
      <c r="G39">
        <f t="shared" si="0"/>
        <v>38</v>
      </c>
      <c r="H39" s="1">
        <f t="shared" si="1"/>
        <v>-6.0419999999999732</v>
      </c>
      <c r="I39" s="2">
        <f t="shared" si="2"/>
        <v>-31.577999999999975</v>
      </c>
      <c r="L39">
        <f t="shared" si="3"/>
        <v>38</v>
      </c>
      <c r="M39">
        <f t="shared" si="4"/>
        <v>0.43196983824542934</v>
      </c>
      <c r="N39">
        <f t="shared" si="4"/>
        <v>0.22147109406006074</v>
      </c>
    </row>
    <row r="40" spans="1:14" x14ac:dyDescent="0.75">
      <c r="A40">
        <v>39</v>
      </c>
      <c r="B40">
        <v>278.45999999999998</v>
      </c>
      <c r="C40">
        <v>276.56599999999997</v>
      </c>
      <c r="D40">
        <v>727.14800000000002</v>
      </c>
      <c r="E40">
        <v>724.42100000000005</v>
      </c>
      <c r="G40">
        <f t="shared" si="0"/>
        <v>39</v>
      </c>
      <c r="H40" s="1">
        <f t="shared" si="1"/>
        <v>1.8940000000000055</v>
      </c>
      <c r="I40" s="2">
        <f t="shared" si="2"/>
        <v>2.7269999999999754</v>
      </c>
      <c r="L40">
        <f t="shared" si="3"/>
        <v>39</v>
      </c>
      <c r="M40">
        <f t="shared" si="4"/>
        <v>0.4963149146633154</v>
      </c>
      <c r="N40">
        <f t="shared" si="4"/>
        <v>0.44838602989813431</v>
      </c>
    </row>
    <row r="41" spans="1:14" x14ac:dyDescent="0.75">
      <c r="A41">
        <v>40</v>
      </c>
      <c r="B41">
        <v>289.36399999999998</v>
      </c>
      <c r="C41">
        <v>289.45600000000002</v>
      </c>
      <c r="D41">
        <v>713.63599999999997</v>
      </c>
      <c r="E41">
        <v>764.21100000000001</v>
      </c>
      <c r="G41">
        <f t="shared" si="0"/>
        <v>40</v>
      </c>
      <c r="H41" s="1">
        <f t="shared" si="1"/>
        <v>-9.2000000000041382E-2</v>
      </c>
      <c r="I41" s="2">
        <f t="shared" si="2"/>
        <v>-50.575000000000045</v>
      </c>
      <c r="L41">
        <f t="shared" si="3"/>
        <v>40</v>
      </c>
      <c r="M41">
        <f t="shared" si="4"/>
        <v>0.48021242956176236</v>
      </c>
      <c r="N41">
        <f t="shared" si="4"/>
        <v>9.5812938219340546E-2</v>
      </c>
    </row>
    <row r="42" spans="1:14" x14ac:dyDescent="0.75">
      <c r="A42">
        <v>41</v>
      </c>
      <c r="B42">
        <v>281.19900000000001</v>
      </c>
      <c r="C42">
        <v>277.27999999999997</v>
      </c>
      <c r="D42">
        <v>693.73900000000003</v>
      </c>
      <c r="E42">
        <v>708.67700000000002</v>
      </c>
      <c r="G42">
        <f t="shared" si="0"/>
        <v>41</v>
      </c>
      <c r="H42" s="1">
        <f t="shared" si="1"/>
        <v>3.9190000000000396</v>
      </c>
      <c r="I42" s="2">
        <f t="shared" si="2"/>
        <v>-14.937999999999988</v>
      </c>
      <c r="L42">
        <f t="shared" si="3"/>
        <v>41</v>
      </c>
      <c r="M42">
        <f t="shared" si="4"/>
        <v>0.51273361170795018</v>
      </c>
      <c r="N42">
        <f t="shared" si="4"/>
        <v>0.33153856330202391</v>
      </c>
    </row>
    <row r="43" spans="1:14" x14ac:dyDescent="0.75">
      <c r="A43">
        <v>42</v>
      </c>
      <c r="B43">
        <v>278.90899999999999</v>
      </c>
      <c r="C43">
        <v>280.25400000000002</v>
      </c>
      <c r="D43">
        <v>692.25</v>
      </c>
      <c r="E43">
        <v>701.75900000000001</v>
      </c>
      <c r="G43">
        <f t="shared" si="0"/>
        <v>42</v>
      </c>
      <c r="H43" s="1">
        <f t="shared" si="1"/>
        <v>-1.3450000000000273</v>
      </c>
      <c r="I43" s="2">
        <f t="shared" si="2"/>
        <v>-9.5090000000000146</v>
      </c>
      <c r="L43">
        <f t="shared" si="3"/>
        <v>42</v>
      </c>
      <c r="M43">
        <f t="shared" si="4"/>
        <v>0.47005310739044043</v>
      </c>
      <c r="N43">
        <f t="shared" si="4"/>
        <v>0.36744939806852722</v>
      </c>
    </row>
    <row r="44" spans="1:14" x14ac:dyDescent="0.75">
      <c r="A44">
        <v>43</v>
      </c>
      <c r="B44">
        <v>291.26100000000002</v>
      </c>
      <c r="C44">
        <v>270.346</v>
      </c>
      <c r="D44">
        <v>632.18200000000002</v>
      </c>
      <c r="E44">
        <v>661.90800000000002</v>
      </c>
      <c r="G44">
        <f t="shared" si="0"/>
        <v>43</v>
      </c>
      <c r="H44" s="1">
        <f t="shared" si="1"/>
        <v>20.91500000000002</v>
      </c>
      <c r="I44" s="2">
        <f t="shared" si="2"/>
        <v>-29.725999999999999</v>
      </c>
      <c r="L44">
        <f t="shared" si="3"/>
        <v>43</v>
      </c>
      <c r="M44">
        <f t="shared" si="4"/>
        <v>0.65053715490331221</v>
      </c>
      <c r="N44">
        <f t="shared" si="4"/>
        <v>0.233721391718481</v>
      </c>
    </row>
    <row r="45" spans="1:14" x14ac:dyDescent="0.75">
      <c r="A45">
        <v>44</v>
      </c>
      <c r="B45">
        <v>286.94799999999998</v>
      </c>
      <c r="C45">
        <v>279.08</v>
      </c>
      <c r="D45">
        <v>657.84299999999996</v>
      </c>
      <c r="E45">
        <v>651.63800000000003</v>
      </c>
      <c r="G45">
        <f t="shared" si="0"/>
        <v>44</v>
      </c>
      <c r="H45" s="1">
        <f t="shared" si="1"/>
        <v>7.867999999999995</v>
      </c>
      <c r="I45" s="2">
        <f t="shared" si="2"/>
        <v>6.2049999999999272</v>
      </c>
      <c r="L45">
        <f t="shared" si="3"/>
        <v>44</v>
      </c>
      <c r="M45">
        <f t="shared" si="4"/>
        <v>0.54475209794462232</v>
      </c>
      <c r="N45">
        <f t="shared" si="4"/>
        <v>0.47139171848127992</v>
      </c>
    </row>
    <row r="46" spans="1:14" x14ac:dyDescent="0.75">
      <c r="A46">
        <v>45</v>
      </c>
      <c r="B46">
        <v>279.44200000000001</v>
      </c>
      <c r="C46">
        <v>276.79500000000002</v>
      </c>
      <c r="D46">
        <v>659.62199999999996</v>
      </c>
      <c r="E46">
        <v>640.75400000000002</v>
      </c>
      <c r="G46">
        <f t="shared" si="0"/>
        <v>45</v>
      </c>
      <c r="H46" s="1">
        <f t="shared" si="1"/>
        <v>2.6469999999999914</v>
      </c>
      <c r="I46" s="2">
        <f t="shared" si="2"/>
        <v>18.867999999999938</v>
      </c>
      <c r="L46">
        <f t="shared" si="3"/>
        <v>45</v>
      </c>
      <c r="M46">
        <f t="shared" si="4"/>
        <v>0.50242023756435716</v>
      </c>
      <c r="N46">
        <f t="shared" si="4"/>
        <v>0.5551527979891514</v>
      </c>
    </row>
    <row r="47" spans="1:14" x14ac:dyDescent="0.75">
      <c r="A47">
        <v>46</v>
      </c>
      <c r="B47">
        <v>278.82299999999998</v>
      </c>
      <c r="C47">
        <v>296.3</v>
      </c>
      <c r="D47">
        <v>671.81100000000004</v>
      </c>
      <c r="E47">
        <v>684.81799999999998</v>
      </c>
      <c r="G47">
        <f t="shared" si="0"/>
        <v>46</v>
      </c>
      <c r="H47" s="1">
        <f t="shared" si="1"/>
        <v>-17.477000000000032</v>
      </c>
      <c r="I47" s="2">
        <f t="shared" si="2"/>
        <v>-13.006999999999948</v>
      </c>
      <c r="L47">
        <f t="shared" si="3"/>
        <v>46</v>
      </c>
      <c r="M47">
        <f t="shared" si="4"/>
        <v>0.33925487493412226</v>
      </c>
      <c r="N47">
        <f t="shared" si="4"/>
        <v>0.34431141685408134</v>
      </c>
    </row>
    <row r="48" spans="1:14" x14ac:dyDescent="0.75">
      <c r="A48">
        <v>47</v>
      </c>
      <c r="B48">
        <v>269.94400000000002</v>
      </c>
      <c r="C48">
        <v>291.53199999999998</v>
      </c>
      <c r="D48">
        <v>669.35599999999999</v>
      </c>
      <c r="E48">
        <v>685.64800000000002</v>
      </c>
      <c r="G48">
        <f t="shared" si="0"/>
        <v>47</v>
      </c>
      <c r="H48" s="1">
        <f t="shared" si="1"/>
        <v>-21.587999999999965</v>
      </c>
      <c r="I48" s="2">
        <f t="shared" si="2"/>
        <v>-16.29200000000003</v>
      </c>
      <c r="L48">
        <f t="shared" si="3"/>
        <v>47</v>
      </c>
      <c r="M48">
        <f t="shared" si="4"/>
        <v>0.30592289293387959</v>
      </c>
      <c r="N48">
        <f t="shared" si="4"/>
        <v>0.32258235216298409</v>
      </c>
    </row>
    <row r="49" spans="1:14" x14ac:dyDescent="0.75">
      <c r="A49">
        <v>48</v>
      </c>
      <c r="B49">
        <v>287.733</v>
      </c>
      <c r="C49">
        <v>288.89499999999998</v>
      </c>
      <c r="D49">
        <v>705.90899999999999</v>
      </c>
      <c r="E49">
        <v>705.75</v>
      </c>
      <c r="G49">
        <f t="shared" si="0"/>
        <v>48</v>
      </c>
      <c r="H49" s="1">
        <f t="shared" si="1"/>
        <v>-1.1619999999999777</v>
      </c>
      <c r="I49" s="2">
        <f t="shared" si="2"/>
        <v>0.15899999999999181</v>
      </c>
      <c r="L49">
        <f t="shared" si="3"/>
        <v>48</v>
      </c>
      <c r="M49">
        <f t="shared" si="4"/>
        <v>0.4715368711233634</v>
      </c>
      <c r="N49">
        <f t="shared" si="4"/>
        <v>0.43139965603915836</v>
      </c>
    </row>
    <row r="50" spans="1:14" x14ac:dyDescent="0.75">
      <c r="A50">
        <v>49</v>
      </c>
      <c r="B50">
        <v>309.01600000000002</v>
      </c>
      <c r="C50">
        <v>286.375</v>
      </c>
      <c r="D50">
        <v>748.34199999999998</v>
      </c>
      <c r="E50">
        <v>688.71199999999999</v>
      </c>
      <c r="G50">
        <f t="shared" si="0"/>
        <v>49</v>
      </c>
      <c r="H50" s="1">
        <f t="shared" si="1"/>
        <v>22.64100000000002</v>
      </c>
      <c r="I50" s="2">
        <f t="shared" si="2"/>
        <v>59.629999999999995</v>
      </c>
      <c r="L50">
        <f t="shared" si="3"/>
        <v>49</v>
      </c>
      <c r="M50">
        <f t="shared" si="4"/>
        <v>0.66453156038431926</v>
      </c>
      <c r="N50">
        <f t="shared" si="4"/>
        <v>0.82477840984257167</v>
      </c>
    </row>
    <row r="51" spans="1:14" x14ac:dyDescent="0.75">
      <c r="A51">
        <v>50</v>
      </c>
      <c r="B51">
        <v>305.358</v>
      </c>
      <c r="C51">
        <v>296.04700000000003</v>
      </c>
      <c r="D51">
        <v>725.49400000000003</v>
      </c>
      <c r="E51">
        <v>711.92200000000003</v>
      </c>
      <c r="G51">
        <f t="shared" si="0"/>
        <v>50</v>
      </c>
      <c r="H51" s="1">
        <f t="shared" si="1"/>
        <v>9.3109999999999786</v>
      </c>
      <c r="I51" s="2">
        <f t="shared" si="2"/>
        <v>13.572000000000003</v>
      </c>
      <c r="L51">
        <f t="shared" si="3"/>
        <v>50</v>
      </c>
      <c r="M51">
        <f t="shared" si="4"/>
        <v>0.5564519398386506</v>
      </c>
      <c r="N51">
        <f t="shared" si="4"/>
        <v>0.52012170922079626</v>
      </c>
    </row>
    <row r="52" spans="1:14" x14ac:dyDescent="0.75">
      <c r="A52">
        <v>51</v>
      </c>
      <c r="B52">
        <v>303.87799999999999</v>
      </c>
      <c r="C52">
        <v>303.47300000000001</v>
      </c>
      <c r="D52">
        <v>683.66300000000001</v>
      </c>
      <c r="E52">
        <v>724.97799999999995</v>
      </c>
      <c r="G52">
        <f t="shared" si="0"/>
        <v>51</v>
      </c>
      <c r="H52" s="1">
        <f t="shared" si="1"/>
        <v>0.40499999999997272</v>
      </c>
      <c r="I52" s="2">
        <f t="shared" si="2"/>
        <v>-41.314999999999941</v>
      </c>
      <c r="L52">
        <f t="shared" si="3"/>
        <v>51</v>
      </c>
      <c r="M52">
        <f t="shared" si="4"/>
        <v>0.48424210483642088</v>
      </c>
      <c r="N52">
        <f t="shared" si="4"/>
        <v>0.15706442651144339</v>
      </c>
    </row>
    <row r="53" spans="1:14" x14ac:dyDescent="0.75">
      <c r="A53">
        <v>52</v>
      </c>
      <c r="B53">
        <v>309.40899999999999</v>
      </c>
      <c r="C53">
        <v>293.57900000000001</v>
      </c>
      <c r="D53">
        <v>696.72199999999998</v>
      </c>
      <c r="E53">
        <v>717.29399999999998</v>
      </c>
      <c r="G53">
        <f t="shared" si="0"/>
        <v>52</v>
      </c>
      <c r="H53" s="1">
        <f t="shared" si="1"/>
        <v>15.829999999999984</v>
      </c>
      <c r="I53" s="2">
        <f t="shared" si="2"/>
        <v>-20.572000000000003</v>
      </c>
      <c r="L53">
        <f t="shared" si="3"/>
        <v>52</v>
      </c>
      <c r="M53">
        <f t="shared" si="4"/>
        <v>0.60930798232456296</v>
      </c>
      <c r="N53">
        <f t="shared" si="4"/>
        <v>0.29427172906469079</v>
      </c>
    </row>
    <row r="54" spans="1:14" x14ac:dyDescent="0.75">
      <c r="A54">
        <v>53</v>
      </c>
      <c r="B54">
        <v>321.90899999999999</v>
      </c>
      <c r="C54">
        <v>302.71600000000001</v>
      </c>
      <c r="D54">
        <v>727.79499999999996</v>
      </c>
      <c r="E54">
        <v>685.76300000000003</v>
      </c>
      <c r="G54">
        <f t="shared" si="0"/>
        <v>53</v>
      </c>
      <c r="H54" s="1">
        <f t="shared" si="1"/>
        <v>19.192999999999984</v>
      </c>
      <c r="I54" s="2">
        <f t="shared" si="2"/>
        <v>42.031999999999925</v>
      </c>
      <c r="L54">
        <f t="shared" si="3"/>
        <v>53</v>
      </c>
      <c r="M54">
        <f t="shared" si="4"/>
        <v>0.63657518141646718</v>
      </c>
      <c r="N54">
        <f t="shared" si="4"/>
        <v>0.70837412356131702</v>
      </c>
    </row>
    <row r="55" spans="1:14" x14ac:dyDescent="0.75">
      <c r="A55">
        <v>54</v>
      </c>
      <c r="B55">
        <v>327.78399999999999</v>
      </c>
      <c r="C55">
        <v>309.69799999999998</v>
      </c>
      <c r="D55">
        <v>680.29499999999996</v>
      </c>
      <c r="E55">
        <v>681.28899999999999</v>
      </c>
      <c r="G55">
        <f t="shared" si="0"/>
        <v>54</v>
      </c>
      <c r="H55" s="1">
        <f t="shared" si="1"/>
        <v>18.086000000000013</v>
      </c>
      <c r="I55" s="2">
        <f t="shared" si="2"/>
        <v>-0.99400000000002819</v>
      </c>
      <c r="L55">
        <f t="shared" si="3"/>
        <v>54</v>
      </c>
      <c r="M55">
        <f t="shared" si="4"/>
        <v>0.62759962703206718</v>
      </c>
      <c r="N55">
        <f t="shared" si="4"/>
        <v>0.42377298584468803</v>
      </c>
    </row>
    <row r="56" spans="1:14" x14ac:dyDescent="0.75">
      <c r="A56">
        <v>55</v>
      </c>
      <c r="B56">
        <v>355.10300000000001</v>
      </c>
      <c r="C56">
        <v>305.279</v>
      </c>
      <c r="D56">
        <v>745.43499999999995</v>
      </c>
      <c r="E56">
        <v>701.48699999999997</v>
      </c>
      <c r="G56">
        <f t="shared" si="0"/>
        <v>55</v>
      </c>
      <c r="H56" s="1">
        <f t="shared" si="1"/>
        <v>49.824000000000012</v>
      </c>
      <c r="I56" s="2">
        <f t="shared" si="2"/>
        <v>43.947999999999979</v>
      </c>
      <c r="L56">
        <f t="shared" si="3"/>
        <v>55</v>
      </c>
      <c r="M56">
        <f t="shared" si="4"/>
        <v>0.8849312847123687</v>
      </c>
      <c r="N56">
        <f t="shared" si="4"/>
        <v>0.72104775763989915</v>
      </c>
    </row>
    <row r="57" spans="1:14" x14ac:dyDescent="0.75">
      <c r="A57">
        <v>56</v>
      </c>
      <c r="B57">
        <v>343.5</v>
      </c>
      <c r="C57">
        <v>307.358</v>
      </c>
      <c r="D57">
        <v>673.25599999999997</v>
      </c>
      <c r="E57">
        <v>666.17200000000003</v>
      </c>
      <c r="G57">
        <f t="shared" si="0"/>
        <v>56</v>
      </c>
      <c r="H57" s="1">
        <f t="shared" si="1"/>
        <v>36.141999999999996</v>
      </c>
      <c r="I57" s="2">
        <f t="shared" si="2"/>
        <v>7.0839999999999463</v>
      </c>
      <c r="L57">
        <f t="shared" si="3"/>
        <v>56</v>
      </c>
      <c r="M57">
        <f t="shared" si="4"/>
        <v>0.77399764868042309</v>
      </c>
      <c r="N57">
        <f t="shared" si="4"/>
        <v>0.47720597962693423</v>
      </c>
    </row>
    <row r="58" spans="1:14" x14ac:dyDescent="0.75">
      <c r="A58">
        <v>57</v>
      </c>
      <c r="B58">
        <v>326.80700000000002</v>
      </c>
      <c r="C58">
        <v>297.767</v>
      </c>
      <c r="D58">
        <v>653.31200000000001</v>
      </c>
      <c r="E58">
        <v>639.78</v>
      </c>
      <c r="G58">
        <f t="shared" si="0"/>
        <v>57</v>
      </c>
      <c r="H58" s="1">
        <f t="shared" si="1"/>
        <v>29.04000000000002</v>
      </c>
      <c r="I58" s="2">
        <f t="shared" si="2"/>
        <v>13.532000000000039</v>
      </c>
      <c r="L58">
        <f t="shared" si="3"/>
        <v>57</v>
      </c>
      <c r="M58">
        <f t="shared" si="4"/>
        <v>0.7164146430453644</v>
      </c>
      <c r="N58">
        <f t="shared" si="4"/>
        <v>0.51985712395819561</v>
      </c>
    </row>
    <row r="59" spans="1:14" x14ac:dyDescent="0.75">
      <c r="A59">
        <v>58</v>
      </c>
      <c r="B59">
        <v>330.27300000000002</v>
      </c>
      <c r="C59">
        <v>303.20299999999997</v>
      </c>
      <c r="D59">
        <v>681.66499999999996</v>
      </c>
      <c r="E59">
        <v>659.07299999999998</v>
      </c>
      <c r="G59">
        <f t="shared" si="0"/>
        <v>58</v>
      </c>
      <c r="H59" s="1">
        <f t="shared" si="1"/>
        <v>27.07000000000005</v>
      </c>
      <c r="I59" s="2">
        <f t="shared" si="2"/>
        <v>22.591999999999985</v>
      </c>
      <c r="L59">
        <f t="shared" si="3"/>
        <v>58</v>
      </c>
      <c r="M59">
        <f t="shared" si="4"/>
        <v>0.70044188592046086</v>
      </c>
      <c r="N59">
        <f t="shared" si="4"/>
        <v>0.57978568593729307</v>
      </c>
    </row>
    <row r="60" spans="1:14" x14ac:dyDescent="0.75">
      <c r="A60">
        <v>59</v>
      </c>
      <c r="B60">
        <v>329.65899999999999</v>
      </c>
      <c r="C60">
        <v>306.70699999999999</v>
      </c>
      <c r="D60">
        <v>637.42600000000004</v>
      </c>
      <c r="E60">
        <v>646.02200000000005</v>
      </c>
      <c r="G60">
        <f t="shared" si="0"/>
        <v>59</v>
      </c>
      <c r="H60" s="1">
        <f t="shared" si="1"/>
        <v>22.951999999999998</v>
      </c>
      <c r="I60" s="2">
        <f t="shared" si="2"/>
        <v>-8.5960000000000036</v>
      </c>
      <c r="L60">
        <f t="shared" si="3"/>
        <v>59</v>
      </c>
      <c r="M60">
        <f t="shared" si="4"/>
        <v>0.66705314793043324</v>
      </c>
      <c r="N60">
        <f t="shared" si="4"/>
        <v>0.37348855668739223</v>
      </c>
    </row>
    <row r="61" spans="1:14" x14ac:dyDescent="0.75">
      <c r="A61">
        <v>60</v>
      </c>
      <c r="B61">
        <v>322.41500000000002</v>
      </c>
      <c r="C61">
        <v>298.93099999999998</v>
      </c>
      <c r="D61">
        <v>617.39200000000005</v>
      </c>
      <c r="E61">
        <v>633.72799999999995</v>
      </c>
      <c r="G61">
        <f t="shared" si="0"/>
        <v>60</v>
      </c>
      <c r="H61" s="1">
        <f t="shared" si="1"/>
        <v>23.484000000000037</v>
      </c>
      <c r="I61" s="2">
        <f t="shared" si="2"/>
        <v>-16.335999999999899</v>
      </c>
      <c r="L61">
        <f t="shared" si="3"/>
        <v>60</v>
      </c>
      <c r="M61">
        <f t="shared" si="4"/>
        <v>0.67136660315401164</v>
      </c>
      <c r="N61">
        <f t="shared" si="4"/>
        <v>0.32229130837412395</v>
      </c>
    </row>
    <row r="62" spans="1:14" x14ac:dyDescent="0.75">
      <c r="A62">
        <v>61</v>
      </c>
      <c r="B62">
        <v>313.15699999999998</v>
      </c>
      <c r="C62">
        <v>298.32600000000002</v>
      </c>
      <c r="D62">
        <v>605.54700000000003</v>
      </c>
      <c r="E62">
        <v>646.57100000000003</v>
      </c>
      <c r="G62">
        <f t="shared" si="0"/>
        <v>61</v>
      </c>
      <c r="H62" s="1">
        <f t="shared" si="1"/>
        <v>14.83099999999996</v>
      </c>
      <c r="I62" s="2">
        <f t="shared" si="2"/>
        <v>-41.024000000000001</v>
      </c>
      <c r="L62">
        <f t="shared" si="3"/>
        <v>61</v>
      </c>
      <c r="M62">
        <f t="shared" si="4"/>
        <v>0.60120809178254309</v>
      </c>
      <c r="N62">
        <f t="shared" si="4"/>
        <v>0.15898928429686435</v>
      </c>
    </row>
    <row r="63" spans="1:14" x14ac:dyDescent="0.75">
      <c r="A63">
        <v>62</v>
      </c>
      <c r="B63">
        <v>314.375</v>
      </c>
      <c r="C63">
        <v>291.42200000000003</v>
      </c>
      <c r="D63">
        <v>620.625</v>
      </c>
      <c r="E63">
        <v>620.89700000000005</v>
      </c>
      <c r="G63">
        <f t="shared" si="0"/>
        <v>62</v>
      </c>
      <c r="H63" s="1">
        <f t="shared" si="1"/>
        <v>22.952999999999975</v>
      </c>
      <c r="I63" s="2">
        <f t="shared" si="2"/>
        <v>-0.2720000000000482</v>
      </c>
      <c r="L63">
        <f t="shared" si="3"/>
        <v>62</v>
      </c>
      <c r="M63">
        <f t="shared" si="4"/>
        <v>0.6670612559289737</v>
      </c>
      <c r="N63">
        <f t="shared" si="4"/>
        <v>0.42854874983463365</v>
      </c>
    </row>
    <row r="64" spans="1:14" x14ac:dyDescent="0.75">
      <c r="A64">
        <v>63</v>
      </c>
      <c r="B64">
        <v>320.32100000000003</v>
      </c>
      <c r="C64">
        <v>282.45100000000002</v>
      </c>
      <c r="D64">
        <v>658.42899999999997</v>
      </c>
      <c r="E64">
        <v>653.69600000000003</v>
      </c>
      <c r="G64">
        <f t="shared" si="0"/>
        <v>63</v>
      </c>
      <c r="H64" s="1">
        <f t="shared" si="1"/>
        <v>37.870000000000005</v>
      </c>
      <c r="I64" s="2">
        <f t="shared" si="2"/>
        <v>4.7329999999999472</v>
      </c>
      <c r="L64">
        <f t="shared" si="3"/>
        <v>63</v>
      </c>
      <c r="M64">
        <f t="shared" si="4"/>
        <v>0.78800827015851127</v>
      </c>
      <c r="N64">
        <f t="shared" si="4"/>
        <v>0.46165498081756789</v>
      </c>
    </row>
    <row r="65" spans="1:14" x14ac:dyDescent="0.75">
      <c r="A65">
        <v>64</v>
      </c>
      <c r="B65">
        <v>328.85199999999998</v>
      </c>
      <c r="C65">
        <v>282.101</v>
      </c>
      <c r="D65">
        <v>643.29</v>
      </c>
      <c r="E65">
        <v>640.81100000000004</v>
      </c>
      <c r="G65">
        <f t="shared" si="0"/>
        <v>64</v>
      </c>
      <c r="H65" s="1">
        <f t="shared" si="1"/>
        <v>46.750999999999976</v>
      </c>
      <c r="I65" s="2">
        <f t="shared" si="2"/>
        <v>2.4789999999999281</v>
      </c>
      <c r="L65">
        <f t="shared" si="3"/>
        <v>64</v>
      </c>
      <c r="M65">
        <f t="shared" si="4"/>
        <v>0.86001540519722675</v>
      </c>
      <c r="N65">
        <f t="shared" si="4"/>
        <v>0.44674560127000856</v>
      </c>
    </row>
    <row r="66" spans="1:14" x14ac:dyDescent="0.75">
      <c r="A66">
        <v>65</v>
      </c>
      <c r="B66">
        <v>336.09300000000002</v>
      </c>
      <c r="C66">
        <v>297.32100000000003</v>
      </c>
      <c r="D66">
        <v>665.84900000000005</v>
      </c>
      <c r="E66">
        <v>669.23699999999997</v>
      </c>
      <c r="G66">
        <f t="shared" si="0"/>
        <v>65</v>
      </c>
      <c r="H66" s="1">
        <f t="shared" si="1"/>
        <v>38.771999999999991</v>
      </c>
      <c r="I66" s="2">
        <f t="shared" si="2"/>
        <v>-3.38799999999992</v>
      </c>
      <c r="L66">
        <f t="shared" si="3"/>
        <v>65</v>
      </c>
      <c r="M66">
        <f t="shared" si="4"/>
        <v>0.79532168484209653</v>
      </c>
      <c r="N66">
        <f t="shared" si="4"/>
        <v>0.40793755787802649</v>
      </c>
    </row>
    <row r="67" spans="1:14" x14ac:dyDescent="0.75">
      <c r="A67">
        <v>66</v>
      </c>
      <c r="B67">
        <v>336.76100000000002</v>
      </c>
      <c r="C67">
        <v>289.01299999999998</v>
      </c>
      <c r="D67">
        <v>676.29</v>
      </c>
      <c r="E67">
        <v>645.89</v>
      </c>
      <c r="G67">
        <f t="shared" si="0"/>
        <v>66</v>
      </c>
      <c r="H67" s="1">
        <f t="shared" si="1"/>
        <v>47.748000000000047</v>
      </c>
      <c r="I67" s="2">
        <f t="shared" si="2"/>
        <v>30.399999999999977</v>
      </c>
      <c r="L67">
        <f t="shared" si="3"/>
        <v>66</v>
      </c>
      <c r="M67">
        <f t="shared" si="4"/>
        <v>0.86809907974216594</v>
      </c>
      <c r="N67">
        <f t="shared" si="4"/>
        <v>0.63143272919698346</v>
      </c>
    </row>
    <row r="68" spans="1:14" x14ac:dyDescent="0.75">
      <c r="A68">
        <v>67</v>
      </c>
      <c r="B68">
        <v>336.267</v>
      </c>
      <c r="C68">
        <v>286.61</v>
      </c>
      <c r="D68">
        <v>661.02800000000002</v>
      </c>
      <c r="E68">
        <v>670.61800000000005</v>
      </c>
      <c r="G68">
        <f t="shared" ref="G68:G115" si="5">A68</f>
        <v>67</v>
      </c>
      <c r="H68" s="1">
        <f t="shared" ref="H68:H115" si="6">B68-C68</f>
        <v>49.656999999999982</v>
      </c>
      <c r="I68" s="2">
        <f t="shared" ref="I68:I115" si="7">D68-E68</f>
        <v>-9.5900000000000318</v>
      </c>
      <c r="L68">
        <f t="shared" ref="L68:L115" si="8">G68</f>
        <v>67</v>
      </c>
      <c r="M68">
        <f t="shared" ref="M68:N115" si="9">(H68-MIN(H$3:H$115))/(MAX(H$3:H$115)-MIN(H$3:H$115))</f>
        <v>0.88357724895609491</v>
      </c>
      <c r="N68">
        <f t="shared" si="9"/>
        <v>0.36691361291176039</v>
      </c>
    </row>
    <row r="69" spans="1:14" x14ac:dyDescent="0.75">
      <c r="A69">
        <v>68</v>
      </c>
      <c r="B69">
        <v>330.42599999999999</v>
      </c>
      <c r="C69">
        <v>280.74599999999998</v>
      </c>
      <c r="D69">
        <v>677.94899999999996</v>
      </c>
      <c r="E69">
        <v>659.96500000000003</v>
      </c>
      <c r="G69">
        <f t="shared" si="5"/>
        <v>68</v>
      </c>
      <c r="H69" s="1">
        <f t="shared" si="6"/>
        <v>49.680000000000007</v>
      </c>
      <c r="I69" s="2">
        <f t="shared" si="7"/>
        <v>17.983999999999924</v>
      </c>
      <c r="L69">
        <f t="shared" si="8"/>
        <v>68</v>
      </c>
      <c r="M69">
        <f t="shared" si="9"/>
        <v>0.88376373292252797</v>
      </c>
      <c r="N69">
        <f t="shared" si="9"/>
        <v>0.54930546368567201</v>
      </c>
    </row>
    <row r="70" spans="1:14" x14ac:dyDescent="0.75">
      <c r="A70">
        <v>69</v>
      </c>
      <c r="B70">
        <v>332.31200000000001</v>
      </c>
      <c r="C70">
        <v>280.798</v>
      </c>
      <c r="D70">
        <v>642.03399999999999</v>
      </c>
      <c r="E70">
        <v>650.53099999999995</v>
      </c>
      <c r="G70">
        <f t="shared" si="5"/>
        <v>69</v>
      </c>
      <c r="H70" s="1">
        <f t="shared" si="6"/>
        <v>51.51400000000001</v>
      </c>
      <c r="I70" s="2">
        <f t="shared" si="7"/>
        <v>-8.4969999999999573</v>
      </c>
      <c r="L70">
        <f t="shared" si="8"/>
        <v>69</v>
      </c>
      <c r="M70">
        <f t="shared" si="9"/>
        <v>0.8986338022459156</v>
      </c>
      <c r="N70">
        <f t="shared" si="9"/>
        <v>0.37414340521232969</v>
      </c>
    </row>
    <row r="71" spans="1:14" x14ac:dyDescent="0.75">
      <c r="A71">
        <v>70</v>
      </c>
      <c r="B71">
        <v>329.68799999999999</v>
      </c>
      <c r="C71">
        <v>286.16800000000001</v>
      </c>
      <c r="D71">
        <v>711.07399999999996</v>
      </c>
      <c r="E71">
        <v>673.82799999999997</v>
      </c>
      <c r="G71">
        <f t="shared" si="5"/>
        <v>70</v>
      </c>
      <c r="H71" s="1">
        <f t="shared" si="6"/>
        <v>43.519999999999982</v>
      </c>
      <c r="I71" s="2">
        <f t="shared" si="7"/>
        <v>37.245999999999981</v>
      </c>
      <c r="L71">
        <f t="shared" si="8"/>
        <v>70</v>
      </c>
      <c r="M71">
        <f t="shared" si="9"/>
        <v>0.83381846191267661</v>
      </c>
      <c r="N71">
        <f t="shared" si="9"/>
        <v>0.6767164968911229</v>
      </c>
    </row>
    <row r="72" spans="1:14" x14ac:dyDescent="0.75">
      <c r="A72">
        <v>71</v>
      </c>
      <c r="B72">
        <v>343.30099999999999</v>
      </c>
      <c r="C72">
        <v>305.58600000000001</v>
      </c>
      <c r="D72">
        <v>703.04499999999996</v>
      </c>
      <c r="E72">
        <v>679.46100000000001</v>
      </c>
      <c r="G72">
        <f t="shared" si="5"/>
        <v>71</v>
      </c>
      <c r="H72" s="1">
        <f t="shared" si="6"/>
        <v>37.714999999999975</v>
      </c>
      <c r="I72" s="2">
        <f t="shared" si="7"/>
        <v>23.583999999999946</v>
      </c>
      <c r="L72">
        <f t="shared" si="8"/>
        <v>71</v>
      </c>
      <c r="M72">
        <f t="shared" si="9"/>
        <v>0.78675153038472423</v>
      </c>
      <c r="N72">
        <f t="shared" si="9"/>
        <v>0.58634740044979439</v>
      </c>
    </row>
    <row r="73" spans="1:14" x14ac:dyDescent="0.75">
      <c r="A73">
        <v>72</v>
      </c>
      <c r="B73">
        <v>347.36399999999998</v>
      </c>
      <c r="C73">
        <v>315.73700000000002</v>
      </c>
      <c r="D73">
        <v>681.76700000000005</v>
      </c>
      <c r="E73">
        <v>653.75900000000001</v>
      </c>
      <c r="G73">
        <f t="shared" si="5"/>
        <v>72</v>
      </c>
      <c r="H73" s="1">
        <f t="shared" si="6"/>
        <v>31.626999999999953</v>
      </c>
      <c r="I73" s="2">
        <f t="shared" si="7"/>
        <v>28.008000000000038</v>
      </c>
      <c r="L73">
        <f t="shared" si="8"/>
        <v>72</v>
      </c>
      <c r="M73">
        <f t="shared" si="9"/>
        <v>0.73739003526979319</v>
      </c>
      <c r="N73">
        <f t="shared" si="9"/>
        <v>0.6156105304934516</v>
      </c>
    </row>
    <row r="74" spans="1:14" x14ac:dyDescent="0.75">
      <c r="A74">
        <v>73</v>
      </c>
      <c r="B74">
        <v>352.22899999999998</v>
      </c>
      <c r="C74">
        <v>299.45499999999998</v>
      </c>
      <c r="D74">
        <v>675.58500000000004</v>
      </c>
      <c r="E74">
        <v>645.66800000000001</v>
      </c>
      <c r="G74">
        <f t="shared" si="5"/>
        <v>73</v>
      </c>
      <c r="H74" s="1">
        <f t="shared" si="6"/>
        <v>52.774000000000001</v>
      </c>
      <c r="I74" s="2">
        <f t="shared" si="7"/>
        <v>29.91700000000003</v>
      </c>
      <c r="L74">
        <f t="shared" si="8"/>
        <v>73</v>
      </c>
      <c r="M74">
        <f t="shared" si="9"/>
        <v>0.90884988040702142</v>
      </c>
      <c r="N74">
        <f t="shared" si="9"/>
        <v>0.62823786215107824</v>
      </c>
    </row>
    <row r="75" spans="1:14" x14ac:dyDescent="0.75">
      <c r="A75">
        <v>74</v>
      </c>
      <c r="B75">
        <v>345.79300000000001</v>
      </c>
      <c r="C75">
        <v>289.57</v>
      </c>
      <c r="D75">
        <v>693.38300000000004</v>
      </c>
      <c r="E75">
        <v>647.69299999999998</v>
      </c>
      <c r="G75">
        <f t="shared" si="5"/>
        <v>74</v>
      </c>
      <c r="H75" s="1">
        <f t="shared" si="6"/>
        <v>56.223000000000013</v>
      </c>
      <c r="I75" s="2">
        <f t="shared" si="7"/>
        <v>45.690000000000055</v>
      </c>
      <c r="L75">
        <f t="shared" si="8"/>
        <v>74</v>
      </c>
      <c r="M75">
        <f t="shared" si="9"/>
        <v>0.93681436737341384</v>
      </c>
      <c r="N75">
        <f t="shared" si="9"/>
        <v>0.7325704458261677</v>
      </c>
    </row>
    <row r="76" spans="1:14" x14ac:dyDescent="0.75">
      <c r="A76">
        <v>75</v>
      </c>
      <c r="B76">
        <v>344.22699999999998</v>
      </c>
      <c r="C76">
        <v>307.32299999999998</v>
      </c>
      <c r="D76">
        <v>708.20500000000004</v>
      </c>
      <c r="E76">
        <v>684.78399999999999</v>
      </c>
      <c r="G76">
        <f t="shared" si="5"/>
        <v>75</v>
      </c>
      <c r="H76" s="1">
        <f t="shared" si="6"/>
        <v>36.903999999999996</v>
      </c>
      <c r="I76" s="2">
        <f t="shared" si="7"/>
        <v>23.421000000000049</v>
      </c>
      <c r="L76">
        <f t="shared" si="8"/>
        <v>75</v>
      </c>
      <c r="M76">
        <f t="shared" si="9"/>
        <v>0.78017594356833009</v>
      </c>
      <c r="N76">
        <f t="shared" si="9"/>
        <v>0.58526921550469657</v>
      </c>
    </row>
    <row r="77" spans="1:14" x14ac:dyDescent="0.75">
      <c r="A77">
        <v>76</v>
      </c>
      <c r="B77">
        <v>351.59399999999999</v>
      </c>
      <c r="C77">
        <v>300.70800000000003</v>
      </c>
      <c r="D77">
        <v>707.37800000000004</v>
      </c>
      <c r="E77">
        <v>666.15700000000004</v>
      </c>
      <c r="G77">
        <f t="shared" si="5"/>
        <v>76</v>
      </c>
      <c r="H77" s="1">
        <f t="shared" si="6"/>
        <v>50.885999999999967</v>
      </c>
      <c r="I77" s="2">
        <f t="shared" si="7"/>
        <v>41.221000000000004</v>
      </c>
      <c r="L77">
        <f t="shared" si="8"/>
        <v>76</v>
      </c>
      <c r="M77">
        <f t="shared" si="9"/>
        <v>0.89354197916244338</v>
      </c>
      <c r="N77">
        <f t="shared" si="9"/>
        <v>0.70300965736208487</v>
      </c>
    </row>
    <row r="78" spans="1:14" x14ac:dyDescent="0.75">
      <c r="A78">
        <v>77</v>
      </c>
      <c r="B78">
        <v>348.60199999999998</v>
      </c>
      <c r="C78">
        <v>291.07799999999997</v>
      </c>
      <c r="D78">
        <v>733.96</v>
      </c>
      <c r="E78">
        <v>697.82799999999997</v>
      </c>
      <c r="G78">
        <f t="shared" si="5"/>
        <v>77</v>
      </c>
      <c r="H78" s="1">
        <f t="shared" si="6"/>
        <v>57.524000000000001</v>
      </c>
      <c r="I78" s="2">
        <f t="shared" si="7"/>
        <v>36.132000000000062</v>
      </c>
      <c r="L78">
        <f t="shared" si="8"/>
        <v>77</v>
      </c>
      <c r="M78">
        <f t="shared" si="9"/>
        <v>0.94736287347468262</v>
      </c>
      <c r="N78">
        <f t="shared" si="9"/>
        <v>0.66934779732768912</v>
      </c>
    </row>
    <row r="79" spans="1:14" x14ac:dyDescent="0.75">
      <c r="A79">
        <v>78</v>
      </c>
      <c r="B79">
        <v>334.30099999999999</v>
      </c>
      <c r="C79">
        <v>294.03899999999999</v>
      </c>
      <c r="D79">
        <v>693.11400000000003</v>
      </c>
      <c r="E79">
        <v>686.06</v>
      </c>
      <c r="G79">
        <f t="shared" si="5"/>
        <v>78</v>
      </c>
      <c r="H79" s="1">
        <f t="shared" si="6"/>
        <v>40.262</v>
      </c>
      <c r="I79" s="2">
        <f t="shared" si="7"/>
        <v>7.0540000000000873</v>
      </c>
      <c r="L79">
        <f t="shared" si="8"/>
        <v>78</v>
      </c>
      <c r="M79">
        <f t="shared" si="9"/>
        <v>0.80740260266753139</v>
      </c>
      <c r="N79">
        <f t="shared" si="9"/>
        <v>0.47700754067998452</v>
      </c>
    </row>
    <row r="80" spans="1:14" x14ac:dyDescent="0.75">
      <c r="A80">
        <v>79</v>
      </c>
      <c r="B80">
        <v>329.483</v>
      </c>
      <c r="C80">
        <v>294.68099999999998</v>
      </c>
      <c r="D80">
        <v>715.93799999999999</v>
      </c>
      <c r="E80">
        <v>707.72799999999995</v>
      </c>
      <c r="G80">
        <f t="shared" si="5"/>
        <v>79</v>
      </c>
      <c r="H80" s="1">
        <f t="shared" si="6"/>
        <v>34.802000000000021</v>
      </c>
      <c r="I80" s="2">
        <f t="shared" si="7"/>
        <v>8.2100000000000364</v>
      </c>
      <c r="L80">
        <f t="shared" si="8"/>
        <v>79</v>
      </c>
      <c r="M80">
        <f t="shared" si="9"/>
        <v>0.76313293063607257</v>
      </c>
      <c r="N80">
        <f t="shared" si="9"/>
        <v>0.48465405476914941</v>
      </c>
    </row>
    <row r="81" spans="1:14" x14ac:dyDescent="0.75">
      <c r="A81">
        <v>80</v>
      </c>
      <c r="B81">
        <v>344.017</v>
      </c>
      <c r="C81">
        <v>296.09100000000001</v>
      </c>
      <c r="D81">
        <v>715.11400000000003</v>
      </c>
      <c r="E81">
        <v>659.72</v>
      </c>
      <c r="G81">
        <f t="shared" si="5"/>
        <v>80</v>
      </c>
      <c r="H81" s="1">
        <f t="shared" si="6"/>
        <v>47.925999999999988</v>
      </c>
      <c r="I81" s="2">
        <f t="shared" si="7"/>
        <v>55.394000000000005</v>
      </c>
      <c r="L81">
        <f t="shared" si="8"/>
        <v>80</v>
      </c>
      <c r="M81">
        <f t="shared" si="9"/>
        <v>0.86954230348238515</v>
      </c>
      <c r="N81">
        <f t="shared" si="9"/>
        <v>0.79675883053313923</v>
      </c>
    </row>
    <row r="82" spans="1:14" x14ac:dyDescent="0.75">
      <c r="A82">
        <v>81</v>
      </c>
      <c r="B82">
        <v>337.97199999999998</v>
      </c>
      <c r="C82">
        <v>295.41399999999999</v>
      </c>
      <c r="D82">
        <v>707.21600000000001</v>
      </c>
      <c r="E82">
        <v>678.40099999999995</v>
      </c>
      <c r="G82">
        <f t="shared" si="5"/>
        <v>81</v>
      </c>
      <c r="H82" s="1">
        <f t="shared" si="6"/>
        <v>42.557999999999993</v>
      </c>
      <c r="I82" s="2">
        <f t="shared" si="7"/>
        <v>28.815000000000055</v>
      </c>
      <c r="L82">
        <f t="shared" si="8"/>
        <v>81</v>
      </c>
      <c r="M82">
        <f t="shared" si="9"/>
        <v>0.82601856731665768</v>
      </c>
      <c r="N82">
        <f t="shared" si="9"/>
        <v>0.62094853816642437</v>
      </c>
    </row>
    <row r="83" spans="1:14" x14ac:dyDescent="0.75">
      <c r="A83">
        <v>82</v>
      </c>
      <c r="B83">
        <v>324.625</v>
      </c>
      <c r="C83">
        <v>293.642</v>
      </c>
      <c r="D83">
        <v>645.125</v>
      </c>
      <c r="E83">
        <v>647.51700000000005</v>
      </c>
      <c r="G83">
        <f t="shared" si="5"/>
        <v>82</v>
      </c>
      <c r="H83" s="1">
        <f t="shared" si="6"/>
        <v>30.983000000000004</v>
      </c>
      <c r="I83" s="2">
        <f t="shared" si="7"/>
        <v>-2.3920000000000528</v>
      </c>
      <c r="L83">
        <f t="shared" si="8"/>
        <v>82</v>
      </c>
      <c r="M83">
        <f t="shared" si="9"/>
        <v>0.73216848420967284</v>
      </c>
      <c r="N83">
        <f t="shared" si="9"/>
        <v>0.41452573091678735</v>
      </c>
    </row>
    <row r="84" spans="1:14" x14ac:dyDescent="0.75">
      <c r="A84">
        <v>83</v>
      </c>
      <c r="B84">
        <v>327.97699999999998</v>
      </c>
      <c r="C84">
        <v>295.43900000000002</v>
      </c>
      <c r="D84">
        <v>695.11400000000003</v>
      </c>
      <c r="E84">
        <v>693.77599999999995</v>
      </c>
      <c r="G84">
        <f t="shared" si="5"/>
        <v>83</v>
      </c>
      <c r="H84" s="1">
        <f t="shared" si="6"/>
        <v>32.537999999999954</v>
      </c>
      <c r="I84" s="2">
        <f t="shared" si="7"/>
        <v>1.3380000000000791</v>
      </c>
      <c r="L84">
        <f t="shared" si="8"/>
        <v>83</v>
      </c>
      <c r="M84">
        <f t="shared" si="9"/>
        <v>0.74477642194024363</v>
      </c>
      <c r="N84">
        <f t="shared" si="9"/>
        <v>0.43919830665431964</v>
      </c>
    </row>
    <row r="85" spans="1:14" x14ac:dyDescent="0.75">
      <c r="A85">
        <v>84</v>
      </c>
      <c r="B85">
        <v>315.39</v>
      </c>
      <c r="C85">
        <v>291.53100000000001</v>
      </c>
      <c r="D85">
        <v>713.41899999999998</v>
      </c>
      <c r="E85">
        <v>706.79</v>
      </c>
      <c r="G85">
        <f t="shared" si="5"/>
        <v>84</v>
      </c>
      <c r="H85" s="1">
        <f t="shared" si="6"/>
        <v>23.85899999999998</v>
      </c>
      <c r="I85" s="2">
        <f t="shared" si="7"/>
        <v>6.6290000000000191</v>
      </c>
      <c r="L85">
        <f t="shared" si="8"/>
        <v>84</v>
      </c>
      <c r="M85">
        <f t="shared" si="9"/>
        <v>0.67440710260672132</v>
      </c>
      <c r="N85">
        <f t="shared" si="9"/>
        <v>0.47419632226484976</v>
      </c>
    </row>
    <row r="86" spans="1:14" x14ac:dyDescent="0.75">
      <c r="A86">
        <v>85</v>
      </c>
      <c r="B86">
        <v>324.93599999999998</v>
      </c>
      <c r="C86">
        <v>290.13799999999998</v>
      </c>
      <c r="D86">
        <v>680.779</v>
      </c>
      <c r="E86">
        <v>694.27700000000004</v>
      </c>
      <c r="G86">
        <f t="shared" si="5"/>
        <v>85</v>
      </c>
      <c r="H86" s="1">
        <f t="shared" si="6"/>
        <v>34.798000000000002</v>
      </c>
      <c r="I86" s="2">
        <f t="shared" si="7"/>
        <v>-13.498000000000047</v>
      </c>
      <c r="L86">
        <f t="shared" si="8"/>
        <v>85</v>
      </c>
      <c r="M86">
        <f t="shared" si="9"/>
        <v>0.76310049864191021</v>
      </c>
      <c r="N86">
        <f t="shared" si="9"/>
        <v>0.34106363275565493</v>
      </c>
    </row>
    <row r="87" spans="1:14" x14ac:dyDescent="0.75">
      <c r="A87">
        <v>86</v>
      </c>
      <c r="B87">
        <v>329.41899999999998</v>
      </c>
      <c r="C87">
        <v>301.49599999999998</v>
      </c>
      <c r="D87">
        <v>716.79700000000003</v>
      </c>
      <c r="E87">
        <v>692.81700000000001</v>
      </c>
      <c r="G87">
        <f t="shared" si="5"/>
        <v>86</v>
      </c>
      <c r="H87" s="1">
        <f t="shared" si="6"/>
        <v>27.923000000000002</v>
      </c>
      <c r="I87" s="2">
        <f t="shared" si="7"/>
        <v>23.980000000000018</v>
      </c>
      <c r="L87">
        <f t="shared" si="8"/>
        <v>86</v>
      </c>
      <c r="M87">
        <f t="shared" si="9"/>
        <v>0.70735800867555843</v>
      </c>
      <c r="N87">
        <f t="shared" si="9"/>
        <v>0.58896679454954359</v>
      </c>
    </row>
    <row r="88" spans="1:14" x14ac:dyDescent="0.75">
      <c r="A88">
        <v>87</v>
      </c>
      <c r="B88">
        <v>324.51900000000001</v>
      </c>
      <c r="C88">
        <v>303.32400000000001</v>
      </c>
      <c r="D88">
        <v>691.28099999999995</v>
      </c>
      <c r="E88">
        <v>696.38900000000001</v>
      </c>
      <c r="G88">
        <f t="shared" si="5"/>
        <v>87</v>
      </c>
      <c r="H88" s="1">
        <f t="shared" si="6"/>
        <v>21.194999999999993</v>
      </c>
      <c r="I88" s="2">
        <f t="shared" si="7"/>
        <v>-5.1080000000000609</v>
      </c>
      <c r="L88">
        <f t="shared" si="8"/>
        <v>87</v>
      </c>
      <c r="M88">
        <f t="shared" si="9"/>
        <v>0.65280739449466885</v>
      </c>
      <c r="N88">
        <f t="shared" si="9"/>
        <v>0.396560391586188</v>
      </c>
    </row>
    <row r="89" spans="1:14" x14ac:dyDescent="0.75">
      <c r="A89">
        <v>88</v>
      </c>
      <c r="B89">
        <v>323.988</v>
      </c>
      <c r="C89">
        <v>290.30399999999997</v>
      </c>
      <c r="D89">
        <v>692.99400000000003</v>
      </c>
      <c r="E89">
        <v>681.92</v>
      </c>
      <c r="G89">
        <f t="shared" si="5"/>
        <v>88</v>
      </c>
      <c r="H89" s="1">
        <f t="shared" si="6"/>
        <v>33.684000000000026</v>
      </c>
      <c r="I89" s="2">
        <f t="shared" si="7"/>
        <v>11.074000000000069</v>
      </c>
      <c r="L89">
        <f t="shared" si="8"/>
        <v>88</v>
      </c>
      <c r="M89">
        <f t="shared" si="9"/>
        <v>0.75406818826772626</v>
      </c>
      <c r="N89">
        <f t="shared" si="9"/>
        <v>0.50359835957137211</v>
      </c>
    </row>
    <row r="90" spans="1:14" x14ac:dyDescent="0.75">
      <c r="A90">
        <v>89</v>
      </c>
      <c r="B90">
        <v>338.78</v>
      </c>
      <c r="C90">
        <v>300.62099999999998</v>
      </c>
      <c r="D90">
        <v>695.19</v>
      </c>
      <c r="E90">
        <v>691.39700000000005</v>
      </c>
      <c r="G90">
        <f t="shared" si="5"/>
        <v>89</v>
      </c>
      <c r="H90" s="1">
        <f t="shared" si="6"/>
        <v>38.158999999999992</v>
      </c>
      <c r="I90" s="2">
        <f t="shared" si="7"/>
        <v>3.7930000000000064</v>
      </c>
      <c r="L90">
        <f t="shared" si="8"/>
        <v>89</v>
      </c>
      <c r="M90">
        <f t="shared" si="9"/>
        <v>0.79035148173673309</v>
      </c>
      <c r="N90">
        <f t="shared" si="9"/>
        <v>0.4554372271464478</v>
      </c>
    </row>
    <row r="91" spans="1:14" x14ac:dyDescent="0.75">
      <c r="A91">
        <v>90</v>
      </c>
      <c r="B91">
        <v>337.35199999999998</v>
      </c>
      <c r="C91">
        <v>292.86399999999998</v>
      </c>
      <c r="D91">
        <v>694.82399999999996</v>
      </c>
      <c r="E91">
        <v>701.66200000000003</v>
      </c>
      <c r="G91">
        <f t="shared" si="5"/>
        <v>90</v>
      </c>
      <c r="H91" s="1">
        <f t="shared" si="6"/>
        <v>44.488</v>
      </c>
      <c r="I91" s="2">
        <f t="shared" si="7"/>
        <v>-6.8380000000000791</v>
      </c>
      <c r="L91">
        <f t="shared" si="8"/>
        <v>90</v>
      </c>
      <c r="M91">
        <f t="shared" si="9"/>
        <v>0.84166700449993903</v>
      </c>
      <c r="N91">
        <f t="shared" si="9"/>
        <v>0.38511707897870012</v>
      </c>
    </row>
    <row r="92" spans="1:14" x14ac:dyDescent="0.75">
      <c r="A92">
        <v>91</v>
      </c>
      <c r="B92">
        <v>345.71600000000001</v>
      </c>
      <c r="C92">
        <v>298.697</v>
      </c>
      <c r="D92">
        <v>697.40899999999999</v>
      </c>
      <c r="E92">
        <v>700.899</v>
      </c>
      <c r="G92">
        <f t="shared" si="5"/>
        <v>91</v>
      </c>
      <c r="H92" s="1">
        <f t="shared" si="6"/>
        <v>47.019000000000005</v>
      </c>
      <c r="I92" s="2">
        <f t="shared" si="7"/>
        <v>-3.4900000000000091</v>
      </c>
      <c r="L92">
        <f t="shared" si="8"/>
        <v>91</v>
      </c>
      <c r="M92">
        <f t="shared" si="9"/>
        <v>0.86218834880609718</v>
      </c>
      <c r="N92">
        <f t="shared" si="9"/>
        <v>0.40726286545839369</v>
      </c>
    </row>
    <row r="93" spans="1:14" x14ac:dyDescent="0.75">
      <c r="A93">
        <v>92</v>
      </c>
      <c r="B93">
        <v>341.61900000000003</v>
      </c>
      <c r="C93">
        <v>295.02600000000001</v>
      </c>
      <c r="D93">
        <v>661.02300000000002</v>
      </c>
      <c r="E93">
        <v>691.01700000000005</v>
      </c>
      <c r="G93">
        <f t="shared" si="5"/>
        <v>92</v>
      </c>
      <c r="H93" s="1">
        <f t="shared" si="6"/>
        <v>46.593000000000018</v>
      </c>
      <c r="I93" s="2">
        <f t="shared" si="7"/>
        <v>-29.994000000000028</v>
      </c>
      <c r="L93">
        <f t="shared" si="8"/>
        <v>92</v>
      </c>
      <c r="M93">
        <f t="shared" si="9"/>
        <v>0.85873434142781857</v>
      </c>
      <c r="N93">
        <f t="shared" si="9"/>
        <v>0.23194867045905496</v>
      </c>
    </row>
    <row r="94" spans="1:14" x14ac:dyDescent="0.75">
      <c r="A94">
        <v>93</v>
      </c>
      <c r="B94">
        <v>335.60199999999998</v>
      </c>
      <c r="C94">
        <v>289.78899999999999</v>
      </c>
      <c r="D94">
        <v>685.47199999999998</v>
      </c>
      <c r="E94">
        <v>690.90099999999995</v>
      </c>
      <c r="G94">
        <f t="shared" si="5"/>
        <v>93</v>
      </c>
      <c r="H94" s="1">
        <f t="shared" si="6"/>
        <v>45.812999999999988</v>
      </c>
      <c r="I94" s="2">
        <f t="shared" si="7"/>
        <v>-5.4289999999999736</v>
      </c>
      <c r="L94">
        <f t="shared" si="8"/>
        <v>93</v>
      </c>
      <c r="M94">
        <f t="shared" si="9"/>
        <v>0.85241010256618133</v>
      </c>
      <c r="N94">
        <f t="shared" si="9"/>
        <v>0.39443709485381656</v>
      </c>
    </row>
    <row r="95" spans="1:14" x14ac:dyDescent="0.75">
      <c r="A95">
        <v>94</v>
      </c>
      <c r="B95">
        <v>330.38600000000002</v>
      </c>
      <c r="C95">
        <v>296.78399999999999</v>
      </c>
      <c r="D95">
        <v>742.28399999999999</v>
      </c>
      <c r="E95">
        <v>699.83600000000001</v>
      </c>
      <c r="G95">
        <f t="shared" si="5"/>
        <v>94</v>
      </c>
      <c r="H95" s="1">
        <f t="shared" si="6"/>
        <v>33.602000000000032</v>
      </c>
      <c r="I95" s="2">
        <f t="shared" si="7"/>
        <v>42.447999999999979</v>
      </c>
      <c r="L95">
        <f t="shared" si="8"/>
        <v>94</v>
      </c>
      <c r="M95">
        <f t="shared" si="9"/>
        <v>0.75340333238740032</v>
      </c>
      <c r="N95">
        <f t="shared" si="9"/>
        <v>0.71112581029236643</v>
      </c>
    </row>
    <row r="96" spans="1:14" x14ac:dyDescent="0.75">
      <c r="A96">
        <v>95</v>
      </c>
      <c r="B96">
        <v>321.69299999999998</v>
      </c>
      <c r="C96">
        <v>283.56</v>
      </c>
      <c r="D96">
        <v>717.94299999999998</v>
      </c>
      <c r="E96">
        <v>692.90099999999995</v>
      </c>
      <c r="G96">
        <f t="shared" si="5"/>
        <v>95</v>
      </c>
      <c r="H96" s="1">
        <f t="shared" si="6"/>
        <v>38.132999999999981</v>
      </c>
      <c r="I96" s="2">
        <f t="shared" si="7"/>
        <v>25.04200000000003</v>
      </c>
      <c r="L96">
        <f t="shared" si="8"/>
        <v>95</v>
      </c>
      <c r="M96">
        <f t="shared" si="9"/>
        <v>0.79014067377467845</v>
      </c>
      <c r="N96">
        <f t="shared" si="9"/>
        <v>0.59599153327159682</v>
      </c>
    </row>
    <row r="97" spans="1:14" x14ac:dyDescent="0.75">
      <c r="A97">
        <v>96</v>
      </c>
      <c r="B97">
        <v>343.34899999999999</v>
      </c>
      <c r="C97">
        <v>315.84399999999999</v>
      </c>
      <c r="D97">
        <v>754.44200000000001</v>
      </c>
      <c r="E97">
        <v>725.47299999999996</v>
      </c>
      <c r="G97">
        <f t="shared" si="5"/>
        <v>96</v>
      </c>
      <c r="H97" s="1">
        <f t="shared" si="6"/>
        <v>27.504999999999995</v>
      </c>
      <c r="I97" s="2">
        <f t="shared" si="7"/>
        <v>28.969000000000051</v>
      </c>
      <c r="L97">
        <f t="shared" si="8"/>
        <v>96</v>
      </c>
      <c r="M97">
        <f t="shared" si="9"/>
        <v>0.7039688652856041</v>
      </c>
      <c r="N97">
        <f t="shared" si="9"/>
        <v>0.62196719142743773</v>
      </c>
    </row>
    <row r="98" spans="1:14" x14ac:dyDescent="0.75">
      <c r="A98">
        <v>97</v>
      </c>
      <c r="B98">
        <v>361.63299999999998</v>
      </c>
      <c r="C98">
        <v>323.99200000000002</v>
      </c>
      <c r="D98">
        <v>776.83900000000006</v>
      </c>
      <c r="E98">
        <v>741.25</v>
      </c>
      <c r="G98">
        <f t="shared" si="5"/>
        <v>97</v>
      </c>
      <c r="H98" s="1">
        <f t="shared" si="6"/>
        <v>37.640999999999963</v>
      </c>
      <c r="I98" s="2">
        <f t="shared" si="7"/>
        <v>35.589000000000055</v>
      </c>
      <c r="L98">
        <f t="shared" si="8"/>
        <v>97</v>
      </c>
      <c r="M98">
        <f t="shared" si="9"/>
        <v>0.78615153849272268</v>
      </c>
      <c r="N98">
        <f t="shared" si="9"/>
        <v>0.66575605238788227</v>
      </c>
    </row>
    <row r="99" spans="1:14" x14ac:dyDescent="0.75">
      <c r="A99">
        <v>98</v>
      </c>
      <c r="B99">
        <v>345.78399999999999</v>
      </c>
      <c r="C99">
        <v>311.02600000000001</v>
      </c>
      <c r="D99">
        <v>778.08500000000004</v>
      </c>
      <c r="E99">
        <v>746.47</v>
      </c>
      <c r="G99">
        <f t="shared" si="5"/>
        <v>98</v>
      </c>
      <c r="H99" s="1">
        <f t="shared" si="6"/>
        <v>34.757999999999981</v>
      </c>
      <c r="I99" s="2">
        <f t="shared" si="7"/>
        <v>31.615000000000009</v>
      </c>
      <c r="L99">
        <f t="shared" si="8"/>
        <v>98</v>
      </c>
      <c r="M99">
        <f t="shared" si="9"/>
        <v>0.76277617870028758</v>
      </c>
      <c r="N99">
        <f t="shared" si="9"/>
        <v>0.63946950654848511</v>
      </c>
    </row>
    <row r="100" spans="1:14" x14ac:dyDescent="0.75">
      <c r="A100">
        <v>99</v>
      </c>
      <c r="B100">
        <v>354.678</v>
      </c>
      <c r="C100">
        <v>313.56400000000002</v>
      </c>
      <c r="D100">
        <v>789.47799999999995</v>
      </c>
      <c r="E100">
        <v>752.16899999999998</v>
      </c>
      <c r="G100">
        <f t="shared" si="5"/>
        <v>99</v>
      </c>
      <c r="H100" s="1">
        <f t="shared" si="6"/>
        <v>41.113999999999976</v>
      </c>
      <c r="I100" s="2">
        <f t="shared" si="7"/>
        <v>37.308999999999969</v>
      </c>
      <c r="L100">
        <f t="shared" si="8"/>
        <v>99</v>
      </c>
      <c r="M100">
        <f t="shared" si="9"/>
        <v>0.81431061742408861</v>
      </c>
      <c r="N100">
        <f t="shared" si="9"/>
        <v>0.67713321867971921</v>
      </c>
    </row>
    <row r="101" spans="1:14" x14ac:dyDescent="0.75">
      <c r="A101">
        <v>100</v>
      </c>
      <c r="B101">
        <v>358.60300000000001</v>
      </c>
      <c r="C101">
        <v>307.50799999999998</v>
      </c>
      <c r="D101">
        <v>778.19600000000003</v>
      </c>
      <c r="E101">
        <v>742.721</v>
      </c>
      <c r="G101">
        <f t="shared" si="5"/>
        <v>100</v>
      </c>
      <c r="H101" s="1">
        <f t="shared" si="6"/>
        <v>51.095000000000027</v>
      </c>
      <c r="I101" s="2">
        <f t="shared" si="7"/>
        <v>35.475000000000023</v>
      </c>
      <c r="L101">
        <f t="shared" si="8"/>
        <v>100</v>
      </c>
      <c r="M101">
        <f t="shared" si="9"/>
        <v>0.89523655085742093</v>
      </c>
      <c r="N101">
        <f t="shared" si="9"/>
        <v>0.66500198438946956</v>
      </c>
    </row>
    <row r="102" spans="1:14" x14ac:dyDescent="0.75">
      <c r="A102">
        <v>101</v>
      </c>
      <c r="B102">
        <v>363.60300000000001</v>
      </c>
      <c r="C102">
        <v>310.33699999999999</v>
      </c>
      <c r="D102">
        <v>794.745</v>
      </c>
      <c r="E102">
        <v>783.88800000000003</v>
      </c>
      <c r="G102">
        <f t="shared" si="5"/>
        <v>101</v>
      </c>
      <c r="H102" s="1">
        <f t="shared" si="6"/>
        <v>53.26600000000002</v>
      </c>
      <c r="I102" s="2">
        <f t="shared" si="7"/>
        <v>10.856999999999971</v>
      </c>
      <c r="L102">
        <f t="shared" si="8"/>
        <v>101</v>
      </c>
      <c r="M102">
        <f t="shared" si="9"/>
        <v>0.91283901568897718</v>
      </c>
      <c r="N102">
        <f t="shared" si="9"/>
        <v>0.50216298452176178</v>
      </c>
    </row>
    <row r="103" spans="1:14" x14ac:dyDescent="0.75">
      <c r="A103">
        <v>102</v>
      </c>
      <c r="B103">
        <v>358.69600000000003</v>
      </c>
      <c r="C103">
        <v>301.79599999999999</v>
      </c>
      <c r="D103">
        <v>796.78800000000001</v>
      </c>
      <c r="E103">
        <v>761.82100000000003</v>
      </c>
      <c r="G103">
        <f t="shared" si="5"/>
        <v>102</v>
      </c>
      <c r="H103" s="1">
        <f t="shared" si="6"/>
        <v>56.900000000000034</v>
      </c>
      <c r="I103" s="2">
        <f t="shared" si="7"/>
        <v>34.966999999999985</v>
      </c>
      <c r="L103">
        <f t="shared" si="8"/>
        <v>102</v>
      </c>
      <c r="M103">
        <f t="shared" si="9"/>
        <v>0.94230348238537331</v>
      </c>
      <c r="N103">
        <f t="shared" si="9"/>
        <v>0.66164175155443816</v>
      </c>
    </row>
    <row r="104" spans="1:14" x14ac:dyDescent="0.75">
      <c r="A104">
        <v>103</v>
      </c>
      <c r="B104">
        <v>349.33499999999998</v>
      </c>
      <c r="C104">
        <v>308.68099999999998</v>
      </c>
      <c r="D104">
        <v>784.34699999999998</v>
      </c>
      <c r="E104">
        <v>780.31500000000005</v>
      </c>
      <c r="G104">
        <f t="shared" si="5"/>
        <v>103</v>
      </c>
      <c r="H104" s="1">
        <f t="shared" si="6"/>
        <v>40.653999999999996</v>
      </c>
      <c r="I104" s="2">
        <f t="shared" si="7"/>
        <v>4.0319999999999254</v>
      </c>
      <c r="L104">
        <f t="shared" si="8"/>
        <v>103</v>
      </c>
      <c r="M104">
        <f t="shared" si="9"/>
        <v>0.81058093809543097</v>
      </c>
      <c r="N104">
        <f t="shared" si="9"/>
        <v>0.45701812409048748</v>
      </c>
    </row>
    <row r="105" spans="1:14" x14ac:dyDescent="0.75">
      <c r="A105">
        <v>104</v>
      </c>
      <c r="B105">
        <v>343.10300000000001</v>
      </c>
      <c r="C105">
        <v>287.77100000000002</v>
      </c>
      <c r="D105">
        <v>735.79899999999998</v>
      </c>
      <c r="E105">
        <v>710.85799999999995</v>
      </c>
      <c r="G105">
        <f t="shared" si="5"/>
        <v>104</v>
      </c>
      <c r="H105" s="1">
        <f t="shared" si="6"/>
        <v>55.331999999999994</v>
      </c>
      <c r="I105" s="2">
        <f t="shared" si="7"/>
        <v>24.941000000000031</v>
      </c>
      <c r="L105">
        <f t="shared" si="8"/>
        <v>104</v>
      </c>
      <c r="M105">
        <f t="shared" si="9"/>
        <v>0.92959014067377443</v>
      </c>
      <c r="N105">
        <f t="shared" si="9"/>
        <v>0.59532345548352961</v>
      </c>
    </row>
    <row r="106" spans="1:14" x14ac:dyDescent="0.75">
      <c r="A106">
        <v>105</v>
      </c>
      <c r="B106">
        <v>360.35599999999999</v>
      </c>
      <c r="C106">
        <v>299.88499999999999</v>
      </c>
      <c r="D106">
        <v>753.04300000000001</v>
      </c>
      <c r="E106">
        <v>712.46699999999998</v>
      </c>
      <c r="G106">
        <f t="shared" si="5"/>
        <v>105</v>
      </c>
      <c r="H106" s="1">
        <f t="shared" si="6"/>
        <v>60.471000000000004</v>
      </c>
      <c r="I106" s="2">
        <f t="shared" si="7"/>
        <v>40.576000000000022</v>
      </c>
      <c r="L106">
        <f t="shared" si="8"/>
        <v>105</v>
      </c>
      <c r="M106">
        <f t="shared" si="9"/>
        <v>0.97125714517371375</v>
      </c>
      <c r="N106">
        <f t="shared" si="9"/>
        <v>0.69874322000264588</v>
      </c>
    </row>
    <row r="107" spans="1:14" x14ac:dyDescent="0.75">
      <c r="A107">
        <v>106</v>
      </c>
      <c r="B107">
        <v>360.65800000000002</v>
      </c>
      <c r="C107">
        <v>296.642</v>
      </c>
      <c r="D107">
        <v>761.70100000000002</v>
      </c>
      <c r="E107">
        <v>744.32100000000003</v>
      </c>
      <c r="G107">
        <f t="shared" si="5"/>
        <v>106</v>
      </c>
      <c r="H107" s="1">
        <f t="shared" si="6"/>
        <v>64.01600000000002</v>
      </c>
      <c r="I107" s="2">
        <f t="shared" si="7"/>
        <v>17.379999999999995</v>
      </c>
      <c r="L107">
        <f t="shared" si="8"/>
        <v>106</v>
      </c>
      <c r="M107">
        <f t="shared" si="9"/>
        <v>1</v>
      </c>
      <c r="N107">
        <f t="shared" si="9"/>
        <v>0.54531022622039926</v>
      </c>
    </row>
    <row r="108" spans="1:14" x14ac:dyDescent="0.75">
      <c r="A108">
        <v>107</v>
      </c>
      <c r="B108">
        <v>354.93099999999998</v>
      </c>
      <c r="C108">
        <v>292.33600000000001</v>
      </c>
      <c r="D108">
        <v>816.19100000000003</v>
      </c>
      <c r="E108">
        <v>739.43399999999997</v>
      </c>
      <c r="G108">
        <f t="shared" si="5"/>
        <v>107</v>
      </c>
      <c r="H108" s="1">
        <f t="shared" si="6"/>
        <v>62.59499999999997</v>
      </c>
      <c r="I108" s="2">
        <f t="shared" si="7"/>
        <v>76.757000000000062</v>
      </c>
      <c r="L108">
        <f t="shared" si="8"/>
        <v>107</v>
      </c>
      <c r="M108">
        <f t="shared" si="9"/>
        <v>0.98847853407386344</v>
      </c>
      <c r="N108">
        <f t="shared" si="9"/>
        <v>0.93806720465670101</v>
      </c>
    </row>
    <row r="109" spans="1:14" x14ac:dyDescent="0.75">
      <c r="A109">
        <v>108</v>
      </c>
      <c r="B109">
        <v>360.48899999999998</v>
      </c>
      <c r="C109">
        <v>308.55099999999999</v>
      </c>
      <c r="D109">
        <v>867.91700000000003</v>
      </c>
      <c r="E109">
        <v>781.79700000000003</v>
      </c>
      <c r="G109">
        <f t="shared" si="5"/>
        <v>108</v>
      </c>
      <c r="H109" s="1">
        <f t="shared" si="6"/>
        <v>51.937999999999988</v>
      </c>
      <c r="I109" s="2">
        <f t="shared" si="7"/>
        <v>86.12</v>
      </c>
      <c r="L109">
        <f t="shared" si="8"/>
        <v>108</v>
      </c>
      <c r="M109">
        <f t="shared" si="9"/>
        <v>0.90207159362711287</v>
      </c>
      <c r="N109">
        <f t="shared" si="9"/>
        <v>1</v>
      </c>
    </row>
    <row r="110" spans="1:14" x14ac:dyDescent="0.75">
      <c r="A110">
        <v>109</v>
      </c>
      <c r="B110">
        <v>354.45499999999998</v>
      </c>
      <c r="C110">
        <v>299.84899999999999</v>
      </c>
      <c r="D110">
        <v>790.85799999999995</v>
      </c>
      <c r="E110">
        <v>751.29300000000001</v>
      </c>
      <c r="G110">
        <f t="shared" si="5"/>
        <v>109</v>
      </c>
      <c r="H110" s="1">
        <f t="shared" si="6"/>
        <v>54.605999999999995</v>
      </c>
      <c r="I110" s="2">
        <f t="shared" si="7"/>
        <v>39.564999999999941</v>
      </c>
      <c r="L110">
        <f t="shared" si="8"/>
        <v>109</v>
      </c>
      <c r="M110">
        <f t="shared" si="9"/>
        <v>0.9237037337333277</v>
      </c>
      <c r="N110">
        <f t="shared" si="9"/>
        <v>0.69205582749040828</v>
      </c>
    </row>
    <row r="111" spans="1:14" x14ac:dyDescent="0.75">
      <c r="A111">
        <v>110</v>
      </c>
      <c r="B111">
        <v>358.86700000000002</v>
      </c>
      <c r="C111">
        <v>300.63600000000002</v>
      </c>
      <c r="D111">
        <v>766.41099999999994</v>
      </c>
      <c r="E111">
        <v>759.61400000000003</v>
      </c>
      <c r="G111">
        <f t="shared" si="5"/>
        <v>110</v>
      </c>
      <c r="H111" s="1">
        <f t="shared" si="6"/>
        <v>58.230999999999995</v>
      </c>
      <c r="I111" s="2">
        <f t="shared" si="7"/>
        <v>6.7969999999999118</v>
      </c>
      <c r="L111">
        <f t="shared" si="8"/>
        <v>110</v>
      </c>
      <c r="M111">
        <f t="shared" si="9"/>
        <v>0.95309522844285866</v>
      </c>
      <c r="N111">
        <f t="shared" si="9"/>
        <v>0.47530758036777271</v>
      </c>
    </row>
    <row r="112" spans="1:14" x14ac:dyDescent="0.75">
      <c r="A112">
        <v>111</v>
      </c>
      <c r="B112">
        <v>358.41500000000002</v>
      </c>
      <c r="C112">
        <v>302.84800000000001</v>
      </c>
      <c r="D112">
        <v>746.02700000000004</v>
      </c>
      <c r="E112">
        <v>703.62300000000005</v>
      </c>
      <c r="G112">
        <f t="shared" si="5"/>
        <v>111</v>
      </c>
      <c r="H112" s="1">
        <f t="shared" si="6"/>
        <v>55.567000000000007</v>
      </c>
      <c r="I112" s="2">
        <f t="shared" si="7"/>
        <v>42.403999999999996</v>
      </c>
      <c r="L112">
        <f t="shared" si="8"/>
        <v>111</v>
      </c>
      <c r="M112">
        <f t="shared" si="9"/>
        <v>0.93149552033080629</v>
      </c>
      <c r="N112">
        <f t="shared" si="9"/>
        <v>0.71083476650350563</v>
      </c>
    </row>
    <row r="113" spans="1:14" x14ac:dyDescent="0.75">
      <c r="A113">
        <v>112</v>
      </c>
      <c r="B113">
        <v>346.11700000000002</v>
      </c>
      <c r="C113">
        <v>287.07799999999997</v>
      </c>
      <c r="D113">
        <v>761.78700000000003</v>
      </c>
      <c r="E113">
        <v>730.58199999999999</v>
      </c>
      <c r="G113">
        <f t="shared" si="5"/>
        <v>112</v>
      </c>
      <c r="H113" s="1">
        <f t="shared" si="6"/>
        <v>59.039000000000044</v>
      </c>
      <c r="I113" s="2">
        <f t="shared" si="7"/>
        <v>31.205000000000041</v>
      </c>
      <c r="L113">
        <f t="shared" si="8"/>
        <v>112</v>
      </c>
      <c r="M113">
        <f t="shared" si="9"/>
        <v>0.95964649126363177</v>
      </c>
      <c r="N113">
        <f t="shared" si="9"/>
        <v>0.63675750760682637</v>
      </c>
    </row>
    <row r="114" spans="1:14" x14ac:dyDescent="0.75">
      <c r="A114">
        <v>113</v>
      </c>
      <c r="B114">
        <v>355.98899999999998</v>
      </c>
      <c r="C114">
        <v>298.45299999999997</v>
      </c>
      <c r="D114">
        <v>733.15</v>
      </c>
      <c r="E114">
        <v>709.00400000000002</v>
      </c>
      <c r="G114">
        <f t="shared" si="5"/>
        <v>113</v>
      </c>
      <c r="H114" s="1">
        <f t="shared" si="6"/>
        <v>57.536000000000001</v>
      </c>
      <c r="I114" s="2">
        <f t="shared" si="7"/>
        <v>24.145999999999958</v>
      </c>
      <c r="L114">
        <f t="shared" si="8"/>
        <v>113</v>
      </c>
      <c r="M114">
        <f t="shared" si="9"/>
        <v>0.94746016945716938</v>
      </c>
      <c r="N114">
        <f t="shared" si="9"/>
        <v>0.59006482338933675</v>
      </c>
    </row>
    <row r="115" spans="1:14" x14ac:dyDescent="0.75">
      <c r="A115">
        <v>114</v>
      </c>
      <c r="B115">
        <v>345.35599999999999</v>
      </c>
      <c r="C115">
        <v>289.04700000000003</v>
      </c>
      <c r="D115">
        <v>778.97799999999995</v>
      </c>
      <c r="E115">
        <v>699.35599999999999</v>
      </c>
      <c r="G115">
        <f t="shared" si="5"/>
        <v>114</v>
      </c>
      <c r="H115" s="1">
        <f t="shared" si="6"/>
        <v>56.308999999999969</v>
      </c>
      <c r="I115" s="2">
        <f t="shared" si="7"/>
        <v>79.621999999999957</v>
      </c>
      <c r="L115">
        <f t="shared" si="8"/>
        <v>114</v>
      </c>
      <c r="M115">
        <f t="shared" si="9"/>
        <v>0.9375116552479017</v>
      </c>
      <c r="N115">
        <f t="shared" si="9"/>
        <v>0.95701812409048781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2C54-19B2-4040-AD71-0EE12974DA96}">
  <dimension ref="A1:N73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37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44</v>
      </c>
      <c r="B3">
        <v>241.39</v>
      </c>
      <c r="C3">
        <v>254.917</v>
      </c>
      <c r="D3">
        <v>719.48500000000001</v>
      </c>
      <c r="E3">
        <v>773.63499999999999</v>
      </c>
      <c r="G3">
        <f>A3</f>
        <v>44</v>
      </c>
      <c r="H3" s="1">
        <f>B3-C3</f>
        <v>-13.527000000000015</v>
      </c>
      <c r="I3" s="2">
        <f>D3-E3</f>
        <v>-54.149999999999977</v>
      </c>
      <c r="L3">
        <f>G3</f>
        <v>44</v>
      </c>
      <c r="M3">
        <f>(H3-MIN(H$3:H$115))/(MAX(H$3:H$115)-MIN(H$3:H$115))</f>
        <v>5.1114098895668938E-2</v>
      </c>
      <c r="N3">
        <f>(I3-MIN(I$3:I$115))/(MAX(I$3:I$115)-MIN(I$3:I$115))</f>
        <v>2.4688088970576477E-2</v>
      </c>
    </row>
    <row r="4" spans="1:14" x14ac:dyDescent="0.75">
      <c r="A4">
        <v>45</v>
      </c>
      <c r="B4">
        <v>244.38200000000001</v>
      </c>
      <c r="C4">
        <v>260.56200000000001</v>
      </c>
      <c r="D4">
        <v>718.35299999999995</v>
      </c>
      <c r="E4">
        <v>764.87</v>
      </c>
      <c r="G4">
        <f t="shared" ref="G4:G67" si="0">A4</f>
        <v>45</v>
      </c>
      <c r="H4" s="1">
        <f t="shared" ref="H4:H67" si="1">B4-C4</f>
        <v>-16.180000000000007</v>
      </c>
      <c r="I4" s="2">
        <f t="shared" ref="I4:I67" si="2">D4-E4</f>
        <v>-46.517000000000053</v>
      </c>
      <c r="L4">
        <f t="shared" ref="L4:L67" si="3">G4</f>
        <v>45</v>
      </c>
      <c r="M4">
        <f t="shared" ref="M4:N67" si="4">(H4-MIN(H$3:H$115))/(MAX(H$3:H$115)-MIN(H$3:H$115))</f>
        <v>2.0627204927546404E-2</v>
      </c>
      <c r="N4">
        <f t="shared" si="4"/>
        <v>8.4134203517078315E-2</v>
      </c>
    </row>
    <row r="5" spans="1:14" x14ac:dyDescent="0.75">
      <c r="A5">
        <v>46</v>
      </c>
      <c r="B5">
        <v>234.38200000000001</v>
      </c>
      <c r="C5">
        <v>251.708</v>
      </c>
      <c r="D5">
        <v>770.86</v>
      </c>
      <c r="E5">
        <v>803.08299999999997</v>
      </c>
      <c r="G5">
        <f t="shared" si="0"/>
        <v>46</v>
      </c>
      <c r="H5" s="1">
        <f t="shared" si="1"/>
        <v>-17.325999999999993</v>
      </c>
      <c r="I5" s="2">
        <f t="shared" si="2"/>
        <v>-32.222999999999956</v>
      </c>
      <c r="L5">
        <f t="shared" si="3"/>
        <v>46</v>
      </c>
      <c r="M5">
        <f t="shared" si="4"/>
        <v>7.4579699153081349E-3</v>
      </c>
      <c r="N5">
        <f t="shared" si="4"/>
        <v>0.19545645706453166</v>
      </c>
    </row>
    <row r="6" spans="1:14" x14ac:dyDescent="0.75">
      <c r="A6">
        <v>47</v>
      </c>
      <c r="B6">
        <v>242.46299999999999</v>
      </c>
      <c r="C6">
        <v>258.25</v>
      </c>
      <c r="D6">
        <v>721.346</v>
      </c>
      <c r="E6">
        <v>773.71400000000006</v>
      </c>
      <c r="G6">
        <f t="shared" si="0"/>
        <v>47</v>
      </c>
      <c r="H6" s="1">
        <f t="shared" si="1"/>
        <v>-15.787000000000006</v>
      </c>
      <c r="I6" s="2">
        <f t="shared" si="2"/>
        <v>-52.368000000000052</v>
      </c>
      <c r="L6">
        <f t="shared" si="3"/>
        <v>47</v>
      </c>
      <c r="M6">
        <f t="shared" si="4"/>
        <v>2.5143356201376865E-2</v>
      </c>
      <c r="N6">
        <f t="shared" si="4"/>
        <v>3.8566377470755031E-2</v>
      </c>
    </row>
    <row r="7" spans="1:14" x14ac:dyDescent="0.75">
      <c r="A7">
        <v>48</v>
      </c>
      <c r="B7">
        <v>248.30099999999999</v>
      </c>
      <c r="C7">
        <v>266.27600000000001</v>
      </c>
      <c r="D7">
        <v>749.70600000000002</v>
      </c>
      <c r="E7">
        <v>807.02599999999995</v>
      </c>
      <c r="G7">
        <f t="shared" si="0"/>
        <v>48</v>
      </c>
      <c r="H7" s="1">
        <f t="shared" si="1"/>
        <v>-17.975000000000023</v>
      </c>
      <c r="I7" s="2">
        <f t="shared" si="2"/>
        <v>-57.319999999999936</v>
      </c>
      <c r="L7">
        <f t="shared" si="3"/>
        <v>48</v>
      </c>
      <c r="M7">
        <f t="shared" si="4"/>
        <v>0</v>
      </c>
      <c r="N7">
        <f t="shared" si="4"/>
        <v>0</v>
      </c>
    </row>
    <row r="8" spans="1:14" x14ac:dyDescent="0.75">
      <c r="A8">
        <v>49</v>
      </c>
      <c r="B8">
        <v>258.98599999999999</v>
      </c>
      <c r="C8">
        <v>261.31</v>
      </c>
      <c r="D8">
        <v>748.13900000000001</v>
      </c>
      <c r="E8">
        <v>771.43</v>
      </c>
      <c r="G8">
        <f t="shared" si="0"/>
        <v>49</v>
      </c>
      <c r="H8" s="1">
        <f t="shared" si="1"/>
        <v>-2.3240000000000123</v>
      </c>
      <c r="I8" s="2">
        <f t="shared" si="2"/>
        <v>-23.29099999999994</v>
      </c>
      <c r="L8">
        <f t="shared" si="3"/>
        <v>49</v>
      </c>
      <c r="M8">
        <f t="shared" si="4"/>
        <v>0.17985313889750759</v>
      </c>
      <c r="N8">
        <f t="shared" si="4"/>
        <v>0.26501923646049136</v>
      </c>
    </row>
    <row r="9" spans="1:14" x14ac:dyDescent="0.75">
      <c r="A9">
        <v>50</v>
      </c>
      <c r="B9">
        <v>268.46499999999997</v>
      </c>
      <c r="C9">
        <v>274.42</v>
      </c>
      <c r="D9">
        <v>775.55600000000004</v>
      </c>
      <c r="E9">
        <v>816.43</v>
      </c>
      <c r="G9">
        <f t="shared" si="0"/>
        <v>50</v>
      </c>
      <c r="H9" s="1">
        <f t="shared" si="1"/>
        <v>-5.9550000000000409</v>
      </c>
      <c r="I9" s="2">
        <f t="shared" si="2"/>
        <v>-40.87399999999991</v>
      </c>
      <c r="L9">
        <f t="shared" si="3"/>
        <v>50</v>
      </c>
      <c r="M9">
        <f t="shared" si="4"/>
        <v>0.13812757840061571</v>
      </c>
      <c r="N9">
        <f t="shared" si="4"/>
        <v>0.12808211710098</v>
      </c>
    </row>
    <row r="10" spans="1:14" x14ac:dyDescent="0.75">
      <c r="A10">
        <v>51</v>
      </c>
      <c r="B10">
        <v>261.77600000000001</v>
      </c>
      <c r="C10">
        <v>265.51499999999999</v>
      </c>
      <c r="D10">
        <v>734.76300000000003</v>
      </c>
      <c r="E10">
        <v>774.245</v>
      </c>
      <c r="G10">
        <f t="shared" si="0"/>
        <v>51</v>
      </c>
      <c r="H10" s="1">
        <f t="shared" si="1"/>
        <v>-3.7389999999999759</v>
      </c>
      <c r="I10" s="2">
        <f t="shared" si="2"/>
        <v>-39.481999999999971</v>
      </c>
      <c r="L10">
        <f t="shared" si="3"/>
        <v>51</v>
      </c>
      <c r="M10">
        <f t="shared" si="4"/>
        <v>0.1635926960159047</v>
      </c>
      <c r="N10">
        <f t="shared" si="4"/>
        <v>0.13892306973411611</v>
      </c>
    </row>
    <row r="11" spans="1:14" x14ac:dyDescent="0.75">
      <c r="A11">
        <v>52</v>
      </c>
      <c r="B11">
        <v>251.184</v>
      </c>
      <c r="C11">
        <v>257.642</v>
      </c>
      <c r="D11">
        <v>733.86199999999997</v>
      </c>
      <c r="E11">
        <v>784.75</v>
      </c>
      <c r="G11">
        <f t="shared" si="0"/>
        <v>52</v>
      </c>
      <c r="H11" s="1">
        <f t="shared" si="1"/>
        <v>-6.4579999999999984</v>
      </c>
      <c r="I11" s="2">
        <f t="shared" si="2"/>
        <v>-50.888000000000034</v>
      </c>
      <c r="L11">
        <f t="shared" si="3"/>
        <v>52</v>
      </c>
      <c r="M11">
        <f t="shared" si="4"/>
        <v>0.13234736442927594</v>
      </c>
      <c r="N11">
        <f t="shared" si="4"/>
        <v>5.0092677684147491E-2</v>
      </c>
    </row>
    <row r="12" spans="1:14" x14ac:dyDescent="0.75">
      <c r="A12">
        <v>53</v>
      </c>
      <c r="B12">
        <v>252.92099999999999</v>
      </c>
      <c r="C12">
        <v>258.99</v>
      </c>
      <c r="D12">
        <v>740.25</v>
      </c>
      <c r="E12">
        <v>772.09799999999996</v>
      </c>
      <c r="G12">
        <f t="shared" si="0"/>
        <v>53</v>
      </c>
      <c r="H12" s="1">
        <f t="shared" si="1"/>
        <v>-6.0690000000000168</v>
      </c>
      <c r="I12" s="2">
        <f t="shared" si="2"/>
        <v>-31.847999999999956</v>
      </c>
      <c r="L12">
        <f t="shared" si="3"/>
        <v>53</v>
      </c>
      <c r="M12">
        <f t="shared" si="4"/>
        <v>0.13681754978683311</v>
      </c>
      <c r="N12">
        <f t="shared" si="4"/>
        <v>0.19837697232130336</v>
      </c>
    </row>
    <row r="13" spans="1:14" x14ac:dyDescent="0.75">
      <c r="A13">
        <v>54</v>
      </c>
      <c r="B13">
        <v>251.09200000000001</v>
      </c>
      <c r="C13">
        <v>257.92599999999999</v>
      </c>
      <c r="D13">
        <v>788.53300000000002</v>
      </c>
      <c r="E13">
        <v>806.35799999999995</v>
      </c>
      <c r="G13">
        <f t="shared" si="0"/>
        <v>54</v>
      </c>
      <c r="H13" s="1">
        <f t="shared" si="1"/>
        <v>-6.8339999999999748</v>
      </c>
      <c r="I13" s="2">
        <f t="shared" si="2"/>
        <v>-17.824999999999932</v>
      </c>
      <c r="L13">
        <f t="shared" si="3"/>
        <v>54</v>
      </c>
      <c r="M13">
        <f t="shared" si="4"/>
        <v>0.12802656829960637</v>
      </c>
      <c r="N13">
        <f t="shared" si="4"/>
        <v>0.3075886668431958</v>
      </c>
    </row>
    <row r="14" spans="1:14" x14ac:dyDescent="0.75">
      <c r="A14">
        <v>55</v>
      </c>
      <c r="B14">
        <v>257.33600000000001</v>
      </c>
      <c r="C14">
        <v>267.75</v>
      </c>
      <c r="D14">
        <v>744.57899999999995</v>
      </c>
      <c r="E14">
        <v>765.18600000000004</v>
      </c>
      <c r="G14">
        <f t="shared" si="0"/>
        <v>55</v>
      </c>
      <c r="H14" s="1">
        <f t="shared" si="1"/>
        <v>-10.413999999999987</v>
      </c>
      <c r="I14" s="2">
        <f t="shared" si="2"/>
        <v>-20.607000000000085</v>
      </c>
      <c r="L14">
        <f t="shared" si="3"/>
        <v>55</v>
      </c>
      <c r="M14">
        <f t="shared" si="4"/>
        <v>8.6887073235196496E-2</v>
      </c>
      <c r="N14">
        <f t="shared" si="4"/>
        <v>0.28592233765829095</v>
      </c>
    </row>
    <row r="15" spans="1:14" x14ac:dyDescent="0.75">
      <c r="A15">
        <v>56</v>
      </c>
      <c r="B15">
        <v>269.47399999999999</v>
      </c>
      <c r="C15">
        <v>270.47500000000002</v>
      </c>
      <c r="D15">
        <v>713.77599999999995</v>
      </c>
      <c r="E15">
        <v>753.90700000000004</v>
      </c>
      <c r="G15">
        <f t="shared" si="0"/>
        <v>56</v>
      </c>
      <c r="H15" s="1">
        <f t="shared" si="1"/>
        <v>-1.0010000000000332</v>
      </c>
      <c r="I15" s="2">
        <f t="shared" si="2"/>
        <v>-40.131000000000085</v>
      </c>
      <c r="L15">
        <f t="shared" si="3"/>
        <v>56</v>
      </c>
      <c r="M15">
        <f t="shared" si="4"/>
        <v>0.1950563657048297</v>
      </c>
      <c r="N15">
        <f t="shared" si="4"/>
        <v>0.13386863132972898</v>
      </c>
    </row>
    <row r="16" spans="1:14" x14ac:dyDescent="0.75">
      <c r="A16">
        <v>57</v>
      </c>
      <c r="B16">
        <v>262.31200000000001</v>
      </c>
      <c r="C16">
        <v>258.39499999999998</v>
      </c>
      <c r="D16">
        <v>717.47900000000004</v>
      </c>
      <c r="E16">
        <v>766.16</v>
      </c>
      <c r="G16">
        <f t="shared" si="0"/>
        <v>57</v>
      </c>
      <c r="H16" s="1">
        <f t="shared" si="1"/>
        <v>3.91700000000003</v>
      </c>
      <c r="I16" s="2">
        <f t="shared" si="2"/>
        <v>-48.680999999999926</v>
      </c>
      <c r="L16">
        <f t="shared" si="3"/>
        <v>57</v>
      </c>
      <c r="M16">
        <f t="shared" si="4"/>
        <v>0.2515714597625866</v>
      </c>
      <c r="N16">
        <f t="shared" si="4"/>
        <v>6.7280883475335396E-2</v>
      </c>
    </row>
    <row r="17" spans="1:14" x14ac:dyDescent="0.75">
      <c r="A17">
        <v>58</v>
      </c>
      <c r="B17">
        <v>261.01400000000001</v>
      </c>
      <c r="C17">
        <v>254.66</v>
      </c>
      <c r="D17">
        <v>747.62199999999996</v>
      </c>
      <c r="E17">
        <v>771.64</v>
      </c>
      <c r="G17">
        <f t="shared" si="0"/>
        <v>58</v>
      </c>
      <c r="H17" s="1">
        <f t="shared" si="1"/>
        <v>6.3540000000000134</v>
      </c>
      <c r="I17" s="2">
        <f t="shared" si="2"/>
        <v>-24.018000000000029</v>
      </c>
      <c r="L17">
        <f t="shared" si="3"/>
        <v>58</v>
      </c>
      <c r="M17">
        <f t="shared" si="4"/>
        <v>0.27957619425196256</v>
      </c>
      <c r="N17">
        <f t="shared" si="4"/>
        <v>0.25935733088269597</v>
      </c>
    </row>
    <row r="18" spans="1:14" x14ac:dyDescent="0.75">
      <c r="A18">
        <v>59</v>
      </c>
      <c r="B18">
        <v>258.62799999999999</v>
      </c>
      <c r="C18">
        <v>253.29499999999999</v>
      </c>
      <c r="D18">
        <v>776.86500000000001</v>
      </c>
      <c r="E18">
        <v>787.42499999999995</v>
      </c>
      <c r="G18">
        <f t="shared" si="0"/>
        <v>59</v>
      </c>
      <c r="H18" s="1">
        <f t="shared" si="1"/>
        <v>5.3329999999999984</v>
      </c>
      <c r="I18" s="2">
        <f t="shared" si="2"/>
        <v>-10.559999999999945</v>
      </c>
      <c r="L18">
        <f t="shared" si="3"/>
        <v>59</v>
      </c>
      <c r="M18">
        <f t="shared" si="4"/>
        <v>0.26784339412325781</v>
      </c>
      <c r="N18">
        <f t="shared" si="4"/>
        <v>0.36416878241771949</v>
      </c>
    </row>
    <row r="19" spans="1:14" x14ac:dyDescent="0.75">
      <c r="A19">
        <v>60</v>
      </c>
      <c r="B19">
        <v>274.90499999999997</v>
      </c>
      <c r="C19">
        <v>268.99</v>
      </c>
      <c r="D19">
        <v>793.22299999999996</v>
      </c>
      <c r="E19">
        <v>845.625</v>
      </c>
      <c r="G19">
        <f t="shared" si="0"/>
        <v>60</v>
      </c>
      <c r="H19" s="1">
        <f t="shared" si="1"/>
        <v>5.9149999999999636</v>
      </c>
      <c r="I19" s="2">
        <f t="shared" si="2"/>
        <v>-52.402000000000044</v>
      </c>
      <c r="L19">
        <f t="shared" si="3"/>
        <v>60</v>
      </c>
      <c r="M19">
        <f t="shared" si="4"/>
        <v>0.27453143494099103</v>
      </c>
      <c r="N19">
        <f t="shared" si="4"/>
        <v>3.8301584087474458E-2</v>
      </c>
    </row>
    <row r="20" spans="1:14" x14ac:dyDescent="0.75">
      <c r="A20">
        <v>61</v>
      </c>
      <c r="B20">
        <v>268.74299999999999</v>
      </c>
      <c r="C20">
        <v>269.69299999999998</v>
      </c>
      <c r="D20">
        <v>827.42600000000004</v>
      </c>
      <c r="E20">
        <v>871</v>
      </c>
      <c r="G20">
        <f t="shared" si="0"/>
        <v>61</v>
      </c>
      <c r="H20" s="1">
        <f t="shared" si="1"/>
        <v>-0.94999999999998863</v>
      </c>
      <c r="I20" s="2">
        <f t="shared" si="2"/>
        <v>-43.573999999999955</v>
      </c>
      <c r="L20">
        <f t="shared" si="3"/>
        <v>61</v>
      </c>
      <c r="M20">
        <f t="shared" si="4"/>
        <v>0.19564243113731203</v>
      </c>
      <c r="N20">
        <f t="shared" si="4"/>
        <v>0.1070544072522234</v>
      </c>
    </row>
    <row r="21" spans="1:14" x14ac:dyDescent="0.75">
      <c r="A21">
        <v>62</v>
      </c>
      <c r="B21">
        <v>277.45600000000002</v>
      </c>
      <c r="C21">
        <v>278.82299999999998</v>
      </c>
      <c r="D21">
        <v>742.125</v>
      </c>
      <c r="E21">
        <v>796.62</v>
      </c>
      <c r="G21">
        <f t="shared" si="0"/>
        <v>62</v>
      </c>
      <c r="H21" s="1">
        <f t="shared" si="1"/>
        <v>-1.3669999999999618</v>
      </c>
      <c r="I21" s="2">
        <f t="shared" si="2"/>
        <v>-54.495000000000005</v>
      </c>
      <c r="L21">
        <f t="shared" si="3"/>
        <v>62</v>
      </c>
      <c r="M21">
        <f t="shared" si="4"/>
        <v>0.1908504843658434</v>
      </c>
      <c r="N21">
        <f t="shared" si="4"/>
        <v>2.2001214934346296E-2</v>
      </c>
    </row>
    <row r="22" spans="1:14" x14ac:dyDescent="0.75">
      <c r="A22">
        <v>63</v>
      </c>
      <c r="B22">
        <v>283.73</v>
      </c>
      <c r="C22">
        <v>269.221</v>
      </c>
      <c r="D22">
        <v>766.67100000000005</v>
      </c>
      <c r="E22">
        <v>760.36300000000006</v>
      </c>
      <c r="G22">
        <f t="shared" si="0"/>
        <v>63</v>
      </c>
      <c r="H22" s="1">
        <f t="shared" si="1"/>
        <v>14.509000000000015</v>
      </c>
      <c r="I22" s="2">
        <f t="shared" si="2"/>
        <v>6.3079999999999927</v>
      </c>
      <c r="L22">
        <f t="shared" si="3"/>
        <v>63</v>
      </c>
      <c r="M22">
        <f t="shared" si="4"/>
        <v>0.37328920605371152</v>
      </c>
      <c r="N22">
        <f t="shared" si="4"/>
        <v>0.49553745268765254</v>
      </c>
    </row>
    <row r="23" spans="1:14" x14ac:dyDescent="0.75">
      <c r="A23">
        <v>64</v>
      </c>
      <c r="B23">
        <v>277.49299999999999</v>
      </c>
      <c r="C23">
        <v>265.84300000000002</v>
      </c>
      <c r="D23">
        <v>748.04600000000005</v>
      </c>
      <c r="E23">
        <v>767.64700000000005</v>
      </c>
      <c r="G23">
        <f t="shared" si="0"/>
        <v>64</v>
      </c>
      <c r="H23" s="1">
        <f t="shared" si="1"/>
        <v>11.649999999999977</v>
      </c>
      <c r="I23" s="2">
        <f t="shared" si="2"/>
        <v>-19.600999999999999</v>
      </c>
      <c r="L23">
        <f t="shared" si="3"/>
        <v>64</v>
      </c>
      <c r="M23">
        <f t="shared" si="4"/>
        <v>0.34043506739752466</v>
      </c>
      <c r="N23">
        <f t="shared" si="4"/>
        <v>0.29375710658712451</v>
      </c>
    </row>
    <row r="24" spans="1:14" x14ac:dyDescent="0.75">
      <c r="A24">
        <v>65</v>
      </c>
      <c r="B24">
        <v>293.91000000000003</v>
      </c>
      <c r="C24">
        <v>270.57100000000003</v>
      </c>
      <c r="D24">
        <v>752.19899999999996</v>
      </c>
      <c r="E24">
        <v>739.55700000000002</v>
      </c>
      <c r="G24">
        <f t="shared" si="0"/>
        <v>65</v>
      </c>
      <c r="H24" s="1">
        <f t="shared" si="1"/>
        <v>23.338999999999999</v>
      </c>
      <c r="I24" s="2">
        <f t="shared" si="2"/>
        <v>12.641999999999939</v>
      </c>
      <c r="L24">
        <f t="shared" si="3"/>
        <v>65</v>
      </c>
      <c r="M24">
        <f t="shared" si="4"/>
        <v>0.47475896622654318</v>
      </c>
      <c r="N24">
        <f t="shared" si="4"/>
        <v>0.54486690238469737</v>
      </c>
    </row>
    <row r="25" spans="1:14" x14ac:dyDescent="0.75">
      <c r="A25">
        <v>66</v>
      </c>
      <c r="B25">
        <v>288.12799999999999</v>
      </c>
      <c r="C25">
        <v>260.92899999999997</v>
      </c>
      <c r="D25">
        <v>785.43600000000004</v>
      </c>
      <c r="E25">
        <v>749.14200000000005</v>
      </c>
      <c r="G25">
        <f t="shared" si="0"/>
        <v>66</v>
      </c>
      <c r="H25" s="1">
        <f t="shared" si="1"/>
        <v>27.199000000000012</v>
      </c>
      <c r="I25" s="2">
        <f t="shared" si="2"/>
        <v>36.293999999999983</v>
      </c>
      <c r="L25">
        <f t="shared" si="3"/>
        <v>66</v>
      </c>
      <c r="M25">
        <f t="shared" si="4"/>
        <v>0.51911607543006888</v>
      </c>
      <c r="N25">
        <f t="shared" si="4"/>
        <v>0.72906964065980262</v>
      </c>
    </row>
    <row r="26" spans="1:14" x14ac:dyDescent="0.75">
      <c r="A26">
        <v>67</v>
      </c>
      <c r="B26">
        <v>297.63099999999997</v>
      </c>
      <c r="C26">
        <v>262.63</v>
      </c>
      <c r="D26">
        <v>750.54399999999998</v>
      </c>
      <c r="E26">
        <v>759.13900000000001</v>
      </c>
      <c r="G26">
        <f t="shared" si="0"/>
        <v>67</v>
      </c>
      <c r="H26" s="1">
        <f t="shared" si="1"/>
        <v>35.000999999999976</v>
      </c>
      <c r="I26" s="2">
        <f t="shared" si="2"/>
        <v>-8.5950000000000273</v>
      </c>
      <c r="L26">
        <f t="shared" si="3"/>
        <v>67</v>
      </c>
      <c r="M26">
        <f t="shared" si="4"/>
        <v>0.60877259512071791</v>
      </c>
      <c r="N26">
        <f t="shared" si="4"/>
        <v>0.37947228236320257</v>
      </c>
    </row>
    <row r="27" spans="1:14" x14ac:dyDescent="0.75">
      <c r="A27">
        <v>68</v>
      </c>
      <c r="B27">
        <v>307.11900000000003</v>
      </c>
      <c r="C27">
        <v>268.62</v>
      </c>
      <c r="D27">
        <v>793.56200000000001</v>
      </c>
      <c r="E27">
        <v>760.375</v>
      </c>
      <c r="G27">
        <f t="shared" si="0"/>
        <v>68</v>
      </c>
      <c r="H27" s="1">
        <f t="shared" si="1"/>
        <v>38.499000000000024</v>
      </c>
      <c r="I27" s="2">
        <f t="shared" si="2"/>
        <v>33.187000000000012</v>
      </c>
      <c r="L27">
        <f t="shared" si="3"/>
        <v>68</v>
      </c>
      <c r="M27">
        <f t="shared" si="4"/>
        <v>0.6489697889015299</v>
      </c>
      <c r="N27">
        <f t="shared" si="4"/>
        <v>0.70487219825236369</v>
      </c>
    </row>
    <row r="28" spans="1:14" x14ac:dyDescent="0.75">
      <c r="A28">
        <v>69</v>
      </c>
      <c r="B28">
        <v>307.43099999999998</v>
      </c>
      <c r="C28">
        <v>265.55599999999998</v>
      </c>
      <c r="D28">
        <v>793.25599999999997</v>
      </c>
      <c r="E28">
        <v>743.63</v>
      </c>
      <c r="G28">
        <f t="shared" si="0"/>
        <v>69</v>
      </c>
      <c r="H28" s="1">
        <f t="shared" si="1"/>
        <v>41.875</v>
      </c>
      <c r="I28" s="2">
        <f t="shared" si="2"/>
        <v>49.625999999999976</v>
      </c>
      <c r="L28">
        <f t="shared" si="3"/>
        <v>69</v>
      </c>
      <c r="M28">
        <f t="shared" si="4"/>
        <v>0.6877650222360121</v>
      </c>
      <c r="N28">
        <f t="shared" si="4"/>
        <v>0.83289979906855016</v>
      </c>
    </row>
    <row r="29" spans="1:14" x14ac:dyDescent="0.75">
      <c r="A29">
        <v>70</v>
      </c>
      <c r="B29">
        <v>310.14400000000001</v>
      </c>
      <c r="C29">
        <v>267.07900000000001</v>
      </c>
      <c r="D29">
        <v>792.36900000000003</v>
      </c>
      <c r="E29">
        <v>747.57399999999996</v>
      </c>
      <c r="G29">
        <f t="shared" si="0"/>
        <v>70</v>
      </c>
      <c r="H29" s="1">
        <f t="shared" si="1"/>
        <v>43.064999999999998</v>
      </c>
      <c r="I29" s="2">
        <f t="shared" si="2"/>
        <v>44.795000000000073</v>
      </c>
      <c r="L29">
        <f t="shared" si="3"/>
        <v>70</v>
      </c>
      <c r="M29">
        <f t="shared" si="4"/>
        <v>0.7014398823272544</v>
      </c>
      <c r="N29">
        <f t="shared" si="4"/>
        <v>0.79527577452064657</v>
      </c>
    </row>
    <row r="30" spans="1:14" x14ac:dyDescent="0.75">
      <c r="A30">
        <v>71</v>
      </c>
      <c r="B30">
        <v>300.73200000000003</v>
      </c>
      <c r="C30">
        <v>260</v>
      </c>
      <c r="D30">
        <v>774.73199999999997</v>
      </c>
      <c r="E30">
        <v>741.41800000000001</v>
      </c>
      <c r="G30">
        <f t="shared" si="0"/>
        <v>71</v>
      </c>
      <c r="H30" s="1">
        <f t="shared" si="1"/>
        <v>40.732000000000028</v>
      </c>
      <c r="I30" s="2">
        <f t="shared" si="2"/>
        <v>33.313999999999965</v>
      </c>
      <c r="L30">
        <f t="shared" si="3"/>
        <v>71</v>
      </c>
      <c r="M30">
        <f t="shared" si="4"/>
        <v>0.67463026166097884</v>
      </c>
      <c r="N30">
        <f t="shared" si="4"/>
        <v>0.70586127941932331</v>
      </c>
    </row>
    <row r="31" spans="1:14" x14ac:dyDescent="0.75">
      <c r="A31">
        <v>72</v>
      </c>
      <c r="B31">
        <v>306.185</v>
      </c>
      <c r="C31">
        <v>256.375</v>
      </c>
      <c r="D31">
        <v>777.58900000000006</v>
      </c>
      <c r="E31">
        <v>767.20100000000002</v>
      </c>
      <c r="G31">
        <f t="shared" si="0"/>
        <v>72</v>
      </c>
      <c r="H31" s="1">
        <f t="shared" si="1"/>
        <v>49.81</v>
      </c>
      <c r="I31" s="2">
        <f t="shared" si="2"/>
        <v>10.388000000000034</v>
      </c>
      <c r="L31">
        <f t="shared" si="3"/>
        <v>72</v>
      </c>
      <c r="M31">
        <f t="shared" si="4"/>
        <v>0.77894990864274161</v>
      </c>
      <c r="N31">
        <f t="shared" si="4"/>
        <v>0.52731265868132904</v>
      </c>
    </row>
    <row r="32" spans="1:14" x14ac:dyDescent="0.75">
      <c r="A32">
        <v>73</v>
      </c>
      <c r="B32">
        <v>302.452</v>
      </c>
      <c r="C32">
        <v>254.72800000000001</v>
      </c>
      <c r="D32">
        <v>806.73800000000006</v>
      </c>
      <c r="E32">
        <v>741.83500000000004</v>
      </c>
      <c r="G32">
        <f t="shared" si="0"/>
        <v>73</v>
      </c>
      <c r="H32" s="1">
        <f t="shared" si="1"/>
        <v>47.72399999999999</v>
      </c>
      <c r="I32" s="2">
        <f t="shared" si="2"/>
        <v>64.90300000000002</v>
      </c>
      <c r="L32">
        <f t="shared" si="3"/>
        <v>73</v>
      </c>
      <c r="M32">
        <f t="shared" si="4"/>
        <v>0.75497868330632834</v>
      </c>
      <c r="N32">
        <f t="shared" si="4"/>
        <v>0.95187769660908728</v>
      </c>
    </row>
    <row r="33" spans="1:14" x14ac:dyDescent="0.75">
      <c r="A33">
        <v>74</v>
      </c>
      <c r="B33">
        <v>297.06799999999998</v>
      </c>
      <c r="C33">
        <v>259.11399999999998</v>
      </c>
      <c r="D33">
        <v>786.35199999999998</v>
      </c>
      <c r="E33">
        <v>763.86800000000005</v>
      </c>
      <c r="G33">
        <f t="shared" si="0"/>
        <v>74</v>
      </c>
      <c r="H33" s="1">
        <f t="shared" si="1"/>
        <v>37.954000000000008</v>
      </c>
      <c r="I33" s="2">
        <f t="shared" si="2"/>
        <v>22.483999999999924</v>
      </c>
      <c r="L33">
        <f t="shared" si="3"/>
        <v>74</v>
      </c>
      <c r="M33">
        <f t="shared" si="4"/>
        <v>0.64270693280932212</v>
      </c>
      <c r="N33">
        <f t="shared" si="4"/>
        <v>0.62151679880375621</v>
      </c>
    </row>
    <row r="34" spans="1:14" x14ac:dyDescent="0.75">
      <c r="A34">
        <v>75</v>
      </c>
      <c r="B34">
        <v>305.33499999999998</v>
      </c>
      <c r="C34">
        <v>268.80900000000003</v>
      </c>
      <c r="D34">
        <v>841.34799999999996</v>
      </c>
      <c r="E34">
        <v>815.4</v>
      </c>
      <c r="G34">
        <f t="shared" si="0"/>
        <v>75</v>
      </c>
      <c r="H34" s="1">
        <f t="shared" si="1"/>
        <v>36.525999999999954</v>
      </c>
      <c r="I34" s="2">
        <f t="shared" si="2"/>
        <v>25.947999999999979</v>
      </c>
      <c r="L34">
        <f t="shared" si="3"/>
        <v>75</v>
      </c>
      <c r="M34">
        <f t="shared" si="4"/>
        <v>0.62629710069983069</v>
      </c>
      <c r="N34">
        <f t="shared" si="4"/>
        <v>0.6484945717356424</v>
      </c>
    </row>
    <row r="35" spans="1:14" x14ac:dyDescent="0.75">
      <c r="A35">
        <v>76</v>
      </c>
      <c r="B35">
        <v>313.12799999999999</v>
      </c>
      <c r="C35">
        <v>271.27699999999999</v>
      </c>
      <c r="D35">
        <v>793.21299999999997</v>
      </c>
      <c r="E35">
        <v>746.95500000000004</v>
      </c>
      <c r="G35">
        <f t="shared" si="0"/>
        <v>76</v>
      </c>
      <c r="H35" s="1">
        <f t="shared" si="1"/>
        <v>41.850999999999999</v>
      </c>
      <c r="I35" s="2">
        <f t="shared" si="2"/>
        <v>46.257999999999925</v>
      </c>
      <c r="L35">
        <f t="shared" si="3"/>
        <v>76</v>
      </c>
      <c r="M35">
        <f t="shared" si="4"/>
        <v>0.68748922673837365</v>
      </c>
      <c r="N35">
        <f t="shared" si="4"/>
        <v>0.80666967804239742</v>
      </c>
    </row>
    <row r="36" spans="1:14" x14ac:dyDescent="0.75">
      <c r="A36">
        <v>77</v>
      </c>
      <c r="B36">
        <v>309.72000000000003</v>
      </c>
      <c r="C36">
        <v>267.72800000000001</v>
      </c>
      <c r="D36">
        <v>799.81</v>
      </c>
      <c r="E36">
        <v>761.42</v>
      </c>
      <c r="G36">
        <f t="shared" si="0"/>
        <v>77</v>
      </c>
      <c r="H36" s="1">
        <f t="shared" si="1"/>
        <v>41.992000000000019</v>
      </c>
      <c r="I36" s="2">
        <f t="shared" si="2"/>
        <v>38.389999999999986</v>
      </c>
      <c r="L36">
        <f t="shared" si="3"/>
        <v>77</v>
      </c>
      <c r="M36">
        <f t="shared" si="4"/>
        <v>0.68910952528700009</v>
      </c>
      <c r="N36">
        <f t="shared" si="4"/>
        <v>0.74539337393498528</v>
      </c>
    </row>
    <row r="37" spans="1:14" x14ac:dyDescent="0.75">
      <c r="A37">
        <v>78</v>
      </c>
      <c r="B37">
        <v>326.06099999999998</v>
      </c>
      <c r="C37">
        <v>283.39100000000002</v>
      </c>
      <c r="D37">
        <v>818.5</v>
      </c>
      <c r="E37">
        <v>787.65</v>
      </c>
      <c r="G37">
        <f t="shared" si="0"/>
        <v>78</v>
      </c>
      <c r="H37" s="1">
        <f t="shared" si="1"/>
        <v>42.669999999999959</v>
      </c>
      <c r="I37" s="2">
        <f t="shared" si="2"/>
        <v>30.850000000000023</v>
      </c>
      <c r="L37">
        <f t="shared" si="3"/>
        <v>78</v>
      </c>
      <c r="M37">
        <f t="shared" si="4"/>
        <v>0.69690074809528701</v>
      </c>
      <c r="N37">
        <f t="shared" si="4"/>
        <v>0.6866715471721625</v>
      </c>
    </row>
    <row r="38" spans="1:14" x14ac:dyDescent="0.75">
      <c r="A38">
        <v>79</v>
      </c>
      <c r="B38">
        <v>292.20699999999999</v>
      </c>
      <c r="C38">
        <v>260.44499999999999</v>
      </c>
      <c r="D38">
        <v>787.18299999999999</v>
      </c>
      <c r="E38">
        <v>771.08600000000001</v>
      </c>
      <c r="G38">
        <f t="shared" si="0"/>
        <v>79</v>
      </c>
      <c r="H38" s="1">
        <f t="shared" si="1"/>
        <v>31.762</v>
      </c>
      <c r="I38" s="2">
        <f t="shared" si="2"/>
        <v>16.09699999999998</v>
      </c>
      <c r="L38">
        <f t="shared" si="3"/>
        <v>79</v>
      </c>
      <c r="M38">
        <f t="shared" si="4"/>
        <v>0.57155169441858877</v>
      </c>
      <c r="N38">
        <f t="shared" si="4"/>
        <v>0.57177458295042094</v>
      </c>
    </row>
    <row r="39" spans="1:14" x14ac:dyDescent="0.75">
      <c r="A39">
        <v>80</v>
      </c>
      <c r="B39">
        <v>301.75</v>
      </c>
      <c r="C39">
        <v>263.92700000000002</v>
      </c>
      <c r="D39">
        <v>828.05499999999995</v>
      </c>
      <c r="E39">
        <v>792.423</v>
      </c>
      <c r="G39">
        <f t="shared" si="0"/>
        <v>80</v>
      </c>
      <c r="H39" s="1">
        <f t="shared" si="1"/>
        <v>37.822999999999979</v>
      </c>
      <c r="I39" s="2">
        <f t="shared" si="2"/>
        <v>35.631999999999948</v>
      </c>
      <c r="L39">
        <f t="shared" si="3"/>
        <v>80</v>
      </c>
      <c r="M39">
        <f t="shared" si="4"/>
        <v>0.64120154905137827</v>
      </c>
      <c r="N39">
        <f t="shared" si="4"/>
        <v>0.72391395772651468</v>
      </c>
    </row>
    <row r="40" spans="1:14" x14ac:dyDescent="0.75">
      <c r="A40">
        <v>81</v>
      </c>
      <c r="B40">
        <v>309.774</v>
      </c>
      <c r="C40">
        <v>272.72300000000001</v>
      </c>
      <c r="D40">
        <v>790.82899999999995</v>
      </c>
      <c r="E40">
        <v>785.30499999999995</v>
      </c>
      <c r="G40">
        <f t="shared" si="0"/>
        <v>81</v>
      </c>
      <c r="H40" s="1">
        <f t="shared" si="1"/>
        <v>37.050999999999988</v>
      </c>
      <c r="I40" s="2">
        <f t="shared" si="2"/>
        <v>5.5240000000000009</v>
      </c>
      <c r="L40">
        <f t="shared" si="3"/>
        <v>81</v>
      </c>
      <c r="M40">
        <f t="shared" si="4"/>
        <v>0.63233012721067328</v>
      </c>
      <c r="N40">
        <f t="shared" si="4"/>
        <v>0.48943162879082858</v>
      </c>
    </row>
    <row r="41" spans="1:14" x14ac:dyDescent="0.75">
      <c r="A41">
        <v>82</v>
      </c>
      <c r="B41">
        <v>314.27999999999997</v>
      </c>
      <c r="C41">
        <v>276.77699999999999</v>
      </c>
      <c r="D41">
        <v>792.73800000000006</v>
      </c>
      <c r="E41">
        <v>778.86400000000003</v>
      </c>
      <c r="G41">
        <f t="shared" si="0"/>
        <v>82</v>
      </c>
      <c r="H41" s="1">
        <f t="shared" si="1"/>
        <v>37.502999999999986</v>
      </c>
      <c r="I41" s="2">
        <f t="shared" si="2"/>
        <v>13.874000000000024</v>
      </c>
      <c r="L41">
        <f t="shared" si="3"/>
        <v>82</v>
      </c>
      <c r="M41">
        <f t="shared" si="4"/>
        <v>0.63752427574953174</v>
      </c>
      <c r="N41">
        <f t="shared" si="4"/>
        <v>0.55446176850827866</v>
      </c>
    </row>
    <row r="42" spans="1:14" x14ac:dyDescent="0.75">
      <c r="A42">
        <v>83</v>
      </c>
      <c r="B42">
        <v>306.67700000000002</v>
      </c>
      <c r="C42">
        <v>275.30500000000001</v>
      </c>
      <c r="D42">
        <v>782.81100000000004</v>
      </c>
      <c r="E42">
        <v>772.19500000000005</v>
      </c>
      <c r="G42">
        <f t="shared" si="0"/>
        <v>83</v>
      </c>
      <c r="H42" s="1">
        <f t="shared" si="1"/>
        <v>31.372000000000014</v>
      </c>
      <c r="I42" s="2">
        <f t="shared" si="2"/>
        <v>10.615999999999985</v>
      </c>
      <c r="L42">
        <f t="shared" si="3"/>
        <v>83</v>
      </c>
      <c r="M42">
        <f t="shared" si="4"/>
        <v>0.56707001758196329</v>
      </c>
      <c r="N42">
        <f t="shared" si="4"/>
        <v>0.52908833195744587</v>
      </c>
    </row>
    <row r="43" spans="1:14" x14ac:dyDescent="0.75">
      <c r="A43">
        <v>84</v>
      </c>
      <c r="B43">
        <v>309.52999999999997</v>
      </c>
      <c r="C43">
        <v>270.16800000000001</v>
      </c>
      <c r="D43">
        <v>795.26800000000003</v>
      </c>
      <c r="E43">
        <v>778.07299999999998</v>
      </c>
      <c r="G43">
        <f t="shared" si="0"/>
        <v>84</v>
      </c>
      <c r="H43" s="1">
        <f t="shared" si="1"/>
        <v>39.361999999999966</v>
      </c>
      <c r="I43" s="2">
        <f t="shared" si="2"/>
        <v>17.19500000000005</v>
      </c>
      <c r="L43">
        <f t="shared" si="3"/>
        <v>84</v>
      </c>
      <c r="M43">
        <f t="shared" si="4"/>
        <v>0.65888693533744702</v>
      </c>
      <c r="N43">
        <f t="shared" si="4"/>
        <v>0.58032585162224903</v>
      </c>
    </row>
    <row r="44" spans="1:14" x14ac:dyDescent="0.75">
      <c r="A44">
        <v>85</v>
      </c>
      <c r="B44">
        <v>314.68299999999999</v>
      </c>
      <c r="C44">
        <v>269.20499999999998</v>
      </c>
      <c r="D44">
        <v>825.46299999999997</v>
      </c>
      <c r="E44">
        <v>776.39499999999998</v>
      </c>
      <c r="G44">
        <f t="shared" si="0"/>
        <v>85</v>
      </c>
      <c r="H44" s="1">
        <f t="shared" si="1"/>
        <v>45.478000000000009</v>
      </c>
      <c r="I44" s="2">
        <f t="shared" si="2"/>
        <v>49.067999999999984</v>
      </c>
      <c r="L44">
        <f t="shared" si="3"/>
        <v>85</v>
      </c>
      <c r="M44">
        <f t="shared" si="4"/>
        <v>0.72916882131899219</v>
      </c>
      <c r="N44">
        <f t="shared" si="4"/>
        <v>0.82855407236647383</v>
      </c>
    </row>
    <row r="45" spans="1:14" x14ac:dyDescent="0.75">
      <c r="A45">
        <v>86</v>
      </c>
      <c r="B45">
        <v>311.27499999999998</v>
      </c>
      <c r="C45">
        <v>269.29199999999997</v>
      </c>
      <c r="D45">
        <v>805.34400000000005</v>
      </c>
      <c r="E45">
        <v>798.88400000000001</v>
      </c>
      <c r="G45">
        <f t="shared" si="0"/>
        <v>86</v>
      </c>
      <c r="H45" s="1">
        <f t="shared" si="1"/>
        <v>41.983000000000004</v>
      </c>
      <c r="I45" s="2">
        <f t="shared" si="2"/>
        <v>6.4600000000000364</v>
      </c>
      <c r="L45">
        <f t="shared" si="3"/>
        <v>86</v>
      </c>
      <c r="M45">
        <f t="shared" si="4"/>
        <v>0.68900610197538548</v>
      </c>
      <c r="N45">
        <f t="shared" si="4"/>
        <v>0.49672123487173103</v>
      </c>
    </row>
    <row r="46" spans="1:14" x14ac:dyDescent="0.75">
      <c r="A46">
        <v>87</v>
      </c>
      <c r="B46">
        <v>323.20600000000002</v>
      </c>
      <c r="C46">
        <v>278.315</v>
      </c>
      <c r="D46">
        <v>826.48099999999999</v>
      </c>
      <c r="E46">
        <v>801.24099999999999</v>
      </c>
      <c r="G46">
        <f t="shared" si="0"/>
        <v>87</v>
      </c>
      <c r="H46" s="1">
        <f t="shared" si="1"/>
        <v>44.89100000000002</v>
      </c>
      <c r="I46" s="2">
        <f t="shared" si="2"/>
        <v>25.240000000000009</v>
      </c>
      <c r="L46">
        <f t="shared" si="3"/>
        <v>87</v>
      </c>
      <c r="M46">
        <f t="shared" si="4"/>
        <v>0.72242332310591728</v>
      </c>
      <c r="N46">
        <f t="shared" si="4"/>
        <v>0.64298063893085766</v>
      </c>
    </row>
    <row r="47" spans="1:14" x14ac:dyDescent="0.75">
      <c r="A47">
        <v>88</v>
      </c>
      <c r="B47">
        <v>306.62200000000001</v>
      </c>
      <c r="C47">
        <v>272.29199999999997</v>
      </c>
      <c r="D47">
        <v>794.14099999999996</v>
      </c>
      <c r="E47">
        <v>791.59400000000005</v>
      </c>
      <c r="G47">
        <f t="shared" si="0"/>
        <v>88</v>
      </c>
      <c r="H47" s="1">
        <f t="shared" si="1"/>
        <v>34.330000000000041</v>
      </c>
      <c r="I47" s="2">
        <f t="shared" si="2"/>
        <v>2.5469999999999118</v>
      </c>
      <c r="L47">
        <f t="shared" si="3"/>
        <v>88</v>
      </c>
      <c r="M47">
        <f t="shared" si="4"/>
        <v>0.60106181266590886</v>
      </c>
      <c r="N47">
        <f t="shared" si="4"/>
        <v>0.46624663167240293</v>
      </c>
    </row>
    <row r="48" spans="1:14" x14ac:dyDescent="0.75">
      <c r="A48">
        <v>89</v>
      </c>
      <c r="B48">
        <v>321.20100000000002</v>
      </c>
      <c r="C48">
        <v>272.44499999999999</v>
      </c>
      <c r="D48">
        <v>879.25599999999997</v>
      </c>
      <c r="E48">
        <v>815.88199999999995</v>
      </c>
      <c r="G48">
        <f t="shared" si="0"/>
        <v>89</v>
      </c>
      <c r="H48" s="1">
        <f t="shared" si="1"/>
        <v>48.756000000000029</v>
      </c>
      <c r="I48" s="2">
        <f t="shared" si="2"/>
        <v>63.374000000000024</v>
      </c>
      <c r="L48">
        <f t="shared" si="3"/>
        <v>89</v>
      </c>
      <c r="M48">
        <f t="shared" si="4"/>
        <v>0.76683788970478439</v>
      </c>
      <c r="N48">
        <f t="shared" si="4"/>
        <v>0.93996978240214346</v>
      </c>
    </row>
    <row r="49" spans="1:14" x14ac:dyDescent="0.75">
      <c r="A49">
        <v>90</v>
      </c>
      <c r="B49">
        <v>335.47</v>
      </c>
      <c r="C49">
        <v>274.38600000000002</v>
      </c>
      <c r="D49">
        <v>835.5</v>
      </c>
      <c r="E49">
        <v>851.91800000000001</v>
      </c>
      <c r="G49">
        <f t="shared" si="0"/>
        <v>90</v>
      </c>
      <c r="H49" s="1">
        <f t="shared" si="1"/>
        <v>61.084000000000003</v>
      </c>
      <c r="I49" s="2">
        <f t="shared" si="2"/>
        <v>-16.418000000000006</v>
      </c>
      <c r="L49">
        <f t="shared" si="3"/>
        <v>90</v>
      </c>
      <c r="M49">
        <f t="shared" si="4"/>
        <v>0.90850484365842743</v>
      </c>
      <c r="N49">
        <f t="shared" si="4"/>
        <v>0.31854644008660266</v>
      </c>
    </row>
    <row r="50" spans="1:14" x14ac:dyDescent="0.75">
      <c r="A50">
        <v>91</v>
      </c>
      <c r="B50">
        <v>327.95100000000002</v>
      </c>
      <c r="C50">
        <v>281.33600000000001</v>
      </c>
      <c r="D50">
        <v>816.976</v>
      </c>
      <c r="E50">
        <v>803.43200000000002</v>
      </c>
      <c r="G50">
        <f t="shared" si="0"/>
        <v>91</v>
      </c>
      <c r="H50" s="1">
        <f t="shared" si="1"/>
        <v>46.615000000000009</v>
      </c>
      <c r="I50" s="2">
        <f t="shared" si="2"/>
        <v>13.543999999999983</v>
      </c>
      <c r="L50">
        <f t="shared" si="3"/>
        <v>91</v>
      </c>
      <c r="M50">
        <f t="shared" si="4"/>
        <v>0.74223463301961623</v>
      </c>
      <c r="N50">
        <f t="shared" si="4"/>
        <v>0.55189171508231927</v>
      </c>
    </row>
    <row r="51" spans="1:14" x14ac:dyDescent="0.75">
      <c r="A51">
        <v>92</v>
      </c>
      <c r="B51">
        <v>332.44499999999999</v>
      </c>
      <c r="C51">
        <v>276.06400000000002</v>
      </c>
      <c r="D51">
        <v>824.54899999999998</v>
      </c>
      <c r="E51">
        <v>787.61400000000003</v>
      </c>
      <c r="G51">
        <f t="shared" si="0"/>
        <v>92</v>
      </c>
      <c r="H51" s="1">
        <f t="shared" si="1"/>
        <v>56.380999999999972</v>
      </c>
      <c r="I51" s="2">
        <f t="shared" si="2"/>
        <v>36.934999999999945</v>
      </c>
      <c r="L51">
        <f t="shared" si="3"/>
        <v>92</v>
      </c>
      <c r="M51">
        <f t="shared" si="4"/>
        <v>0.85446041760034908</v>
      </c>
      <c r="N51">
        <f t="shared" si="4"/>
        <v>0.7340617747387107</v>
      </c>
    </row>
    <row r="52" spans="1:14" x14ac:dyDescent="0.75">
      <c r="A52">
        <v>93</v>
      </c>
      <c r="B52">
        <v>315.43299999999999</v>
      </c>
      <c r="C52">
        <v>267.63600000000002</v>
      </c>
      <c r="D52">
        <v>824.50599999999997</v>
      </c>
      <c r="E52">
        <v>828.10500000000002</v>
      </c>
      <c r="G52">
        <f t="shared" si="0"/>
        <v>93</v>
      </c>
      <c r="H52" s="1">
        <f t="shared" si="1"/>
        <v>47.796999999999969</v>
      </c>
      <c r="I52" s="2">
        <f t="shared" si="2"/>
        <v>-3.5990000000000464</v>
      </c>
      <c r="L52">
        <f t="shared" si="3"/>
        <v>93</v>
      </c>
      <c r="M52">
        <f t="shared" si="4"/>
        <v>0.7558175612783119</v>
      </c>
      <c r="N52">
        <f t="shared" si="4"/>
        <v>0.41838133362408625</v>
      </c>
    </row>
    <row r="53" spans="1:14" x14ac:dyDescent="0.75">
      <c r="A53">
        <v>94</v>
      </c>
      <c r="B53">
        <v>319.70699999999999</v>
      </c>
      <c r="C53">
        <v>266.49099999999999</v>
      </c>
      <c r="D53">
        <v>828.76800000000003</v>
      </c>
      <c r="E53">
        <v>818.87699999999995</v>
      </c>
      <c r="G53">
        <f t="shared" si="0"/>
        <v>94</v>
      </c>
      <c r="H53" s="1">
        <f t="shared" si="1"/>
        <v>53.216000000000008</v>
      </c>
      <c r="I53" s="2">
        <f t="shared" si="2"/>
        <v>9.8910000000000764</v>
      </c>
      <c r="L53">
        <f t="shared" si="3"/>
        <v>94</v>
      </c>
      <c r="M53">
        <f t="shared" si="4"/>
        <v>0.81808988634927227</v>
      </c>
      <c r="N53">
        <f t="shared" si="4"/>
        <v>0.52344200246102124</v>
      </c>
    </row>
    <row r="54" spans="1:14" x14ac:dyDescent="0.75">
      <c r="A54">
        <v>95</v>
      </c>
      <c r="B54">
        <v>296.80500000000001</v>
      </c>
      <c r="C54">
        <v>248.92699999999999</v>
      </c>
      <c r="D54">
        <v>850.48800000000006</v>
      </c>
      <c r="E54">
        <v>830.80499999999995</v>
      </c>
      <c r="G54">
        <f t="shared" si="0"/>
        <v>95</v>
      </c>
      <c r="H54" s="1">
        <f t="shared" si="1"/>
        <v>47.878000000000014</v>
      </c>
      <c r="I54" s="2">
        <f t="shared" si="2"/>
        <v>19.683000000000106</v>
      </c>
      <c r="L54">
        <f t="shared" si="3"/>
        <v>95</v>
      </c>
      <c r="M54">
        <f t="shared" si="4"/>
        <v>0.75674837108284232</v>
      </c>
      <c r="N54">
        <f t="shared" si="4"/>
        <v>0.5997024968458442</v>
      </c>
    </row>
    <row r="55" spans="1:14" x14ac:dyDescent="0.75">
      <c r="A55">
        <v>96</v>
      </c>
      <c r="B55">
        <v>318.32299999999998</v>
      </c>
      <c r="C55">
        <v>268.05900000000003</v>
      </c>
      <c r="D55">
        <v>837.87800000000004</v>
      </c>
      <c r="E55">
        <v>815.77700000000004</v>
      </c>
      <c r="G55">
        <f t="shared" si="0"/>
        <v>96</v>
      </c>
      <c r="H55" s="1">
        <f t="shared" si="1"/>
        <v>50.263999999999953</v>
      </c>
      <c r="I55" s="2">
        <f t="shared" si="2"/>
        <v>22.100999999999999</v>
      </c>
      <c r="L55">
        <f t="shared" si="3"/>
        <v>96</v>
      </c>
      <c r="M55">
        <f t="shared" si="4"/>
        <v>0.78416704013973593</v>
      </c>
      <c r="N55">
        <f t="shared" si="4"/>
        <v>0.61853397922150732</v>
      </c>
    </row>
    <row r="56" spans="1:14" x14ac:dyDescent="0.75">
      <c r="A56">
        <v>97</v>
      </c>
      <c r="B56">
        <v>337.88400000000001</v>
      </c>
      <c r="C56">
        <v>281.85500000000002</v>
      </c>
      <c r="D56">
        <v>876.23800000000006</v>
      </c>
      <c r="E56">
        <v>861.93200000000002</v>
      </c>
      <c r="G56">
        <f t="shared" si="0"/>
        <v>97</v>
      </c>
      <c r="H56" s="1">
        <f t="shared" si="1"/>
        <v>56.028999999999996</v>
      </c>
      <c r="I56" s="2">
        <f t="shared" si="2"/>
        <v>14.30600000000004</v>
      </c>
      <c r="L56">
        <f t="shared" si="3"/>
        <v>97</v>
      </c>
      <c r="M56">
        <f t="shared" si="4"/>
        <v>0.85041541696831802</v>
      </c>
      <c r="N56">
        <f t="shared" si="4"/>
        <v>0.55782620208407985</v>
      </c>
    </row>
    <row r="57" spans="1:14" x14ac:dyDescent="0.75">
      <c r="A57">
        <v>98</v>
      </c>
      <c r="B57">
        <v>322.60399999999998</v>
      </c>
      <c r="C57">
        <v>268.84100000000001</v>
      </c>
      <c r="D57">
        <v>862.08500000000004</v>
      </c>
      <c r="E57">
        <v>835.20899999999995</v>
      </c>
      <c r="G57">
        <f t="shared" si="0"/>
        <v>98</v>
      </c>
      <c r="H57" s="1">
        <f t="shared" si="1"/>
        <v>53.762999999999977</v>
      </c>
      <c r="I57" s="2">
        <f t="shared" si="2"/>
        <v>26.87600000000009</v>
      </c>
      <c r="L57">
        <f t="shared" si="3"/>
        <v>98</v>
      </c>
      <c r="M57">
        <f t="shared" si="4"/>
        <v>0.82437572539961601</v>
      </c>
      <c r="N57">
        <f t="shared" si="4"/>
        <v>0.6557218734910677</v>
      </c>
    </row>
    <row r="58" spans="1:14" x14ac:dyDescent="0.75">
      <c r="A58">
        <v>99</v>
      </c>
      <c r="B58">
        <v>327.04899999999998</v>
      </c>
      <c r="C58">
        <v>270.64499999999998</v>
      </c>
      <c r="D58">
        <v>891.49400000000003</v>
      </c>
      <c r="E58">
        <v>835.87699999999995</v>
      </c>
      <c r="G58">
        <f t="shared" si="0"/>
        <v>99</v>
      </c>
      <c r="H58" s="1">
        <f t="shared" si="1"/>
        <v>56.403999999999996</v>
      </c>
      <c r="I58" s="2">
        <f t="shared" si="2"/>
        <v>55.617000000000075</v>
      </c>
      <c r="L58">
        <f t="shared" si="3"/>
        <v>99</v>
      </c>
      <c r="M58">
        <f t="shared" si="4"/>
        <v>0.85472472161891966</v>
      </c>
      <c r="N58">
        <f t="shared" si="4"/>
        <v>0.87955795081073562</v>
      </c>
    </row>
    <row r="59" spans="1:14" x14ac:dyDescent="0.75">
      <c r="A59">
        <v>100</v>
      </c>
      <c r="B59">
        <v>327.95699999999999</v>
      </c>
      <c r="C59">
        <v>268.04500000000002</v>
      </c>
      <c r="D59">
        <v>865.48800000000006</v>
      </c>
      <c r="E59">
        <v>849.55499999999995</v>
      </c>
      <c r="G59">
        <f t="shared" si="0"/>
        <v>100</v>
      </c>
      <c r="H59" s="1">
        <f t="shared" si="1"/>
        <v>59.911999999999978</v>
      </c>
      <c r="I59" s="2">
        <f t="shared" si="2"/>
        <v>15.933000000000106</v>
      </c>
      <c r="L59">
        <f t="shared" si="3"/>
        <v>100</v>
      </c>
      <c r="M59">
        <f t="shared" si="4"/>
        <v>0.89503683019041369</v>
      </c>
      <c r="N59">
        <f t="shared" si="4"/>
        <v>0.57049734427812715</v>
      </c>
    </row>
    <row r="60" spans="1:14" x14ac:dyDescent="0.75">
      <c r="A60">
        <v>101</v>
      </c>
      <c r="B60">
        <v>329.54300000000001</v>
      </c>
      <c r="C60">
        <v>268.65499999999997</v>
      </c>
      <c r="D60">
        <v>889.92700000000002</v>
      </c>
      <c r="E60">
        <v>895.55899999999997</v>
      </c>
      <c r="G60">
        <f t="shared" si="0"/>
        <v>101</v>
      </c>
      <c r="H60" s="1">
        <f t="shared" si="1"/>
        <v>60.888000000000034</v>
      </c>
      <c r="I60" s="2">
        <f t="shared" si="2"/>
        <v>-5.6319999999999482</v>
      </c>
      <c r="L60">
        <f t="shared" si="3"/>
        <v>101</v>
      </c>
      <c r="M60">
        <f t="shared" si="4"/>
        <v>0.90625251376104665</v>
      </c>
      <c r="N60">
        <f t="shared" si="4"/>
        <v>0.402548246912042</v>
      </c>
    </row>
    <row r="61" spans="1:14" x14ac:dyDescent="0.75">
      <c r="A61">
        <v>102</v>
      </c>
      <c r="B61">
        <v>329.97</v>
      </c>
      <c r="C61">
        <v>270.12099999999998</v>
      </c>
      <c r="D61">
        <v>881.03599999999994</v>
      </c>
      <c r="E61">
        <v>877.17399999999998</v>
      </c>
      <c r="G61">
        <f t="shared" si="0"/>
        <v>102</v>
      </c>
      <c r="H61" s="1">
        <f t="shared" si="1"/>
        <v>59.849000000000046</v>
      </c>
      <c r="I61" s="2">
        <f t="shared" si="2"/>
        <v>3.8619999999999663</v>
      </c>
      <c r="L61">
        <f t="shared" si="3"/>
        <v>102</v>
      </c>
      <c r="M61">
        <f t="shared" si="4"/>
        <v>0.89431286700911339</v>
      </c>
      <c r="N61">
        <f t="shared" si="4"/>
        <v>0.47648790517281614</v>
      </c>
    </row>
    <row r="62" spans="1:14" x14ac:dyDescent="0.75">
      <c r="A62">
        <v>103</v>
      </c>
      <c r="B62">
        <v>336.66699999999997</v>
      </c>
      <c r="C62">
        <v>274.28100000000001</v>
      </c>
      <c r="D62">
        <v>925.50599999999997</v>
      </c>
      <c r="E62">
        <v>854.42399999999998</v>
      </c>
      <c r="G62">
        <f t="shared" si="0"/>
        <v>103</v>
      </c>
      <c r="H62" s="1">
        <f t="shared" si="1"/>
        <v>62.385999999999967</v>
      </c>
      <c r="I62" s="2">
        <f t="shared" si="2"/>
        <v>71.081999999999994</v>
      </c>
      <c r="L62">
        <f t="shared" si="3"/>
        <v>103</v>
      </c>
      <c r="M62">
        <f t="shared" si="4"/>
        <v>0.9234667494053157</v>
      </c>
      <c r="N62">
        <f t="shared" si="4"/>
        <v>1</v>
      </c>
    </row>
    <row r="63" spans="1:14" x14ac:dyDescent="0.75">
      <c r="A63">
        <v>104</v>
      </c>
      <c r="B63">
        <v>350.37799999999999</v>
      </c>
      <c r="C63">
        <v>281.33199999999999</v>
      </c>
      <c r="D63">
        <v>893.39599999999996</v>
      </c>
      <c r="E63">
        <v>836.91800000000001</v>
      </c>
      <c r="G63">
        <f t="shared" si="0"/>
        <v>104</v>
      </c>
      <c r="H63" s="1">
        <f t="shared" si="1"/>
        <v>69.045999999999992</v>
      </c>
      <c r="I63" s="2">
        <f t="shared" si="2"/>
        <v>56.477999999999952</v>
      </c>
      <c r="L63">
        <f t="shared" si="3"/>
        <v>104</v>
      </c>
      <c r="M63">
        <f t="shared" si="4"/>
        <v>1</v>
      </c>
      <c r="N63">
        <f t="shared" si="4"/>
        <v>0.88626345384028249</v>
      </c>
    </row>
    <row r="64" spans="1:14" x14ac:dyDescent="0.75">
      <c r="A64">
        <v>105</v>
      </c>
      <c r="B64">
        <v>343.673</v>
      </c>
      <c r="C64">
        <v>280.31200000000001</v>
      </c>
      <c r="D64">
        <v>844.601</v>
      </c>
      <c r="E64">
        <v>828.43799999999999</v>
      </c>
      <c r="G64">
        <f t="shared" si="0"/>
        <v>105</v>
      </c>
      <c r="H64" s="1">
        <f t="shared" si="1"/>
        <v>63.36099999999999</v>
      </c>
      <c r="I64" s="2">
        <f t="shared" si="2"/>
        <v>16.163000000000011</v>
      </c>
      <c r="L64">
        <f t="shared" si="3"/>
        <v>105</v>
      </c>
      <c r="M64">
        <f t="shared" si="4"/>
        <v>0.93467094149688001</v>
      </c>
      <c r="N64">
        <f t="shared" si="4"/>
        <v>0.57228859363561302</v>
      </c>
    </row>
    <row r="65" spans="1:14" x14ac:dyDescent="0.75">
      <c r="A65">
        <v>106</v>
      </c>
      <c r="B65">
        <v>337.452</v>
      </c>
      <c r="C65">
        <v>277.84800000000001</v>
      </c>
      <c r="D65">
        <v>847.86900000000003</v>
      </c>
      <c r="E65">
        <v>811.21900000000005</v>
      </c>
      <c r="G65">
        <f t="shared" si="0"/>
        <v>106</v>
      </c>
      <c r="H65" s="1">
        <f t="shared" si="1"/>
        <v>59.603999999999985</v>
      </c>
      <c r="I65" s="2">
        <f t="shared" si="2"/>
        <v>36.649999999999977</v>
      </c>
      <c r="L65">
        <f t="shared" si="3"/>
        <v>106</v>
      </c>
      <c r="M65">
        <f t="shared" si="4"/>
        <v>0.89149745463738628</v>
      </c>
      <c r="N65">
        <f t="shared" si="4"/>
        <v>0.73184218314356442</v>
      </c>
    </row>
    <row r="66" spans="1:14" x14ac:dyDescent="0.75">
      <c r="A66">
        <v>107</v>
      </c>
      <c r="B66">
        <v>336.17899999999997</v>
      </c>
      <c r="C66">
        <v>279.02699999999999</v>
      </c>
      <c r="D66">
        <v>869.173</v>
      </c>
      <c r="E66">
        <v>814.83</v>
      </c>
      <c r="G66">
        <f t="shared" si="0"/>
        <v>107</v>
      </c>
      <c r="H66" s="1">
        <f t="shared" si="1"/>
        <v>57.151999999999987</v>
      </c>
      <c r="I66" s="2">
        <f t="shared" si="2"/>
        <v>54.342999999999961</v>
      </c>
      <c r="L66">
        <f t="shared" si="3"/>
        <v>107</v>
      </c>
      <c r="M66">
        <f t="shared" si="4"/>
        <v>0.8633203479619862</v>
      </c>
      <c r="N66">
        <f t="shared" si="4"/>
        <v>0.86963598697839561</v>
      </c>
    </row>
    <row r="67" spans="1:14" x14ac:dyDescent="0.75">
      <c r="A67">
        <v>108</v>
      </c>
      <c r="B67">
        <v>327.78</v>
      </c>
      <c r="C67">
        <v>281.89699999999999</v>
      </c>
      <c r="D67">
        <v>858.69</v>
      </c>
      <c r="E67">
        <v>850.09400000000005</v>
      </c>
      <c r="G67">
        <f t="shared" si="0"/>
        <v>108</v>
      </c>
      <c r="H67" s="1">
        <f t="shared" si="1"/>
        <v>45.882999999999981</v>
      </c>
      <c r="I67" s="2">
        <f t="shared" si="2"/>
        <v>8.5960000000000036</v>
      </c>
      <c r="L67">
        <f t="shared" si="3"/>
        <v>108</v>
      </c>
      <c r="M67">
        <f t="shared" si="4"/>
        <v>0.73382287034164162</v>
      </c>
      <c r="N67">
        <f t="shared" si="4"/>
        <v>0.51335648977430237</v>
      </c>
    </row>
    <row r="68" spans="1:14" x14ac:dyDescent="0.75">
      <c r="A68">
        <v>109</v>
      </c>
      <c r="B68">
        <v>328.274</v>
      </c>
      <c r="C68">
        <v>275.23200000000003</v>
      </c>
      <c r="D68">
        <v>877.75</v>
      </c>
      <c r="E68">
        <v>851.173</v>
      </c>
      <c r="G68">
        <f t="shared" ref="G68:G73" si="5">A68</f>
        <v>109</v>
      </c>
      <c r="H68" s="1">
        <f t="shared" ref="H68:H73" si="6">B68-C68</f>
        <v>53.041999999999973</v>
      </c>
      <c r="I68" s="2">
        <f t="shared" ref="I68:I73" si="7">D68-E68</f>
        <v>26.576999999999998</v>
      </c>
      <c r="L68">
        <f t="shared" ref="L68:L73" si="8">G68</f>
        <v>109</v>
      </c>
      <c r="M68">
        <f t="shared" ref="M68:N73" si="9">(H68-MIN(H$3:H$115))/(MAX(H$3:H$115)-MIN(H$3:H$115))</f>
        <v>0.81609036899139265</v>
      </c>
      <c r="N68">
        <f t="shared" si="9"/>
        <v>0.65339324932633436</v>
      </c>
    </row>
    <row r="69" spans="1:14" x14ac:dyDescent="0.75">
      <c r="A69">
        <v>110</v>
      </c>
      <c r="B69">
        <v>322.06099999999998</v>
      </c>
      <c r="C69">
        <v>275.536</v>
      </c>
      <c r="D69">
        <v>886.47</v>
      </c>
      <c r="E69">
        <v>862.54499999999996</v>
      </c>
      <c r="G69">
        <f t="shared" si="5"/>
        <v>110</v>
      </c>
      <c r="H69" s="1">
        <f t="shared" si="6"/>
        <v>46.524999999999977</v>
      </c>
      <c r="I69" s="2">
        <f t="shared" si="7"/>
        <v>23.925000000000068</v>
      </c>
      <c r="L69">
        <f t="shared" si="8"/>
        <v>110</v>
      </c>
      <c r="M69">
        <f t="shared" si="9"/>
        <v>0.74120039990347142</v>
      </c>
      <c r="N69">
        <f t="shared" si="9"/>
        <v>0.6327393654304454</v>
      </c>
    </row>
    <row r="70" spans="1:14" x14ac:dyDescent="0.75">
      <c r="A70">
        <v>111</v>
      </c>
      <c r="B70">
        <v>326.01799999999997</v>
      </c>
      <c r="C70">
        <v>273.38200000000001</v>
      </c>
      <c r="D70">
        <v>863.03</v>
      </c>
      <c r="E70">
        <v>848.77700000000004</v>
      </c>
      <c r="G70">
        <f t="shared" si="5"/>
        <v>111</v>
      </c>
      <c r="H70" s="1">
        <f t="shared" si="6"/>
        <v>52.635999999999967</v>
      </c>
      <c r="I70" s="2">
        <f t="shared" si="7"/>
        <v>14.252999999999929</v>
      </c>
      <c r="L70">
        <f t="shared" si="8"/>
        <v>111</v>
      </c>
      <c r="M70">
        <f t="shared" si="9"/>
        <v>0.81142482848967468</v>
      </c>
      <c r="N70">
        <f t="shared" si="9"/>
        <v>0.55741343592778858</v>
      </c>
    </row>
    <row r="71" spans="1:14" x14ac:dyDescent="0.75">
      <c r="A71">
        <v>112</v>
      </c>
      <c r="B71">
        <v>334.98200000000003</v>
      </c>
      <c r="C71">
        <v>271.536</v>
      </c>
      <c r="D71">
        <v>856.45699999999999</v>
      </c>
      <c r="E71">
        <v>820.6</v>
      </c>
      <c r="G71">
        <f t="shared" si="5"/>
        <v>112</v>
      </c>
      <c r="H71" s="1">
        <f t="shared" si="6"/>
        <v>63.446000000000026</v>
      </c>
      <c r="I71" s="2">
        <f t="shared" si="7"/>
        <v>35.856999999999971</v>
      </c>
      <c r="L71">
        <f t="shared" si="8"/>
        <v>112</v>
      </c>
      <c r="M71">
        <f t="shared" si="9"/>
        <v>0.93564771721768347</v>
      </c>
      <c r="N71">
        <f t="shared" si="9"/>
        <v>0.72566626688057789</v>
      </c>
    </row>
    <row r="72" spans="1:14" x14ac:dyDescent="0.75">
      <c r="A72">
        <v>113</v>
      </c>
      <c r="B72">
        <v>347.51799999999997</v>
      </c>
      <c r="C72">
        <v>282.77300000000002</v>
      </c>
      <c r="D72">
        <v>821.25599999999997</v>
      </c>
      <c r="E72">
        <v>823.40899999999999</v>
      </c>
      <c r="G72">
        <f t="shared" si="5"/>
        <v>113</v>
      </c>
      <c r="H72" s="1">
        <f t="shared" si="6"/>
        <v>64.744999999999948</v>
      </c>
      <c r="I72" s="2">
        <f t="shared" si="7"/>
        <v>-2.15300000000002</v>
      </c>
      <c r="L72">
        <f t="shared" si="8"/>
        <v>113</v>
      </c>
      <c r="M72">
        <f t="shared" si="9"/>
        <v>0.95057514852736646</v>
      </c>
      <c r="N72">
        <f t="shared" si="9"/>
        <v>0.42964284045419809</v>
      </c>
    </row>
    <row r="73" spans="1:14" x14ac:dyDescent="0.75">
      <c r="A73">
        <v>114</v>
      </c>
      <c r="B73">
        <v>334.82100000000003</v>
      </c>
      <c r="C73">
        <v>282.07100000000003</v>
      </c>
      <c r="D73">
        <v>843.23699999999997</v>
      </c>
      <c r="E73">
        <v>806.75</v>
      </c>
      <c r="G73">
        <f t="shared" si="5"/>
        <v>114</v>
      </c>
      <c r="H73" s="1">
        <f t="shared" si="6"/>
        <v>52.75</v>
      </c>
      <c r="I73" s="2">
        <f t="shared" si="7"/>
        <v>36.486999999999966</v>
      </c>
      <c r="L73">
        <f t="shared" si="8"/>
        <v>114</v>
      </c>
      <c r="M73">
        <f t="shared" si="9"/>
        <v>0.81273485710345794</v>
      </c>
      <c r="N73">
        <f t="shared" si="9"/>
        <v>0.73057273251195431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3FD7-812F-43E6-B851-C244B4B5EF8F}">
  <dimension ref="A1:N55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38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62</v>
      </c>
      <c r="B3">
        <v>220.39599999999999</v>
      </c>
      <c r="C3">
        <v>240.364</v>
      </c>
      <c r="D3">
        <v>631.44500000000005</v>
      </c>
      <c r="E3">
        <v>695.85500000000002</v>
      </c>
      <c r="G3">
        <f>A3</f>
        <v>62</v>
      </c>
      <c r="H3" s="1">
        <f>B3-C3</f>
        <v>-19.968000000000018</v>
      </c>
      <c r="I3" s="2">
        <f>D3-E3</f>
        <v>-64.409999999999968</v>
      </c>
      <c r="L3">
        <f>G3</f>
        <v>62</v>
      </c>
      <c r="M3">
        <f>(H3-MIN(H$3:H$115))/(MAX(H$3:H$115)-MIN(H$3:H$115))</f>
        <v>0</v>
      </c>
      <c r="N3">
        <f>(I3-MIN(I$3:I$115))/(MAX(I$3:I$115)-MIN(I$3:I$115))</f>
        <v>0</v>
      </c>
    </row>
    <row r="4" spans="1:14" x14ac:dyDescent="0.75">
      <c r="A4">
        <v>63</v>
      </c>
      <c r="B4">
        <v>242.268</v>
      </c>
      <c r="C4">
        <v>246.02199999999999</v>
      </c>
      <c r="D4">
        <v>692.57100000000003</v>
      </c>
      <c r="E4">
        <v>718.62099999999998</v>
      </c>
      <c r="G4">
        <f t="shared" ref="G4:G55" si="0">A4</f>
        <v>63</v>
      </c>
      <c r="H4" s="1">
        <f t="shared" ref="H4:H55" si="1">B4-C4</f>
        <v>-3.7539999999999907</v>
      </c>
      <c r="I4" s="2">
        <f t="shared" ref="I4:I55" si="2">D4-E4</f>
        <v>-26.049999999999955</v>
      </c>
      <c r="L4">
        <f t="shared" ref="L4:L55" si="3">G4</f>
        <v>63</v>
      </c>
      <c r="M4">
        <f t="shared" ref="M4:N55" si="4">(H4-MIN(H$3:H$115))/(MAX(H$3:H$115)-MIN(H$3:H$115))</f>
        <v>0.43299684879559941</v>
      </c>
      <c r="N4">
        <f t="shared" si="4"/>
        <v>0.34911129515193995</v>
      </c>
    </row>
    <row r="5" spans="1:14" x14ac:dyDescent="0.75">
      <c r="A5">
        <v>64</v>
      </c>
      <c r="B5">
        <v>239.845</v>
      </c>
      <c r="C5">
        <v>244.33</v>
      </c>
      <c r="D5">
        <v>691.13099999999997</v>
      </c>
      <c r="E5">
        <v>713.25</v>
      </c>
      <c r="G5">
        <f t="shared" si="0"/>
        <v>64</v>
      </c>
      <c r="H5" s="1">
        <f t="shared" si="1"/>
        <v>-4.4850000000000136</v>
      </c>
      <c r="I5" s="2">
        <f t="shared" si="2"/>
        <v>-22.119000000000028</v>
      </c>
      <c r="L5">
        <f t="shared" si="3"/>
        <v>64</v>
      </c>
      <c r="M5">
        <f t="shared" si="4"/>
        <v>0.41347540458259874</v>
      </c>
      <c r="N5">
        <f t="shared" si="4"/>
        <v>0.38488701207692039</v>
      </c>
    </row>
    <row r="6" spans="1:14" x14ac:dyDescent="0.75">
      <c r="A6">
        <v>65</v>
      </c>
      <c r="B6">
        <v>240.708</v>
      </c>
      <c r="C6">
        <v>257.04500000000002</v>
      </c>
      <c r="D6">
        <v>692.899</v>
      </c>
      <c r="E6">
        <v>698.67</v>
      </c>
      <c r="G6">
        <f t="shared" si="0"/>
        <v>65</v>
      </c>
      <c r="H6" s="1">
        <f t="shared" si="1"/>
        <v>-16.337000000000018</v>
      </c>
      <c r="I6" s="2">
        <f t="shared" si="2"/>
        <v>-5.7709999999999582</v>
      </c>
      <c r="L6">
        <f t="shared" si="3"/>
        <v>65</v>
      </c>
      <c r="M6">
        <f t="shared" si="4"/>
        <v>9.6966298135982426E-2</v>
      </c>
      <c r="N6">
        <f t="shared" si="4"/>
        <v>0.53366885392113139</v>
      </c>
    </row>
    <row r="7" spans="1:14" x14ac:dyDescent="0.75">
      <c r="A7">
        <v>66</v>
      </c>
      <c r="B7">
        <v>249.602</v>
      </c>
      <c r="C7">
        <v>244.82499999999999</v>
      </c>
      <c r="D7">
        <v>692.31200000000001</v>
      </c>
      <c r="E7">
        <v>694.24599999999998</v>
      </c>
      <c r="G7">
        <f t="shared" si="0"/>
        <v>66</v>
      </c>
      <c r="H7" s="1">
        <f t="shared" si="1"/>
        <v>4.7770000000000152</v>
      </c>
      <c r="I7" s="2">
        <f t="shared" si="2"/>
        <v>-1.9339999999999691</v>
      </c>
      <c r="L7">
        <f t="shared" si="3"/>
        <v>66</v>
      </c>
      <c r="M7">
        <f t="shared" si="4"/>
        <v>0.6608182449393798</v>
      </c>
      <c r="N7">
        <f t="shared" si="4"/>
        <v>0.5685890843564283</v>
      </c>
    </row>
    <row r="8" spans="1:14" x14ac:dyDescent="0.75">
      <c r="A8">
        <v>67</v>
      </c>
      <c r="B8">
        <v>249.256</v>
      </c>
      <c r="C8">
        <v>246.535</v>
      </c>
      <c r="D8">
        <v>683.93799999999999</v>
      </c>
      <c r="E8">
        <v>708.27200000000005</v>
      </c>
      <c r="G8">
        <f t="shared" si="0"/>
        <v>67</v>
      </c>
      <c r="H8" s="1">
        <f t="shared" si="1"/>
        <v>2.7210000000000036</v>
      </c>
      <c r="I8" s="2">
        <f t="shared" si="2"/>
        <v>-24.33400000000006</v>
      </c>
      <c r="L8">
        <f t="shared" si="3"/>
        <v>67</v>
      </c>
      <c r="M8">
        <f t="shared" si="4"/>
        <v>0.6059125140201892</v>
      </c>
      <c r="N8">
        <f t="shared" si="4"/>
        <v>0.36472847404872544</v>
      </c>
    </row>
    <row r="9" spans="1:14" x14ac:dyDescent="0.75">
      <c r="A9">
        <v>68</v>
      </c>
      <c r="B9">
        <v>249.56800000000001</v>
      </c>
      <c r="C9">
        <v>243.59200000000001</v>
      </c>
      <c r="D9">
        <v>681.67600000000004</v>
      </c>
      <c r="E9">
        <v>683.37300000000005</v>
      </c>
      <c r="G9">
        <f t="shared" si="0"/>
        <v>68</v>
      </c>
      <c r="H9" s="1">
        <f t="shared" si="1"/>
        <v>5.9759999999999991</v>
      </c>
      <c r="I9" s="2">
        <f t="shared" si="2"/>
        <v>-1.6970000000000027</v>
      </c>
      <c r="L9">
        <f t="shared" si="3"/>
        <v>68</v>
      </c>
      <c r="M9">
        <f t="shared" si="4"/>
        <v>0.69283768626822617</v>
      </c>
      <c r="N9">
        <f t="shared" si="4"/>
        <v>0.57074600242084428</v>
      </c>
    </row>
    <row r="10" spans="1:14" x14ac:dyDescent="0.75">
      <c r="A10">
        <v>69</v>
      </c>
      <c r="B10">
        <v>254.858</v>
      </c>
      <c r="C10">
        <v>247.45599999999999</v>
      </c>
      <c r="D10">
        <v>686.19299999999998</v>
      </c>
      <c r="E10">
        <v>687.48699999999997</v>
      </c>
      <c r="G10">
        <f t="shared" si="0"/>
        <v>69</v>
      </c>
      <c r="H10" s="1">
        <f t="shared" si="1"/>
        <v>7.4020000000000152</v>
      </c>
      <c r="I10" s="2">
        <f t="shared" si="2"/>
        <v>-1.2939999999999827</v>
      </c>
      <c r="L10">
        <f t="shared" si="3"/>
        <v>69</v>
      </c>
      <c r="M10">
        <f t="shared" si="4"/>
        <v>0.73091919030070007</v>
      </c>
      <c r="N10">
        <f t="shared" si="4"/>
        <v>0.57441367322236259</v>
      </c>
    </row>
    <row r="11" spans="1:14" x14ac:dyDescent="0.75">
      <c r="A11">
        <v>70</v>
      </c>
      <c r="B11">
        <v>253.02199999999999</v>
      </c>
      <c r="C11">
        <v>248.43600000000001</v>
      </c>
      <c r="D11">
        <v>732.15599999999995</v>
      </c>
      <c r="E11">
        <v>693.14</v>
      </c>
      <c r="G11">
        <f t="shared" si="0"/>
        <v>70</v>
      </c>
      <c r="H11" s="1">
        <f t="shared" si="1"/>
        <v>4.5859999999999843</v>
      </c>
      <c r="I11" s="2">
        <f t="shared" si="2"/>
        <v>39.015999999999963</v>
      </c>
      <c r="L11">
        <f t="shared" si="3"/>
        <v>70</v>
      </c>
      <c r="M11">
        <f t="shared" si="4"/>
        <v>0.65571756662927905</v>
      </c>
      <c r="N11">
        <f t="shared" si="4"/>
        <v>0.94127176257519551</v>
      </c>
    </row>
    <row r="12" spans="1:14" x14ac:dyDescent="0.75">
      <c r="A12">
        <v>71</v>
      </c>
      <c r="B12">
        <v>255.517</v>
      </c>
      <c r="C12">
        <v>248.12299999999999</v>
      </c>
      <c r="D12">
        <v>717.78300000000002</v>
      </c>
      <c r="E12">
        <v>672.31399999999996</v>
      </c>
      <c r="G12">
        <f t="shared" si="0"/>
        <v>71</v>
      </c>
      <c r="H12" s="1">
        <f t="shared" si="1"/>
        <v>7.3940000000000055</v>
      </c>
      <c r="I12" s="2">
        <f t="shared" si="2"/>
        <v>45.469000000000051</v>
      </c>
      <c r="L12">
        <f t="shared" si="3"/>
        <v>71</v>
      </c>
      <c r="M12">
        <f t="shared" si="4"/>
        <v>0.73070554932436049</v>
      </c>
      <c r="N12">
        <f t="shared" si="4"/>
        <v>1</v>
      </c>
    </row>
    <row r="13" spans="1:14" x14ac:dyDescent="0.75">
      <c r="A13">
        <v>72</v>
      </c>
      <c r="B13">
        <v>246.67599999999999</v>
      </c>
      <c r="C13">
        <v>250.578</v>
      </c>
      <c r="D13">
        <v>696.41499999999996</v>
      </c>
      <c r="E13">
        <v>709.08199999999999</v>
      </c>
      <c r="G13">
        <f t="shared" si="0"/>
        <v>72</v>
      </c>
      <c r="H13" s="1">
        <f t="shared" si="1"/>
        <v>-3.9020000000000152</v>
      </c>
      <c r="I13" s="2">
        <f t="shared" si="2"/>
        <v>-12.66700000000003</v>
      </c>
      <c r="L13">
        <f t="shared" si="3"/>
        <v>72</v>
      </c>
      <c r="M13">
        <f t="shared" si="4"/>
        <v>0.4290444907333224</v>
      </c>
      <c r="N13">
        <f t="shared" si="4"/>
        <v>0.4709089088906882</v>
      </c>
    </row>
    <row r="14" spans="1:14" x14ac:dyDescent="0.75">
      <c r="A14">
        <v>73</v>
      </c>
      <c r="B14">
        <v>238.417</v>
      </c>
      <c r="C14">
        <v>234.87299999999999</v>
      </c>
      <c r="D14">
        <v>729.89400000000001</v>
      </c>
      <c r="E14">
        <v>701.80899999999997</v>
      </c>
      <c r="G14">
        <f t="shared" si="0"/>
        <v>73</v>
      </c>
      <c r="H14" s="1">
        <f t="shared" si="1"/>
        <v>3.5440000000000111</v>
      </c>
      <c r="I14" s="2">
        <f t="shared" si="2"/>
        <v>28.085000000000036</v>
      </c>
      <c r="L14">
        <f t="shared" si="3"/>
        <v>73</v>
      </c>
      <c r="M14">
        <f t="shared" si="4"/>
        <v>0.62789082946109098</v>
      </c>
      <c r="N14">
        <f t="shared" si="4"/>
        <v>0.84178960492905819</v>
      </c>
    </row>
    <row r="15" spans="1:14" x14ac:dyDescent="0.75">
      <c r="A15">
        <v>74</v>
      </c>
      <c r="B15">
        <v>235.25</v>
      </c>
      <c r="C15">
        <v>238.72</v>
      </c>
      <c r="D15">
        <v>700.02200000000005</v>
      </c>
      <c r="E15">
        <v>689.22900000000004</v>
      </c>
      <c r="G15">
        <f t="shared" si="0"/>
        <v>74</v>
      </c>
      <c r="H15" s="1">
        <f t="shared" si="1"/>
        <v>-3.4699999999999989</v>
      </c>
      <c r="I15" s="2">
        <f t="shared" si="2"/>
        <v>10.793000000000006</v>
      </c>
      <c r="L15">
        <f t="shared" si="3"/>
        <v>74</v>
      </c>
      <c r="M15">
        <f t="shared" si="4"/>
        <v>0.440581103455643</v>
      </c>
      <c r="N15">
        <f t="shared" si="4"/>
        <v>0.68441649450759434</v>
      </c>
    </row>
    <row r="16" spans="1:14" x14ac:dyDescent="0.75">
      <c r="A16">
        <v>75</v>
      </c>
      <c r="B16">
        <v>240.744</v>
      </c>
      <c r="C16">
        <v>238.11199999999999</v>
      </c>
      <c r="D16">
        <v>715.95500000000004</v>
      </c>
      <c r="E16">
        <v>729.54300000000001</v>
      </c>
      <c r="G16">
        <f t="shared" si="0"/>
        <v>75</v>
      </c>
      <c r="H16" s="1">
        <f t="shared" si="1"/>
        <v>2.632000000000005</v>
      </c>
      <c r="I16" s="2">
        <f t="shared" si="2"/>
        <v>-13.587999999999965</v>
      </c>
      <c r="L16">
        <f t="shared" si="3"/>
        <v>75</v>
      </c>
      <c r="M16">
        <f t="shared" si="4"/>
        <v>0.60353575815841498</v>
      </c>
      <c r="N16">
        <f t="shared" si="4"/>
        <v>0.46252696147580513</v>
      </c>
    </row>
    <row r="17" spans="1:14" x14ac:dyDescent="0.75">
      <c r="A17">
        <v>76</v>
      </c>
      <c r="B17">
        <v>237.40899999999999</v>
      </c>
      <c r="C17">
        <v>238.92699999999999</v>
      </c>
      <c r="D17">
        <v>675.35799999999995</v>
      </c>
      <c r="E17">
        <v>699.81500000000005</v>
      </c>
      <c r="G17">
        <f t="shared" si="0"/>
        <v>76</v>
      </c>
      <c r="H17" s="1">
        <f t="shared" si="1"/>
        <v>-1.5180000000000007</v>
      </c>
      <c r="I17" s="2">
        <f t="shared" si="2"/>
        <v>-24.457000000000107</v>
      </c>
      <c r="L17">
        <f t="shared" si="3"/>
        <v>76</v>
      </c>
      <c r="M17">
        <f t="shared" si="4"/>
        <v>0.49270950168242278</v>
      </c>
      <c r="N17">
        <f t="shared" si="4"/>
        <v>0.36360906087605321</v>
      </c>
    </row>
    <row r="18" spans="1:14" x14ac:dyDescent="0.75">
      <c r="A18">
        <v>77</v>
      </c>
      <c r="B18">
        <v>243.94300000000001</v>
      </c>
      <c r="C18">
        <v>255.91200000000001</v>
      </c>
      <c r="D18">
        <v>692.57399999999996</v>
      </c>
      <c r="E18">
        <v>706.53099999999995</v>
      </c>
      <c r="G18">
        <f t="shared" si="0"/>
        <v>77</v>
      </c>
      <c r="H18" s="1">
        <f t="shared" si="1"/>
        <v>-11.968999999999994</v>
      </c>
      <c r="I18" s="2">
        <f t="shared" si="2"/>
        <v>-13.956999999999994</v>
      </c>
      <c r="L18">
        <f t="shared" si="3"/>
        <v>77</v>
      </c>
      <c r="M18">
        <f t="shared" si="4"/>
        <v>0.21361427121721993</v>
      </c>
      <c r="N18">
        <f t="shared" si="4"/>
        <v>0.45916872195778963</v>
      </c>
    </row>
    <row r="19" spans="1:14" x14ac:dyDescent="0.75">
      <c r="A19">
        <v>78</v>
      </c>
      <c r="B19">
        <v>228.20500000000001</v>
      </c>
      <c r="C19">
        <v>229.48699999999999</v>
      </c>
      <c r="D19">
        <v>673.68200000000002</v>
      </c>
      <c r="E19">
        <v>671.14</v>
      </c>
      <c r="G19">
        <f t="shared" si="0"/>
        <v>78</v>
      </c>
      <c r="H19" s="1">
        <f t="shared" si="1"/>
        <v>-1.2819999999999823</v>
      </c>
      <c r="I19" s="2">
        <f t="shared" si="2"/>
        <v>2.54200000000003</v>
      </c>
      <c r="L19">
        <f t="shared" si="3"/>
        <v>78</v>
      </c>
      <c r="M19">
        <f t="shared" si="4"/>
        <v>0.4990119104844315</v>
      </c>
      <c r="N19">
        <f t="shared" si="4"/>
        <v>0.60932480273755663</v>
      </c>
    </row>
    <row r="20" spans="1:14" x14ac:dyDescent="0.75">
      <c r="A20">
        <v>79</v>
      </c>
      <c r="B20">
        <v>249.68299999999999</v>
      </c>
      <c r="C20">
        <v>248.77500000000001</v>
      </c>
      <c r="D20">
        <v>674.61099999999999</v>
      </c>
      <c r="E20">
        <v>667.71199999999999</v>
      </c>
      <c r="G20">
        <f t="shared" si="0"/>
        <v>79</v>
      </c>
      <c r="H20" s="1">
        <f t="shared" si="1"/>
        <v>0.90799999999998704</v>
      </c>
      <c r="I20" s="2">
        <f t="shared" si="2"/>
        <v>6.8990000000000009</v>
      </c>
      <c r="L20">
        <f t="shared" si="3"/>
        <v>79</v>
      </c>
      <c r="M20">
        <f t="shared" si="4"/>
        <v>0.55749612775730362</v>
      </c>
      <c r="N20">
        <f t="shared" si="4"/>
        <v>0.64897751162642503</v>
      </c>
    </row>
    <row r="21" spans="1:14" x14ac:dyDescent="0.75">
      <c r="A21">
        <v>80</v>
      </c>
      <c r="B21">
        <v>233.761</v>
      </c>
      <c r="C21">
        <v>230.161</v>
      </c>
      <c r="D21">
        <v>673.25</v>
      </c>
      <c r="E21">
        <v>685.99599999999998</v>
      </c>
      <c r="G21">
        <f t="shared" si="0"/>
        <v>80</v>
      </c>
      <c r="H21" s="1">
        <f t="shared" si="1"/>
        <v>3.5999999999999943</v>
      </c>
      <c r="I21" s="2">
        <f t="shared" si="2"/>
        <v>-12.745999999999981</v>
      </c>
      <c r="L21">
        <f t="shared" si="3"/>
        <v>80</v>
      </c>
      <c r="M21">
        <f t="shared" si="4"/>
        <v>0.62938631629546538</v>
      </c>
      <c r="N21">
        <f t="shared" si="4"/>
        <v>0.4701899362025499</v>
      </c>
    </row>
    <row r="22" spans="1:14" x14ac:dyDescent="0.75">
      <c r="A22">
        <v>81</v>
      </c>
      <c r="B22">
        <v>238.333</v>
      </c>
      <c r="C22">
        <v>237.74199999999999</v>
      </c>
      <c r="D22">
        <v>698</v>
      </c>
      <c r="E22">
        <v>693.33500000000004</v>
      </c>
      <c r="G22">
        <f t="shared" si="0"/>
        <v>81</v>
      </c>
      <c r="H22" s="1">
        <f t="shared" si="1"/>
        <v>0.59100000000000819</v>
      </c>
      <c r="I22" s="2">
        <f t="shared" si="2"/>
        <v>4.6649999999999636</v>
      </c>
      <c r="L22">
        <f t="shared" si="3"/>
        <v>81</v>
      </c>
      <c r="M22">
        <f t="shared" si="4"/>
        <v>0.54903060406986093</v>
      </c>
      <c r="N22">
        <f t="shared" si="4"/>
        <v>0.62864605611627267</v>
      </c>
    </row>
    <row r="23" spans="1:14" x14ac:dyDescent="0.75">
      <c r="A23">
        <v>82</v>
      </c>
      <c r="B23">
        <v>251.023</v>
      </c>
      <c r="C23">
        <v>245.99600000000001</v>
      </c>
      <c r="D23">
        <v>714.79</v>
      </c>
      <c r="E23">
        <v>688.29300000000001</v>
      </c>
      <c r="G23">
        <f t="shared" si="0"/>
        <v>82</v>
      </c>
      <c r="H23" s="1">
        <f t="shared" si="1"/>
        <v>5.0269999999999868</v>
      </c>
      <c r="I23" s="2">
        <f t="shared" si="2"/>
        <v>26.496999999999957</v>
      </c>
      <c r="L23">
        <f t="shared" si="3"/>
        <v>82</v>
      </c>
      <c r="M23">
        <f t="shared" si="4"/>
        <v>0.667494525449981</v>
      </c>
      <c r="N23">
        <f t="shared" si="4"/>
        <v>0.82733734380545787</v>
      </c>
    </row>
    <row r="24" spans="1:14" x14ac:dyDescent="0.75">
      <c r="A24">
        <v>83</v>
      </c>
      <c r="B24">
        <v>246.42599999999999</v>
      </c>
      <c r="C24">
        <v>249.267</v>
      </c>
      <c r="D24">
        <v>679.53399999999999</v>
      </c>
      <c r="E24">
        <v>662.38400000000001</v>
      </c>
      <c r="G24">
        <f t="shared" si="0"/>
        <v>83</v>
      </c>
      <c r="H24" s="1">
        <f t="shared" si="1"/>
        <v>-2.8410000000000082</v>
      </c>
      <c r="I24" s="2">
        <f t="shared" si="2"/>
        <v>17.149999999999977</v>
      </c>
      <c r="L24">
        <f t="shared" si="3"/>
        <v>83</v>
      </c>
      <c r="M24">
        <f t="shared" si="4"/>
        <v>0.45737862522031719</v>
      </c>
      <c r="N24">
        <f t="shared" si="4"/>
        <v>0.74227104360250762</v>
      </c>
    </row>
    <row r="25" spans="1:14" x14ac:dyDescent="0.75">
      <c r="A25">
        <v>84</v>
      </c>
      <c r="B25">
        <v>249.44900000000001</v>
      </c>
      <c r="C25">
        <v>248.886</v>
      </c>
      <c r="D25">
        <v>715.24400000000003</v>
      </c>
      <c r="E25">
        <v>700.12300000000005</v>
      </c>
      <c r="G25">
        <f t="shared" si="0"/>
        <v>84</v>
      </c>
      <c r="H25" s="1">
        <f t="shared" si="1"/>
        <v>0.5630000000000166</v>
      </c>
      <c r="I25" s="2">
        <f t="shared" si="2"/>
        <v>15.120999999999981</v>
      </c>
      <c r="L25">
        <f t="shared" si="3"/>
        <v>84</v>
      </c>
      <c r="M25">
        <f t="shared" si="4"/>
        <v>0.54828286065267373</v>
      </c>
      <c r="N25">
        <f t="shared" si="4"/>
        <v>0.72380527671347517</v>
      </c>
    </row>
    <row r="26" spans="1:14" x14ac:dyDescent="0.75">
      <c r="A26">
        <v>85</v>
      </c>
      <c r="B26">
        <v>252.511</v>
      </c>
      <c r="C26">
        <v>252.965</v>
      </c>
      <c r="D26">
        <v>733.70500000000004</v>
      </c>
      <c r="E26">
        <v>694.18899999999996</v>
      </c>
      <c r="G26">
        <f t="shared" si="0"/>
        <v>85</v>
      </c>
      <c r="H26" s="1">
        <f t="shared" si="1"/>
        <v>-0.45400000000000773</v>
      </c>
      <c r="I26" s="2">
        <f t="shared" si="2"/>
        <v>39.516000000000076</v>
      </c>
      <c r="L26">
        <f t="shared" si="3"/>
        <v>85</v>
      </c>
      <c r="M26">
        <f t="shared" si="4"/>
        <v>0.52112375153554447</v>
      </c>
      <c r="N26">
        <f t="shared" si="4"/>
        <v>0.94582222262670779</v>
      </c>
    </row>
    <row r="27" spans="1:14" x14ac:dyDescent="0.75">
      <c r="A27">
        <v>86</v>
      </c>
      <c r="B27">
        <v>250.012</v>
      </c>
      <c r="C27">
        <v>251.37899999999999</v>
      </c>
      <c r="D27">
        <v>729.88699999999994</v>
      </c>
      <c r="E27">
        <v>698.61599999999999</v>
      </c>
      <c r="G27">
        <f t="shared" si="0"/>
        <v>86</v>
      </c>
      <c r="H27" s="1">
        <f t="shared" si="1"/>
        <v>-1.3669999999999902</v>
      </c>
      <c r="I27" s="2">
        <f t="shared" si="2"/>
        <v>31.270999999999958</v>
      </c>
      <c r="L27">
        <f t="shared" si="3"/>
        <v>86</v>
      </c>
      <c r="M27">
        <f t="shared" si="4"/>
        <v>0.49674197511082663</v>
      </c>
      <c r="N27">
        <f t="shared" si="4"/>
        <v>0.87078513637728694</v>
      </c>
    </row>
    <row r="28" spans="1:14" x14ac:dyDescent="0.75">
      <c r="A28">
        <v>87</v>
      </c>
      <c r="B28">
        <v>255.75</v>
      </c>
      <c r="C28">
        <v>243.71600000000001</v>
      </c>
      <c r="D28">
        <v>744.822</v>
      </c>
      <c r="E28">
        <v>710.25800000000004</v>
      </c>
      <c r="G28">
        <f t="shared" si="0"/>
        <v>87</v>
      </c>
      <c r="H28" s="1">
        <f t="shared" si="1"/>
        <v>12.033999999999992</v>
      </c>
      <c r="I28" s="2">
        <f t="shared" si="2"/>
        <v>34.563999999999965</v>
      </c>
      <c r="L28">
        <f t="shared" si="3"/>
        <v>87</v>
      </c>
      <c r="M28">
        <f t="shared" si="4"/>
        <v>0.85461731560113197</v>
      </c>
      <c r="N28">
        <f t="shared" si="4"/>
        <v>0.90075446627653977</v>
      </c>
    </row>
    <row r="29" spans="1:14" x14ac:dyDescent="0.75">
      <c r="A29">
        <v>88</v>
      </c>
      <c r="B29">
        <v>258.47800000000001</v>
      </c>
      <c r="C29">
        <v>241</v>
      </c>
      <c r="D29">
        <v>726.68899999999996</v>
      </c>
      <c r="E29">
        <v>694.63599999999997</v>
      </c>
      <c r="G29">
        <f t="shared" si="0"/>
        <v>88</v>
      </c>
      <c r="H29" s="1">
        <f t="shared" si="1"/>
        <v>17.478000000000009</v>
      </c>
      <c r="I29" s="2">
        <f t="shared" si="2"/>
        <v>32.052999999999997</v>
      </c>
      <c r="L29">
        <f t="shared" si="3"/>
        <v>88</v>
      </c>
      <c r="M29">
        <f t="shared" si="4"/>
        <v>1</v>
      </c>
      <c r="N29">
        <f t="shared" si="4"/>
        <v>0.87790205589785075</v>
      </c>
    </row>
    <row r="30" spans="1:14" x14ac:dyDescent="0.75">
      <c r="A30">
        <v>89</v>
      </c>
      <c r="B30">
        <v>253.11099999999999</v>
      </c>
      <c r="C30">
        <v>239.46600000000001</v>
      </c>
      <c r="D30">
        <v>758.1</v>
      </c>
      <c r="E30">
        <v>721.10199999999998</v>
      </c>
      <c r="G30">
        <f t="shared" si="0"/>
        <v>89</v>
      </c>
      <c r="H30" s="1">
        <f t="shared" si="1"/>
        <v>13.644999999999982</v>
      </c>
      <c r="I30" s="2">
        <f t="shared" si="2"/>
        <v>36.998000000000047</v>
      </c>
      <c r="L30">
        <f t="shared" si="3"/>
        <v>89</v>
      </c>
      <c r="M30">
        <f t="shared" si="4"/>
        <v>0.89763926721145049</v>
      </c>
      <c r="N30">
        <f t="shared" si="4"/>
        <v>0.92290610580729715</v>
      </c>
    </row>
    <row r="31" spans="1:14" x14ac:dyDescent="0.75">
      <c r="A31">
        <v>90</v>
      </c>
      <c r="B31">
        <v>253.18199999999999</v>
      </c>
      <c r="C31">
        <v>239.21100000000001</v>
      </c>
      <c r="D31">
        <v>748.78399999999999</v>
      </c>
      <c r="E31">
        <v>719.84199999999998</v>
      </c>
      <c r="G31">
        <f t="shared" si="0"/>
        <v>90</v>
      </c>
      <c r="H31" s="1">
        <f t="shared" si="1"/>
        <v>13.970999999999975</v>
      </c>
      <c r="I31" s="2">
        <f t="shared" si="2"/>
        <v>28.942000000000007</v>
      </c>
      <c r="L31">
        <f t="shared" si="3"/>
        <v>90</v>
      </c>
      <c r="M31">
        <f t="shared" si="4"/>
        <v>0.90634513699727526</v>
      </c>
      <c r="N31">
        <f t="shared" si="4"/>
        <v>0.84958909345734812</v>
      </c>
    </row>
    <row r="32" spans="1:14" x14ac:dyDescent="0.75">
      <c r="A32">
        <v>91</v>
      </c>
      <c r="B32">
        <v>241.93799999999999</v>
      </c>
      <c r="C32">
        <v>239.46100000000001</v>
      </c>
      <c r="D32">
        <v>720.79499999999996</v>
      </c>
      <c r="E32">
        <v>731.96900000000005</v>
      </c>
      <c r="G32">
        <f t="shared" si="0"/>
        <v>91</v>
      </c>
      <c r="H32" s="1">
        <f t="shared" si="1"/>
        <v>2.4769999999999754</v>
      </c>
      <c r="I32" s="2">
        <f t="shared" si="2"/>
        <v>-11.174000000000092</v>
      </c>
      <c r="L32">
        <f t="shared" si="3"/>
        <v>91</v>
      </c>
      <c r="M32">
        <f t="shared" si="4"/>
        <v>0.59939646424184101</v>
      </c>
      <c r="N32">
        <f t="shared" si="4"/>
        <v>0.48449658260450013</v>
      </c>
    </row>
    <row r="33" spans="1:14" x14ac:dyDescent="0.75">
      <c r="A33">
        <v>92</v>
      </c>
      <c r="B33">
        <v>238.40299999999999</v>
      </c>
      <c r="C33">
        <v>234.57</v>
      </c>
      <c r="D33">
        <v>676.19899999999996</v>
      </c>
      <c r="E33">
        <v>682.64499999999998</v>
      </c>
      <c r="G33">
        <f t="shared" si="0"/>
        <v>92</v>
      </c>
      <c r="H33" s="1">
        <f t="shared" si="1"/>
        <v>3.8329999999999984</v>
      </c>
      <c r="I33" s="2">
        <f t="shared" si="2"/>
        <v>-6.4460000000000264</v>
      </c>
      <c r="L33">
        <f t="shared" si="3"/>
        <v>92</v>
      </c>
      <c r="M33">
        <f t="shared" si="4"/>
        <v>0.63560860973134647</v>
      </c>
      <c r="N33">
        <f t="shared" si="4"/>
        <v>0.52752573285159066</v>
      </c>
    </row>
    <row r="34" spans="1:14" x14ac:dyDescent="0.75">
      <c r="A34">
        <v>93</v>
      </c>
      <c r="B34">
        <v>237.517</v>
      </c>
      <c r="C34">
        <v>235.67500000000001</v>
      </c>
      <c r="D34">
        <v>663</v>
      </c>
      <c r="E34">
        <v>675.702</v>
      </c>
      <c r="G34">
        <f t="shared" si="0"/>
        <v>93</v>
      </c>
      <c r="H34" s="1">
        <f t="shared" si="1"/>
        <v>1.8419999999999845</v>
      </c>
      <c r="I34" s="2">
        <f t="shared" si="2"/>
        <v>-12.701999999999998</v>
      </c>
      <c r="L34">
        <f t="shared" si="3"/>
        <v>93</v>
      </c>
      <c r="M34">
        <f t="shared" si="4"/>
        <v>0.58243871174491235</v>
      </c>
      <c r="N34">
        <f t="shared" si="4"/>
        <v>0.4705903766870827</v>
      </c>
    </row>
    <row r="35" spans="1:14" x14ac:dyDescent="0.75">
      <c r="A35">
        <v>94</v>
      </c>
      <c r="B35">
        <v>235.602</v>
      </c>
      <c r="C35">
        <v>228.42099999999999</v>
      </c>
      <c r="D35">
        <v>735.76099999999997</v>
      </c>
      <c r="E35">
        <v>697.03099999999995</v>
      </c>
      <c r="G35">
        <f t="shared" si="0"/>
        <v>94</v>
      </c>
      <c r="H35" s="1">
        <f t="shared" si="1"/>
        <v>7.1810000000000116</v>
      </c>
      <c r="I35" s="2">
        <f t="shared" si="2"/>
        <v>38.730000000000018</v>
      </c>
      <c r="L35">
        <f t="shared" si="3"/>
        <v>94</v>
      </c>
      <c r="M35">
        <f t="shared" si="4"/>
        <v>0.72501735832932779</v>
      </c>
      <c r="N35">
        <f t="shared" si="4"/>
        <v>0.93866889942573162</v>
      </c>
    </row>
    <row r="36" spans="1:14" x14ac:dyDescent="0.75">
      <c r="A36">
        <v>95</v>
      </c>
      <c r="B36">
        <v>227.239</v>
      </c>
      <c r="C36">
        <v>215.39400000000001</v>
      </c>
      <c r="D36">
        <v>721.28899999999999</v>
      </c>
      <c r="E36">
        <v>725.75800000000004</v>
      </c>
      <c r="G36">
        <f t="shared" si="0"/>
        <v>95</v>
      </c>
      <c r="H36" s="1">
        <f t="shared" si="1"/>
        <v>11.844999999999999</v>
      </c>
      <c r="I36" s="2">
        <f t="shared" si="2"/>
        <v>-4.4690000000000509</v>
      </c>
      <c r="L36">
        <f t="shared" si="3"/>
        <v>95</v>
      </c>
      <c r="M36">
        <f t="shared" si="4"/>
        <v>0.84957004753511711</v>
      </c>
      <c r="N36">
        <f t="shared" si="4"/>
        <v>0.54551825189526582</v>
      </c>
    </row>
    <row r="37" spans="1:14" x14ac:dyDescent="0.75">
      <c r="A37">
        <v>96</v>
      </c>
      <c r="B37">
        <v>243.762</v>
      </c>
      <c r="C37">
        <v>244.63399999999999</v>
      </c>
      <c r="D37">
        <v>724.04700000000003</v>
      </c>
      <c r="E37">
        <v>721.73699999999997</v>
      </c>
      <c r="G37">
        <f t="shared" si="0"/>
        <v>96</v>
      </c>
      <c r="H37" s="1">
        <f t="shared" si="1"/>
        <v>-0.87199999999998568</v>
      </c>
      <c r="I37" s="2">
        <f t="shared" si="2"/>
        <v>2.3100000000000591</v>
      </c>
      <c r="L37">
        <f t="shared" si="3"/>
        <v>96</v>
      </c>
      <c r="M37">
        <f t="shared" si="4"/>
        <v>0.50996101052181864</v>
      </c>
      <c r="N37">
        <f t="shared" si="4"/>
        <v>0.60721338927365576</v>
      </c>
    </row>
    <row r="38" spans="1:14" x14ac:dyDescent="0.75">
      <c r="A38">
        <v>97</v>
      </c>
      <c r="B38">
        <v>230.75</v>
      </c>
      <c r="C38">
        <v>228.75399999999999</v>
      </c>
      <c r="D38">
        <v>672.89400000000001</v>
      </c>
      <c r="E38">
        <v>713.31399999999996</v>
      </c>
      <c r="G38">
        <f t="shared" si="0"/>
        <v>97</v>
      </c>
      <c r="H38" s="1">
        <f t="shared" si="1"/>
        <v>1.9960000000000093</v>
      </c>
      <c r="I38" s="2">
        <f t="shared" si="2"/>
        <v>-40.419999999999959</v>
      </c>
      <c r="L38">
        <f t="shared" si="3"/>
        <v>97</v>
      </c>
      <c r="M38">
        <f t="shared" si="4"/>
        <v>0.58655130053944382</v>
      </c>
      <c r="N38">
        <f t="shared" si="4"/>
        <v>0.2183310732715078</v>
      </c>
    </row>
    <row r="39" spans="1:14" x14ac:dyDescent="0.75">
      <c r="A39">
        <v>98</v>
      </c>
      <c r="B39">
        <v>240.52199999999999</v>
      </c>
      <c r="C39">
        <v>235.02099999999999</v>
      </c>
      <c r="D39">
        <v>744.27800000000002</v>
      </c>
      <c r="E39">
        <v>712.99199999999996</v>
      </c>
      <c r="G39">
        <f t="shared" si="0"/>
        <v>98</v>
      </c>
      <c r="H39" s="1">
        <f t="shared" si="1"/>
        <v>5.5010000000000048</v>
      </c>
      <c r="I39" s="2">
        <f t="shared" si="2"/>
        <v>31.286000000000058</v>
      </c>
      <c r="L39">
        <f t="shared" si="3"/>
        <v>98</v>
      </c>
      <c r="M39">
        <f t="shared" si="4"/>
        <v>0.68015275329808267</v>
      </c>
      <c r="N39">
        <f t="shared" si="4"/>
        <v>0.87092165017883316</v>
      </c>
    </row>
    <row r="40" spans="1:14" x14ac:dyDescent="0.75">
      <c r="A40">
        <v>99</v>
      </c>
      <c r="B40">
        <v>236.61699999999999</v>
      </c>
      <c r="C40">
        <v>230.57</v>
      </c>
      <c r="D40">
        <v>717.18600000000004</v>
      </c>
      <c r="E40">
        <v>745.36099999999999</v>
      </c>
      <c r="G40">
        <f t="shared" si="0"/>
        <v>99</v>
      </c>
      <c r="H40" s="1">
        <f t="shared" si="1"/>
        <v>6.046999999999997</v>
      </c>
      <c r="I40" s="2">
        <f t="shared" si="2"/>
        <v>-28.174999999999955</v>
      </c>
      <c r="L40">
        <f t="shared" si="3"/>
        <v>99</v>
      </c>
      <c r="M40">
        <f t="shared" si="4"/>
        <v>0.69473374993323711</v>
      </c>
      <c r="N40">
        <f t="shared" si="4"/>
        <v>0.32977183993301729</v>
      </c>
    </row>
    <row r="41" spans="1:14" x14ac:dyDescent="0.75">
      <c r="A41">
        <v>100</v>
      </c>
      <c r="B41">
        <v>234.005</v>
      </c>
      <c r="C41">
        <v>224.00800000000001</v>
      </c>
      <c r="D41">
        <v>738.67</v>
      </c>
      <c r="E41">
        <v>743.29899999999998</v>
      </c>
      <c r="G41">
        <f t="shared" si="0"/>
        <v>100</v>
      </c>
      <c r="H41" s="1">
        <f t="shared" si="1"/>
        <v>9.9969999999999857</v>
      </c>
      <c r="I41" s="2">
        <f t="shared" si="2"/>
        <v>-4.6290000000000191</v>
      </c>
      <c r="L41">
        <f t="shared" si="3"/>
        <v>100</v>
      </c>
      <c r="M41">
        <f t="shared" si="4"/>
        <v>0.80021898200074726</v>
      </c>
      <c r="N41">
        <f t="shared" si="4"/>
        <v>0.54406210467878247</v>
      </c>
    </row>
    <row r="42" spans="1:14" x14ac:dyDescent="0.75">
      <c r="A42">
        <v>101</v>
      </c>
      <c r="B42">
        <v>240.61099999999999</v>
      </c>
      <c r="C42">
        <v>229.93199999999999</v>
      </c>
      <c r="D42">
        <v>725.45</v>
      </c>
      <c r="E42">
        <v>738.56399999999996</v>
      </c>
      <c r="G42">
        <f t="shared" si="0"/>
        <v>101</v>
      </c>
      <c r="H42" s="1">
        <f t="shared" si="1"/>
        <v>10.679000000000002</v>
      </c>
      <c r="I42" s="2">
        <f t="shared" si="2"/>
        <v>-13.113999999999919</v>
      </c>
      <c r="L42">
        <f t="shared" si="3"/>
        <v>101</v>
      </c>
      <c r="M42">
        <f t="shared" si="4"/>
        <v>0.81843187523366978</v>
      </c>
      <c r="N42">
        <f t="shared" si="4"/>
        <v>0.4668407976046382</v>
      </c>
    </row>
    <row r="43" spans="1:14" x14ac:dyDescent="0.75">
      <c r="A43">
        <v>102</v>
      </c>
      <c r="B43">
        <v>236.90899999999999</v>
      </c>
      <c r="C43">
        <v>229.37100000000001</v>
      </c>
      <c r="D43">
        <v>687.375</v>
      </c>
      <c r="E43">
        <v>727.02200000000005</v>
      </c>
      <c r="G43">
        <f t="shared" si="0"/>
        <v>102</v>
      </c>
      <c r="H43" s="1">
        <f t="shared" si="1"/>
        <v>7.5379999999999825</v>
      </c>
      <c r="I43" s="2">
        <f t="shared" si="2"/>
        <v>-39.647000000000048</v>
      </c>
      <c r="L43">
        <f t="shared" si="3"/>
        <v>102</v>
      </c>
      <c r="M43">
        <f t="shared" si="4"/>
        <v>0.7345510868984666</v>
      </c>
      <c r="N43">
        <f t="shared" si="4"/>
        <v>0.22536608451114332</v>
      </c>
    </row>
    <row r="44" spans="1:14" x14ac:dyDescent="0.75">
      <c r="A44">
        <v>103</v>
      </c>
      <c r="B44">
        <v>252.245</v>
      </c>
      <c r="C44">
        <v>240.46700000000001</v>
      </c>
      <c r="D44">
        <v>736.76099999999997</v>
      </c>
      <c r="E44">
        <v>790.80799999999999</v>
      </c>
      <c r="G44">
        <f t="shared" si="0"/>
        <v>103</v>
      </c>
      <c r="H44" s="1">
        <f t="shared" si="1"/>
        <v>11.777999999999992</v>
      </c>
      <c r="I44" s="2">
        <f t="shared" si="2"/>
        <v>-54.047000000000025</v>
      </c>
      <c r="L44">
        <f t="shared" si="3"/>
        <v>103</v>
      </c>
      <c r="M44">
        <f t="shared" si="4"/>
        <v>0.84778080435827552</v>
      </c>
      <c r="N44">
        <f t="shared" si="4"/>
        <v>9.4312835027620751E-2</v>
      </c>
    </row>
    <row r="45" spans="1:14" x14ac:dyDescent="0.75">
      <c r="A45">
        <v>104</v>
      </c>
      <c r="B45">
        <v>248.97900000000001</v>
      </c>
      <c r="C45">
        <v>242.5</v>
      </c>
      <c r="D45">
        <v>731.68200000000002</v>
      </c>
      <c r="E45">
        <v>707.19</v>
      </c>
      <c r="G45">
        <f t="shared" si="0"/>
        <v>104</v>
      </c>
      <c r="H45" s="1">
        <f t="shared" si="1"/>
        <v>6.4790000000000134</v>
      </c>
      <c r="I45" s="2">
        <f t="shared" si="2"/>
        <v>24.491999999999962</v>
      </c>
      <c r="L45">
        <f t="shared" si="3"/>
        <v>104</v>
      </c>
      <c r="M45">
        <f t="shared" si="4"/>
        <v>0.70627036265555765</v>
      </c>
      <c r="N45">
        <f t="shared" si="4"/>
        <v>0.809089998998898</v>
      </c>
    </row>
    <row r="46" spans="1:14" x14ac:dyDescent="0.75">
      <c r="A46">
        <v>105</v>
      </c>
      <c r="B46">
        <v>237.46299999999999</v>
      </c>
      <c r="C46">
        <v>232.54900000000001</v>
      </c>
      <c r="D46">
        <v>677.14400000000001</v>
      </c>
      <c r="E46">
        <v>701.76599999999996</v>
      </c>
      <c r="G46">
        <f t="shared" si="0"/>
        <v>105</v>
      </c>
      <c r="H46" s="1">
        <f t="shared" si="1"/>
        <v>4.9139999999999873</v>
      </c>
      <c r="I46" s="2">
        <f t="shared" si="2"/>
        <v>-24.621999999999957</v>
      </c>
      <c r="L46">
        <f t="shared" si="3"/>
        <v>105</v>
      </c>
      <c r="M46">
        <f t="shared" si="4"/>
        <v>0.66447684665918894</v>
      </c>
      <c r="N46">
        <f t="shared" si="4"/>
        <v>0.36210740905905592</v>
      </c>
    </row>
    <row r="47" spans="1:14" x14ac:dyDescent="0.75">
      <c r="A47">
        <v>106</v>
      </c>
      <c r="B47">
        <v>236.89699999999999</v>
      </c>
      <c r="C47">
        <v>230.262</v>
      </c>
      <c r="D47">
        <v>664.31500000000005</v>
      </c>
      <c r="E47">
        <v>689.85799999999995</v>
      </c>
      <c r="G47">
        <f t="shared" si="0"/>
        <v>106</v>
      </c>
      <c r="H47" s="1">
        <f t="shared" si="1"/>
        <v>6.6349999999999909</v>
      </c>
      <c r="I47" s="2">
        <f t="shared" si="2"/>
        <v>-25.542999999999893</v>
      </c>
      <c r="L47">
        <f t="shared" si="3"/>
        <v>106</v>
      </c>
      <c r="M47">
        <f t="shared" si="4"/>
        <v>0.71043636169417268</v>
      </c>
      <c r="N47">
        <f t="shared" si="4"/>
        <v>0.35372546164417284</v>
      </c>
    </row>
    <row r="48" spans="1:14" x14ac:dyDescent="0.75">
      <c r="A48">
        <v>107</v>
      </c>
      <c r="B48">
        <v>229.78899999999999</v>
      </c>
      <c r="C48">
        <v>220.89</v>
      </c>
      <c r="D48">
        <v>696.88900000000001</v>
      </c>
      <c r="E48">
        <v>734.38599999999997</v>
      </c>
      <c r="G48">
        <f t="shared" si="0"/>
        <v>107</v>
      </c>
      <c r="H48" s="1">
        <f t="shared" si="1"/>
        <v>8.8990000000000009</v>
      </c>
      <c r="I48" s="2">
        <f t="shared" si="2"/>
        <v>-37.496999999999957</v>
      </c>
      <c r="L48">
        <f t="shared" si="3"/>
        <v>107</v>
      </c>
      <c r="M48">
        <f t="shared" si="4"/>
        <v>0.77089675799818402</v>
      </c>
      <c r="N48">
        <f t="shared" si="4"/>
        <v>0.24493306273264231</v>
      </c>
    </row>
    <row r="49" spans="1:14" x14ac:dyDescent="0.75">
      <c r="A49">
        <v>108</v>
      </c>
      <c r="B49">
        <v>226.81800000000001</v>
      </c>
      <c r="C49">
        <v>220.47800000000001</v>
      </c>
      <c r="D49">
        <v>650.03399999999999</v>
      </c>
      <c r="E49">
        <v>696.74599999999998</v>
      </c>
      <c r="G49">
        <f t="shared" si="0"/>
        <v>108</v>
      </c>
      <c r="H49" s="1">
        <f t="shared" si="1"/>
        <v>6.3400000000000034</v>
      </c>
      <c r="I49" s="2">
        <f t="shared" si="2"/>
        <v>-46.711999999999989</v>
      </c>
      <c r="L49">
        <f t="shared" si="3"/>
        <v>108</v>
      </c>
      <c r="M49">
        <f t="shared" si="4"/>
        <v>0.70255835069166273</v>
      </c>
      <c r="N49">
        <f t="shared" si="4"/>
        <v>0.16106808398329051</v>
      </c>
    </row>
    <row r="50" spans="1:14" x14ac:dyDescent="0.75">
      <c r="A50">
        <v>109</v>
      </c>
      <c r="B50">
        <v>228.67400000000001</v>
      </c>
      <c r="C50">
        <v>216.97499999999999</v>
      </c>
      <c r="D50">
        <v>684.15200000000004</v>
      </c>
      <c r="E50">
        <v>697.82500000000005</v>
      </c>
      <c r="G50">
        <f t="shared" si="0"/>
        <v>109</v>
      </c>
      <c r="H50" s="1">
        <f t="shared" si="1"/>
        <v>11.699000000000012</v>
      </c>
      <c r="I50" s="2">
        <f t="shared" si="2"/>
        <v>-13.673000000000002</v>
      </c>
      <c r="L50">
        <f t="shared" si="3"/>
        <v>109</v>
      </c>
      <c r="M50">
        <f t="shared" si="4"/>
        <v>0.84567109971692589</v>
      </c>
      <c r="N50">
        <f t="shared" si="4"/>
        <v>0.4617533832670479</v>
      </c>
    </row>
    <row r="51" spans="1:14" x14ac:dyDescent="0.75">
      <c r="A51">
        <v>110</v>
      </c>
      <c r="B51">
        <v>223.72800000000001</v>
      </c>
      <c r="C51">
        <v>207.4</v>
      </c>
      <c r="D51">
        <v>663.65800000000002</v>
      </c>
      <c r="E51">
        <v>671.74199999999996</v>
      </c>
      <c r="G51">
        <f t="shared" si="0"/>
        <v>110</v>
      </c>
      <c r="H51" s="1">
        <f t="shared" si="1"/>
        <v>16.328000000000003</v>
      </c>
      <c r="I51" s="2">
        <f t="shared" si="2"/>
        <v>-8.0839999999999463</v>
      </c>
      <c r="L51">
        <f t="shared" si="3"/>
        <v>110</v>
      </c>
      <c r="M51">
        <f t="shared" si="4"/>
        <v>0.96928910965123094</v>
      </c>
      <c r="N51">
        <f t="shared" si="4"/>
        <v>0.51261842572284066</v>
      </c>
    </row>
    <row r="52" spans="1:14" x14ac:dyDescent="0.75">
      <c r="A52">
        <v>111</v>
      </c>
      <c r="B52">
        <v>226.79300000000001</v>
      </c>
      <c r="C52">
        <v>211.99600000000001</v>
      </c>
      <c r="D52">
        <v>637.17899999999997</v>
      </c>
      <c r="E52">
        <v>660.42100000000005</v>
      </c>
      <c r="G52">
        <f t="shared" si="0"/>
        <v>111</v>
      </c>
      <c r="H52" s="1">
        <f t="shared" si="1"/>
        <v>14.796999999999997</v>
      </c>
      <c r="I52" s="2">
        <f t="shared" si="2"/>
        <v>-23.242000000000075</v>
      </c>
      <c r="L52">
        <f t="shared" si="3"/>
        <v>111</v>
      </c>
      <c r="M52">
        <f t="shared" si="4"/>
        <v>0.92840356780430455</v>
      </c>
      <c r="N52">
        <f t="shared" si="4"/>
        <v>0.37466667880122578</v>
      </c>
    </row>
    <row r="53" spans="1:14" x14ac:dyDescent="0.75">
      <c r="A53">
        <v>112</v>
      </c>
      <c r="B53">
        <v>228.26599999999999</v>
      </c>
      <c r="C53">
        <v>215.53299999999999</v>
      </c>
      <c r="D53">
        <v>678.55399999999997</v>
      </c>
      <c r="E53">
        <v>712.01700000000005</v>
      </c>
      <c r="G53">
        <f t="shared" si="0"/>
        <v>112</v>
      </c>
      <c r="H53" s="1">
        <f t="shared" si="1"/>
        <v>12.733000000000004</v>
      </c>
      <c r="I53" s="2">
        <f t="shared" si="2"/>
        <v>-33.463000000000079</v>
      </c>
      <c r="L53">
        <f t="shared" si="3"/>
        <v>112</v>
      </c>
      <c r="M53">
        <f t="shared" si="4"/>
        <v>0.87328419590877526</v>
      </c>
      <c r="N53">
        <f t="shared" si="4"/>
        <v>0.28164617442823364</v>
      </c>
    </row>
    <row r="54" spans="1:14" x14ac:dyDescent="0.75">
      <c r="A54">
        <v>113</v>
      </c>
      <c r="B54">
        <v>224.64099999999999</v>
      </c>
      <c r="C54">
        <v>211.49199999999999</v>
      </c>
      <c r="D54">
        <v>674.92399999999998</v>
      </c>
      <c r="E54">
        <v>695.375</v>
      </c>
      <c r="G54">
        <f t="shared" si="0"/>
        <v>113</v>
      </c>
      <c r="H54" s="1">
        <f t="shared" si="1"/>
        <v>13.149000000000001</v>
      </c>
      <c r="I54" s="2">
        <f t="shared" si="2"/>
        <v>-20.451000000000022</v>
      </c>
      <c r="L54">
        <f t="shared" si="3"/>
        <v>113</v>
      </c>
      <c r="M54">
        <f t="shared" si="4"/>
        <v>0.88439352667841675</v>
      </c>
      <c r="N54">
        <f t="shared" si="4"/>
        <v>0.40006734680876183</v>
      </c>
    </row>
    <row r="55" spans="1:14" x14ac:dyDescent="0.75">
      <c r="A55">
        <v>114</v>
      </c>
      <c r="B55">
        <v>231.71299999999999</v>
      </c>
      <c r="C55">
        <v>220.84800000000001</v>
      </c>
      <c r="D55">
        <v>707.80899999999997</v>
      </c>
      <c r="E55">
        <v>680.41</v>
      </c>
      <c r="G55">
        <f t="shared" si="0"/>
        <v>114</v>
      </c>
      <c r="H55" s="1">
        <f t="shared" si="1"/>
        <v>10.864999999999981</v>
      </c>
      <c r="I55" s="2">
        <f t="shared" si="2"/>
        <v>27.399000000000001</v>
      </c>
      <c r="L55">
        <f t="shared" si="3"/>
        <v>114</v>
      </c>
      <c r="M55">
        <f t="shared" si="4"/>
        <v>0.82339902793355702</v>
      </c>
      <c r="N55">
        <f t="shared" si="4"/>
        <v>0.83554637373838447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DEEB-7EA5-4494-AB3A-647C60AC1016}">
  <dimension ref="A1:N58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39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59</v>
      </c>
      <c r="B3">
        <v>250.28700000000001</v>
      </c>
      <c r="C3">
        <v>298.35000000000002</v>
      </c>
      <c r="D3">
        <v>606.08299999999997</v>
      </c>
      <c r="E3">
        <v>670.21900000000005</v>
      </c>
      <c r="G3">
        <f>A3</f>
        <v>59</v>
      </c>
      <c r="H3" s="1">
        <f>B3-C3</f>
        <v>-48.063000000000017</v>
      </c>
      <c r="I3" s="2">
        <f>D3-E3</f>
        <v>-64.136000000000081</v>
      </c>
      <c r="L3">
        <f>G3</f>
        <v>59</v>
      </c>
      <c r="M3">
        <f>(H3-MIN(H$3:H$115))/(MAX(H$3:H$115)-MIN(H$3:H$115))</f>
        <v>3.0718583995126031E-2</v>
      </c>
      <c r="N3">
        <f>(I3-MIN(I$3:I$115))/(MAX(I$3:I$115)-MIN(I$3:I$115))</f>
        <v>0.10035635450781109</v>
      </c>
    </row>
    <row r="4" spans="1:14" x14ac:dyDescent="0.75">
      <c r="A4">
        <v>60</v>
      </c>
      <c r="B4">
        <v>248.02699999999999</v>
      </c>
      <c r="C4">
        <v>296.16699999999997</v>
      </c>
      <c r="D4">
        <v>606.58900000000006</v>
      </c>
      <c r="E4">
        <v>684.63699999999994</v>
      </c>
      <c r="G4">
        <f t="shared" ref="G4:G58" si="0">A4</f>
        <v>60</v>
      </c>
      <c r="H4" s="1">
        <f t="shared" ref="H4:H58" si="1">B4-C4</f>
        <v>-48.139999999999986</v>
      </c>
      <c r="I4" s="2">
        <f t="shared" ref="I4:I58" si="2">D4-E4</f>
        <v>-78.047999999999888</v>
      </c>
      <c r="L4">
        <f t="shared" ref="L4:L58" si="3">G4</f>
        <v>60</v>
      </c>
      <c r="M4">
        <f t="shared" ref="M4:N58" si="4">(H4-MIN(H$3:H$115))/(MAX(H$3:H$115)-MIN(H$3:H$115))</f>
        <v>2.9895573915924994E-2</v>
      </c>
      <c r="N4">
        <f t="shared" si="4"/>
        <v>0</v>
      </c>
    </row>
    <row r="5" spans="1:14" x14ac:dyDescent="0.75">
      <c r="A5">
        <v>61</v>
      </c>
      <c r="B5">
        <v>255.40199999999999</v>
      </c>
      <c r="C5">
        <v>306.339</v>
      </c>
      <c r="D5">
        <v>655.93799999999999</v>
      </c>
      <c r="E5">
        <v>725.274</v>
      </c>
      <c r="G5">
        <f t="shared" si="0"/>
        <v>61</v>
      </c>
      <c r="H5" s="1">
        <f t="shared" si="1"/>
        <v>-50.937000000000012</v>
      </c>
      <c r="I5" s="2">
        <f t="shared" si="2"/>
        <v>-69.336000000000013</v>
      </c>
      <c r="L5">
        <f t="shared" si="3"/>
        <v>61</v>
      </c>
      <c r="M5">
        <f t="shared" si="4"/>
        <v>0</v>
      </c>
      <c r="N5">
        <f t="shared" si="4"/>
        <v>6.2845353685454991E-2</v>
      </c>
    </row>
    <row r="6" spans="1:14" x14ac:dyDescent="0.75">
      <c r="A6">
        <v>62</v>
      </c>
      <c r="B6">
        <v>258.97500000000002</v>
      </c>
      <c r="C6">
        <v>295.76100000000002</v>
      </c>
      <c r="D6">
        <v>664.13300000000004</v>
      </c>
      <c r="E6">
        <v>704.72199999999998</v>
      </c>
      <c r="G6">
        <f t="shared" si="0"/>
        <v>62</v>
      </c>
      <c r="H6" s="1">
        <f t="shared" si="1"/>
        <v>-36.786000000000001</v>
      </c>
      <c r="I6" s="2">
        <f t="shared" si="2"/>
        <v>-40.588999999999942</v>
      </c>
      <c r="L6">
        <f t="shared" si="3"/>
        <v>62</v>
      </c>
      <c r="M6">
        <f t="shared" si="4"/>
        <v>0.1512521510490708</v>
      </c>
      <c r="N6">
        <f t="shared" si="4"/>
        <v>0.27021626534704879</v>
      </c>
    </row>
    <row r="7" spans="1:14" x14ac:dyDescent="0.75">
      <c r="A7">
        <v>63</v>
      </c>
      <c r="B7">
        <v>251.429</v>
      </c>
      <c r="C7">
        <v>275.06</v>
      </c>
      <c r="D7">
        <v>586.50900000000001</v>
      </c>
      <c r="E7">
        <v>629.46400000000006</v>
      </c>
      <c r="G7">
        <f t="shared" si="0"/>
        <v>63</v>
      </c>
      <c r="H7" s="1">
        <f t="shared" si="1"/>
        <v>-23.631</v>
      </c>
      <c r="I7" s="2">
        <f t="shared" si="2"/>
        <v>-42.955000000000041</v>
      </c>
      <c r="L7">
        <f t="shared" si="3"/>
        <v>63</v>
      </c>
      <c r="M7">
        <f t="shared" si="4"/>
        <v>0.29185861328145896</v>
      </c>
      <c r="N7">
        <f t="shared" si="4"/>
        <v>0.25314875997287584</v>
      </c>
    </row>
    <row r="8" spans="1:14" x14ac:dyDescent="0.75">
      <c r="A8">
        <v>64</v>
      </c>
      <c r="B8">
        <v>244.45500000000001</v>
      </c>
      <c r="C8">
        <v>267.34500000000003</v>
      </c>
      <c r="D8">
        <v>584.47299999999996</v>
      </c>
      <c r="E8">
        <v>620.68499999999995</v>
      </c>
      <c r="G8">
        <f t="shared" si="0"/>
        <v>64</v>
      </c>
      <c r="H8" s="1">
        <f t="shared" si="1"/>
        <v>-22.890000000000015</v>
      </c>
      <c r="I8" s="2">
        <f t="shared" si="2"/>
        <v>-36.211999999999989</v>
      </c>
      <c r="L8">
        <f t="shared" si="3"/>
        <v>64</v>
      </c>
      <c r="M8">
        <f t="shared" si="4"/>
        <v>0.29977874923844855</v>
      </c>
      <c r="N8">
        <f t="shared" si="4"/>
        <v>0.30179042892386665</v>
      </c>
    </row>
    <row r="9" spans="1:14" x14ac:dyDescent="0.75">
      <c r="A9">
        <v>65</v>
      </c>
      <c r="B9">
        <v>265.42899999999997</v>
      </c>
      <c r="C9">
        <v>297.39299999999997</v>
      </c>
      <c r="D9">
        <v>658.63400000000001</v>
      </c>
      <c r="E9">
        <v>653.85699999999997</v>
      </c>
      <c r="G9">
        <f t="shared" si="0"/>
        <v>65</v>
      </c>
      <c r="H9" s="1">
        <f t="shared" si="1"/>
        <v>-31.963999999999999</v>
      </c>
      <c r="I9" s="2">
        <f t="shared" si="2"/>
        <v>4.7770000000000437</v>
      </c>
      <c r="L9">
        <f t="shared" si="3"/>
        <v>65</v>
      </c>
      <c r="M9">
        <f t="shared" si="4"/>
        <v>0.20279182120373263</v>
      </c>
      <c r="N9">
        <f t="shared" si="4"/>
        <v>0.59747089290609279</v>
      </c>
    </row>
    <row r="10" spans="1:14" x14ac:dyDescent="0.75">
      <c r="A10">
        <v>66</v>
      </c>
      <c r="B10">
        <v>252.99100000000001</v>
      </c>
      <c r="C10">
        <v>280.25</v>
      </c>
      <c r="D10">
        <v>587.94600000000003</v>
      </c>
      <c r="E10">
        <v>624.97</v>
      </c>
      <c r="G10">
        <f t="shared" si="0"/>
        <v>66</v>
      </c>
      <c r="H10" s="1">
        <f t="shared" si="1"/>
        <v>-27.258999999999986</v>
      </c>
      <c r="I10" s="2">
        <f t="shared" si="2"/>
        <v>-37.024000000000001</v>
      </c>
      <c r="L10">
        <f t="shared" si="3"/>
        <v>66</v>
      </c>
      <c r="M10">
        <f t="shared" si="4"/>
        <v>0.25308094357571193</v>
      </c>
      <c r="N10">
        <f t="shared" si="4"/>
        <v>0.29593294187237551</v>
      </c>
    </row>
    <row r="11" spans="1:14" x14ac:dyDescent="0.75">
      <c r="A11">
        <v>67</v>
      </c>
      <c r="B11">
        <v>271.411</v>
      </c>
      <c r="C11">
        <v>282.49400000000003</v>
      </c>
      <c r="D11">
        <v>673.36599999999999</v>
      </c>
      <c r="E11">
        <v>652.49400000000003</v>
      </c>
      <c r="G11">
        <f t="shared" si="0"/>
        <v>67</v>
      </c>
      <c r="H11" s="1">
        <f t="shared" si="1"/>
        <v>-11.083000000000027</v>
      </c>
      <c r="I11" s="2">
        <f t="shared" si="2"/>
        <v>20.871999999999957</v>
      </c>
      <c r="L11">
        <f t="shared" si="3"/>
        <v>67</v>
      </c>
      <c r="M11">
        <f t="shared" si="4"/>
        <v>0.42597719086351926</v>
      </c>
      <c r="N11">
        <f t="shared" si="4"/>
        <v>0.71357465410529008</v>
      </c>
    </row>
    <row r="12" spans="1:14" x14ac:dyDescent="0.75">
      <c r="A12">
        <v>68</v>
      </c>
      <c r="B12">
        <v>254.61600000000001</v>
      </c>
      <c r="C12">
        <v>271.625</v>
      </c>
      <c r="D12">
        <v>637.625</v>
      </c>
      <c r="E12">
        <v>679.25</v>
      </c>
      <c r="G12">
        <f t="shared" si="0"/>
        <v>68</v>
      </c>
      <c r="H12" s="1">
        <f t="shared" si="1"/>
        <v>-17.008999999999986</v>
      </c>
      <c r="I12" s="2">
        <f t="shared" si="2"/>
        <v>-41.625</v>
      </c>
      <c r="L12">
        <f t="shared" si="3"/>
        <v>68</v>
      </c>
      <c r="M12">
        <f t="shared" si="4"/>
        <v>0.36263748009277608</v>
      </c>
      <c r="N12">
        <f t="shared" si="4"/>
        <v>0.26274291979859421</v>
      </c>
    </row>
    <row r="13" spans="1:14" x14ac:dyDescent="0.75">
      <c r="A13">
        <v>69</v>
      </c>
      <c r="B13">
        <v>269.44600000000003</v>
      </c>
      <c r="C13">
        <v>274.952</v>
      </c>
      <c r="D13">
        <v>628.49099999999999</v>
      </c>
      <c r="E13">
        <v>637.76199999999994</v>
      </c>
      <c r="G13">
        <f t="shared" si="0"/>
        <v>69</v>
      </c>
      <c r="H13" s="1">
        <f t="shared" si="1"/>
        <v>-5.5059999999999718</v>
      </c>
      <c r="I13" s="2">
        <f t="shared" si="2"/>
        <v>-9.2709999999999582</v>
      </c>
      <c r="L13">
        <f t="shared" si="3"/>
        <v>69</v>
      </c>
      <c r="M13">
        <f t="shared" si="4"/>
        <v>0.48558663517138978</v>
      </c>
      <c r="N13">
        <f t="shared" si="4"/>
        <v>0.49613348145369557</v>
      </c>
    </row>
    <row r="14" spans="1:14" x14ac:dyDescent="0.75">
      <c r="A14">
        <v>70</v>
      </c>
      <c r="B14">
        <v>270.67899999999997</v>
      </c>
      <c r="C14">
        <v>280.51799999999997</v>
      </c>
      <c r="D14">
        <v>673.48199999999997</v>
      </c>
      <c r="E14">
        <v>661.452</v>
      </c>
      <c r="G14">
        <f t="shared" si="0"/>
        <v>70</v>
      </c>
      <c r="H14" s="1">
        <f t="shared" si="1"/>
        <v>-9.8389999999999986</v>
      </c>
      <c r="I14" s="2">
        <f t="shared" si="2"/>
        <v>12.029999999999973</v>
      </c>
      <c r="L14">
        <f t="shared" si="3"/>
        <v>70</v>
      </c>
      <c r="M14">
        <f t="shared" si="4"/>
        <v>0.43927361344178567</v>
      </c>
      <c r="N14">
        <f t="shared" si="4"/>
        <v>0.64979152539927543</v>
      </c>
    </row>
    <row r="15" spans="1:14" x14ac:dyDescent="0.75">
      <c r="A15">
        <v>71</v>
      </c>
      <c r="B15">
        <v>268.608</v>
      </c>
      <c r="C15">
        <v>289.61399999999998</v>
      </c>
      <c r="D15">
        <v>708.77499999999998</v>
      </c>
      <c r="E15">
        <v>688.02800000000002</v>
      </c>
      <c r="G15">
        <f t="shared" si="0"/>
        <v>71</v>
      </c>
      <c r="H15" s="1">
        <f t="shared" si="1"/>
        <v>-21.005999999999972</v>
      </c>
      <c r="I15" s="2">
        <f t="shared" si="2"/>
        <v>20.746999999999957</v>
      </c>
      <c r="L15">
        <f t="shared" si="3"/>
        <v>71</v>
      </c>
      <c r="M15">
        <f t="shared" si="4"/>
        <v>0.31991577507241475</v>
      </c>
      <c r="N15">
        <f t="shared" si="4"/>
        <v>0.71267294735475262</v>
      </c>
    </row>
    <row r="16" spans="1:14" x14ac:dyDescent="0.75">
      <c r="A16">
        <v>72</v>
      </c>
      <c r="B16">
        <v>288.75</v>
      </c>
      <c r="C16">
        <v>305.65300000000002</v>
      </c>
      <c r="D16">
        <v>696.05600000000004</v>
      </c>
      <c r="E16">
        <v>744.73900000000003</v>
      </c>
      <c r="G16">
        <f t="shared" si="0"/>
        <v>72</v>
      </c>
      <c r="H16" s="1">
        <f t="shared" si="1"/>
        <v>-16.90300000000002</v>
      </c>
      <c r="I16" s="2">
        <f t="shared" si="2"/>
        <v>-48.682999999999993</v>
      </c>
      <c r="L16">
        <f t="shared" si="3"/>
        <v>72</v>
      </c>
      <c r="M16">
        <f t="shared" si="4"/>
        <v>0.36377045500700095</v>
      </c>
      <c r="N16">
        <f t="shared" si="4"/>
        <v>0.2118289498362495</v>
      </c>
    </row>
    <row r="17" spans="1:14" x14ac:dyDescent="0.75">
      <c r="A17">
        <v>73</v>
      </c>
      <c r="B17">
        <v>291.21899999999999</v>
      </c>
      <c r="C17">
        <v>297.89400000000001</v>
      </c>
      <c r="D17">
        <v>688.40599999999995</v>
      </c>
      <c r="E17">
        <v>713.71100000000001</v>
      </c>
      <c r="G17">
        <f t="shared" si="0"/>
        <v>73</v>
      </c>
      <c r="H17" s="1">
        <f t="shared" si="1"/>
        <v>-6.6750000000000114</v>
      </c>
      <c r="I17" s="2">
        <f t="shared" si="2"/>
        <v>-25.305000000000064</v>
      </c>
      <c r="L17">
        <f t="shared" si="3"/>
        <v>73</v>
      </c>
      <c r="M17">
        <f t="shared" si="4"/>
        <v>0.47309184578715052</v>
      </c>
      <c r="N17">
        <f t="shared" si="4"/>
        <v>0.38046975314875908</v>
      </c>
    </row>
    <row r="18" spans="1:14" x14ac:dyDescent="0.75">
      <c r="A18">
        <v>74</v>
      </c>
      <c r="B18">
        <v>301.04700000000003</v>
      </c>
      <c r="C18">
        <v>303.70600000000002</v>
      </c>
      <c r="D18">
        <v>665.10900000000004</v>
      </c>
      <c r="E18">
        <v>683.68899999999996</v>
      </c>
      <c r="G18">
        <f t="shared" si="0"/>
        <v>74</v>
      </c>
      <c r="H18" s="1">
        <f t="shared" si="1"/>
        <v>-2.6589999999999918</v>
      </c>
      <c r="I18" s="2">
        <f t="shared" si="2"/>
        <v>-18.579999999999927</v>
      </c>
      <c r="L18">
        <f t="shared" si="3"/>
        <v>74</v>
      </c>
      <c r="M18">
        <f t="shared" si="4"/>
        <v>0.51601663121666586</v>
      </c>
      <c r="N18">
        <f t="shared" si="4"/>
        <v>0.42898157632767314</v>
      </c>
    </row>
    <row r="19" spans="1:14" x14ac:dyDescent="0.75">
      <c r="A19">
        <v>75</v>
      </c>
      <c r="B19">
        <v>319.30500000000001</v>
      </c>
      <c r="C19">
        <v>311.29399999999998</v>
      </c>
      <c r="D19">
        <v>705.17200000000003</v>
      </c>
      <c r="E19">
        <v>686.07799999999997</v>
      </c>
      <c r="G19">
        <f t="shared" si="0"/>
        <v>75</v>
      </c>
      <c r="H19" s="1">
        <f t="shared" si="1"/>
        <v>8.0110000000000241</v>
      </c>
      <c r="I19" s="2">
        <f t="shared" si="2"/>
        <v>19.094000000000051</v>
      </c>
      <c r="L19">
        <f t="shared" si="3"/>
        <v>75</v>
      </c>
      <c r="M19">
        <f t="shared" si="4"/>
        <v>0.63006231362028298</v>
      </c>
      <c r="N19">
        <f t="shared" si="4"/>
        <v>0.70074877728564655</v>
      </c>
    </row>
    <row r="20" spans="1:14" x14ac:dyDescent="0.75">
      <c r="A20">
        <v>76</v>
      </c>
      <c r="B20">
        <v>334.87900000000002</v>
      </c>
      <c r="C20">
        <v>337.52699999999999</v>
      </c>
      <c r="D20">
        <v>674.33299999999997</v>
      </c>
      <c r="E20">
        <v>665.75</v>
      </c>
      <c r="G20">
        <f t="shared" si="0"/>
        <v>76</v>
      </c>
      <c r="H20" s="1">
        <f t="shared" si="1"/>
        <v>-2.6479999999999677</v>
      </c>
      <c r="I20" s="2">
        <f t="shared" si="2"/>
        <v>8.58299999999997</v>
      </c>
      <c r="L20">
        <f t="shared" si="3"/>
        <v>76</v>
      </c>
      <c r="M20">
        <f t="shared" si="4"/>
        <v>0.51613420408512345</v>
      </c>
      <c r="N20">
        <f t="shared" si="4"/>
        <v>0.62492606004645557</v>
      </c>
    </row>
    <row r="21" spans="1:14" x14ac:dyDescent="0.75">
      <c r="A21">
        <v>77</v>
      </c>
      <c r="B21">
        <v>335.03899999999999</v>
      </c>
      <c r="C21">
        <v>344.45600000000002</v>
      </c>
      <c r="D21">
        <v>698.93799999999999</v>
      </c>
      <c r="E21">
        <v>696.08900000000006</v>
      </c>
      <c r="G21">
        <f t="shared" si="0"/>
        <v>77</v>
      </c>
      <c r="H21" s="1">
        <f t="shared" si="1"/>
        <v>-9.41700000000003</v>
      </c>
      <c r="I21" s="2">
        <f t="shared" si="2"/>
        <v>2.8489999999999327</v>
      </c>
      <c r="L21">
        <f t="shared" si="3"/>
        <v>77</v>
      </c>
      <c r="M21">
        <f t="shared" si="4"/>
        <v>0.44378413621351226</v>
      </c>
      <c r="N21">
        <f t="shared" si="4"/>
        <v>0.58356296798580276</v>
      </c>
    </row>
    <row r="22" spans="1:14" x14ac:dyDescent="0.75">
      <c r="A22">
        <v>78</v>
      </c>
      <c r="B22">
        <v>329.97699999999998</v>
      </c>
      <c r="C22">
        <v>329.40199999999999</v>
      </c>
      <c r="D22">
        <v>725.5</v>
      </c>
      <c r="E22">
        <v>699.10900000000004</v>
      </c>
      <c r="G22">
        <f t="shared" si="0"/>
        <v>78</v>
      </c>
      <c r="H22" s="1">
        <f t="shared" si="1"/>
        <v>0.57499999999998863</v>
      </c>
      <c r="I22" s="2">
        <f t="shared" si="2"/>
        <v>26.390999999999963</v>
      </c>
      <c r="L22">
        <f t="shared" si="3"/>
        <v>78</v>
      </c>
      <c r="M22">
        <f t="shared" si="4"/>
        <v>0.55058305454312273</v>
      </c>
      <c r="N22">
        <f t="shared" si="4"/>
        <v>0.75338681055501822</v>
      </c>
    </row>
    <row r="23" spans="1:14" x14ac:dyDescent="0.75">
      <c r="A23">
        <v>79</v>
      </c>
      <c r="B23">
        <v>356.82600000000002</v>
      </c>
      <c r="C23">
        <v>347.46699999999998</v>
      </c>
      <c r="D23">
        <v>732.70500000000004</v>
      </c>
      <c r="E23">
        <v>679.08699999999999</v>
      </c>
      <c r="G23">
        <f t="shared" si="0"/>
        <v>79</v>
      </c>
      <c r="H23" s="1">
        <f t="shared" si="1"/>
        <v>9.3590000000000373</v>
      </c>
      <c r="I23" s="2">
        <f t="shared" si="2"/>
        <v>53.618000000000052</v>
      </c>
      <c r="L23">
        <f t="shared" si="3"/>
        <v>79</v>
      </c>
      <c r="M23">
        <f t="shared" si="4"/>
        <v>0.64447033422760047</v>
      </c>
      <c r="N23">
        <f t="shared" si="4"/>
        <v>0.94979296813007708</v>
      </c>
    </row>
    <row r="24" spans="1:14" x14ac:dyDescent="0.75">
      <c r="A24">
        <v>80</v>
      </c>
      <c r="B24">
        <v>349.32600000000002</v>
      </c>
      <c r="C24">
        <v>347.40800000000002</v>
      </c>
      <c r="D24">
        <v>739.02300000000002</v>
      </c>
      <c r="E24">
        <v>704.89099999999996</v>
      </c>
      <c r="G24">
        <f t="shared" si="0"/>
        <v>80</v>
      </c>
      <c r="H24" s="1">
        <f t="shared" si="1"/>
        <v>1.9180000000000064</v>
      </c>
      <c r="I24" s="2">
        <f t="shared" si="2"/>
        <v>34.132000000000062</v>
      </c>
      <c r="L24">
        <f t="shared" si="3"/>
        <v>80</v>
      </c>
      <c r="M24">
        <f t="shared" si="4"/>
        <v>0.5649376329375051</v>
      </c>
      <c r="N24">
        <f t="shared" si="4"/>
        <v>0.80922770620230011</v>
      </c>
    </row>
    <row r="25" spans="1:14" x14ac:dyDescent="0.75">
      <c r="A25">
        <v>81</v>
      </c>
      <c r="B25">
        <v>369.68900000000002</v>
      </c>
      <c r="C25">
        <v>344.13299999999998</v>
      </c>
      <c r="D25">
        <v>736.85599999999999</v>
      </c>
      <c r="E25">
        <v>681.01599999999996</v>
      </c>
      <c r="G25">
        <f t="shared" si="0"/>
        <v>81</v>
      </c>
      <c r="H25" s="1">
        <f t="shared" si="1"/>
        <v>25.55600000000004</v>
      </c>
      <c r="I25" s="2">
        <f t="shared" si="2"/>
        <v>55.840000000000032</v>
      </c>
      <c r="L25">
        <f t="shared" si="3"/>
        <v>81</v>
      </c>
      <c r="M25">
        <f t="shared" si="4"/>
        <v>0.81759103880973583</v>
      </c>
      <c r="N25">
        <f t="shared" si="4"/>
        <v>0.96582170732763006</v>
      </c>
    </row>
    <row r="26" spans="1:14" x14ac:dyDescent="0.75">
      <c r="A26">
        <v>82</v>
      </c>
      <c r="B26">
        <v>353.82</v>
      </c>
      <c r="C26">
        <v>330.79399999999998</v>
      </c>
      <c r="D26">
        <v>686.46900000000005</v>
      </c>
      <c r="E26">
        <v>707.39400000000001</v>
      </c>
      <c r="G26">
        <f t="shared" si="0"/>
        <v>82</v>
      </c>
      <c r="H26" s="1">
        <f t="shared" si="1"/>
        <v>23.02600000000001</v>
      </c>
      <c r="I26" s="2">
        <f t="shared" si="2"/>
        <v>-20.924999999999955</v>
      </c>
      <c r="L26">
        <f t="shared" si="3"/>
        <v>82</v>
      </c>
      <c r="M26">
        <f t="shared" si="4"/>
        <v>0.79054927906454797</v>
      </c>
      <c r="N26">
        <f t="shared" si="4"/>
        <v>0.41206555768759101</v>
      </c>
    </row>
    <row r="27" spans="1:14" x14ac:dyDescent="0.75">
      <c r="A27">
        <v>83</v>
      </c>
      <c r="B27">
        <v>347.24200000000002</v>
      </c>
      <c r="C27">
        <v>330.63299999999998</v>
      </c>
      <c r="D27">
        <v>690.03099999999995</v>
      </c>
      <c r="E27">
        <v>708.75599999999997</v>
      </c>
      <c r="G27">
        <f t="shared" si="0"/>
        <v>83</v>
      </c>
      <c r="H27" s="1">
        <f t="shared" si="1"/>
        <v>16.609000000000037</v>
      </c>
      <c r="I27" s="2">
        <f t="shared" si="2"/>
        <v>-18.725000000000023</v>
      </c>
      <c r="L27">
        <f t="shared" si="3"/>
        <v>83</v>
      </c>
      <c r="M27">
        <f t="shared" si="4"/>
        <v>0.72196154298357262</v>
      </c>
      <c r="N27">
        <f t="shared" si="4"/>
        <v>0.42793559649704904</v>
      </c>
    </row>
    <row r="28" spans="1:14" x14ac:dyDescent="0.75">
      <c r="A28">
        <v>84</v>
      </c>
      <c r="B28">
        <v>344.64100000000002</v>
      </c>
      <c r="C28">
        <v>318.64400000000001</v>
      </c>
      <c r="D28">
        <v>689.42200000000003</v>
      </c>
      <c r="E28">
        <v>702.32799999999997</v>
      </c>
      <c r="G28">
        <f t="shared" si="0"/>
        <v>84</v>
      </c>
      <c r="H28" s="1">
        <f t="shared" si="1"/>
        <v>25.997000000000014</v>
      </c>
      <c r="I28" s="2">
        <f t="shared" si="2"/>
        <v>-12.905999999999949</v>
      </c>
      <c r="L28">
        <f t="shared" si="3"/>
        <v>84</v>
      </c>
      <c r="M28">
        <f t="shared" si="4"/>
        <v>0.82230464199061615</v>
      </c>
      <c r="N28">
        <f t="shared" si="4"/>
        <v>0.4699118491480675</v>
      </c>
    </row>
    <row r="29" spans="1:14" x14ac:dyDescent="0.75">
      <c r="A29">
        <v>85</v>
      </c>
      <c r="B29">
        <v>347.20299999999997</v>
      </c>
      <c r="C29">
        <v>341.63900000000001</v>
      </c>
      <c r="D29">
        <v>682.94500000000005</v>
      </c>
      <c r="E29">
        <v>673.78300000000002</v>
      </c>
      <c r="G29">
        <f t="shared" si="0"/>
        <v>85</v>
      </c>
      <c r="H29" s="1">
        <f t="shared" si="1"/>
        <v>5.5639999999999645</v>
      </c>
      <c r="I29" s="2">
        <f t="shared" si="2"/>
        <v>9.1620000000000346</v>
      </c>
      <c r="L29">
        <f t="shared" si="3"/>
        <v>85</v>
      </c>
      <c r="M29">
        <f t="shared" si="4"/>
        <v>0.6039076946098183</v>
      </c>
      <c r="N29">
        <f t="shared" si="4"/>
        <v>0.62910276571494528</v>
      </c>
    </row>
    <row r="30" spans="1:14" x14ac:dyDescent="0.75">
      <c r="A30">
        <v>86</v>
      </c>
      <c r="B30">
        <v>380.07799999999997</v>
      </c>
      <c r="C30">
        <v>337.45600000000002</v>
      </c>
      <c r="D30">
        <v>700.90599999999995</v>
      </c>
      <c r="E30">
        <v>701.32799999999997</v>
      </c>
      <c r="G30">
        <f t="shared" si="0"/>
        <v>86</v>
      </c>
      <c r="H30" s="1">
        <f t="shared" si="1"/>
        <v>42.621999999999957</v>
      </c>
      <c r="I30" s="2">
        <f t="shared" si="2"/>
        <v>-0.42200000000002547</v>
      </c>
      <c r="L30">
        <f t="shared" si="3"/>
        <v>86</v>
      </c>
      <c r="M30">
        <f t="shared" si="4"/>
        <v>1</v>
      </c>
      <c r="N30">
        <f t="shared" si="4"/>
        <v>0.55996710573774</v>
      </c>
    </row>
    <row r="31" spans="1:14" x14ac:dyDescent="0.75">
      <c r="A31">
        <v>87</v>
      </c>
      <c r="B31">
        <v>358.75799999999998</v>
      </c>
      <c r="C31">
        <v>345.47199999999998</v>
      </c>
      <c r="D31">
        <v>684.51700000000005</v>
      </c>
      <c r="E31">
        <v>692.14200000000005</v>
      </c>
      <c r="G31">
        <f t="shared" si="0"/>
        <v>87</v>
      </c>
      <c r="H31" s="1">
        <f t="shared" si="1"/>
        <v>13.286000000000001</v>
      </c>
      <c r="I31" s="2">
        <f t="shared" si="2"/>
        <v>-7.625</v>
      </c>
      <c r="L31">
        <f t="shared" si="3"/>
        <v>87</v>
      </c>
      <c r="M31">
        <f t="shared" si="4"/>
        <v>0.68644384826686944</v>
      </c>
      <c r="N31">
        <f t="shared" si="4"/>
        <v>0.50800715594477197</v>
      </c>
    </row>
    <row r="32" spans="1:14" x14ac:dyDescent="0.75">
      <c r="A32">
        <v>88</v>
      </c>
      <c r="B32">
        <v>346.161</v>
      </c>
      <c r="C32">
        <v>329.70800000000003</v>
      </c>
      <c r="D32">
        <v>716.40200000000004</v>
      </c>
      <c r="E32">
        <v>724.74400000000003</v>
      </c>
      <c r="G32">
        <f t="shared" si="0"/>
        <v>88</v>
      </c>
      <c r="H32" s="1">
        <f t="shared" si="1"/>
        <v>16.452999999999975</v>
      </c>
      <c r="I32" s="2">
        <f t="shared" si="2"/>
        <v>-8.3419999999999845</v>
      </c>
      <c r="L32">
        <f t="shared" si="3"/>
        <v>88</v>
      </c>
      <c r="M32">
        <f t="shared" si="4"/>
        <v>0.72029414593999519</v>
      </c>
      <c r="N32">
        <f t="shared" si="4"/>
        <v>0.50283496602368949</v>
      </c>
    </row>
    <row r="33" spans="1:14" x14ac:dyDescent="0.75">
      <c r="A33">
        <v>89</v>
      </c>
      <c r="B33">
        <v>335.22300000000001</v>
      </c>
      <c r="C33">
        <v>328.327</v>
      </c>
      <c r="D33">
        <v>740.41099999999994</v>
      </c>
      <c r="E33">
        <v>715.702</v>
      </c>
      <c r="G33">
        <f t="shared" si="0"/>
        <v>89</v>
      </c>
      <c r="H33" s="1">
        <f t="shared" si="1"/>
        <v>6.896000000000015</v>
      </c>
      <c r="I33" s="2">
        <f t="shared" si="2"/>
        <v>24.708999999999946</v>
      </c>
      <c r="L33">
        <f t="shared" si="3"/>
        <v>89</v>
      </c>
      <c r="M33">
        <f t="shared" si="4"/>
        <v>0.61814470013574374</v>
      </c>
      <c r="N33">
        <f t="shared" si="4"/>
        <v>0.74125344451978659</v>
      </c>
    </row>
    <row r="34" spans="1:14" x14ac:dyDescent="0.75">
      <c r="A34">
        <v>90</v>
      </c>
      <c r="B34">
        <v>330.88400000000001</v>
      </c>
      <c r="C34">
        <v>316.875</v>
      </c>
      <c r="D34">
        <v>698.69600000000003</v>
      </c>
      <c r="E34">
        <v>708.44</v>
      </c>
      <c r="G34">
        <f t="shared" si="0"/>
        <v>90</v>
      </c>
      <c r="H34" s="1">
        <f t="shared" si="1"/>
        <v>14.009000000000015</v>
      </c>
      <c r="I34" s="2">
        <f t="shared" si="2"/>
        <v>-9.7440000000000282</v>
      </c>
      <c r="L34">
        <f t="shared" si="3"/>
        <v>90</v>
      </c>
      <c r="M34">
        <f t="shared" si="4"/>
        <v>0.69417159225729275</v>
      </c>
      <c r="N34">
        <f t="shared" si="4"/>
        <v>0.49272142310966144</v>
      </c>
    </row>
    <row r="35" spans="1:14" x14ac:dyDescent="0.75">
      <c r="A35">
        <v>91</v>
      </c>
      <c r="B35">
        <v>325.46600000000001</v>
      </c>
      <c r="C35">
        <v>338.44200000000001</v>
      </c>
      <c r="D35">
        <v>664.11199999999997</v>
      </c>
      <c r="E35">
        <v>724.94799999999998</v>
      </c>
      <c r="G35">
        <f t="shared" si="0"/>
        <v>91</v>
      </c>
      <c r="H35" s="1">
        <f t="shared" si="1"/>
        <v>-12.975999999999999</v>
      </c>
      <c r="I35" s="2">
        <f t="shared" si="2"/>
        <v>-60.836000000000013</v>
      </c>
      <c r="L35">
        <f t="shared" si="3"/>
        <v>91</v>
      </c>
      <c r="M35">
        <f t="shared" si="4"/>
        <v>0.40574396904627053</v>
      </c>
      <c r="N35">
        <f t="shared" si="4"/>
        <v>0.12416141272199943</v>
      </c>
    </row>
    <row r="36" spans="1:14" x14ac:dyDescent="0.75">
      <c r="A36">
        <v>92</v>
      </c>
      <c r="B36">
        <v>346.065</v>
      </c>
      <c r="C36">
        <v>347.72699999999998</v>
      </c>
      <c r="D36">
        <v>691.46</v>
      </c>
      <c r="E36">
        <v>711.81200000000001</v>
      </c>
      <c r="G36">
        <f t="shared" si="0"/>
        <v>92</v>
      </c>
      <c r="H36" s="1">
        <f t="shared" si="1"/>
        <v>-1.6619999999999777</v>
      </c>
      <c r="I36" s="2">
        <f t="shared" si="2"/>
        <v>-20.351999999999975</v>
      </c>
      <c r="L36">
        <f t="shared" si="3"/>
        <v>92</v>
      </c>
      <c r="M36">
        <f t="shared" si="4"/>
        <v>0.52667300847593546</v>
      </c>
      <c r="N36">
        <f t="shared" si="4"/>
        <v>0.41619898143205436</v>
      </c>
    </row>
    <row r="37" spans="1:14" x14ac:dyDescent="0.75">
      <c r="A37">
        <v>93</v>
      </c>
      <c r="B37">
        <v>312.08600000000001</v>
      </c>
      <c r="C37">
        <v>310.96699999999998</v>
      </c>
      <c r="D37">
        <v>684.96100000000001</v>
      </c>
      <c r="E37">
        <v>696.86699999999996</v>
      </c>
      <c r="G37">
        <f t="shared" si="0"/>
        <v>93</v>
      </c>
      <c r="H37" s="1">
        <f t="shared" si="1"/>
        <v>1.1190000000000282</v>
      </c>
      <c r="I37" s="2">
        <f t="shared" si="2"/>
        <v>-11.905999999999949</v>
      </c>
      <c r="L37">
        <f t="shared" si="3"/>
        <v>93</v>
      </c>
      <c r="M37">
        <f t="shared" si="4"/>
        <v>0.55639756731046786</v>
      </c>
      <c r="N37">
        <f t="shared" si="4"/>
        <v>0.47712550315236685</v>
      </c>
    </row>
    <row r="38" spans="1:14" x14ac:dyDescent="0.75">
      <c r="A38">
        <v>94</v>
      </c>
      <c r="B38">
        <v>312.28100000000001</v>
      </c>
      <c r="C38">
        <v>297.48899999999998</v>
      </c>
      <c r="D38">
        <v>644.72699999999998</v>
      </c>
      <c r="E38">
        <v>700.91099999999994</v>
      </c>
      <c r="G38">
        <f t="shared" si="0"/>
        <v>94</v>
      </c>
      <c r="H38" s="1">
        <f t="shared" si="1"/>
        <v>14.79200000000003</v>
      </c>
      <c r="I38" s="2">
        <f t="shared" si="2"/>
        <v>-56.183999999999969</v>
      </c>
      <c r="L38">
        <f t="shared" si="3"/>
        <v>94</v>
      </c>
      <c r="M38">
        <f t="shared" si="4"/>
        <v>0.70254064280293782</v>
      </c>
      <c r="N38">
        <f t="shared" si="4"/>
        <v>0.15771933115000028</v>
      </c>
    </row>
    <row r="39" spans="1:14" x14ac:dyDescent="0.75">
      <c r="A39">
        <v>95</v>
      </c>
      <c r="B39">
        <v>342.45299999999997</v>
      </c>
      <c r="C39">
        <v>326.27800000000002</v>
      </c>
      <c r="D39">
        <v>692.53099999999995</v>
      </c>
      <c r="E39">
        <v>656.928</v>
      </c>
      <c r="G39">
        <f t="shared" si="0"/>
        <v>95</v>
      </c>
      <c r="H39" s="1">
        <f t="shared" si="1"/>
        <v>16.174999999999955</v>
      </c>
      <c r="I39" s="2">
        <f t="shared" si="2"/>
        <v>35.602999999999952</v>
      </c>
      <c r="L39">
        <f t="shared" si="3"/>
        <v>95</v>
      </c>
      <c r="M39">
        <f t="shared" si="4"/>
        <v>0.71732275890080044</v>
      </c>
      <c r="N39">
        <f t="shared" si="4"/>
        <v>0.81983899124262372</v>
      </c>
    </row>
    <row r="40" spans="1:14" x14ac:dyDescent="0.75">
      <c r="A40">
        <v>96</v>
      </c>
      <c r="B40">
        <v>362.72699999999998</v>
      </c>
      <c r="C40">
        <v>344.34800000000001</v>
      </c>
      <c r="D40">
        <v>681.99199999999996</v>
      </c>
      <c r="E40">
        <v>675.07100000000003</v>
      </c>
      <c r="G40">
        <f t="shared" si="0"/>
        <v>96</v>
      </c>
      <c r="H40" s="1">
        <f t="shared" si="1"/>
        <v>18.378999999999962</v>
      </c>
      <c r="I40" s="2">
        <f t="shared" si="2"/>
        <v>6.9209999999999354</v>
      </c>
      <c r="L40">
        <f t="shared" si="3"/>
        <v>96</v>
      </c>
      <c r="M40">
        <f t="shared" si="4"/>
        <v>0.74088008636261604</v>
      </c>
      <c r="N40">
        <f t="shared" si="4"/>
        <v>0.61293696709130974</v>
      </c>
    </row>
    <row r="41" spans="1:14" x14ac:dyDescent="0.75">
      <c r="A41">
        <v>97</v>
      </c>
      <c r="B41">
        <v>363.84800000000001</v>
      </c>
      <c r="C41">
        <v>334.81</v>
      </c>
      <c r="D41">
        <v>699.65200000000004</v>
      </c>
      <c r="E41">
        <v>696.73400000000004</v>
      </c>
      <c r="G41">
        <f t="shared" si="0"/>
        <v>97</v>
      </c>
      <c r="H41" s="1">
        <f t="shared" si="1"/>
        <v>29.038000000000011</v>
      </c>
      <c r="I41" s="2">
        <f t="shared" si="2"/>
        <v>2.9180000000000064</v>
      </c>
      <c r="L41">
        <f t="shared" si="3"/>
        <v>97</v>
      </c>
      <c r="M41">
        <f t="shared" si="4"/>
        <v>0.85480819589777624</v>
      </c>
      <c r="N41">
        <f t="shared" si="4"/>
        <v>0.58406071011210003</v>
      </c>
    </row>
    <row r="42" spans="1:14" x14ac:dyDescent="0.75">
      <c r="A42">
        <v>98</v>
      </c>
      <c r="B42">
        <v>349.78</v>
      </c>
      <c r="C42">
        <v>333.553</v>
      </c>
      <c r="D42">
        <v>720.63599999999997</v>
      </c>
      <c r="E42">
        <v>683.83500000000004</v>
      </c>
      <c r="G42">
        <f t="shared" si="0"/>
        <v>98</v>
      </c>
      <c r="H42" s="1">
        <f t="shared" si="1"/>
        <v>16.226999999999975</v>
      </c>
      <c r="I42" s="2">
        <f t="shared" si="2"/>
        <v>36.800999999999931</v>
      </c>
      <c r="L42">
        <f t="shared" si="3"/>
        <v>98</v>
      </c>
      <c r="M42">
        <f t="shared" si="4"/>
        <v>0.71787855791532629</v>
      </c>
      <c r="N42">
        <f t="shared" si="4"/>
        <v>0.82848094873977418</v>
      </c>
    </row>
    <row r="43" spans="1:14" x14ac:dyDescent="0.75">
      <c r="A43">
        <v>99</v>
      </c>
      <c r="B43">
        <v>349.86399999999998</v>
      </c>
      <c r="C43">
        <v>332.11700000000002</v>
      </c>
      <c r="D43">
        <v>707.79499999999996</v>
      </c>
      <c r="E43">
        <v>733.27099999999996</v>
      </c>
      <c r="G43">
        <f t="shared" si="0"/>
        <v>99</v>
      </c>
      <c r="H43" s="1">
        <f t="shared" si="1"/>
        <v>17.746999999999957</v>
      </c>
      <c r="I43" s="2">
        <f t="shared" si="2"/>
        <v>-25.475999999999999</v>
      </c>
      <c r="L43">
        <f t="shared" si="3"/>
        <v>99</v>
      </c>
      <c r="M43">
        <f t="shared" si="4"/>
        <v>0.73412499064761261</v>
      </c>
      <c r="N43">
        <f t="shared" si="4"/>
        <v>0.37923621831402438</v>
      </c>
    </row>
    <row r="44" spans="1:14" x14ac:dyDescent="0.75">
      <c r="A44">
        <v>100</v>
      </c>
      <c r="B44">
        <v>340.17399999999998</v>
      </c>
      <c r="C44">
        <v>335.096</v>
      </c>
      <c r="D44">
        <v>752.42399999999998</v>
      </c>
      <c r="E44">
        <v>691.846</v>
      </c>
      <c r="G44">
        <f t="shared" si="0"/>
        <v>100</v>
      </c>
      <c r="H44" s="1">
        <f t="shared" si="1"/>
        <v>5.0779999999999745</v>
      </c>
      <c r="I44" s="2">
        <f t="shared" si="2"/>
        <v>60.577999999999975</v>
      </c>
      <c r="L44">
        <f t="shared" si="3"/>
        <v>100</v>
      </c>
      <c r="M44">
        <f t="shared" si="4"/>
        <v>0.5987131115125216</v>
      </c>
      <c r="N44">
        <f t="shared" si="4"/>
        <v>1</v>
      </c>
    </row>
    <row r="45" spans="1:14" x14ac:dyDescent="0.75">
      <c r="A45">
        <v>101</v>
      </c>
      <c r="B45">
        <v>320.47000000000003</v>
      </c>
      <c r="C45">
        <v>317.947</v>
      </c>
      <c r="D45">
        <v>741.00800000000004</v>
      </c>
      <c r="E45">
        <v>724.702</v>
      </c>
      <c r="G45">
        <f t="shared" si="0"/>
        <v>101</v>
      </c>
      <c r="H45" s="1">
        <f t="shared" si="1"/>
        <v>2.5230000000000246</v>
      </c>
      <c r="I45" s="2">
        <f t="shared" si="2"/>
        <v>16.30600000000004</v>
      </c>
      <c r="L45">
        <f t="shared" si="3"/>
        <v>101</v>
      </c>
      <c r="M45">
        <f t="shared" si="4"/>
        <v>0.57140414070265877</v>
      </c>
      <c r="N45">
        <f t="shared" si="4"/>
        <v>0.68063710992165982</v>
      </c>
    </row>
    <row r="46" spans="1:14" x14ac:dyDescent="0.75">
      <c r="A46">
        <v>102</v>
      </c>
      <c r="B46">
        <v>348.08600000000001</v>
      </c>
      <c r="C46">
        <v>327.77600000000001</v>
      </c>
      <c r="D46">
        <v>719.90700000000004</v>
      </c>
      <c r="E46">
        <v>706.34699999999998</v>
      </c>
      <c r="G46">
        <f t="shared" si="0"/>
        <v>102</v>
      </c>
      <c r="H46" s="1">
        <f t="shared" si="1"/>
        <v>20.310000000000002</v>
      </c>
      <c r="I46" s="2">
        <f t="shared" si="2"/>
        <v>13.560000000000059</v>
      </c>
      <c r="L46">
        <f t="shared" si="3"/>
        <v>102</v>
      </c>
      <c r="M46">
        <f t="shared" si="4"/>
        <v>0.76151946899817269</v>
      </c>
      <c r="N46">
        <f t="shared" si="4"/>
        <v>0.66082841602585396</v>
      </c>
    </row>
    <row r="47" spans="1:14" x14ac:dyDescent="0.75">
      <c r="A47">
        <v>103</v>
      </c>
      <c r="B47">
        <v>350.23599999999999</v>
      </c>
      <c r="C47">
        <v>337.85199999999998</v>
      </c>
      <c r="D47">
        <v>692.55</v>
      </c>
      <c r="E47">
        <v>706.60699999999997</v>
      </c>
      <c r="G47">
        <f t="shared" si="0"/>
        <v>103</v>
      </c>
      <c r="H47" s="1">
        <f t="shared" si="1"/>
        <v>12.384000000000015</v>
      </c>
      <c r="I47" s="2">
        <f t="shared" si="2"/>
        <v>-14.057000000000016</v>
      </c>
      <c r="L47">
        <f t="shared" si="3"/>
        <v>103</v>
      </c>
      <c r="M47">
        <f t="shared" si="4"/>
        <v>0.67680287305336795</v>
      </c>
      <c r="N47">
        <f t="shared" si="4"/>
        <v>0.46160893338911846</v>
      </c>
    </row>
    <row r="48" spans="1:14" x14ac:dyDescent="0.75">
      <c r="A48">
        <v>104</v>
      </c>
      <c r="B48">
        <v>331.07100000000003</v>
      </c>
      <c r="C48">
        <v>323.94900000000001</v>
      </c>
      <c r="D48">
        <v>782.25699999999995</v>
      </c>
      <c r="E48">
        <v>726.03599999999994</v>
      </c>
      <c r="G48">
        <f t="shared" si="0"/>
        <v>104</v>
      </c>
      <c r="H48" s="1">
        <f t="shared" si="1"/>
        <v>7.1220000000000141</v>
      </c>
      <c r="I48" s="2">
        <f t="shared" si="2"/>
        <v>56.221000000000004</v>
      </c>
      <c r="L48">
        <f t="shared" si="3"/>
        <v>104</v>
      </c>
      <c r="M48">
        <f t="shared" si="4"/>
        <v>0.62056028816041264</v>
      </c>
      <c r="N48">
        <f t="shared" si="4"/>
        <v>0.96857010950326794</v>
      </c>
    </row>
    <row r="49" spans="1:14" x14ac:dyDescent="0.75">
      <c r="A49">
        <v>105</v>
      </c>
      <c r="B49">
        <v>313.56799999999998</v>
      </c>
      <c r="C49">
        <v>315.81400000000002</v>
      </c>
      <c r="D49">
        <v>731.35599999999999</v>
      </c>
      <c r="E49">
        <v>754.298</v>
      </c>
      <c r="G49">
        <f t="shared" si="0"/>
        <v>105</v>
      </c>
      <c r="H49" s="1">
        <f t="shared" si="1"/>
        <v>-2.2460000000000377</v>
      </c>
      <c r="I49" s="2">
        <f t="shared" si="2"/>
        <v>-22.942000000000007</v>
      </c>
      <c r="L49">
        <f t="shared" si="3"/>
        <v>105</v>
      </c>
      <c r="M49">
        <f t="shared" si="4"/>
        <v>0.52043095800510897</v>
      </c>
      <c r="N49">
        <f t="shared" si="4"/>
        <v>0.39751561756091885</v>
      </c>
    </row>
    <row r="50" spans="1:14" x14ac:dyDescent="0.75">
      <c r="A50">
        <v>106</v>
      </c>
      <c r="B50">
        <v>312.77999999999997</v>
      </c>
      <c r="C50">
        <v>323.47899999999998</v>
      </c>
      <c r="D50">
        <v>749.52300000000002</v>
      </c>
      <c r="E50">
        <v>753.76099999999997</v>
      </c>
      <c r="G50">
        <f t="shared" si="0"/>
        <v>106</v>
      </c>
      <c r="H50" s="1">
        <f t="shared" si="1"/>
        <v>-10.699000000000012</v>
      </c>
      <c r="I50" s="2">
        <f t="shared" si="2"/>
        <v>-4.2379999999999427</v>
      </c>
      <c r="L50">
        <f t="shared" si="3"/>
        <v>106</v>
      </c>
      <c r="M50">
        <f t="shared" si="4"/>
        <v>0.43008155281693916</v>
      </c>
      <c r="N50">
        <f t="shared" si="4"/>
        <v>0.53243980205733421</v>
      </c>
    </row>
    <row r="51" spans="1:14" x14ac:dyDescent="0.75">
      <c r="A51">
        <v>107</v>
      </c>
      <c r="B51">
        <v>308.18900000000002</v>
      </c>
      <c r="C51">
        <v>318.654</v>
      </c>
      <c r="D51">
        <v>772.61400000000003</v>
      </c>
      <c r="E51">
        <v>750.72299999999996</v>
      </c>
      <c r="G51">
        <f t="shared" si="0"/>
        <v>107</v>
      </c>
      <c r="H51" s="1">
        <f t="shared" si="1"/>
        <v>-10.464999999999975</v>
      </c>
      <c r="I51" s="2">
        <f t="shared" si="2"/>
        <v>21.891000000000076</v>
      </c>
      <c r="L51">
        <f t="shared" si="3"/>
        <v>107</v>
      </c>
      <c r="M51">
        <f t="shared" si="4"/>
        <v>0.43258264838230476</v>
      </c>
      <c r="N51">
        <f t="shared" si="4"/>
        <v>0.72092536753567193</v>
      </c>
    </row>
    <row r="52" spans="1:14" x14ac:dyDescent="0.75">
      <c r="A52">
        <v>108</v>
      </c>
      <c r="B52">
        <v>306.37900000000002</v>
      </c>
      <c r="C52">
        <v>297.596</v>
      </c>
      <c r="D52">
        <v>765.92399999999998</v>
      </c>
      <c r="E52">
        <v>738.39400000000001</v>
      </c>
      <c r="G52">
        <f t="shared" si="0"/>
        <v>108</v>
      </c>
      <c r="H52" s="1">
        <f t="shared" si="1"/>
        <v>8.7830000000000155</v>
      </c>
      <c r="I52" s="2">
        <f t="shared" si="2"/>
        <v>27.529999999999973</v>
      </c>
      <c r="L52">
        <f t="shared" si="3"/>
        <v>108</v>
      </c>
      <c r="M52">
        <f t="shared" si="4"/>
        <v>0.63831379129747057</v>
      </c>
      <c r="N52">
        <f t="shared" si="4"/>
        <v>0.7616031624659152</v>
      </c>
    </row>
    <row r="53" spans="1:14" x14ac:dyDescent="0.75">
      <c r="A53">
        <v>109</v>
      </c>
      <c r="B53">
        <v>310.81099999999998</v>
      </c>
      <c r="C53">
        <v>293.5</v>
      </c>
      <c r="D53">
        <v>755.24199999999996</v>
      </c>
      <c r="E53">
        <v>797.66</v>
      </c>
      <c r="G53">
        <f t="shared" si="0"/>
        <v>109</v>
      </c>
      <c r="H53" s="1">
        <f t="shared" si="1"/>
        <v>17.310999999999979</v>
      </c>
      <c r="I53" s="2">
        <f t="shared" si="2"/>
        <v>-42.418000000000006</v>
      </c>
      <c r="L53">
        <f t="shared" si="3"/>
        <v>109</v>
      </c>
      <c r="M53">
        <f t="shared" si="4"/>
        <v>0.72946482967966753</v>
      </c>
      <c r="N53">
        <f t="shared" si="4"/>
        <v>0.25702249217318479</v>
      </c>
    </row>
    <row r="54" spans="1:14" x14ac:dyDescent="0.75">
      <c r="A54">
        <v>110</v>
      </c>
      <c r="B54">
        <v>307.93200000000002</v>
      </c>
      <c r="C54">
        <v>311.58499999999998</v>
      </c>
      <c r="D54">
        <v>782.34100000000001</v>
      </c>
      <c r="E54">
        <v>776.88300000000004</v>
      </c>
      <c r="G54">
        <f t="shared" si="0"/>
        <v>110</v>
      </c>
      <c r="H54" s="1">
        <f t="shared" si="1"/>
        <v>-3.6529999999999632</v>
      </c>
      <c r="I54" s="2">
        <f t="shared" si="2"/>
        <v>5.45799999999997</v>
      </c>
      <c r="L54">
        <f t="shared" si="3"/>
        <v>110</v>
      </c>
      <c r="M54">
        <f t="shared" si="4"/>
        <v>0.5053923192851576</v>
      </c>
      <c r="N54">
        <f t="shared" si="4"/>
        <v>0.6023833912830201</v>
      </c>
    </row>
    <row r="55" spans="1:14" x14ac:dyDescent="0.75">
      <c r="A55">
        <v>111</v>
      </c>
      <c r="B55">
        <v>291.72699999999998</v>
      </c>
      <c r="C55">
        <v>296.149</v>
      </c>
      <c r="D55">
        <v>748.49199999999996</v>
      </c>
      <c r="E55">
        <v>739.87199999999996</v>
      </c>
      <c r="G55">
        <f t="shared" si="0"/>
        <v>111</v>
      </c>
      <c r="H55" s="1">
        <f t="shared" si="1"/>
        <v>-4.4220000000000255</v>
      </c>
      <c r="I55" s="2">
        <f t="shared" si="2"/>
        <v>8.6200000000000045</v>
      </c>
      <c r="L55">
        <f t="shared" si="3"/>
        <v>111</v>
      </c>
      <c r="M55">
        <f t="shared" si="4"/>
        <v>0.49717290693573041</v>
      </c>
      <c r="N55">
        <f t="shared" si="4"/>
        <v>0.62519296524461487</v>
      </c>
    </row>
    <row r="56" spans="1:14" x14ac:dyDescent="0.75">
      <c r="A56">
        <v>112</v>
      </c>
      <c r="B56">
        <v>290.14699999999999</v>
      </c>
      <c r="C56">
        <v>290.94299999999998</v>
      </c>
      <c r="D56">
        <v>718.26499999999999</v>
      </c>
      <c r="E56">
        <v>698.71900000000005</v>
      </c>
      <c r="G56">
        <f t="shared" si="0"/>
        <v>112</v>
      </c>
      <c r="H56" s="1">
        <f t="shared" si="1"/>
        <v>-0.79599999999999227</v>
      </c>
      <c r="I56" s="2">
        <f t="shared" si="2"/>
        <v>19.545999999999935</v>
      </c>
      <c r="L56">
        <f t="shared" si="3"/>
        <v>112</v>
      </c>
      <c r="M56">
        <f t="shared" si="4"/>
        <v>0.53592919975630393</v>
      </c>
      <c r="N56">
        <f t="shared" si="4"/>
        <v>0.70400934889558897</v>
      </c>
    </row>
    <row r="57" spans="1:14" x14ac:dyDescent="0.75">
      <c r="A57">
        <v>113</v>
      </c>
      <c r="B57">
        <v>309.14699999999999</v>
      </c>
      <c r="C57">
        <v>304.17700000000002</v>
      </c>
      <c r="D57">
        <v>764.05100000000004</v>
      </c>
      <c r="E57">
        <v>736.68799999999999</v>
      </c>
      <c r="G57">
        <f t="shared" si="0"/>
        <v>113</v>
      </c>
      <c r="H57" s="1">
        <f t="shared" si="1"/>
        <v>4.9699999999999704</v>
      </c>
      <c r="I57" s="2">
        <f t="shared" si="2"/>
        <v>27.363000000000056</v>
      </c>
      <c r="L57">
        <f t="shared" si="3"/>
        <v>113</v>
      </c>
      <c r="M57">
        <f t="shared" si="4"/>
        <v>0.59755875971312222</v>
      </c>
      <c r="N57">
        <f t="shared" si="4"/>
        <v>0.76039848224719786</v>
      </c>
    </row>
    <row r="58" spans="1:14" x14ac:dyDescent="0.75">
      <c r="A58">
        <v>114</v>
      </c>
      <c r="B58">
        <v>304.47800000000001</v>
      </c>
      <c r="C58">
        <v>313.214</v>
      </c>
      <c r="D58">
        <v>731.42600000000004</v>
      </c>
      <c r="E58">
        <v>695.30700000000002</v>
      </c>
      <c r="G58">
        <f t="shared" si="0"/>
        <v>114</v>
      </c>
      <c r="H58" s="1">
        <f t="shared" si="1"/>
        <v>-8.73599999999999</v>
      </c>
      <c r="I58" s="2">
        <f t="shared" si="2"/>
        <v>36.119000000000028</v>
      </c>
      <c r="L58">
        <f t="shared" si="3"/>
        <v>114</v>
      </c>
      <c r="M58">
        <f t="shared" si="4"/>
        <v>0.45106296561528059</v>
      </c>
      <c r="N58">
        <f t="shared" si="4"/>
        <v>0.82356123670884274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65F8-D813-4D09-8A51-D79870CA9586}">
  <dimension ref="A1:N96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40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21</v>
      </c>
      <c r="B3">
        <v>361.86399999999998</v>
      </c>
      <c r="C3">
        <v>438.947</v>
      </c>
      <c r="D3">
        <v>413.803</v>
      </c>
      <c r="E3">
        <v>444.22300000000001</v>
      </c>
      <c r="G3">
        <f>A3</f>
        <v>21</v>
      </c>
      <c r="H3" s="1">
        <f>B3-C3</f>
        <v>-77.083000000000027</v>
      </c>
      <c r="I3" s="2">
        <f>D3-E3</f>
        <v>-30.420000000000016</v>
      </c>
      <c r="L3">
        <f>G3</f>
        <v>21</v>
      </c>
      <c r="M3">
        <f>(H3-MIN(H$3:H$115))/(MAX(H$3:H$115)-MIN(H$3:H$115))</f>
        <v>0</v>
      </c>
      <c r="N3">
        <f>(I3-MIN(I$3:I$115))/(MAX(I$3:I$115)-MIN(I$3:I$115))</f>
        <v>3.2619287495663979E-2</v>
      </c>
    </row>
    <row r="4" spans="1:14" x14ac:dyDescent="0.75">
      <c r="A4">
        <v>22</v>
      </c>
      <c r="B4">
        <v>371.59800000000001</v>
      </c>
      <c r="C4">
        <v>436.46300000000002</v>
      </c>
      <c r="D4">
        <v>429.72</v>
      </c>
      <c r="E4">
        <v>451.51100000000002</v>
      </c>
      <c r="G4">
        <f t="shared" ref="G4:G67" si="0">A4</f>
        <v>22</v>
      </c>
      <c r="H4" s="1">
        <f t="shared" ref="H4:H67" si="1">B4-C4</f>
        <v>-64.865000000000009</v>
      </c>
      <c r="I4" s="2">
        <f t="shared" ref="I4:I67" si="2">D4-E4</f>
        <v>-21.790999999999997</v>
      </c>
      <c r="L4">
        <f t="shared" ref="L4:L67" si="3">G4</f>
        <v>22</v>
      </c>
      <c r="M4">
        <f t="shared" ref="M4:N67" si="4">(H4-MIN(H$3:H$115))/(MAX(H$3:H$115)-MIN(H$3:H$115))</f>
        <v>9.8855131680084266E-2</v>
      </c>
      <c r="N4">
        <f t="shared" si="4"/>
        <v>0.17513667068558295</v>
      </c>
    </row>
    <row r="5" spans="1:14" x14ac:dyDescent="0.75">
      <c r="A5">
        <v>23</v>
      </c>
      <c r="B5">
        <v>362.38200000000001</v>
      </c>
      <c r="C5">
        <v>413.97399999999999</v>
      </c>
      <c r="D5">
        <v>396.57400000000001</v>
      </c>
      <c r="E5">
        <v>428.96899999999999</v>
      </c>
      <c r="G5">
        <f t="shared" si="0"/>
        <v>23</v>
      </c>
      <c r="H5" s="1">
        <f t="shared" si="1"/>
        <v>-51.591999999999985</v>
      </c>
      <c r="I5" s="2">
        <f t="shared" si="2"/>
        <v>-32.394999999999982</v>
      </c>
      <c r="L5">
        <f t="shared" si="3"/>
        <v>23</v>
      </c>
      <c r="M5">
        <f t="shared" si="4"/>
        <v>0.20624620737084864</v>
      </c>
      <c r="N5">
        <f t="shared" si="4"/>
        <v>0</v>
      </c>
    </row>
    <row r="6" spans="1:14" x14ac:dyDescent="0.75">
      <c r="A6">
        <v>24</v>
      </c>
      <c r="B6">
        <v>367.19299999999998</v>
      </c>
      <c r="C6">
        <v>406.41300000000001</v>
      </c>
      <c r="D6">
        <v>419.25</v>
      </c>
      <c r="E6">
        <v>430.35700000000003</v>
      </c>
      <c r="G6">
        <f t="shared" si="0"/>
        <v>24</v>
      </c>
      <c r="H6" s="1">
        <f t="shared" si="1"/>
        <v>-39.220000000000027</v>
      </c>
      <c r="I6" s="2">
        <f t="shared" si="2"/>
        <v>-11.107000000000028</v>
      </c>
      <c r="L6">
        <f t="shared" si="3"/>
        <v>24</v>
      </c>
      <c r="M6">
        <f t="shared" si="4"/>
        <v>0.30634734414822601</v>
      </c>
      <c r="N6">
        <f t="shared" si="4"/>
        <v>0.35159462896592669</v>
      </c>
    </row>
    <row r="7" spans="1:14" x14ac:dyDescent="0.75">
      <c r="A7">
        <v>25</v>
      </c>
      <c r="B7">
        <v>383.82100000000003</v>
      </c>
      <c r="C7">
        <v>413.745</v>
      </c>
      <c r="D7">
        <v>403.47899999999998</v>
      </c>
      <c r="E7">
        <v>425.327</v>
      </c>
      <c r="G7">
        <f t="shared" si="0"/>
        <v>25</v>
      </c>
      <c r="H7" s="1">
        <f t="shared" si="1"/>
        <v>-29.923999999999978</v>
      </c>
      <c r="I7" s="2">
        <f t="shared" si="2"/>
        <v>-21.848000000000013</v>
      </c>
      <c r="L7">
        <f t="shared" si="3"/>
        <v>25</v>
      </c>
      <c r="M7">
        <f t="shared" si="4"/>
        <v>0.38156074274849339</v>
      </c>
      <c r="N7">
        <f t="shared" si="4"/>
        <v>0.1741952532743154</v>
      </c>
    </row>
    <row r="8" spans="1:14" x14ac:dyDescent="0.75">
      <c r="A8">
        <v>26</v>
      </c>
      <c r="B8">
        <v>383.50700000000001</v>
      </c>
      <c r="C8">
        <v>417.86200000000002</v>
      </c>
      <c r="D8">
        <v>382.32100000000003</v>
      </c>
      <c r="E8">
        <v>407.77600000000001</v>
      </c>
      <c r="G8">
        <f t="shared" si="0"/>
        <v>26</v>
      </c>
      <c r="H8" s="1">
        <f t="shared" si="1"/>
        <v>-34.355000000000018</v>
      </c>
      <c r="I8" s="2">
        <f t="shared" si="2"/>
        <v>-25.454999999999984</v>
      </c>
      <c r="L8">
        <f t="shared" si="3"/>
        <v>26</v>
      </c>
      <c r="M8">
        <f t="shared" si="4"/>
        <v>0.34570977790363688</v>
      </c>
      <c r="N8">
        <f t="shared" si="4"/>
        <v>0.11462169884552499</v>
      </c>
    </row>
    <row r="9" spans="1:14" x14ac:dyDescent="0.75">
      <c r="A9">
        <v>27</v>
      </c>
      <c r="B9">
        <v>423.13499999999999</v>
      </c>
      <c r="C9">
        <v>443.58</v>
      </c>
      <c r="D9">
        <v>406.392</v>
      </c>
      <c r="E9">
        <v>419.53</v>
      </c>
      <c r="G9">
        <f t="shared" si="0"/>
        <v>27</v>
      </c>
      <c r="H9" s="1">
        <f t="shared" si="1"/>
        <v>-20.444999999999993</v>
      </c>
      <c r="I9" s="2">
        <f t="shared" si="2"/>
        <v>-13.137999999999977</v>
      </c>
      <c r="L9">
        <f t="shared" si="3"/>
        <v>27</v>
      </c>
      <c r="M9">
        <f t="shared" si="4"/>
        <v>0.45825478376957013</v>
      </c>
      <c r="N9">
        <f t="shared" si="4"/>
        <v>0.31805044015393025</v>
      </c>
    </row>
    <row r="10" spans="1:14" x14ac:dyDescent="0.75">
      <c r="A10">
        <v>28</v>
      </c>
      <c r="B10">
        <v>409.33100000000002</v>
      </c>
      <c r="C10">
        <v>432.7</v>
      </c>
      <c r="D10">
        <v>397.42599999999999</v>
      </c>
      <c r="E10">
        <v>392.255</v>
      </c>
      <c r="G10">
        <f t="shared" si="0"/>
        <v>28</v>
      </c>
      <c r="H10" s="1">
        <f t="shared" si="1"/>
        <v>-23.368999999999971</v>
      </c>
      <c r="I10" s="2">
        <f t="shared" si="2"/>
        <v>5.1709999999999923</v>
      </c>
      <c r="L10">
        <f t="shared" si="3"/>
        <v>28</v>
      </c>
      <c r="M10">
        <f t="shared" si="4"/>
        <v>0.43459686880537274</v>
      </c>
      <c r="N10">
        <f t="shared" si="4"/>
        <v>0.62044362230994088</v>
      </c>
    </row>
    <row r="11" spans="1:14" x14ac:dyDescent="0.75">
      <c r="A11">
        <v>29</v>
      </c>
      <c r="B11">
        <v>434.06599999999997</v>
      </c>
      <c r="C11">
        <v>452.51400000000001</v>
      </c>
      <c r="D11">
        <v>445.56599999999997</v>
      </c>
      <c r="E11">
        <v>422.10599999999999</v>
      </c>
      <c r="G11">
        <f t="shared" si="0"/>
        <v>29</v>
      </c>
      <c r="H11" s="1">
        <f t="shared" si="1"/>
        <v>-18.448000000000036</v>
      </c>
      <c r="I11" s="2">
        <f t="shared" si="2"/>
        <v>23.45999999999998</v>
      </c>
      <c r="L11">
        <f t="shared" si="3"/>
        <v>29</v>
      </c>
      <c r="M11">
        <f t="shared" si="4"/>
        <v>0.47441239532343521</v>
      </c>
      <c r="N11">
        <f t="shared" si="4"/>
        <v>0.92250648256726164</v>
      </c>
    </row>
    <row r="12" spans="1:14" x14ac:dyDescent="0.75">
      <c r="A12">
        <v>30</v>
      </c>
      <c r="B12">
        <v>433.125</v>
      </c>
      <c r="C12">
        <v>455.05799999999999</v>
      </c>
      <c r="D12">
        <v>447.82900000000001</v>
      </c>
      <c r="E12">
        <v>441.01400000000001</v>
      </c>
      <c r="G12">
        <f t="shared" si="0"/>
        <v>30</v>
      </c>
      <c r="H12" s="1">
        <f t="shared" si="1"/>
        <v>-21.932999999999993</v>
      </c>
      <c r="I12" s="2">
        <f t="shared" si="2"/>
        <v>6.8149999999999977</v>
      </c>
      <c r="L12">
        <f t="shared" si="3"/>
        <v>30</v>
      </c>
      <c r="M12">
        <f t="shared" si="4"/>
        <v>0.44621546179052568</v>
      </c>
      <c r="N12">
        <f t="shared" si="4"/>
        <v>0.6475960823822815</v>
      </c>
    </row>
    <row r="13" spans="1:14" x14ac:dyDescent="0.75">
      <c r="A13">
        <v>31</v>
      </c>
      <c r="B13">
        <v>435.77</v>
      </c>
      <c r="C13">
        <v>445.75</v>
      </c>
      <c r="D13">
        <v>448.98700000000002</v>
      </c>
      <c r="E13">
        <v>432.072</v>
      </c>
      <c r="G13">
        <f t="shared" si="0"/>
        <v>31</v>
      </c>
      <c r="H13" s="1">
        <f t="shared" si="1"/>
        <v>-9.9800000000000182</v>
      </c>
      <c r="I13" s="2">
        <f t="shared" si="2"/>
        <v>16.91500000000002</v>
      </c>
      <c r="L13">
        <f t="shared" si="3"/>
        <v>31</v>
      </c>
      <c r="M13">
        <f t="shared" si="4"/>
        <v>0.54292649379020186</v>
      </c>
      <c r="N13">
        <f t="shared" si="4"/>
        <v>0.8144086412208702</v>
      </c>
    </row>
    <row r="14" spans="1:14" x14ac:dyDescent="0.75">
      <c r="A14">
        <v>32</v>
      </c>
      <c r="B14">
        <v>413.88200000000001</v>
      </c>
      <c r="C14">
        <v>436.12</v>
      </c>
      <c r="D14">
        <v>421.89499999999998</v>
      </c>
      <c r="E14">
        <v>420.072</v>
      </c>
      <c r="G14">
        <f t="shared" si="0"/>
        <v>32</v>
      </c>
      <c r="H14" s="1">
        <f t="shared" si="1"/>
        <v>-22.238</v>
      </c>
      <c r="I14" s="2">
        <f t="shared" si="2"/>
        <v>1.8229999999999791</v>
      </c>
      <c r="L14">
        <f t="shared" si="3"/>
        <v>32</v>
      </c>
      <c r="M14">
        <f t="shared" si="4"/>
        <v>0.44374772442250915</v>
      </c>
      <c r="N14">
        <f t="shared" si="4"/>
        <v>0.56514773646918892</v>
      </c>
    </row>
    <row r="15" spans="1:14" x14ac:dyDescent="0.75">
      <c r="A15">
        <v>33</v>
      </c>
      <c r="B15">
        <v>424.34899999999999</v>
      </c>
      <c r="C15">
        <v>444.87</v>
      </c>
      <c r="D15">
        <v>430.53899999999999</v>
      </c>
      <c r="E15">
        <v>425.28800000000001</v>
      </c>
      <c r="G15">
        <f t="shared" si="0"/>
        <v>33</v>
      </c>
      <c r="H15" s="1">
        <f t="shared" si="1"/>
        <v>-20.521000000000015</v>
      </c>
      <c r="I15" s="2">
        <f t="shared" si="2"/>
        <v>5.2509999999999764</v>
      </c>
      <c r="L15">
        <f t="shared" si="3"/>
        <v>33</v>
      </c>
      <c r="M15">
        <f t="shared" si="4"/>
        <v>0.45763987216311341</v>
      </c>
      <c r="N15">
        <f t="shared" si="4"/>
        <v>0.62176490990470179</v>
      </c>
    </row>
    <row r="16" spans="1:14" x14ac:dyDescent="0.75">
      <c r="A16">
        <v>34</v>
      </c>
      <c r="B16">
        <v>426.08600000000001</v>
      </c>
      <c r="C16">
        <v>457.29300000000001</v>
      </c>
      <c r="D16">
        <v>432.303</v>
      </c>
      <c r="E16">
        <v>429.03399999999999</v>
      </c>
      <c r="G16">
        <f t="shared" si="0"/>
        <v>34</v>
      </c>
      <c r="H16" s="1">
        <f t="shared" si="1"/>
        <v>-31.206999999999994</v>
      </c>
      <c r="I16" s="2">
        <f t="shared" si="2"/>
        <v>3.2690000000000055</v>
      </c>
      <c r="L16">
        <f t="shared" si="3"/>
        <v>34</v>
      </c>
      <c r="M16">
        <f t="shared" si="4"/>
        <v>0.37118006391844349</v>
      </c>
      <c r="N16">
        <f t="shared" si="4"/>
        <v>0.58903000974449615</v>
      </c>
    </row>
    <row r="17" spans="1:14" x14ac:dyDescent="0.75">
      <c r="A17">
        <v>35</v>
      </c>
      <c r="B17">
        <v>436.68400000000003</v>
      </c>
      <c r="C17">
        <v>454.70699999999999</v>
      </c>
      <c r="D17">
        <v>436.41399999999999</v>
      </c>
      <c r="E17">
        <v>451.596</v>
      </c>
      <c r="G17">
        <f t="shared" si="0"/>
        <v>35</v>
      </c>
      <c r="H17" s="1">
        <f t="shared" si="1"/>
        <v>-18.022999999999968</v>
      </c>
      <c r="I17" s="2">
        <f t="shared" si="2"/>
        <v>-15.182000000000016</v>
      </c>
      <c r="L17">
        <f t="shared" si="3"/>
        <v>35</v>
      </c>
      <c r="M17">
        <f t="shared" si="4"/>
        <v>0.47785104575427845</v>
      </c>
      <c r="N17">
        <f t="shared" si="4"/>
        <v>0.28429154210778362</v>
      </c>
    </row>
    <row r="18" spans="1:14" x14ac:dyDescent="0.75">
      <c r="A18">
        <v>36</v>
      </c>
      <c r="B18">
        <v>432.69400000000002</v>
      </c>
      <c r="C18">
        <v>457.62</v>
      </c>
      <c r="D18">
        <v>454.05599999999998</v>
      </c>
      <c r="E18">
        <v>435.495</v>
      </c>
      <c r="G18">
        <f t="shared" si="0"/>
        <v>36</v>
      </c>
      <c r="H18" s="1">
        <f t="shared" si="1"/>
        <v>-24.925999999999988</v>
      </c>
      <c r="I18" s="2">
        <f t="shared" si="2"/>
        <v>18.560999999999979</v>
      </c>
      <c r="L18">
        <f t="shared" si="3"/>
        <v>36</v>
      </c>
      <c r="M18">
        <f t="shared" si="4"/>
        <v>0.42199927181520308</v>
      </c>
      <c r="N18">
        <f t="shared" si="4"/>
        <v>0.8415941334830791</v>
      </c>
    </row>
    <row r="19" spans="1:14" x14ac:dyDescent="0.75">
      <c r="A19">
        <v>37</v>
      </c>
      <c r="B19">
        <v>431.77499999999998</v>
      </c>
      <c r="C19">
        <v>463.43099999999998</v>
      </c>
      <c r="D19">
        <v>436.47500000000002</v>
      </c>
      <c r="E19">
        <v>437.14400000000001</v>
      </c>
      <c r="G19">
        <f t="shared" si="0"/>
        <v>37</v>
      </c>
      <c r="H19" s="1">
        <f t="shared" si="1"/>
        <v>-31.656000000000006</v>
      </c>
      <c r="I19" s="2">
        <f t="shared" si="2"/>
        <v>-0.66899999999998272</v>
      </c>
      <c r="L19">
        <f t="shared" si="3"/>
        <v>37</v>
      </c>
      <c r="M19">
        <f t="shared" si="4"/>
        <v>0.36754723087503549</v>
      </c>
      <c r="N19">
        <f t="shared" si="4"/>
        <v>0.52398962789238135</v>
      </c>
    </row>
    <row r="20" spans="1:14" x14ac:dyDescent="0.75">
      <c r="A20">
        <v>38</v>
      </c>
      <c r="B20">
        <v>420.91300000000001</v>
      </c>
      <c r="C20">
        <v>462.97699999999998</v>
      </c>
      <c r="D20">
        <v>417.91300000000001</v>
      </c>
      <c r="E20">
        <v>418.51400000000001</v>
      </c>
      <c r="G20">
        <f t="shared" si="0"/>
        <v>38</v>
      </c>
      <c r="H20" s="1">
        <f t="shared" si="1"/>
        <v>-42.063999999999965</v>
      </c>
      <c r="I20" s="2">
        <f t="shared" si="2"/>
        <v>-0.60099999999999909</v>
      </c>
      <c r="L20">
        <f t="shared" si="3"/>
        <v>38</v>
      </c>
      <c r="M20">
        <f t="shared" si="4"/>
        <v>0.28333670455924637</v>
      </c>
      <c r="N20">
        <f t="shared" si="4"/>
        <v>0.52511272234792805</v>
      </c>
    </row>
    <row r="21" spans="1:14" x14ac:dyDescent="0.75">
      <c r="A21">
        <v>39</v>
      </c>
      <c r="B21">
        <v>435.47500000000002</v>
      </c>
      <c r="C21">
        <v>471.72699999999998</v>
      </c>
      <c r="D21">
        <v>402.56200000000001</v>
      </c>
      <c r="E21">
        <v>412.49099999999999</v>
      </c>
      <c r="G21">
        <f t="shared" si="0"/>
        <v>39</v>
      </c>
      <c r="H21" s="1">
        <f t="shared" si="1"/>
        <v>-36.251999999999953</v>
      </c>
      <c r="I21" s="2">
        <f t="shared" si="2"/>
        <v>-9.9289999999999736</v>
      </c>
      <c r="L21">
        <f t="shared" si="3"/>
        <v>39</v>
      </c>
      <c r="M21">
        <f t="shared" si="4"/>
        <v>0.33036126056879378</v>
      </c>
      <c r="N21">
        <f t="shared" si="4"/>
        <v>0.37105058879878472</v>
      </c>
    </row>
    <row r="22" spans="1:14" x14ac:dyDescent="0.75">
      <c r="A22">
        <v>40</v>
      </c>
      <c r="B22">
        <v>444.45699999999999</v>
      </c>
      <c r="C22">
        <v>471.85</v>
      </c>
      <c r="D22">
        <v>434.96300000000002</v>
      </c>
      <c r="E22">
        <v>428.61799999999999</v>
      </c>
      <c r="G22">
        <f t="shared" si="0"/>
        <v>40</v>
      </c>
      <c r="H22" s="1">
        <f t="shared" si="1"/>
        <v>-27.393000000000029</v>
      </c>
      <c r="I22" s="2">
        <f t="shared" si="2"/>
        <v>6.3450000000000273</v>
      </c>
      <c r="L22">
        <f t="shared" si="3"/>
        <v>40</v>
      </c>
      <c r="M22">
        <f t="shared" si="4"/>
        <v>0.40203891743193482</v>
      </c>
      <c r="N22">
        <f t="shared" si="4"/>
        <v>0.63983351776306063</v>
      </c>
    </row>
    <row r="23" spans="1:14" x14ac:dyDescent="0.75">
      <c r="A23">
        <v>41</v>
      </c>
      <c r="B23">
        <v>439.185</v>
      </c>
      <c r="C23">
        <v>456.45499999999998</v>
      </c>
      <c r="D23">
        <v>435.50599999999997</v>
      </c>
      <c r="E23">
        <v>420.54899999999998</v>
      </c>
      <c r="G23">
        <f t="shared" si="0"/>
        <v>41</v>
      </c>
      <c r="H23" s="1">
        <f t="shared" si="1"/>
        <v>-17.269999999999982</v>
      </c>
      <c r="I23" s="2">
        <f t="shared" si="2"/>
        <v>14.956999999999994</v>
      </c>
      <c r="L23">
        <f t="shared" si="3"/>
        <v>41</v>
      </c>
      <c r="M23">
        <f t="shared" si="4"/>
        <v>0.48394352522351253</v>
      </c>
      <c r="N23">
        <f t="shared" si="4"/>
        <v>0.78207012733909198</v>
      </c>
    </row>
    <row r="24" spans="1:14" x14ac:dyDescent="0.75">
      <c r="A24">
        <v>42</v>
      </c>
      <c r="B24">
        <v>424.94</v>
      </c>
      <c r="C24">
        <v>434.661</v>
      </c>
      <c r="D24">
        <v>427.815</v>
      </c>
      <c r="E24">
        <v>417.17399999999998</v>
      </c>
      <c r="G24">
        <f t="shared" si="0"/>
        <v>42</v>
      </c>
      <c r="H24" s="1">
        <f t="shared" si="1"/>
        <v>-9.7210000000000036</v>
      </c>
      <c r="I24" s="2">
        <f t="shared" si="2"/>
        <v>10.64100000000002</v>
      </c>
      <c r="L24">
        <f t="shared" si="3"/>
        <v>42</v>
      </c>
      <c r="M24">
        <f t="shared" si="4"/>
        <v>0.54502204781746844</v>
      </c>
      <c r="N24">
        <f t="shared" si="4"/>
        <v>0.71078666160173132</v>
      </c>
    </row>
    <row r="25" spans="1:14" x14ac:dyDescent="0.75">
      <c r="A25">
        <v>43</v>
      </c>
      <c r="B25">
        <v>439.24400000000003</v>
      </c>
      <c r="C25">
        <v>442.54899999999998</v>
      </c>
      <c r="D25">
        <v>417.70800000000003</v>
      </c>
      <c r="E25">
        <v>432.96</v>
      </c>
      <c r="G25">
        <f t="shared" si="0"/>
        <v>43</v>
      </c>
      <c r="H25" s="1">
        <f t="shared" si="1"/>
        <v>-3.30499999999995</v>
      </c>
      <c r="I25" s="2">
        <f t="shared" si="2"/>
        <v>-15.251999999999953</v>
      </c>
      <c r="L25">
        <f t="shared" si="3"/>
        <v>43</v>
      </c>
      <c r="M25">
        <f t="shared" si="4"/>
        <v>0.5969335329099078</v>
      </c>
      <c r="N25">
        <f t="shared" si="4"/>
        <v>0.2831354154623687</v>
      </c>
    </row>
    <row r="26" spans="1:14" x14ac:dyDescent="0.75">
      <c r="A26">
        <v>44</v>
      </c>
      <c r="B26">
        <v>447.08699999999999</v>
      </c>
      <c r="C26">
        <v>435.04899999999998</v>
      </c>
      <c r="D26">
        <v>424.20299999999997</v>
      </c>
      <c r="E26">
        <v>424.58499999999998</v>
      </c>
      <c r="G26">
        <f t="shared" si="0"/>
        <v>44</v>
      </c>
      <c r="H26" s="1">
        <f t="shared" si="1"/>
        <v>12.038000000000011</v>
      </c>
      <c r="I26" s="2">
        <f t="shared" si="2"/>
        <v>-0.382000000000005</v>
      </c>
      <c r="L26">
        <f t="shared" si="3"/>
        <v>44</v>
      </c>
      <c r="M26">
        <f t="shared" si="4"/>
        <v>0.72107285893442308</v>
      </c>
      <c r="N26">
        <f t="shared" si="4"/>
        <v>0.52872974713858645</v>
      </c>
    </row>
    <row r="27" spans="1:14" x14ac:dyDescent="0.75">
      <c r="A27">
        <v>45</v>
      </c>
      <c r="B27">
        <v>449.39499999999998</v>
      </c>
      <c r="C27">
        <v>443.43799999999999</v>
      </c>
      <c r="D27">
        <v>417.488</v>
      </c>
      <c r="E27">
        <v>415.07100000000003</v>
      </c>
      <c r="G27">
        <f t="shared" si="0"/>
        <v>45</v>
      </c>
      <c r="H27" s="1">
        <f t="shared" si="1"/>
        <v>5.9569999999999936</v>
      </c>
      <c r="I27" s="2">
        <f t="shared" si="2"/>
        <v>2.4169999999999732</v>
      </c>
      <c r="L27">
        <f t="shared" si="3"/>
        <v>45</v>
      </c>
      <c r="M27">
        <f t="shared" si="4"/>
        <v>0.67187183947570694</v>
      </c>
      <c r="N27">
        <f t="shared" si="4"/>
        <v>0.57495829686028987</v>
      </c>
    </row>
    <row r="28" spans="1:14" x14ac:dyDescent="0.75">
      <c r="A28">
        <v>46</v>
      </c>
      <c r="B28">
        <v>451.64499999999998</v>
      </c>
      <c r="C28">
        <v>446.19200000000001</v>
      </c>
      <c r="D28">
        <v>436.36599999999999</v>
      </c>
      <c r="E28">
        <v>439.99099999999999</v>
      </c>
      <c r="G28">
        <f t="shared" si="0"/>
        <v>46</v>
      </c>
      <c r="H28" s="1">
        <f t="shared" si="1"/>
        <v>5.4529999999999745</v>
      </c>
      <c r="I28" s="2">
        <f t="shared" si="2"/>
        <v>-3.625</v>
      </c>
      <c r="L28">
        <f t="shared" si="3"/>
        <v>46</v>
      </c>
      <c r="M28">
        <f t="shared" si="4"/>
        <v>0.66779400461183691</v>
      </c>
      <c r="N28">
        <f t="shared" si="4"/>
        <v>0.47516805126595862</v>
      </c>
    </row>
    <row r="29" spans="1:14" x14ac:dyDescent="0.75">
      <c r="A29">
        <v>47</v>
      </c>
      <c r="B29">
        <v>436.233</v>
      </c>
      <c r="C29">
        <v>441.14299999999997</v>
      </c>
      <c r="D29">
        <v>425.18</v>
      </c>
      <c r="E29">
        <v>423.87900000000002</v>
      </c>
      <c r="G29">
        <f t="shared" si="0"/>
        <v>47</v>
      </c>
      <c r="H29" s="1">
        <f t="shared" si="1"/>
        <v>-4.9099999999999682</v>
      </c>
      <c r="I29" s="2">
        <f t="shared" si="2"/>
        <v>1.3009999999999877</v>
      </c>
      <c r="L29">
        <f t="shared" si="3"/>
        <v>47</v>
      </c>
      <c r="M29">
        <f t="shared" si="4"/>
        <v>0.58394757069460779</v>
      </c>
      <c r="N29">
        <f t="shared" si="4"/>
        <v>0.55652633491337289</v>
      </c>
    </row>
    <row r="30" spans="1:14" x14ac:dyDescent="0.75">
      <c r="A30">
        <v>48</v>
      </c>
      <c r="B30">
        <v>438.69600000000003</v>
      </c>
      <c r="C30">
        <v>435.839</v>
      </c>
      <c r="D30">
        <v>420.863</v>
      </c>
      <c r="E30">
        <v>411.52199999999999</v>
      </c>
      <c r="G30">
        <f t="shared" si="0"/>
        <v>48</v>
      </c>
      <c r="H30" s="1">
        <f t="shared" si="1"/>
        <v>2.8570000000000277</v>
      </c>
      <c r="I30" s="2">
        <f t="shared" si="2"/>
        <v>9.3410000000000082</v>
      </c>
      <c r="L30">
        <f t="shared" si="3"/>
        <v>48</v>
      </c>
      <c r="M30">
        <f t="shared" si="4"/>
        <v>0.64678991868603131</v>
      </c>
      <c r="N30">
        <f t="shared" si="4"/>
        <v>0.68931573818686331</v>
      </c>
    </row>
    <row r="31" spans="1:14" x14ac:dyDescent="0.75">
      <c r="A31">
        <v>49</v>
      </c>
      <c r="B31">
        <v>431.25</v>
      </c>
      <c r="C31">
        <v>440.38400000000001</v>
      </c>
      <c r="D31">
        <v>419.10700000000003</v>
      </c>
      <c r="E31">
        <v>420.536</v>
      </c>
      <c r="G31">
        <f t="shared" si="0"/>
        <v>49</v>
      </c>
      <c r="H31" s="1">
        <f t="shared" si="1"/>
        <v>-9.1340000000000146</v>
      </c>
      <c r="I31" s="2">
        <f t="shared" si="2"/>
        <v>-1.4289999999999736</v>
      </c>
      <c r="L31">
        <f t="shared" si="3"/>
        <v>49</v>
      </c>
      <c r="M31">
        <f t="shared" si="4"/>
        <v>0.5497714308831263</v>
      </c>
      <c r="N31">
        <f t="shared" si="4"/>
        <v>0.51143739574215108</v>
      </c>
    </row>
    <row r="32" spans="1:14" x14ac:dyDescent="0.75">
      <c r="A32">
        <v>50</v>
      </c>
      <c r="B32">
        <v>425.28</v>
      </c>
      <c r="C32">
        <v>439.25</v>
      </c>
      <c r="D32">
        <v>425.81</v>
      </c>
      <c r="E32">
        <v>436.04500000000002</v>
      </c>
      <c r="G32">
        <f t="shared" si="0"/>
        <v>50</v>
      </c>
      <c r="H32" s="1">
        <f t="shared" si="1"/>
        <v>-13.970000000000027</v>
      </c>
      <c r="I32" s="2">
        <f t="shared" si="2"/>
        <v>-10.235000000000014</v>
      </c>
      <c r="L32">
        <f t="shared" si="3"/>
        <v>50</v>
      </c>
      <c r="M32">
        <f t="shared" si="4"/>
        <v>0.51064363445123173</v>
      </c>
      <c r="N32">
        <f t="shared" si="4"/>
        <v>0.36599666374882289</v>
      </c>
    </row>
    <row r="33" spans="1:14" x14ac:dyDescent="0.75">
      <c r="A33">
        <v>51</v>
      </c>
      <c r="B33">
        <v>443.351</v>
      </c>
      <c r="C33">
        <v>448.51299999999998</v>
      </c>
      <c r="D33">
        <v>413.964</v>
      </c>
      <c r="E33">
        <v>410.50900000000001</v>
      </c>
      <c r="G33">
        <f t="shared" si="0"/>
        <v>51</v>
      </c>
      <c r="H33" s="1">
        <f t="shared" si="1"/>
        <v>-5.1619999999999777</v>
      </c>
      <c r="I33" s="2">
        <f t="shared" si="2"/>
        <v>3.4549999999999841</v>
      </c>
      <c r="L33">
        <f t="shared" si="3"/>
        <v>51</v>
      </c>
      <c r="M33">
        <f t="shared" si="4"/>
        <v>0.58190865326267271</v>
      </c>
      <c r="N33">
        <f t="shared" si="4"/>
        <v>0.59210200340231534</v>
      </c>
    </row>
    <row r="34" spans="1:14" x14ac:dyDescent="0.75">
      <c r="A34">
        <v>52</v>
      </c>
      <c r="B34">
        <v>390.36900000000003</v>
      </c>
      <c r="C34">
        <v>434.82100000000003</v>
      </c>
      <c r="D34">
        <v>413.14299999999997</v>
      </c>
      <c r="E34">
        <v>420.89299999999997</v>
      </c>
      <c r="G34">
        <f t="shared" si="0"/>
        <v>52</v>
      </c>
      <c r="H34" s="1">
        <f t="shared" si="1"/>
        <v>-44.451999999999998</v>
      </c>
      <c r="I34" s="2">
        <f t="shared" si="2"/>
        <v>-7.75</v>
      </c>
      <c r="L34">
        <f t="shared" si="3"/>
        <v>52</v>
      </c>
      <c r="M34">
        <f t="shared" si="4"/>
        <v>0.2640155346090054</v>
      </c>
      <c r="N34">
        <f t="shared" si="4"/>
        <v>0.40703915966108967</v>
      </c>
    </row>
    <row r="35" spans="1:14" x14ac:dyDescent="0.75">
      <c r="A35">
        <v>53</v>
      </c>
      <c r="B35">
        <v>422.96600000000001</v>
      </c>
      <c r="C35">
        <v>436.00900000000001</v>
      </c>
      <c r="D35">
        <v>439.79500000000002</v>
      </c>
      <c r="E35">
        <v>420.59199999999998</v>
      </c>
      <c r="G35">
        <f t="shared" si="0"/>
        <v>53</v>
      </c>
      <c r="H35" s="1">
        <f t="shared" si="1"/>
        <v>-13.043000000000006</v>
      </c>
      <c r="I35" s="2">
        <f t="shared" si="2"/>
        <v>19.203000000000031</v>
      </c>
      <c r="L35">
        <f t="shared" si="3"/>
        <v>53</v>
      </c>
      <c r="M35">
        <f t="shared" si="4"/>
        <v>0.51814393786156399</v>
      </c>
      <c r="N35">
        <f t="shared" si="4"/>
        <v>0.85219746643103766</v>
      </c>
    </row>
    <row r="36" spans="1:14" x14ac:dyDescent="0.75">
      <c r="A36">
        <v>54</v>
      </c>
      <c r="B36">
        <v>421.49400000000003</v>
      </c>
      <c r="C36">
        <v>433.07499999999999</v>
      </c>
      <c r="D36">
        <v>421.983</v>
      </c>
      <c r="E36">
        <v>413.697</v>
      </c>
      <c r="G36">
        <f t="shared" si="0"/>
        <v>54</v>
      </c>
      <c r="H36" s="1">
        <f t="shared" si="1"/>
        <v>-11.58099999999996</v>
      </c>
      <c r="I36" s="2">
        <f t="shared" si="2"/>
        <v>8.2860000000000014</v>
      </c>
      <c r="L36">
        <f t="shared" si="3"/>
        <v>54</v>
      </c>
      <c r="M36">
        <f t="shared" si="4"/>
        <v>0.52997289534366321</v>
      </c>
      <c r="N36">
        <f t="shared" si="4"/>
        <v>0.67189125803095118</v>
      </c>
    </row>
    <row r="37" spans="1:14" x14ac:dyDescent="0.75">
      <c r="A37">
        <v>55</v>
      </c>
      <c r="B37">
        <v>426.983</v>
      </c>
      <c r="C37">
        <v>430.01299999999998</v>
      </c>
      <c r="D37">
        <v>426.77300000000002</v>
      </c>
      <c r="E37">
        <v>424.57100000000003</v>
      </c>
      <c r="G37">
        <f t="shared" si="0"/>
        <v>55</v>
      </c>
      <c r="H37" s="1">
        <f t="shared" si="1"/>
        <v>-3.0299999999999727</v>
      </c>
      <c r="I37" s="2">
        <f t="shared" si="2"/>
        <v>2.2019999999999982</v>
      </c>
      <c r="L37">
        <f t="shared" si="3"/>
        <v>55</v>
      </c>
      <c r="M37">
        <f t="shared" si="4"/>
        <v>0.59915854201221763</v>
      </c>
      <c r="N37">
        <f t="shared" si="4"/>
        <v>0.57140733644936992</v>
      </c>
    </row>
    <row r="38" spans="1:14" x14ac:dyDescent="0.75">
      <c r="A38">
        <v>56</v>
      </c>
      <c r="B38">
        <v>431.38400000000001</v>
      </c>
      <c r="C38">
        <v>445.18299999999999</v>
      </c>
      <c r="D38">
        <v>431.41899999999998</v>
      </c>
      <c r="E38">
        <v>441.46899999999999</v>
      </c>
      <c r="G38">
        <f t="shared" si="0"/>
        <v>56</v>
      </c>
      <c r="H38" s="1">
        <f t="shared" si="1"/>
        <v>-13.798999999999978</v>
      </c>
      <c r="I38" s="2">
        <f t="shared" si="2"/>
        <v>-10.050000000000011</v>
      </c>
      <c r="L38">
        <f t="shared" si="3"/>
        <v>56</v>
      </c>
      <c r="M38">
        <f t="shared" si="4"/>
        <v>0.51202718556575944</v>
      </c>
      <c r="N38">
        <f t="shared" si="4"/>
        <v>0.36905214131170794</v>
      </c>
    </row>
    <row r="39" spans="1:14" x14ac:dyDescent="0.75">
      <c r="A39">
        <v>57</v>
      </c>
      <c r="B39">
        <v>449.42</v>
      </c>
      <c r="C39">
        <v>454.36399999999998</v>
      </c>
      <c r="D39">
        <v>459.97199999999998</v>
      </c>
      <c r="E39">
        <v>440.09199999999998</v>
      </c>
      <c r="G39">
        <f t="shared" si="0"/>
        <v>57</v>
      </c>
      <c r="H39" s="1">
        <f t="shared" si="1"/>
        <v>-4.94399999999996</v>
      </c>
      <c r="I39" s="2">
        <f t="shared" si="2"/>
        <v>19.879999999999995</v>
      </c>
      <c r="L39">
        <f t="shared" si="3"/>
        <v>57</v>
      </c>
      <c r="M39">
        <f t="shared" si="4"/>
        <v>0.58367247866014038</v>
      </c>
      <c r="N39">
        <f t="shared" si="4"/>
        <v>0.86337886270170283</v>
      </c>
    </row>
    <row r="40" spans="1:14" x14ac:dyDescent="0.75">
      <c r="A40">
        <v>58</v>
      </c>
      <c r="B40">
        <v>471.69900000000001</v>
      </c>
      <c r="C40">
        <v>466.67099999999999</v>
      </c>
      <c r="D40">
        <v>459.02300000000002</v>
      </c>
      <c r="E40">
        <v>458.42099999999999</v>
      </c>
      <c r="G40">
        <f t="shared" si="0"/>
        <v>58</v>
      </c>
      <c r="H40" s="1">
        <f t="shared" si="1"/>
        <v>5.02800000000002</v>
      </c>
      <c r="I40" s="2">
        <f t="shared" si="2"/>
        <v>0.60200000000003229</v>
      </c>
      <c r="L40">
        <f t="shared" si="3"/>
        <v>58</v>
      </c>
      <c r="M40">
        <f t="shared" si="4"/>
        <v>0.66435535418099456</v>
      </c>
      <c r="N40">
        <f t="shared" si="4"/>
        <v>0.54498158455414858</v>
      </c>
    </row>
    <row r="41" spans="1:14" x14ac:dyDescent="0.75">
      <c r="A41">
        <v>59</v>
      </c>
      <c r="B41">
        <v>487.55700000000002</v>
      </c>
      <c r="C41">
        <v>469.81900000000002</v>
      </c>
      <c r="D41">
        <v>466.44900000000001</v>
      </c>
      <c r="E41">
        <v>445.87099999999998</v>
      </c>
      <c r="G41">
        <f t="shared" si="0"/>
        <v>59</v>
      </c>
      <c r="H41" s="1">
        <f t="shared" si="1"/>
        <v>17.738</v>
      </c>
      <c r="I41" s="2">
        <f t="shared" si="2"/>
        <v>20.578000000000031</v>
      </c>
      <c r="L41">
        <f t="shared" si="3"/>
        <v>59</v>
      </c>
      <c r="M41">
        <f t="shared" si="4"/>
        <v>0.7671912294186658</v>
      </c>
      <c r="N41">
        <f t="shared" si="4"/>
        <v>0.874907096965994</v>
      </c>
    </row>
    <row r="42" spans="1:14" x14ac:dyDescent="0.75">
      <c r="A42">
        <v>60</v>
      </c>
      <c r="B42">
        <v>481.233</v>
      </c>
      <c r="C42">
        <v>469.34500000000003</v>
      </c>
      <c r="D42">
        <v>439.71600000000001</v>
      </c>
      <c r="E42">
        <v>432.92700000000002</v>
      </c>
      <c r="G42">
        <f t="shared" si="0"/>
        <v>60</v>
      </c>
      <c r="H42" s="1">
        <f t="shared" si="1"/>
        <v>11.887999999999977</v>
      </c>
      <c r="I42" s="2">
        <f t="shared" si="2"/>
        <v>6.7889999999999873</v>
      </c>
      <c r="L42">
        <f t="shared" si="3"/>
        <v>60</v>
      </c>
      <c r="M42">
        <f t="shared" si="4"/>
        <v>0.71985921760589011</v>
      </c>
      <c r="N42">
        <f t="shared" si="4"/>
        <v>0.64716666391398403</v>
      </c>
    </row>
    <row r="43" spans="1:14" x14ac:dyDescent="0.75">
      <c r="A43">
        <v>61</v>
      </c>
      <c r="B43">
        <v>481.64800000000002</v>
      </c>
      <c r="C43">
        <v>477.803</v>
      </c>
      <c r="D43">
        <v>459.04500000000002</v>
      </c>
      <c r="E43">
        <v>451.34199999999998</v>
      </c>
      <c r="G43">
        <f t="shared" si="0"/>
        <v>61</v>
      </c>
      <c r="H43" s="1">
        <f t="shared" si="1"/>
        <v>3.8450000000000273</v>
      </c>
      <c r="I43" s="2">
        <f t="shared" si="2"/>
        <v>7.7030000000000314</v>
      </c>
      <c r="L43">
        <f t="shared" si="3"/>
        <v>61</v>
      </c>
      <c r="M43">
        <f t="shared" si="4"/>
        <v>0.65478376956996676</v>
      </c>
      <c r="N43">
        <f t="shared" si="4"/>
        <v>0.66226237468413029</v>
      </c>
    </row>
    <row r="44" spans="1:14" x14ac:dyDescent="0.75">
      <c r="A44">
        <v>62</v>
      </c>
      <c r="B44">
        <v>480.55099999999999</v>
      </c>
      <c r="C44">
        <v>472.54300000000001</v>
      </c>
      <c r="D44">
        <v>460.13099999999997</v>
      </c>
      <c r="E44">
        <v>463.91800000000001</v>
      </c>
      <c r="G44">
        <f t="shared" si="0"/>
        <v>62</v>
      </c>
      <c r="H44" s="1">
        <f t="shared" si="1"/>
        <v>8.0079999999999814</v>
      </c>
      <c r="I44" s="2">
        <f t="shared" si="2"/>
        <v>-3.7870000000000346</v>
      </c>
      <c r="L44">
        <f t="shared" si="3"/>
        <v>62</v>
      </c>
      <c r="M44">
        <f t="shared" si="4"/>
        <v>0.68846636190784405</v>
      </c>
      <c r="N44">
        <f t="shared" si="4"/>
        <v>0.47249244388656686</v>
      </c>
    </row>
    <row r="45" spans="1:14" x14ac:dyDescent="0.75">
      <c r="A45">
        <v>63</v>
      </c>
      <c r="B45">
        <v>482.71199999999999</v>
      </c>
      <c r="C45">
        <v>458.79199999999997</v>
      </c>
      <c r="D45">
        <v>442.16</v>
      </c>
      <c r="E45">
        <v>440.95299999999997</v>
      </c>
      <c r="G45">
        <f t="shared" si="0"/>
        <v>63</v>
      </c>
      <c r="H45" s="1">
        <f t="shared" si="1"/>
        <v>23.920000000000016</v>
      </c>
      <c r="I45" s="2">
        <f t="shared" si="2"/>
        <v>1.2070000000000505</v>
      </c>
      <c r="L45">
        <f t="shared" si="3"/>
        <v>63</v>
      </c>
      <c r="M45">
        <f t="shared" si="4"/>
        <v>0.81720943403859392</v>
      </c>
      <c r="N45">
        <f t="shared" si="4"/>
        <v>0.5549738219895296</v>
      </c>
    </row>
    <row r="46" spans="1:14" x14ac:dyDescent="0.75">
      <c r="A46">
        <v>64</v>
      </c>
      <c r="B46">
        <v>473.66699999999997</v>
      </c>
      <c r="C46">
        <v>463.62299999999999</v>
      </c>
      <c r="D46">
        <v>442.64699999999999</v>
      </c>
      <c r="E46">
        <v>453.726</v>
      </c>
      <c r="G46">
        <f t="shared" si="0"/>
        <v>64</v>
      </c>
      <c r="H46" s="1">
        <f t="shared" si="1"/>
        <v>10.043999999999983</v>
      </c>
      <c r="I46" s="2">
        <f t="shared" si="2"/>
        <v>-11.079000000000008</v>
      </c>
      <c r="L46">
        <f t="shared" si="3"/>
        <v>64</v>
      </c>
      <c r="M46">
        <f t="shared" si="4"/>
        <v>0.70493952020712802</v>
      </c>
      <c r="N46">
        <f t="shared" si="4"/>
        <v>0.35205707962409344</v>
      </c>
    </row>
    <row r="47" spans="1:14" x14ac:dyDescent="0.75">
      <c r="A47">
        <v>65</v>
      </c>
      <c r="B47">
        <v>498.113</v>
      </c>
      <c r="C47">
        <v>482.34300000000002</v>
      </c>
      <c r="D47">
        <v>425.51900000000001</v>
      </c>
      <c r="E47">
        <v>435.50900000000001</v>
      </c>
      <c r="G47">
        <f t="shared" si="0"/>
        <v>65</v>
      </c>
      <c r="H47" s="1">
        <f t="shared" si="1"/>
        <v>15.769999999999982</v>
      </c>
      <c r="I47" s="2">
        <f t="shared" si="2"/>
        <v>-9.9900000000000091</v>
      </c>
      <c r="L47">
        <f t="shared" si="3"/>
        <v>65</v>
      </c>
      <c r="M47">
        <f t="shared" si="4"/>
        <v>0.75126825518831664</v>
      </c>
      <c r="N47">
        <f t="shared" si="4"/>
        <v>0.37004310700777882</v>
      </c>
    </row>
    <row r="48" spans="1:14" x14ac:dyDescent="0.75">
      <c r="A48">
        <v>66</v>
      </c>
      <c r="B48">
        <v>488.65</v>
      </c>
      <c r="C48">
        <v>466.19400000000002</v>
      </c>
      <c r="D48">
        <v>472.91300000000001</v>
      </c>
      <c r="E48">
        <v>480.62</v>
      </c>
      <c r="G48">
        <f t="shared" si="0"/>
        <v>66</v>
      </c>
      <c r="H48" s="1">
        <f t="shared" si="1"/>
        <v>22.45599999999996</v>
      </c>
      <c r="I48" s="2">
        <f t="shared" si="2"/>
        <v>-7.7069999999999936</v>
      </c>
      <c r="L48">
        <f t="shared" si="3"/>
        <v>66</v>
      </c>
      <c r="M48">
        <f t="shared" si="4"/>
        <v>0.80536429467211423</v>
      </c>
      <c r="N48">
        <f t="shared" si="4"/>
        <v>0.40774935174327381</v>
      </c>
    </row>
    <row r="49" spans="1:14" x14ac:dyDescent="0.75">
      <c r="A49">
        <v>67</v>
      </c>
      <c r="B49">
        <v>479.13099999999997</v>
      </c>
      <c r="C49">
        <v>470.5</v>
      </c>
      <c r="D49">
        <v>464.33100000000002</v>
      </c>
      <c r="E49">
        <v>460.09699999999998</v>
      </c>
      <c r="G49">
        <f t="shared" si="0"/>
        <v>67</v>
      </c>
      <c r="H49" s="1">
        <f t="shared" si="1"/>
        <v>8.6309999999999718</v>
      </c>
      <c r="I49" s="2">
        <f t="shared" si="2"/>
        <v>4.2340000000000373</v>
      </c>
      <c r="L49">
        <f t="shared" si="3"/>
        <v>67</v>
      </c>
      <c r="M49">
        <f t="shared" si="4"/>
        <v>0.69350701889234989</v>
      </c>
      <c r="N49">
        <f t="shared" si="4"/>
        <v>0.60496804135630233</v>
      </c>
    </row>
    <row r="50" spans="1:14" x14ac:dyDescent="0.75">
      <c r="A50">
        <v>68</v>
      </c>
      <c r="B50">
        <v>488.97399999999999</v>
      </c>
      <c r="C50">
        <v>511.68299999999999</v>
      </c>
      <c r="D50">
        <v>470.46699999999998</v>
      </c>
      <c r="E50">
        <v>469.94200000000001</v>
      </c>
      <c r="G50">
        <f t="shared" si="0"/>
        <v>68</v>
      </c>
      <c r="H50" s="1">
        <f t="shared" si="1"/>
        <v>-22.709000000000003</v>
      </c>
      <c r="I50" s="2">
        <f t="shared" si="2"/>
        <v>0.52499999999997726</v>
      </c>
      <c r="L50">
        <f t="shared" si="3"/>
        <v>68</v>
      </c>
      <c r="M50">
        <f t="shared" si="4"/>
        <v>0.4399368906509164</v>
      </c>
      <c r="N50">
        <f t="shared" si="4"/>
        <v>0.54370984524419008</v>
      </c>
    </row>
    <row r="51" spans="1:14" x14ac:dyDescent="0.75">
      <c r="A51">
        <v>69</v>
      </c>
      <c r="B51">
        <v>505.75599999999997</v>
      </c>
      <c r="C51">
        <v>497.11099999999999</v>
      </c>
      <c r="D51">
        <v>456.875</v>
      </c>
      <c r="E51">
        <v>448</v>
      </c>
      <c r="G51">
        <f t="shared" si="0"/>
        <v>69</v>
      </c>
      <c r="H51" s="1">
        <f t="shared" si="1"/>
        <v>8.6449999999999818</v>
      </c>
      <c r="I51" s="2">
        <f t="shared" si="2"/>
        <v>8.875</v>
      </c>
      <c r="L51">
        <f t="shared" si="3"/>
        <v>69</v>
      </c>
      <c r="M51">
        <f t="shared" si="4"/>
        <v>0.69362029208301301</v>
      </c>
      <c r="N51">
        <f t="shared" si="4"/>
        <v>0.68161923794737977</v>
      </c>
    </row>
    <row r="52" spans="1:14" x14ac:dyDescent="0.75">
      <c r="A52">
        <v>70</v>
      </c>
      <c r="B52">
        <v>512.13099999999997</v>
      </c>
      <c r="C52">
        <v>495.67099999999999</v>
      </c>
      <c r="D52">
        <v>458.48099999999999</v>
      </c>
      <c r="E52">
        <v>462.69900000000001</v>
      </c>
      <c r="G52">
        <f t="shared" si="0"/>
        <v>70</v>
      </c>
      <c r="H52" s="1">
        <f t="shared" si="1"/>
        <v>16.45999999999998</v>
      </c>
      <c r="I52" s="2">
        <f t="shared" si="2"/>
        <v>-4.2180000000000177</v>
      </c>
      <c r="L52">
        <f t="shared" si="3"/>
        <v>70</v>
      </c>
      <c r="M52">
        <f t="shared" si="4"/>
        <v>0.75685100529956706</v>
      </c>
      <c r="N52">
        <f t="shared" si="4"/>
        <v>0.4653740069697917</v>
      </c>
    </row>
    <row r="53" spans="1:14" x14ac:dyDescent="0.75">
      <c r="A53">
        <v>71</v>
      </c>
      <c r="B53">
        <v>514.07500000000005</v>
      </c>
      <c r="C53">
        <v>491.66699999999997</v>
      </c>
      <c r="D53">
        <v>470.11900000000003</v>
      </c>
      <c r="E53">
        <v>455.06</v>
      </c>
      <c r="G53">
        <f t="shared" si="0"/>
        <v>71</v>
      </c>
      <c r="H53" s="1">
        <f t="shared" si="1"/>
        <v>22.408000000000072</v>
      </c>
      <c r="I53" s="2">
        <f t="shared" si="2"/>
        <v>15.059000000000026</v>
      </c>
      <c r="L53">
        <f t="shared" si="3"/>
        <v>71</v>
      </c>
      <c r="M53">
        <f t="shared" si="4"/>
        <v>0.80497592944698471</v>
      </c>
      <c r="N53">
        <f t="shared" si="4"/>
        <v>0.78375476902241292</v>
      </c>
    </row>
    <row r="54" spans="1:14" x14ac:dyDescent="0.75">
      <c r="A54">
        <v>72</v>
      </c>
      <c r="B54">
        <v>514.48199999999997</v>
      </c>
      <c r="C54">
        <v>485.16500000000002</v>
      </c>
      <c r="D54">
        <v>456.28</v>
      </c>
      <c r="E54">
        <v>456.97300000000001</v>
      </c>
      <c r="G54">
        <f t="shared" si="0"/>
        <v>72</v>
      </c>
      <c r="H54" s="1">
        <f t="shared" si="1"/>
        <v>29.31699999999995</v>
      </c>
      <c r="I54" s="2">
        <f t="shared" si="2"/>
        <v>-0.69300000000004047</v>
      </c>
      <c r="L54">
        <f t="shared" si="3"/>
        <v>72</v>
      </c>
      <c r="M54">
        <f t="shared" si="4"/>
        <v>0.86087624903920024</v>
      </c>
      <c r="N54">
        <f t="shared" si="4"/>
        <v>0.52359324161395215</v>
      </c>
    </row>
    <row r="55" spans="1:14" x14ac:dyDescent="0.75">
      <c r="A55">
        <v>73</v>
      </c>
      <c r="B55">
        <v>515.57100000000003</v>
      </c>
      <c r="C55">
        <v>483.04</v>
      </c>
      <c r="D55">
        <v>469.25</v>
      </c>
      <c r="E55">
        <v>449.20100000000002</v>
      </c>
      <c r="G55">
        <f t="shared" si="0"/>
        <v>73</v>
      </c>
      <c r="H55" s="1">
        <f t="shared" si="1"/>
        <v>32.531000000000006</v>
      </c>
      <c r="I55" s="2">
        <f t="shared" si="2"/>
        <v>20.048999999999978</v>
      </c>
      <c r="L55">
        <f t="shared" si="3"/>
        <v>73</v>
      </c>
      <c r="M55">
        <f t="shared" si="4"/>
        <v>0.88688053723856153</v>
      </c>
      <c r="N55">
        <f t="shared" si="4"/>
        <v>0.86617008274563545</v>
      </c>
    </row>
    <row r="56" spans="1:14" x14ac:dyDescent="0.75">
      <c r="A56">
        <v>74</v>
      </c>
      <c r="B56">
        <v>519.19600000000003</v>
      </c>
      <c r="C56">
        <v>476.28100000000001</v>
      </c>
      <c r="D56">
        <v>467.012</v>
      </c>
      <c r="E56">
        <v>451.80399999999997</v>
      </c>
      <c r="G56">
        <f t="shared" si="0"/>
        <v>74</v>
      </c>
      <c r="H56" s="1">
        <f t="shared" si="1"/>
        <v>42.91500000000002</v>
      </c>
      <c r="I56" s="2">
        <f t="shared" si="2"/>
        <v>15.208000000000027</v>
      </c>
      <c r="L56">
        <f t="shared" si="3"/>
        <v>74</v>
      </c>
      <c r="M56">
        <f t="shared" si="4"/>
        <v>0.97089688094178583</v>
      </c>
      <c r="N56">
        <f t="shared" si="4"/>
        <v>0.78621566716765545</v>
      </c>
    </row>
    <row r="57" spans="1:14" x14ac:dyDescent="0.75">
      <c r="A57">
        <v>75</v>
      </c>
      <c r="B57">
        <v>530.226</v>
      </c>
      <c r="C57">
        <v>497.45100000000002</v>
      </c>
      <c r="D57">
        <v>479.786</v>
      </c>
      <c r="E57">
        <v>470.88799999999998</v>
      </c>
      <c r="G57">
        <f t="shared" si="0"/>
        <v>75</v>
      </c>
      <c r="H57" s="1">
        <f t="shared" si="1"/>
        <v>32.774999999999977</v>
      </c>
      <c r="I57" s="2">
        <f t="shared" si="2"/>
        <v>8.8980000000000246</v>
      </c>
      <c r="L57">
        <f t="shared" si="3"/>
        <v>75</v>
      </c>
      <c r="M57">
        <f t="shared" si="4"/>
        <v>0.88885472713297442</v>
      </c>
      <c r="N57">
        <f t="shared" si="4"/>
        <v>0.68199910813087394</v>
      </c>
    </row>
    <row r="58" spans="1:14" x14ac:dyDescent="0.75">
      <c r="A58">
        <v>76</v>
      </c>
      <c r="B58">
        <v>529.95799999999997</v>
      </c>
      <c r="C58">
        <v>495.35700000000003</v>
      </c>
      <c r="D58">
        <v>489</v>
      </c>
      <c r="E58">
        <v>460.84800000000001</v>
      </c>
      <c r="G58">
        <f t="shared" si="0"/>
        <v>76</v>
      </c>
      <c r="H58" s="1">
        <f t="shared" si="1"/>
        <v>34.600999999999942</v>
      </c>
      <c r="I58" s="2">
        <f t="shared" si="2"/>
        <v>28.151999999999987</v>
      </c>
      <c r="L58">
        <f t="shared" si="3"/>
        <v>76</v>
      </c>
      <c r="M58">
        <f t="shared" si="4"/>
        <v>0.90362878757231235</v>
      </c>
      <c r="N58">
        <f t="shared" si="4"/>
        <v>1</v>
      </c>
    </row>
    <row r="59" spans="1:14" x14ac:dyDescent="0.75">
      <c r="A59">
        <v>77</v>
      </c>
      <c r="B59">
        <v>538.024</v>
      </c>
      <c r="C59">
        <v>496.25</v>
      </c>
      <c r="D59">
        <v>460.935</v>
      </c>
      <c r="E59">
        <v>468</v>
      </c>
      <c r="G59">
        <f t="shared" si="0"/>
        <v>77</v>
      </c>
      <c r="H59" s="1">
        <f t="shared" si="1"/>
        <v>41.774000000000001</v>
      </c>
      <c r="I59" s="2">
        <f t="shared" si="2"/>
        <v>-7.0649999999999977</v>
      </c>
      <c r="L59">
        <f t="shared" si="3"/>
        <v>77</v>
      </c>
      <c r="M59">
        <f t="shared" si="4"/>
        <v>0.96166511590274684</v>
      </c>
      <c r="N59">
        <f t="shared" si="4"/>
        <v>0.41835268469123155</v>
      </c>
    </row>
    <row r="60" spans="1:14" x14ac:dyDescent="0.75">
      <c r="A60">
        <v>78</v>
      </c>
      <c r="B60">
        <v>550.03</v>
      </c>
      <c r="C60">
        <v>503.51799999999997</v>
      </c>
      <c r="D60">
        <v>469.69</v>
      </c>
      <c r="E60">
        <v>471.56700000000001</v>
      </c>
      <c r="G60">
        <f t="shared" si="0"/>
        <v>78</v>
      </c>
      <c r="H60" s="1">
        <f t="shared" si="1"/>
        <v>46.512</v>
      </c>
      <c r="I60" s="2">
        <f t="shared" si="2"/>
        <v>-1.8770000000000095</v>
      </c>
      <c r="L60">
        <f t="shared" si="3"/>
        <v>78</v>
      </c>
      <c r="M60">
        <f t="shared" si="4"/>
        <v>1</v>
      </c>
      <c r="N60">
        <f t="shared" si="4"/>
        <v>0.50403818521148835</v>
      </c>
    </row>
    <row r="61" spans="1:14" x14ac:dyDescent="0.75">
      <c r="A61">
        <v>79</v>
      </c>
      <c r="B61">
        <v>537.81500000000005</v>
      </c>
      <c r="C61">
        <v>509.21899999999999</v>
      </c>
      <c r="D61">
        <v>449.774</v>
      </c>
      <c r="E61">
        <v>469.77699999999999</v>
      </c>
      <c r="G61">
        <f t="shared" si="0"/>
        <v>79</v>
      </c>
      <c r="H61" s="1">
        <f t="shared" si="1"/>
        <v>28.59600000000006</v>
      </c>
      <c r="I61" s="2">
        <f t="shared" si="2"/>
        <v>-20.002999999999986</v>
      </c>
      <c r="L61">
        <f t="shared" si="3"/>
        <v>79</v>
      </c>
      <c r="M61">
        <f t="shared" si="4"/>
        <v>0.85504267972005388</v>
      </c>
      <c r="N61">
        <f t="shared" si="4"/>
        <v>0.2046674484284936</v>
      </c>
    </row>
    <row r="62" spans="1:14" x14ac:dyDescent="0.75">
      <c r="A62">
        <v>80</v>
      </c>
      <c r="B62">
        <v>530.86900000000003</v>
      </c>
      <c r="C62">
        <v>500.97699999999998</v>
      </c>
      <c r="D62">
        <v>458.21199999999999</v>
      </c>
      <c r="E62">
        <v>456.685</v>
      </c>
      <c r="G62">
        <f t="shared" si="0"/>
        <v>80</v>
      </c>
      <c r="H62" s="1">
        <f t="shared" si="1"/>
        <v>29.892000000000053</v>
      </c>
      <c r="I62" s="2">
        <f t="shared" si="2"/>
        <v>1.5269999999999868</v>
      </c>
      <c r="L62">
        <f t="shared" si="3"/>
        <v>80</v>
      </c>
      <c r="M62">
        <f t="shared" si="4"/>
        <v>0.86552854079857644</v>
      </c>
      <c r="N62">
        <f t="shared" si="4"/>
        <v>0.56025897236857292</v>
      </c>
    </row>
    <row r="63" spans="1:14" x14ac:dyDescent="0.75">
      <c r="A63">
        <v>81</v>
      </c>
      <c r="B63">
        <v>548.17499999999995</v>
      </c>
      <c r="C63">
        <v>510.67599999999999</v>
      </c>
      <c r="D63">
        <v>460.96199999999999</v>
      </c>
      <c r="E63">
        <v>471.755</v>
      </c>
      <c r="G63">
        <f t="shared" si="0"/>
        <v>81</v>
      </c>
      <c r="H63" s="1">
        <f t="shared" si="1"/>
        <v>37.498999999999967</v>
      </c>
      <c r="I63" s="2">
        <f t="shared" si="2"/>
        <v>-10.793000000000006</v>
      </c>
      <c r="L63">
        <f t="shared" si="3"/>
        <v>81</v>
      </c>
      <c r="M63">
        <f t="shared" si="4"/>
        <v>0.92707633803956446</v>
      </c>
      <c r="N63">
        <f t="shared" si="4"/>
        <v>0.3567806827753644</v>
      </c>
    </row>
    <row r="64" spans="1:14" x14ac:dyDescent="0.75">
      <c r="A64">
        <v>82</v>
      </c>
      <c r="B64">
        <v>544.54999999999995</v>
      </c>
      <c r="C64">
        <v>508.17599999999999</v>
      </c>
      <c r="D64">
        <v>473.11900000000003</v>
      </c>
      <c r="E64">
        <v>463.92099999999999</v>
      </c>
      <c r="G64">
        <f t="shared" si="0"/>
        <v>82</v>
      </c>
      <c r="H64" s="1">
        <f t="shared" si="1"/>
        <v>36.373999999999967</v>
      </c>
      <c r="I64" s="2">
        <f t="shared" si="2"/>
        <v>9.1980000000000359</v>
      </c>
      <c r="L64">
        <f t="shared" si="3"/>
        <v>82</v>
      </c>
      <c r="M64">
        <f t="shared" si="4"/>
        <v>0.91797402807556916</v>
      </c>
      <c r="N64">
        <f t="shared" si="4"/>
        <v>0.68695393661122828</v>
      </c>
    </row>
    <row r="65" spans="1:14" x14ac:dyDescent="0.75">
      <c r="A65">
        <v>83</v>
      </c>
      <c r="B65">
        <v>490.96199999999999</v>
      </c>
      <c r="C65">
        <v>496.65699999999998</v>
      </c>
      <c r="D65">
        <v>454.13099999999997</v>
      </c>
      <c r="E65">
        <v>447.44900000000001</v>
      </c>
      <c r="G65">
        <f t="shared" si="0"/>
        <v>83</v>
      </c>
      <c r="H65" s="1">
        <f t="shared" si="1"/>
        <v>-5.6949999999999932</v>
      </c>
      <c r="I65" s="2">
        <f t="shared" si="2"/>
        <v>6.6819999999999595</v>
      </c>
      <c r="L65">
        <f t="shared" si="3"/>
        <v>83</v>
      </c>
      <c r="M65">
        <f t="shared" si="4"/>
        <v>0.57759618107528632</v>
      </c>
      <c r="N65">
        <f t="shared" si="4"/>
        <v>0.64539944175599062</v>
      </c>
    </row>
    <row r="66" spans="1:14" x14ac:dyDescent="0.75">
      <c r="A66">
        <v>84</v>
      </c>
      <c r="B66">
        <v>521.84400000000005</v>
      </c>
      <c r="C66">
        <v>500.04199999999997</v>
      </c>
      <c r="D66">
        <v>489.387</v>
      </c>
      <c r="E66">
        <v>489.69</v>
      </c>
      <c r="G66">
        <f t="shared" si="0"/>
        <v>84</v>
      </c>
      <c r="H66" s="1">
        <f t="shared" si="1"/>
        <v>21.802000000000078</v>
      </c>
      <c r="I66" s="2">
        <f t="shared" si="2"/>
        <v>-0.30299999999999727</v>
      </c>
      <c r="L66">
        <f t="shared" si="3"/>
        <v>84</v>
      </c>
      <c r="M66">
        <f t="shared" si="4"/>
        <v>0.80007281847971268</v>
      </c>
      <c r="N66">
        <f t="shared" si="4"/>
        <v>0.53003451863841311</v>
      </c>
    </row>
    <row r="67" spans="1:14" x14ac:dyDescent="0.75">
      <c r="A67">
        <v>85</v>
      </c>
      <c r="B67">
        <v>527.90599999999995</v>
      </c>
      <c r="C67">
        <v>509.65699999999998</v>
      </c>
      <c r="D67">
        <v>483.54399999999998</v>
      </c>
      <c r="E67">
        <v>481.00900000000001</v>
      </c>
      <c r="G67">
        <f t="shared" si="0"/>
        <v>85</v>
      </c>
      <c r="H67" s="1">
        <f t="shared" si="1"/>
        <v>18.248999999999967</v>
      </c>
      <c r="I67" s="2">
        <f t="shared" si="2"/>
        <v>2.5349999999999682</v>
      </c>
      <c r="L67">
        <f t="shared" si="3"/>
        <v>85</v>
      </c>
      <c r="M67">
        <f t="shared" si="4"/>
        <v>0.771325700877867</v>
      </c>
      <c r="N67">
        <f t="shared" si="4"/>
        <v>0.57690719606256247</v>
      </c>
    </row>
    <row r="68" spans="1:14" x14ac:dyDescent="0.75">
      <c r="A68">
        <v>86</v>
      </c>
      <c r="B68">
        <v>526.60699999999997</v>
      </c>
      <c r="C68">
        <v>495.52699999999999</v>
      </c>
      <c r="D68">
        <v>499.935</v>
      </c>
      <c r="E68">
        <v>482.06200000000001</v>
      </c>
      <c r="G68">
        <f t="shared" ref="G68:G96" si="5">A68</f>
        <v>86</v>
      </c>
      <c r="H68" s="1">
        <f t="shared" ref="H68:H96" si="6">B68-C68</f>
        <v>31.079999999999984</v>
      </c>
      <c r="I68" s="2">
        <f t="shared" ref="I68:I96" si="7">D68-E68</f>
        <v>17.87299999999999</v>
      </c>
      <c r="L68">
        <f t="shared" ref="L68:L96" si="8">G68</f>
        <v>86</v>
      </c>
      <c r="M68">
        <f t="shared" ref="M68:N96" si="9">(H68-MIN(H$3:H$115))/(MAX(H$3:H$115)-MIN(H$3:H$115))</f>
        <v>0.87514058012055496</v>
      </c>
      <c r="N68">
        <f t="shared" si="9"/>
        <v>0.83023106016813386</v>
      </c>
    </row>
    <row r="69" spans="1:14" x14ac:dyDescent="0.75">
      <c r="A69">
        <v>87</v>
      </c>
      <c r="B69">
        <v>506.16300000000001</v>
      </c>
      <c r="C69">
        <v>485.13400000000001</v>
      </c>
      <c r="D69">
        <v>500.15600000000001</v>
      </c>
      <c r="E69">
        <v>492.77300000000002</v>
      </c>
      <c r="G69">
        <f t="shared" si="5"/>
        <v>87</v>
      </c>
      <c r="H69" s="1">
        <f t="shared" si="6"/>
        <v>21.028999999999996</v>
      </c>
      <c r="I69" s="2">
        <f t="shared" si="7"/>
        <v>7.3829999999999814</v>
      </c>
      <c r="L69">
        <f t="shared" si="8"/>
        <v>87</v>
      </c>
      <c r="M69">
        <f t="shared" si="9"/>
        <v>0.79381852016667342</v>
      </c>
      <c r="N69">
        <f t="shared" si="9"/>
        <v>0.65697722430508498</v>
      </c>
    </row>
    <row r="70" spans="1:14" x14ac:dyDescent="0.75">
      <c r="A70">
        <v>88</v>
      </c>
      <c r="B70">
        <v>510.27499999999998</v>
      </c>
      <c r="C70">
        <v>494.41699999999997</v>
      </c>
      <c r="D70">
        <v>494.31200000000001</v>
      </c>
      <c r="E70">
        <v>476.25900000000001</v>
      </c>
      <c r="G70">
        <f t="shared" si="5"/>
        <v>88</v>
      </c>
      <c r="H70" s="1">
        <f t="shared" si="6"/>
        <v>15.858000000000004</v>
      </c>
      <c r="I70" s="2">
        <f t="shared" si="7"/>
        <v>18.052999999999997</v>
      </c>
      <c r="L70">
        <f t="shared" si="8"/>
        <v>88</v>
      </c>
      <c r="M70">
        <f t="shared" si="9"/>
        <v>0.75198025810105595</v>
      </c>
      <c r="N70">
        <f t="shared" si="9"/>
        <v>0.83320395725634644</v>
      </c>
    </row>
    <row r="71" spans="1:14" x14ac:dyDescent="0.75">
      <c r="A71">
        <v>89</v>
      </c>
      <c r="B71">
        <v>496.31599999999997</v>
      </c>
      <c r="C71">
        <v>488.60599999999999</v>
      </c>
      <c r="D71">
        <v>480.76299999999998</v>
      </c>
      <c r="E71">
        <v>496.96199999999999</v>
      </c>
      <c r="G71">
        <f t="shared" si="5"/>
        <v>89</v>
      </c>
      <c r="H71" s="1">
        <f t="shared" si="6"/>
        <v>7.7099999999999795</v>
      </c>
      <c r="I71" s="2">
        <f t="shared" si="7"/>
        <v>-16.199000000000012</v>
      </c>
      <c r="L71">
        <f t="shared" si="8"/>
        <v>89</v>
      </c>
      <c r="M71">
        <f t="shared" si="9"/>
        <v>0.68605526113515913</v>
      </c>
      <c r="N71">
        <f t="shared" si="9"/>
        <v>0.26749467355938328</v>
      </c>
    </row>
    <row r="72" spans="1:14" x14ac:dyDescent="0.75">
      <c r="A72">
        <v>90</v>
      </c>
      <c r="B72">
        <v>499.90100000000001</v>
      </c>
      <c r="C72">
        <v>491.25</v>
      </c>
      <c r="D72">
        <v>477.572</v>
      </c>
      <c r="E72">
        <v>488.59100000000001</v>
      </c>
      <c r="G72">
        <f t="shared" si="5"/>
        <v>90</v>
      </c>
      <c r="H72" s="1">
        <f t="shared" si="6"/>
        <v>8.6510000000000105</v>
      </c>
      <c r="I72" s="2">
        <f t="shared" si="7"/>
        <v>-11.019000000000005</v>
      </c>
      <c r="L72">
        <f t="shared" si="8"/>
        <v>90</v>
      </c>
      <c r="M72">
        <f t="shared" si="9"/>
        <v>0.69366883773615451</v>
      </c>
      <c r="N72">
        <f t="shared" si="9"/>
        <v>0.35304804532016432</v>
      </c>
    </row>
    <row r="73" spans="1:14" x14ac:dyDescent="0.75">
      <c r="A73">
        <v>91</v>
      </c>
      <c r="B73">
        <v>499.375</v>
      </c>
      <c r="C73">
        <v>495.25</v>
      </c>
      <c r="D73">
        <v>477.18400000000003</v>
      </c>
      <c r="E73">
        <v>468.11099999999999</v>
      </c>
      <c r="G73">
        <f t="shared" si="5"/>
        <v>91</v>
      </c>
      <c r="H73" s="1">
        <f t="shared" si="6"/>
        <v>4.125</v>
      </c>
      <c r="I73" s="2">
        <f t="shared" si="7"/>
        <v>9.0730000000000359</v>
      </c>
      <c r="L73">
        <f t="shared" si="8"/>
        <v>91</v>
      </c>
      <c r="M73">
        <f t="shared" si="9"/>
        <v>0.65704923338322752</v>
      </c>
      <c r="N73">
        <f t="shared" si="9"/>
        <v>0.68488942474441405</v>
      </c>
    </row>
    <row r="74" spans="1:14" x14ac:dyDescent="0.75">
      <c r="A74">
        <v>92</v>
      </c>
      <c r="B74">
        <v>522.68100000000004</v>
      </c>
      <c r="C74">
        <v>492.07900000000001</v>
      </c>
      <c r="D74">
        <v>481.5</v>
      </c>
      <c r="E74">
        <v>475.255</v>
      </c>
      <c r="G74">
        <f t="shared" si="5"/>
        <v>92</v>
      </c>
      <c r="H74" s="1">
        <f t="shared" si="6"/>
        <v>30.602000000000032</v>
      </c>
      <c r="I74" s="2">
        <f t="shared" si="7"/>
        <v>6.2450000000000045</v>
      </c>
      <c r="L74">
        <f t="shared" si="8"/>
        <v>92</v>
      </c>
      <c r="M74">
        <f t="shared" si="9"/>
        <v>0.87127310975363115</v>
      </c>
      <c r="N74">
        <f t="shared" si="9"/>
        <v>0.63818190826960886</v>
      </c>
    </row>
    <row r="75" spans="1:14" x14ac:dyDescent="0.75">
      <c r="A75">
        <v>93</v>
      </c>
      <c r="B75">
        <v>517.07100000000003</v>
      </c>
      <c r="C75">
        <v>477.07499999999999</v>
      </c>
      <c r="D75">
        <v>468.21199999999999</v>
      </c>
      <c r="E75">
        <v>493.46699999999998</v>
      </c>
      <c r="G75">
        <f t="shared" si="5"/>
        <v>93</v>
      </c>
      <c r="H75" s="1">
        <f t="shared" si="6"/>
        <v>39.996000000000038</v>
      </c>
      <c r="I75" s="2">
        <f t="shared" si="7"/>
        <v>-25.254999999999995</v>
      </c>
      <c r="L75">
        <f t="shared" si="8"/>
        <v>93</v>
      </c>
      <c r="M75">
        <f t="shared" si="9"/>
        <v>0.94727942068853954</v>
      </c>
      <c r="N75">
        <f t="shared" si="9"/>
        <v>0.11792491783242753</v>
      </c>
    </row>
    <row r="76" spans="1:14" x14ac:dyDescent="0.75">
      <c r="A76">
        <v>94</v>
      </c>
      <c r="B76">
        <v>515.99300000000005</v>
      </c>
      <c r="C76">
        <v>489.26</v>
      </c>
      <c r="D76">
        <v>476.58600000000001</v>
      </c>
      <c r="E76">
        <v>508.66199999999998</v>
      </c>
      <c r="G76">
        <f t="shared" si="5"/>
        <v>94</v>
      </c>
      <c r="H76" s="1">
        <f t="shared" si="6"/>
        <v>26.733000000000061</v>
      </c>
      <c r="I76" s="2">
        <f t="shared" si="7"/>
        <v>-32.075999999999965</v>
      </c>
      <c r="L76">
        <f t="shared" si="8"/>
        <v>94</v>
      </c>
      <c r="M76">
        <f t="shared" si="9"/>
        <v>0.83996925441967774</v>
      </c>
      <c r="N76">
        <f t="shared" si="9"/>
        <v>5.2686342841101455E-3</v>
      </c>
    </row>
    <row r="77" spans="1:14" x14ac:dyDescent="0.75">
      <c r="A77">
        <v>95</v>
      </c>
      <c r="B77">
        <v>485.79599999999999</v>
      </c>
      <c r="C77">
        <v>472.21100000000001</v>
      </c>
      <c r="D77">
        <v>475.77600000000001</v>
      </c>
      <c r="E77">
        <v>485.79899999999998</v>
      </c>
      <c r="G77">
        <f t="shared" si="5"/>
        <v>95</v>
      </c>
      <c r="H77" s="1">
        <f t="shared" si="6"/>
        <v>13.58499999999998</v>
      </c>
      <c r="I77" s="2">
        <f t="shared" si="7"/>
        <v>-10.022999999999968</v>
      </c>
      <c r="L77">
        <f t="shared" si="8"/>
        <v>95</v>
      </c>
      <c r="M77">
        <f t="shared" si="9"/>
        <v>0.73358954650269015</v>
      </c>
      <c r="N77">
        <f t="shared" si="9"/>
        <v>0.36949807587494055</v>
      </c>
    </row>
    <row r="78" spans="1:14" x14ac:dyDescent="0.75">
      <c r="A78">
        <v>96</v>
      </c>
      <c r="B78">
        <v>518.38499999999999</v>
      </c>
      <c r="C78">
        <v>489.642</v>
      </c>
      <c r="D78">
        <v>489.14100000000002</v>
      </c>
      <c r="E78">
        <v>514.73599999999999</v>
      </c>
      <c r="G78">
        <f t="shared" si="5"/>
        <v>96</v>
      </c>
      <c r="H78" s="1">
        <f t="shared" si="6"/>
        <v>28.742999999999995</v>
      </c>
      <c r="I78" s="2">
        <f t="shared" si="7"/>
        <v>-25.59499999999997</v>
      </c>
      <c r="L78">
        <f t="shared" si="8"/>
        <v>96</v>
      </c>
      <c r="M78">
        <f t="shared" si="9"/>
        <v>0.85623204822201548</v>
      </c>
      <c r="N78">
        <f t="shared" si="9"/>
        <v>0.1123094455546933</v>
      </c>
    </row>
    <row r="79" spans="1:14" x14ac:dyDescent="0.75">
      <c r="A79">
        <v>97</v>
      </c>
      <c r="B79">
        <v>549.52599999999995</v>
      </c>
      <c r="C79">
        <v>513.56600000000003</v>
      </c>
      <c r="D79">
        <v>500.98700000000002</v>
      </c>
      <c r="E79">
        <v>521.79700000000003</v>
      </c>
      <c r="G79">
        <f t="shared" si="5"/>
        <v>97</v>
      </c>
      <c r="H79" s="1">
        <f t="shared" si="6"/>
        <v>35.959999999999923</v>
      </c>
      <c r="I79" s="2">
        <f t="shared" si="7"/>
        <v>-20.810000000000002</v>
      </c>
      <c r="L79">
        <f t="shared" si="8"/>
        <v>97</v>
      </c>
      <c r="M79">
        <f t="shared" si="9"/>
        <v>0.91462437800881846</v>
      </c>
      <c r="N79">
        <f t="shared" si="9"/>
        <v>0.19133895981634078</v>
      </c>
    </row>
    <row r="80" spans="1:14" x14ac:dyDescent="0.75">
      <c r="A80">
        <v>98</v>
      </c>
      <c r="B80">
        <v>514.30399999999997</v>
      </c>
      <c r="C80">
        <v>505.8</v>
      </c>
      <c r="D80">
        <v>505.68900000000002</v>
      </c>
      <c r="E80">
        <v>518.74</v>
      </c>
      <c r="G80">
        <f t="shared" si="5"/>
        <v>98</v>
      </c>
      <c r="H80" s="1">
        <f t="shared" si="6"/>
        <v>8.5039999999999623</v>
      </c>
      <c r="I80" s="2">
        <f t="shared" si="7"/>
        <v>-13.050999999999988</v>
      </c>
      <c r="L80">
        <f t="shared" si="8"/>
        <v>98</v>
      </c>
      <c r="M80">
        <f t="shared" si="9"/>
        <v>0.69247946923419212</v>
      </c>
      <c r="N80">
        <f t="shared" si="9"/>
        <v>0.31948734041323279</v>
      </c>
    </row>
    <row r="81" spans="1:14" x14ac:dyDescent="0.75">
      <c r="A81">
        <v>99</v>
      </c>
      <c r="B81">
        <v>504.02</v>
      </c>
      <c r="C81">
        <v>501.05900000000003</v>
      </c>
      <c r="D81">
        <v>506.36200000000002</v>
      </c>
      <c r="E81">
        <v>532.66200000000003</v>
      </c>
      <c r="G81">
        <f t="shared" si="5"/>
        <v>99</v>
      </c>
      <c r="H81" s="1">
        <f t="shared" si="6"/>
        <v>2.9609999999999559</v>
      </c>
      <c r="I81" s="2">
        <f t="shared" si="7"/>
        <v>-26.300000000000011</v>
      </c>
      <c r="L81">
        <f t="shared" si="8"/>
        <v>99</v>
      </c>
      <c r="M81">
        <f t="shared" si="9"/>
        <v>0.64763137667381343</v>
      </c>
      <c r="N81">
        <f t="shared" si="9"/>
        <v>0.10066559862586047</v>
      </c>
    </row>
    <row r="82" spans="1:14" x14ac:dyDescent="0.75">
      <c r="A82">
        <v>100</v>
      </c>
      <c r="B82">
        <v>476.02600000000001</v>
      </c>
      <c r="C82">
        <v>479.36799999999999</v>
      </c>
      <c r="D82">
        <v>496.58600000000001</v>
      </c>
      <c r="E82">
        <v>500.20100000000002</v>
      </c>
      <c r="G82">
        <f t="shared" si="5"/>
        <v>100</v>
      </c>
      <c r="H82" s="1">
        <f t="shared" si="6"/>
        <v>-3.3419999999999845</v>
      </c>
      <c r="I82" s="2">
        <f t="shared" si="7"/>
        <v>-3.6150000000000091</v>
      </c>
      <c r="L82">
        <f t="shared" si="8"/>
        <v>100</v>
      </c>
      <c r="M82">
        <f t="shared" si="9"/>
        <v>0.59663416804886948</v>
      </c>
      <c r="N82">
        <f t="shared" si="9"/>
        <v>0.47533321221530361</v>
      </c>
    </row>
    <row r="83" spans="1:14" x14ac:dyDescent="0.75">
      <c r="A83">
        <v>101</v>
      </c>
      <c r="B83">
        <v>528.75599999999997</v>
      </c>
      <c r="C83">
        <v>488.41500000000002</v>
      </c>
      <c r="D83">
        <v>517.91</v>
      </c>
      <c r="E83">
        <v>525.45799999999997</v>
      </c>
      <c r="G83">
        <f t="shared" si="5"/>
        <v>101</v>
      </c>
      <c r="H83" s="1">
        <f t="shared" si="6"/>
        <v>40.340999999999951</v>
      </c>
      <c r="I83" s="2">
        <f t="shared" si="7"/>
        <v>-7.5480000000000018</v>
      </c>
      <c r="L83">
        <f t="shared" si="8"/>
        <v>101</v>
      </c>
      <c r="M83">
        <f t="shared" si="9"/>
        <v>0.95007079574416398</v>
      </c>
      <c r="N83">
        <f t="shared" si="9"/>
        <v>0.41037541083786139</v>
      </c>
    </row>
    <row r="84" spans="1:14" x14ac:dyDescent="0.75">
      <c r="A84">
        <v>102</v>
      </c>
      <c r="B84">
        <v>510.38799999999998</v>
      </c>
      <c r="C84">
        <v>480.31700000000001</v>
      </c>
      <c r="D84">
        <v>501.40800000000002</v>
      </c>
      <c r="E84">
        <v>520.01900000000001</v>
      </c>
      <c r="G84">
        <f t="shared" si="5"/>
        <v>102</v>
      </c>
      <c r="H84" s="1">
        <f t="shared" si="6"/>
        <v>30.07099999999997</v>
      </c>
      <c r="I84" s="2">
        <f t="shared" si="7"/>
        <v>-18.61099999999999</v>
      </c>
      <c r="L84">
        <f t="shared" si="8"/>
        <v>102</v>
      </c>
      <c r="M84">
        <f t="shared" si="9"/>
        <v>0.86697681945062477</v>
      </c>
      <c r="N84">
        <f t="shared" si="9"/>
        <v>0.22765785257733659</v>
      </c>
    </row>
    <row r="85" spans="1:14" x14ac:dyDescent="0.75">
      <c r="A85">
        <v>103</v>
      </c>
      <c r="B85">
        <v>509.65800000000002</v>
      </c>
      <c r="C85">
        <v>477.947</v>
      </c>
      <c r="D85">
        <v>485.197</v>
      </c>
      <c r="E85">
        <v>504.375</v>
      </c>
      <c r="G85">
        <f t="shared" si="5"/>
        <v>103</v>
      </c>
      <c r="H85" s="1">
        <f t="shared" si="6"/>
        <v>31.711000000000013</v>
      </c>
      <c r="I85" s="2">
        <f t="shared" si="7"/>
        <v>-19.177999999999997</v>
      </c>
      <c r="L85">
        <f t="shared" si="8"/>
        <v>103</v>
      </c>
      <c r="M85">
        <f t="shared" si="9"/>
        <v>0.88024596464258276</v>
      </c>
      <c r="N85">
        <f t="shared" si="9"/>
        <v>0.21829322674946722</v>
      </c>
    </row>
    <row r="86" spans="1:14" x14ac:dyDescent="0.75">
      <c r="A86">
        <v>104</v>
      </c>
      <c r="B86">
        <v>527.43100000000004</v>
      </c>
      <c r="C86">
        <v>491.875</v>
      </c>
      <c r="D86">
        <v>476.125</v>
      </c>
      <c r="E86">
        <v>502.51499999999999</v>
      </c>
      <c r="G86">
        <f t="shared" si="5"/>
        <v>104</v>
      </c>
      <c r="H86" s="1">
        <f t="shared" si="6"/>
        <v>35.55600000000004</v>
      </c>
      <c r="I86" s="2">
        <f t="shared" si="7"/>
        <v>-26.389999999999986</v>
      </c>
      <c r="L86">
        <f t="shared" si="8"/>
        <v>104</v>
      </c>
      <c r="M86">
        <f t="shared" si="9"/>
        <v>0.9113556373639714</v>
      </c>
      <c r="N86">
        <f t="shared" si="9"/>
        <v>9.9179150081754652E-2</v>
      </c>
    </row>
    <row r="87" spans="1:14" x14ac:dyDescent="0.75">
      <c r="A87">
        <v>105</v>
      </c>
      <c r="B87">
        <v>512.13900000000001</v>
      </c>
      <c r="C87">
        <v>489.16</v>
      </c>
      <c r="D87">
        <v>481.88200000000001</v>
      </c>
      <c r="E87">
        <v>495.5</v>
      </c>
      <c r="G87">
        <f t="shared" si="5"/>
        <v>105</v>
      </c>
      <c r="H87" s="1">
        <f t="shared" si="6"/>
        <v>22.978999999999985</v>
      </c>
      <c r="I87" s="2">
        <f t="shared" si="7"/>
        <v>-13.617999999999995</v>
      </c>
      <c r="L87">
        <f t="shared" si="8"/>
        <v>105</v>
      </c>
      <c r="M87">
        <f t="shared" si="9"/>
        <v>0.80959585743759854</v>
      </c>
      <c r="N87">
        <f t="shared" si="9"/>
        <v>0.31012271458536339</v>
      </c>
    </row>
    <row r="88" spans="1:14" x14ac:dyDescent="0.75">
      <c r="A88">
        <v>106</v>
      </c>
      <c r="B88">
        <v>526.947</v>
      </c>
      <c r="C88">
        <v>484.49</v>
      </c>
      <c r="D88">
        <v>498.88200000000001</v>
      </c>
      <c r="E88">
        <v>508.637</v>
      </c>
      <c r="G88">
        <f t="shared" si="5"/>
        <v>106</v>
      </c>
      <c r="H88" s="1">
        <f t="shared" si="6"/>
        <v>42.456999999999994</v>
      </c>
      <c r="I88" s="2">
        <f t="shared" si="7"/>
        <v>-9.7549999999999955</v>
      </c>
      <c r="L88">
        <f t="shared" si="8"/>
        <v>106</v>
      </c>
      <c r="M88">
        <f t="shared" si="9"/>
        <v>0.96719122941866575</v>
      </c>
      <c r="N88">
        <f t="shared" si="9"/>
        <v>0.37392438931738975</v>
      </c>
    </row>
    <row r="89" spans="1:14" x14ac:dyDescent="0.75">
      <c r="A89">
        <v>107</v>
      </c>
      <c r="B89">
        <v>507.55599999999998</v>
      </c>
      <c r="C89">
        <v>491.54</v>
      </c>
      <c r="D89">
        <v>520.96500000000003</v>
      </c>
      <c r="E89">
        <v>523.79</v>
      </c>
      <c r="G89">
        <f t="shared" si="5"/>
        <v>107</v>
      </c>
      <c r="H89" s="1">
        <f t="shared" si="6"/>
        <v>16.015999999999963</v>
      </c>
      <c r="I89" s="2">
        <f t="shared" si="7"/>
        <v>-2.8249999999999318</v>
      </c>
      <c r="L89">
        <f t="shared" si="8"/>
        <v>107</v>
      </c>
      <c r="M89">
        <f t="shared" si="9"/>
        <v>0.7532586269671101</v>
      </c>
      <c r="N89">
        <f t="shared" si="9"/>
        <v>0.48838092721357068</v>
      </c>
    </row>
    <row r="90" spans="1:14" x14ac:dyDescent="0.75">
      <c r="A90">
        <v>108</v>
      </c>
      <c r="B90">
        <v>528.09199999999998</v>
      </c>
      <c r="C90">
        <v>496.548</v>
      </c>
      <c r="D90">
        <v>517.947</v>
      </c>
      <c r="E90">
        <v>519.447</v>
      </c>
      <c r="G90">
        <f t="shared" si="5"/>
        <v>108</v>
      </c>
      <c r="H90" s="1">
        <f t="shared" si="6"/>
        <v>31.543999999999983</v>
      </c>
      <c r="I90" s="2">
        <f t="shared" si="7"/>
        <v>-1.5</v>
      </c>
      <c r="L90">
        <f t="shared" si="8"/>
        <v>108</v>
      </c>
      <c r="M90">
        <f t="shared" si="9"/>
        <v>0.87889477729681609</v>
      </c>
      <c r="N90">
        <f t="shared" si="9"/>
        <v>0.51026475300180019</v>
      </c>
    </row>
    <row r="91" spans="1:14" x14ac:dyDescent="0.75">
      <c r="A91">
        <v>109</v>
      </c>
      <c r="B91">
        <v>523.08600000000001</v>
      </c>
      <c r="C91">
        <v>493.976</v>
      </c>
      <c r="D91">
        <v>512.58600000000001</v>
      </c>
      <c r="E91">
        <v>524.11500000000001</v>
      </c>
      <c r="G91">
        <f t="shared" si="5"/>
        <v>109</v>
      </c>
      <c r="H91" s="1">
        <f t="shared" si="6"/>
        <v>29.110000000000014</v>
      </c>
      <c r="I91" s="2">
        <f t="shared" si="7"/>
        <v>-11.528999999999996</v>
      </c>
      <c r="L91">
        <f t="shared" si="8"/>
        <v>109</v>
      </c>
      <c r="M91">
        <f t="shared" si="9"/>
        <v>0.85920142400582566</v>
      </c>
      <c r="N91">
        <f t="shared" si="9"/>
        <v>0.34462483690356244</v>
      </c>
    </row>
    <row r="92" spans="1:14" x14ac:dyDescent="0.75">
      <c r="A92">
        <v>110</v>
      </c>
      <c r="B92">
        <v>526.80899999999997</v>
      </c>
      <c r="C92">
        <v>501.101</v>
      </c>
      <c r="D92">
        <v>545.38199999999995</v>
      </c>
      <c r="E92">
        <v>539.91800000000001</v>
      </c>
      <c r="G92">
        <f t="shared" si="5"/>
        <v>110</v>
      </c>
      <c r="H92" s="1">
        <f t="shared" si="6"/>
        <v>25.70799999999997</v>
      </c>
      <c r="I92" s="2">
        <f t="shared" si="7"/>
        <v>5.4639999999999418</v>
      </c>
      <c r="L92">
        <f t="shared" si="8"/>
        <v>110</v>
      </c>
      <c r="M92">
        <f t="shared" si="9"/>
        <v>0.83167603867470341</v>
      </c>
      <c r="N92">
        <f t="shared" si="9"/>
        <v>0.62528283812575258</v>
      </c>
    </row>
    <row r="93" spans="1:14" x14ac:dyDescent="0.75">
      <c r="A93">
        <v>111</v>
      </c>
      <c r="B93">
        <v>551.23</v>
      </c>
      <c r="C93">
        <v>506.89400000000001</v>
      </c>
      <c r="D93">
        <v>523.49300000000005</v>
      </c>
      <c r="E93">
        <v>540.06200000000001</v>
      </c>
      <c r="G93">
        <f t="shared" si="5"/>
        <v>111</v>
      </c>
      <c r="H93" s="1">
        <f t="shared" si="6"/>
        <v>44.336000000000013</v>
      </c>
      <c r="I93" s="2">
        <f t="shared" si="7"/>
        <v>-16.56899999999996</v>
      </c>
      <c r="L93">
        <f t="shared" si="8"/>
        <v>111</v>
      </c>
      <c r="M93">
        <f t="shared" si="9"/>
        <v>0.98239410979408559</v>
      </c>
      <c r="N93">
        <f t="shared" si="9"/>
        <v>0.26138371843361408</v>
      </c>
    </row>
    <row r="94" spans="1:14" x14ac:dyDescent="0.75">
      <c r="A94">
        <v>112</v>
      </c>
      <c r="B94">
        <v>537.83100000000002</v>
      </c>
      <c r="C94">
        <v>497.31900000000002</v>
      </c>
      <c r="D94">
        <v>542.92899999999997</v>
      </c>
      <c r="E94">
        <v>556.06700000000001</v>
      </c>
      <c r="G94">
        <f t="shared" si="5"/>
        <v>112</v>
      </c>
      <c r="H94" s="1">
        <f t="shared" si="6"/>
        <v>40.512</v>
      </c>
      <c r="I94" s="2">
        <f t="shared" si="7"/>
        <v>-13.138000000000034</v>
      </c>
      <c r="L94">
        <f t="shared" si="8"/>
        <v>112</v>
      </c>
      <c r="M94">
        <f t="shared" si="9"/>
        <v>0.95145434685869168</v>
      </c>
      <c r="N94">
        <f t="shared" si="9"/>
        <v>0.3180504401539293</v>
      </c>
    </row>
    <row r="95" spans="1:14" x14ac:dyDescent="0.75">
      <c r="A95">
        <v>113</v>
      </c>
      <c r="B95">
        <v>540.529</v>
      </c>
      <c r="C95">
        <v>530.55700000000002</v>
      </c>
      <c r="D95">
        <v>563.41200000000003</v>
      </c>
      <c r="E95">
        <v>569.13400000000001</v>
      </c>
      <c r="G95">
        <f t="shared" si="5"/>
        <v>113</v>
      </c>
      <c r="H95" s="1">
        <f t="shared" si="6"/>
        <v>9.97199999999998</v>
      </c>
      <c r="I95" s="2">
        <f t="shared" si="7"/>
        <v>-5.72199999999998</v>
      </c>
      <c r="L95">
        <f t="shared" si="8"/>
        <v>113</v>
      </c>
      <c r="M95">
        <f t="shared" si="9"/>
        <v>0.70435697236943229</v>
      </c>
      <c r="N95">
        <f t="shared" si="9"/>
        <v>0.44053380018828375</v>
      </c>
    </row>
    <row r="96" spans="1:14" x14ac:dyDescent="0.75">
      <c r="A96">
        <v>114</v>
      </c>
      <c r="B96">
        <v>514.36900000000003</v>
      </c>
      <c r="C96">
        <v>493.25099999999998</v>
      </c>
      <c r="D96">
        <v>561.59100000000001</v>
      </c>
      <c r="E96">
        <v>582.01400000000001</v>
      </c>
      <c r="G96">
        <f t="shared" si="5"/>
        <v>114</v>
      </c>
      <c r="H96" s="1">
        <f t="shared" si="6"/>
        <v>21.118000000000052</v>
      </c>
      <c r="I96" s="2">
        <f t="shared" si="7"/>
        <v>-20.423000000000002</v>
      </c>
      <c r="L96">
        <f t="shared" si="8"/>
        <v>114</v>
      </c>
      <c r="M96">
        <f t="shared" si="9"/>
        <v>0.79453861402160331</v>
      </c>
      <c r="N96">
        <f t="shared" si="9"/>
        <v>0.1977306885559976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AD5-EC9A-4543-B480-30359C78E226}">
  <dimension ref="A1:N96"/>
  <sheetViews>
    <sheetView zoomScale="80" zoomScaleNormal="80" workbookViewId="0">
      <selection activeCell="L24" sqref="L24"/>
    </sheetView>
  </sheetViews>
  <sheetFormatPr defaultRowHeight="14.75" x14ac:dyDescent="0.75"/>
  <cols>
    <col min="8" max="8" width="8.7265625" style="1"/>
    <col min="9" max="9" width="8.7265625" style="2"/>
  </cols>
  <sheetData>
    <row r="1" spans="1:14" x14ac:dyDescent="0.75">
      <c r="A1" t="s">
        <v>41</v>
      </c>
      <c r="H1" s="1" t="s">
        <v>24</v>
      </c>
      <c r="M1" t="s">
        <v>25</v>
      </c>
    </row>
    <row r="2" spans="1:14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H2" s="1" t="s">
        <v>0</v>
      </c>
      <c r="I2" s="2" t="s">
        <v>1</v>
      </c>
      <c r="L2" t="s">
        <v>43</v>
      </c>
      <c r="M2" s="1" t="s">
        <v>0</v>
      </c>
      <c r="N2" s="2" t="s">
        <v>1</v>
      </c>
    </row>
    <row r="3" spans="1:14" x14ac:dyDescent="0.75">
      <c r="A3">
        <v>21</v>
      </c>
      <c r="B3">
        <v>354.96100000000001</v>
      </c>
      <c r="C3">
        <v>376.05900000000003</v>
      </c>
      <c r="D3">
        <v>560.79999999999995</v>
      </c>
      <c r="E3">
        <v>574.89400000000001</v>
      </c>
      <c r="G3">
        <f>A3</f>
        <v>21</v>
      </c>
      <c r="H3" s="1">
        <f>B3-C3</f>
        <v>-21.098000000000013</v>
      </c>
      <c r="I3" s="2">
        <f>D3-E3</f>
        <v>-14.094000000000051</v>
      </c>
      <c r="L3">
        <f>G3</f>
        <v>21</v>
      </c>
      <c r="M3">
        <f>(H3-MIN(H$3:H$115))/(MAX(H$3:H$115)-MIN(H$3:H$115))</f>
        <v>0.13503588205591155</v>
      </c>
      <c r="N3">
        <f>(I3-MIN(I$3:I$115))/(MAX(I$3:I$115)-MIN(I$3:I$115))</f>
        <v>0.15727729911622154</v>
      </c>
    </row>
    <row r="4" spans="1:14" x14ac:dyDescent="0.75">
      <c r="A4">
        <v>22</v>
      </c>
      <c r="B4">
        <v>353.40800000000002</v>
      </c>
      <c r="C4">
        <v>368.82499999999999</v>
      </c>
      <c r="D4">
        <v>560.77700000000004</v>
      </c>
      <c r="E4">
        <v>567.60400000000004</v>
      </c>
      <c r="G4">
        <f t="shared" ref="G4:G67" si="0">A4</f>
        <v>22</v>
      </c>
      <c r="H4" s="1">
        <f t="shared" ref="H4:H67" si="1">B4-C4</f>
        <v>-15.416999999999973</v>
      </c>
      <c r="I4" s="2">
        <f t="shared" ref="I4:I67" si="2">D4-E4</f>
        <v>-6.8269999999999982</v>
      </c>
      <c r="L4">
        <f t="shared" ref="L4:L67" si="3">G4</f>
        <v>22</v>
      </c>
      <c r="M4">
        <f t="shared" ref="M4:N67" si="4">(H4-MIN(H$3:H$115))/(MAX(H$3:H$115)-MIN(H$3:H$115))</f>
        <v>0.22196379661224469</v>
      </c>
      <c r="N4">
        <f t="shared" si="4"/>
        <v>0.22445734570868586</v>
      </c>
    </row>
    <row r="5" spans="1:14" x14ac:dyDescent="0.75">
      <c r="A5">
        <v>23</v>
      </c>
      <c r="B5">
        <v>379.19499999999999</v>
      </c>
      <c r="C5">
        <v>390.38499999999999</v>
      </c>
      <c r="D5">
        <v>592.48500000000001</v>
      </c>
      <c r="E5">
        <v>580.98</v>
      </c>
      <c r="G5">
        <f t="shared" si="0"/>
        <v>23</v>
      </c>
      <c r="H5" s="1">
        <f t="shared" si="1"/>
        <v>-11.189999999999998</v>
      </c>
      <c r="I5" s="2">
        <f t="shared" si="2"/>
        <v>11.504999999999995</v>
      </c>
      <c r="L5">
        <f t="shared" si="3"/>
        <v>23</v>
      </c>
      <c r="M5">
        <f t="shared" si="4"/>
        <v>0.28664330635165947</v>
      </c>
      <c r="N5">
        <f t="shared" si="4"/>
        <v>0.39392818844063121</v>
      </c>
    </row>
    <row r="6" spans="1:14" x14ac:dyDescent="0.75">
      <c r="A6">
        <v>24</v>
      </c>
      <c r="B6">
        <v>384.34800000000001</v>
      </c>
      <c r="C6">
        <v>379.68099999999998</v>
      </c>
      <c r="D6">
        <v>596.08799999999997</v>
      </c>
      <c r="E6">
        <v>573.08100000000002</v>
      </c>
      <c r="G6">
        <f t="shared" si="0"/>
        <v>24</v>
      </c>
      <c r="H6" s="1">
        <f t="shared" si="1"/>
        <v>4.66700000000003</v>
      </c>
      <c r="I6" s="2">
        <f t="shared" si="2"/>
        <v>23.006999999999948</v>
      </c>
      <c r="L6">
        <f t="shared" si="3"/>
        <v>24</v>
      </c>
      <c r="M6">
        <f t="shared" si="4"/>
        <v>0.52927945159365331</v>
      </c>
      <c r="N6">
        <f t="shared" si="4"/>
        <v>0.50025884702140944</v>
      </c>
    </row>
    <row r="7" spans="1:14" x14ac:dyDescent="0.75">
      <c r="A7">
        <v>25</v>
      </c>
      <c r="B7">
        <v>394.05799999999999</v>
      </c>
      <c r="C7">
        <v>383.29500000000002</v>
      </c>
      <c r="D7">
        <v>638.26400000000001</v>
      </c>
      <c r="E7">
        <v>586.10199999999998</v>
      </c>
      <c r="G7">
        <f t="shared" si="0"/>
        <v>25</v>
      </c>
      <c r="H7" s="1">
        <f t="shared" si="1"/>
        <v>10.762999999999977</v>
      </c>
      <c r="I7" s="2">
        <f t="shared" si="2"/>
        <v>52.162000000000035</v>
      </c>
      <c r="L7">
        <f t="shared" si="3"/>
        <v>25</v>
      </c>
      <c r="M7">
        <f t="shared" si="4"/>
        <v>0.62255749544779848</v>
      </c>
      <c r="N7">
        <f t="shared" si="4"/>
        <v>0.76978330806493345</v>
      </c>
    </row>
    <row r="8" spans="1:14" x14ac:dyDescent="0.75">
      <c r="A8">
        <v>26</v>
      </c>
      <c r="B8">
        <v>387.39400000000001</v>
      </c>
      <c r="C8">
        <v>380.947</v>
      </c>
      <c r="D8">
        <v>633.96199999999999</v>
      </c>
      <c r="E8">
        <v>604.27300000000002</v>
      </c>
      <c r="G8">
        <f t="shared" si="0"/>
        <v>26</v>
      </c>
      <c r="H8" s="1">
        <f t="shared" si="1"/>
        <v>6.4470000000000027</v>
      </c>
      <c r="I8" s="2">
        <f t="shared" si="2"/>
        <v>29.688999999999965</v>
      </c>
      <c r="L8">
        <f t="shared" si="3"/>
        <v>26</v>
      </c>
      <c r="M8">
        <f t="shared" si="4"/>
        <v>0.5565161507505394</v>
      </c>
      <c r="N8">
        <f t="shared" si="4"/>
        <v>0.56203083977369306</v>
      </c>
    </row>
    <row r="9" spans="1:14" x14ac:dyDescent="0.75">
      <c r="A9">
        <v>27</v>
      </c>
      <c r="B9">
        <v>405.74099999999999</v>
      </c>
      <c r="C9">
        <v>387.5</v>
      </c>
      <c r="D9">
        <v>652.41999999999996</v>
      </c>
      <c r="E9">
        <v>576.90700000000004</v>
      </c>
      <c r="G9">
        <f t="shared" si="0"/>
        <v>27</v>
      </c>
      <c r="H9" s="1">
        <f t="shared" si="1"/>
        <v>18.240999999999985</v>
      </c>
      <c r="I9" s="2">
        <f t="shared" si="2"/>
        <v>75.51299999999992</v>
      </c>
      <c r="L9">
        <f t="shared" si="3"/>
        <v>27</v>
      </c>
      <c r="M9">
        <f t="shared" si="4"/>
        <v>0.73698223493948223</v>
      </c>
      <c r="N9">
        <f t="shared" si="4"/>
        <v>0.98565247938468237</v>
      </c>
    </row>
    <row r="10" spans="1:14" x14ac:dyDescent="0.75">
      <c r="A10">
        <v>28</v>
      </c>
      <c r="B10">
        <v>372.96499999999997</v>
      </c>
      <c r="C10">
        <v>385.30099999999999</v>
      </c>
      <c r="D10">
        <v>574.16999999999996</v>
      </c>
      <c r="E10">
        <v>569.87099999999998</v>
      </c>
      <c r="G10">
        <f t="shared" si="0"/>
        <v>28</v>
      </c>
      <c r="H10" s="1">
        <f t="shared" si="1"/>
        <v>-12.336000000000013</v>
      </c>
      <c r="I10" s="2">
        <f t="shared" si="2"/>
        <v>4.2989999999999782</v>
      </c>
      <c r="L10">
        <f t="shared" si="3"/>
        <v>28</v>
      </c>
      <c r="M10">
        <f t="shared" si="4"/>
        <v>0.26910776857986607</v>
      </c>
      <c r="N10">
        <f t="shared" si="4"/>
        <v>0.32731205857338258</v>
      </c>
    </row>
    <row r="11" spans="1:14" x14ac:dyDescent="0.75">
      <c r="A11">
        <v>29</v>
      </c>
      <c r="B11">
        <v>384.02499999999998</v>
      </c>
      <c r="C11">
        <v>395.46899999999999</v>
      </c>
      <c r="D11">
        <v>624.11500000000001</v>
      </c>
      <c r="E11">
        <v>589.39800000000002</v>
      </c>
      <c r="G11">
        <f t="shared" si="0"/>
        <v>29</v>
      </c>
      <c r="H11" s="1">
        <f t="shared" si="1"/>
        <v>-11.444000000000017</v>
      </c>
      <c r="I11" s="2">
        <f t="shared" si="2"/>
        <v>34.716999999999985</v>
      </c>
      <c r="L11">
        <f t="shared" si="3"/>
        <v>29</v>
      </c>
      <c r="M11">
        <f t="shared" si="4"/>
        <v>0.28275672119106976</v>
      </c>
      <c r="N11">
        <f t="shared" si="4"/>
        <v>0.60851236918980822</v>
      </c>
    </row>
    <row r="12" spans="1:14" x14ac:dyDescent="0.75">
      <c r="A12">
        <v>30</v>
      </c>
      <c r="B12">
        <v>381.005</v>
      </c>
      <c r="C12">
        <v>385.678</v>
      </c>
      <c r="D12">
        <v>621.327</v>
      </c>
      <c r="E12">
        <v>597.51099999999997</v>
      </c>
      <c r="G12">
        <f t="shared" si="0"/>
        <v>30</v>
      </c>
      <c r="H12" s="1">
        <f t="shared" si="1"/>
        <v>-4.6730000000000018</v>
      </c>
      <c r="I12" s="2">
        <f t="shared" si="2"/>
        <v>23.816000000000031</v>
      </c>
      <c r="L12">
        <f t="shared" si="3"/>
        <v>30</v>
      </c>
      <c r="M12">
        <f t="shared" si="4"/>
        <v>0.38636328860190039</v>
      </c>
      <c r="N12">
        <f t="shared" si="4"/>
        <v>0.50773767703287342</v>
      </c>
    </row>
    <row r="13" spans="1:14" x14ac:dyDescent="0.75">
      <c r="A13">
        <v>31</v>
      </c>
      <c r="B13">
        <v>365.59</v>
      </c>
      <c r="C13">
        <v>367.97800000000001</v>
      </c>
      <c r="D13">
        <v>642.63199999999995</v>
      </c>
      <c r="E13">
        <v>601.23500000000001</v>
      </c>
      <c r="G13">
        <f t="shared" si="0"/>
        <v>31</v>
      </c>
      <c r="H13" s="1">
        <f t="shared" si="1"/>
        <v>-2.3880000000000337</v>
      </c>
      <c r="I13" s="2">
        <f t="shared" si="2"/>
        <v>41.396999999999935</v>
      </c>
      <c r="L13">
        <f t="shared" si="3"/>
        <v>31</v>
      </c>
      <c r="M13">
        <f t="shared" si="4"/>
        <v>0.42132725353082434</v>
      </c>
      <c r="N13">
        <f t="shared" si="4"/>
        <v>0.67026587286913331</v>
      </c>
    </row>
    <row r="14" spans="1:14" x14ac:dyDescent="0.75">
      <c r="A14">
        <v>32</v>
      </c>
      <c r="B14">
        <v>361.71300000000002</v>
      </c>
      <c r="C14">
        <v>374.03300000000002</v>
      </c>
      <c r="D14">
        <v>615.05999999999995</v>
      </c>
      <c r="E14">
        <v>586.81600000000003</v>
      </c>
      <c r="G14">
        <f t="shared" si="0"/>
        <v>32</v>
      </c>
      <c r="H14" s="1">
        <f t="shared" si="1"/>
        <v>-12.319999999999993</v>
      </c>
      <c r="I14" s="2">
        <f t="shared" si="2"/>
        <v>28.243999999999915</v>
      </c>
      <c r="L14">
        <f t="shared" si="3"/>
        <v>32</v>
      </c>
      <c r="M14">
        <f t="shared" si="4"/>
        <v>0.26935259284195073</v>
      </c>
      <c r="N14">
        <f t="shared" si="4"/>
        <v>0.54867248456162288</v>
      </c>
    </row>
    <row r="15" spans="1:14" x14ac:dyDescent="0.75">
      <c r="A15">
        <v>33</v>
      </c>
      <c r="B15">
        <v>366.30599999999998</v>
      </c>
      <c r="C15">
        <v>374.16199999999998</v>
      </c>
      <c r="D15">
        <v>634.66700000000003</v>
      </c>
      <c r="E15">
        <v>591.83799999999997</v>
      </c>
      <c r="G15">
        <f t="shared" si="0"/>
        <v>33</v>
      </c>
      <c r="H15" s="1">
        <f t="shared" si="1"/>
        <v>-7.8559999999999945</v>
      </c>
      <c r="I15" s="2">
        <f t="shared" si="2"/>
        <v>42.829000000000065</v>
      </c>
      <c r="L15">
        <f t="shared" si="3"/>
        <v>33</v>
      </c>
      <c r="M15">
        <f t="shared" si="4"/>
        <v>0.33765856196349064</v>
      </c>
      <c r="N15">
        <f t="shared" si="4"/>
        <v>0.68350404910697793</v>
      </c>
    </row>
    <row r="16" spans="1:14" x14ac:dyDescent="0.75">
      <c r="A16">
        <v>34</v>
      </c>
      <c r="B16">
        <v>357.82400000000001</v>
      </c>
      <c r="C16">
        <v>362.029</v>
      </c>
      <c r="D16">
        <v>615.72699999999998</v>
      </c>
      <c r="E16">
        <v>586.19899999999996</v>
      </c>
      <c r="G16">
        <f t="shared" si="0"/>
        <v>34</v>
      </c>
      <c r="H16" s="1">
        <f t="shared" si="1"/>
        <v>-4.2049999999999841</v>
      </c>
      <c r="I16" s="2">
        <f t="shared" si="2"/>
        <v>29.52800000000002</v>
      </c>
      <c r="L16">
        <f t="shared" si="3"/>
        <v>34</v>
      </c>
      <c r="M16">
        <f t="shared" si="4"/>
        <v>0.39352439826786856</v>
      </c>
      <c r="N16">
        <f t="shared" si="4"/>
        <v>0.56054246940058405</v>
      </c>
    </row>
    <row r="17" spans="1:14" x14ac:dyDescent="0.75">
      <c r="A17">
        <v>35</v>
      </c>
      <c r="B17">
        <v>360.29199999999997</v>
      </c>
      <c r="C17">
        <v>366.173</v>
      </c>
      <c r="D17">
        <v>596.52800000000002</v>
      </c>
      <c r="E17">
        <v>585.18799999999999</v>
      </c>
      <c r="G17">
        <f t="shared" si="0"/>
        <v>35</v>
      </c>
      <c r="H17" s="1">
        <f t="shared" si="1"/>
        <v>-5.8810000000000286</v>
      </c>
      <c r="I17" s="2">
        <f t="shared" si="2"/>
        <v>11.340000000000032</v>
      </c>
      <c r="L17">
        <f t="shared" si="3"/>
        <v>35</v>
      </c>
      <c r="M17">
        <f t="shared" si="4"/>
        <v>0.36787905681452987</v>
      </c>
      <c r="N17">
        <f t="shared" si="4"/>
        <v>0.39240283992160624</v>
      </c>
    </row>
    <row r="18" spans="1:14" x14ac:dyDescent="0.75">
      <c r="A18">
        <v>36</v>
      </c>
      <c r="B18">
        <v>368.98599999999999</v>
      </c>
      <c r="C18">
        <v>364.46</v>
      </c>
      <c r="D18">
        <v>620.14400000000001</v>
      </c>
      <c r="E18">
        <v>569.125</v>
      </c>
      <c r="G18">
        <f t="shared" si="0"/>
        <v>36</v>
      </c>
      <c r="H18" s="1">
        <f t="shared" si="1"/>
        <v>4.5260000000000105</v>
      </c>
      <c r="I18" s="2">
        <f t="shared" si="2"/>
        <v>51.019000000000005</v>
      </c>
      <c r="L18">
        <f t="shared" si="3"/>
        <v>36</v>
      </c>
      <c r="M18">
        <f t="shared" si="4"/>
        <v>0.52712193778403449</v>
      </c>
      <c r="N18">
        <f t="shared" si="4"/>
        <v>0.75921680286950377</v>
      </c>
    </row>
    <row r="19" spans="1:14" x14ac:dyDescent="0.75">
      <c r="A19">
        <v>37</v>
      </c>
      <c r="B19">
        <v>353.39800000000002</v>
      </c>
      <c r="C19">
        <v>355.58800000000002</v>
      </c>
      <c r="D19">
        <v>610.58299999999997</v>
      </c>
      <c r="E19">
        <v>582.13599999999997</v>
      </c>
      <c r="G19">
        <f t="shared" si="0"/>
        <v>37</v>
      </c>
      <c r="H19" s="1">
        <f t="shared" si="1"/>
        <v>-2.1899999999999977</v>
      </c>
      <c r="I19" s="2">
        <f t="shared" si="2"/>
        <v>28.447000000000003</v>
      </c>
      <c r="L19">
        <f t="shared" si="3"/>
        <v>37</v>
      </c>
      <c r="M19">
        <f t="shared" si="4"/>
        <v>0.42435695377411903</v>
      </c>
      <c r="N19">
        <f t="shared" si="4"/>
        <v>0.55054912546684875</v>
      </c>
    </row>
    <row r="20" spans="1:14" x14ac:dyDescent="0.75">
      <c r="A20">
        <v>38</v>
      </c>
      <c r="B20">
        <v>350.72199999999998</v>
      </c>
      <c r="C20">
        <v>366.41199999999998</v>
      </c>
      <c r="D20">
        <v>579.42100000000005</v>
      </c>
      <c r="E20">
        <v>547.65099999999995</v>
      </c>
      <c r="G20">
        <f t="shared" si="0"/>
        <v>38</v>
      </c>
      <c r="H20" s="1">
        <f t="shared" si="1"/>
        <v>-15.689999999999998</v>
      </c>
      <c r="I20" s="2">
        <f t="shared" si="2"/>
        <v>31.770000000000095</v>
      </c>
      <c r="L20">
        <f t="shared" si="3"/>
        <v>38</v>
      </c>
      <c r="M20">
        <f t="shared" si="4"/>
        <v>0.21778648264042971</v>
      </c>
      <c r="N20">
        <f t="shared" si="4"/>
        <v>0.58126872018637032</v>
      </c>
    </row>
    <row r="21" spans="1:14" x14ac:dyDescent="0.75">
      <c r="A21">
        <v>39</v>
      </c>
      <c r="B21">
        <v>350.46300000000002</v>
      </c>
      <c r="C21">
        <v>355.81200000000001</v>
      </c>
      <c r="D21">
        <v>584.80999999999995</v>
      </c>
      <c r="E21">
        <v>556.86800000000005</v>
      </c>
      <c r="G21">
        <f t="shared" si="0"/>
        <v>39</v>
      </c>
      <c r="H21" s="1">
        <f t="shared" si="1"/>
        <v>-5.3489999999999895</v>
      </c>
      <c r="I21" s="2">
        <f t="shared" si="2"/>
        <v>27.941999999999894</v>
      </c>
      <c r="L21">
        <f t="shared" si="3"/>
        <v>39</v>
      </c>
      <c r="M21">
        <f t="shared" si="4"/>
        <v>0.37601946352883586</v>
      </c>
      <c r="N21">
        <f t="shared" si="4"/>
        <v>0.54588063454498248</v>
      </c>
    </row>
    <row r="22" spans="1:14" x14ac:dyDescent="0.75">
      <c r="A22">
        <v>40</v>
      </c>
      <c r="B22">
        <v>342.32400000000001</v>
      </c>
      <c r="C22">
        <v>357.673</v>
      </c>
      <c r="D22">
        <v>598.77300000000002</v>
      </c>
      <c r="E22">
        <v>587.41899999999998</v>
      </c>
      <c r="G22">
        <f t="shared" si="0"/>
        <v>40</v>
      </c>
      <c r="H22" s="1">
        <f t="shared" si="1"/>
        <v>-15.34899999999999</v>
      </c>
      <c r="I22" s="2">
        <f t="shared" si="2"/>
        <v>11.354000000000042</v>
      </c>
      <c r="L22">
        <f t="shared" si="3"/>
        <v>40</v>
      </c>
      <c r="M22">
        <f t="shared" si="4"/>
        <v>0.22300429972610303</v>
      </c>
      <c r="N22">
        <f t="shared" si="4"/>
        <v>0.39253226343231151</v>
      </c>
    </row>
    <row r="23" spans="1:14" x14ac:dyDescent="0.75">
      <c r="A23">
        <v>41</v>
      </c>
      <c r="B23">
        <v>359.11599999999999</v>
      </c>
      <c r="C23">
        <v>371.59899999999999</v>
      </c>
      <c r="D23">
        <v>623.48599999999999</v>
      </c>
      <c r="E23">
        <v>612.625</v>
      </c>
      <c r="G23">
        <f t="shared" si="0"/>
        <v>41</v>
      </c>
      <c r="H23" s="1">
        <f t="shared" si="1"/>
        <v>-12.483000000000004</v>
      </c>
      <c r="I23" s="2">
        <f t="shared" si="2"/>
        <v>10.86099999999999</v>
      </c>
      <c r="L23">
        <f t="shared" si="3"/>
        <v>41</v>
      </c>
      <c r="M23">
        <f t="shared" si="4"/>
        <v>0.26685844567196604</v>
      </c>
      <c r="N23">
        <f t="shared" si="4"/>
        <v>0.38797470694819314</v>
      </c>
    </row>
    <row r="24" spans="1:14" x14ac:dyDescent="0.75">
      <c r="A24">
        <v>42</v>
      </c>
      <c r="B24">
        <v>348.54599999999999</v>
      </c>
      <c r="C24">
        <v>364.60700000000003</v>
      </c>
      <c r="D24">
        <v>599.39400000000001</v>
      </c>
      <c r="E24">
        <v>590.41499999999996</v>
      </c>
      <c r="G24">
        <f t="shared" si="0"/>
        <v>42</v>
      </c>
      <c r="H24" s="1">
        <f t="shared" si="1"/>
        <v>-16.061000000000035</v>
      </c>
      <c r="I24" s="2">
        <f t="shared" si="2"/>
        <v>8.9790000000000418</v>
      </c>
      <c r="L24">
        <f t="shared" si="3"/>
        <v>42</v>
      </c>
      <c r="M24">
        <f t="shared" si="4"/>
        <v>0.21210962006334774</v>
      </c>
      <c r="N24">
        <f t="shared" si="4"/>
        <v>0.37057648929482678</v>
      </c>
    </row>
    <row r="25" spans="1:14" x14ac:dyDescent="0.75">
      <c r="A25">
        <v>43</v>
      </c>
      <c r="B25">
        <v>347.68299999999999</v>
      </c>
      <c r="C25">
        <v>362.36200000000002</v>
      </c>
      <c r="D25">
        <v>570.125</v>
      </c>
      <c r="E25">
        <v>558.66700000000003</v>
      </c>
      <c r="G25">
        <f t="shared" si="0"/>
        <v>43</v>
      </c>
      <c r="H25" s="1">
        <f t="shared" si="1"/>
        <v>-14.67900000000003</v>
      </c>
      <c r="I25" s="2">
        <f t="shared" si="2"/>
        <v>11.45799999999997</v>
      </c>
      <c r="L25">
        <f t="shared" si="3"/>
        <v>43</v>
      </c>
      <c r="M25">
        <f t="shared" si="4"/>
        <v>0.23325631570088548</v>
      </c>
      <c r="N25">
        <f t="shared" si="4"/>
        <v>0.39349369522612071</v>
      </c>
    </row>
    <row r="26" spans="1:14" x14ac:dyDescent="0.75">
      <c r="A26">
        <v>44</v>
      </c>
      <c r="B26">
        <v>343.97800000000001</v>
      </c>
      <c r="C26">
        <v>359.99299999999999</v>
      </c>
      <c r="D26">
        <v>584.64300000000003</v>
      </c>
      <c r="E26">
        <v>576.76800000000003</v>
      </c>
      <c r="G26">
        <f t="shared" si="0"/>
        <v>44</v>
      </c>
      <c r="H26" s="1">
        <f t="shared" si="1"/>
        <v>-16.014999999999986</v>
      </c>
      <c r="I26" s="2">
        <f t="shared" si="2"/>
        <v>7.875</v>
      </c>
      <c r="L26">
        <f t="shared" si="3"/>
        <v>44</v>
      </c>
      <c r="M26">
        <f t="shared" si="4"/>
        <v>0.21281348981684106</v>
      </c>
      <c r="N26">
        <f t="shared" si="4"/>
        <v>0.36037052102207562</v>
      </c>
    </row>
    <row r="27" spans="1:14" x14ac:dyDescent="0.75">
      <c r="A27">
        <v>45</v>
      </c>
      <c r="B27">
        <v>362.27699999999999</v>
      </c>
      <c r="C27">
        <v>375.68900000000002</v>
      </c>
      <c r="D27">
        <v>603.79899999999998</v>
      </c>
      <c r="E27">
        <v>584.75</v>
      </c>
      <c r="G27">
        <f t="shared" si="0"/>
        <v>45</v>
      </c>
      <c r="H27" s="1">
        <f t="shared" si="1"/>
        <v>-13.412000000000035</v>
      </c>
      <c r="I27" s="2">
        <f t="shared" si="2"/>
        <v>19.048999999999978</v>
      </c>
      <c r="L27">
        <f t="shared" si="3"/>
        <v>45</v>
      </c>
      <c r="M27">
        <f t="shared" si="4"/>
        <v>0.25264333695469166</v>
      </c>
      <c r="N27">
        <f t="shared" si="4"/>
        <v>0.4636689716377615</v>
      </c>
    </row>
    <row r="28" spans="1:14" x14ac:dyDescent="0.75">
      <c r="A28">
        <v>46</v>
      </c>
      <c r="B28">
        <v>358.47300000000001</v>
      </c>
      <c r="C28">
        <v>367.529</v>
      </c>
      <c r="D28">
        <v>735.78099999999995</v>
      </c>
      <c r="E28">
        <v>666.39300000000003</v>
      </c>
      <c r="G28">
        <f t="shared" si="0"/>
        <v>46</v>
      </c>
      <c r="H28" s="1">
        <f t="shared" si="1"/>
        <v>-9.0559999999999832</v>
      </c>
      <c r="I28" s="2">
        <f t="shared" si="2"/>
        <v>69.38799999999992</v>
      </c>
      <c r="L28">
        <f t="shared" si="3"/>
        <v>46</v>
      </c>
      <c r="M28">
        <f t="shared" si="4"/>
        <v>0.31929674230716287</v>
      </c>
      <c r="N28">
        <f t="shared" si="4"/>
        <v>0.92902969345116915</v>
      </c>
    </row>
    <row r="29" spans="1:14" x14ac:dyDescent="0.75">
      <c r="A29">
        <v>47</v>
      </c>
      <c r="B29">
        <v>351.15600000000001</v>
      </c>
      <c r="C29">
        <v>351.536</v>
      </c>
      <c r="D29">
        <v>643.99599999999998</v>
      </c>
      <c r="E29">
        <v>621.98199999999997</v>
      </c>
      <c r="G29">
        <f t="shared" si="0"/>
        <v>47</v>
      </c>
      <c r="H29" s="1">
        <f t="shared" si="1"/>
        <v>-0.37999999999999545</v>
      </c>
      <c r="I29" s="2">
        <f t="shared" si="2"/>
        <v>22.01400000000001</v>
      </c>
      <c r="L29">
        <f t="shared" si="3"/>
        <v>47</v>
      </c>
      <c r="M29">
        <f t="shared" si="4"/>
        <v>0.45205269842241369</v>
      </c>
      <c r="N29">
        <f t="shared" si="4"/>
        <v>0.49107902229782169</v>
      </c>
    </row>
    <row r="30" spans="1:14" x14ac:dyDescent="0.75">
      <c r="A30">
        <v>48</v>
      </c>
      <c r="B30">
        <v>346.20600000000002</v>
      </c>
      <c r="C30">
        <v>347.89100000000002</v>
      </c>
      <c r="D30">
        <v>648.53899999999999</v>
      </c>
      <c r="E30">
        <v>616.64800000000002</v>
      </c>
      <c r="G30">
        <f t="shared" si="0"/>
        <v>48</v>
      </c>
      <c r="H30" s="1">
        <f t="shared" si="1"/>
        <v>-1.6850000000000023</v>
      </c>
      <c r="I30" s="2">
        <f t="shared" si="2"/>
        <v>31.890999999999963</v>
      </c>
      <c r="L30">
        <f t="shared" si="3"/>
        <v>48</v>
      </c>
      <c r="M30">
        <f t="shared" si="4"/>
        <v>0.43208421954615694</v>
      </c>
      <c r="N30">
        <f t="shared" si="4"/>
        <v>0.58238730910032099</v>
      </c>
    </row>
    <row r="31" spans="1:14" x14ac:dyDescent="0.75">
      <c r="A31">
        <v>49</v>
      </c>
      <c r="B31">
        <v>349.86</v>
      </c>
      <c r="C31">
        <v>350.03899999999999</v>
      </c>
      <c r="D31">
        <v>635.39499999999998</v>
      </c>
      <c r="E31">
        <v>581.83100000000002</v>
      </c>
      <c r="G31">
        <f t="shared" si="0"/>
        <v>49</v>
      </c>
      <c r="H31" s="1">
        <f t="shared" si="1"/>
        <v>-0.17899999999997362</v>
      </c>
      <c r="I31" s="2">
        <f t="shared" si="2"/>
        <v>53.563999999999965</v>
      </c>
      <c r="L31">
        <f t="shared" si="3"/>
        <v>49</v>
      </c>
      <c r="M31">
        <f t="shared" si="4"/>
        <v>0.45512830321484898</v>
      </c>
      <c r="N31">
        <f t="shared" si="4"/>
        <v>0.7827441482084081</v>
      </c>
    </row>
    <row r="32" spans="1:14" x14ac:dyDescent="0.75">
      <c r="A32">
        <v>50</v>
      </c>
      <c r="B32">
        <v>364.82900000000001</v>
      </c>
      <c r="C32">
        <v>355.27100000000002</v>
      </c>
      <c r="D32">
        <v>646.92999999999995</v>
      </c>
      <c r="E32">
        <v>611.31700000000001</v>
      </c>
      <c r="G32">
        <f t="shared" si="0"/>
        <v>50</v>
      </c>
      <c r="H32" s="1">
        <f t="shared" si="1"/>
        <v>9.5579999999999927</v>
      </c>
      <c r="I32" s="2">
        <f t="shared" si="2"/>
        <v>35.612999999999943</v>
      </c>
      <c r="L32">
        <f t="shared" si="3"/>
        <v>50</v>
      </c>
      <c r="M32">
        <f t="shared" si="4"/>
        <v>0.60411916820956946</v>
      </c>
      <c r="N32">
        <f t="shared" si="4"/>
        <v>0.61679547387493894</v>
      </c>
    </row>
    <row r="33" spans="1:14" x14ac:dyDescent="0.75">
      <c r="A33">
        <v>51</v>
      </c>
      <c r="B33">
        <v>367.10500000000002</v>
      </c>
      <c r="C33">
        <v>368.12299999999999</v>
      </c>
      <c r="D33">
        <v>652.10500000000002</v>
      </c>
      <c r="E33">
        <v>585.69000000000005</v>
      </c>
      <c r="G33">
        <f t="shared" si="0"/>
        <v>51</v>
      </c>
      <c r="H33" s="1">
        <f t="shared" si="1"/>
        <v>-1.0179999999999723</v>
      </c>
      <c r="I33" s="2">
        <f t="shared" si="2"/>
        <v>66.414999999999964</v>
      </c>
      <c r="L33">
        <f t="shared" si="3"/>
        <v>51</v>
      </c>
      <c r="M33">
        <f t="shared" si="4"/>
        <v>0.44229033097179971</v>
      </c>
      <c r="N33">
        <f t="shared" si="4"/>
        <v>0.90154568649927813</v>
      </c>
    </row>
    <row r="34" spans="1:14" x14ac:dyDescent="0.75">
      <c r="A34">
        <v>52</v>
      </c>
      <c r="B34">
        <v>359.72800000000001</v>
      </c>
      <c r="C34">
        <v>360.62299999999999</v>
      </c>
      <c r="D34">
        <v>668.01300000000003</v>
      </c>
      <c r="E34">
        <v>592.60199999999998</v>
      </c>
      <c r="G34">
        <f t="shared" si="0"/>
        <v>52</v>
      </c>
      <c r="H34" s="1">
        <f t="shared" si="1"/>
        <v>-0.89499999999998181</v>
      </c>
      <c r="I34" s="2">
        <f t="shared" si="2"/>
        <v>75.411000000000058</v>
      </c>
      <c r="L34">
        <f t="shared" si="3"/>
        <v>52</v>
      </c>
      <c r="M34">
        <f t="shared" si="4"/>
        <v>0.44417241748657316</v>
      </c>
      <c r="N34">
        <f t="shared" si="4"/>
        <v>0.98470953666383176</v>
      </c>
    </row>
    <row r="35" spans="1:14" x14ac:dyDescent="0.75">
      <c r="A35">
        <v>53</v>
      </c>
      <c r="B35">
        <v>352.45600000000002</v>
      </c>
      <c r="C35">
        <v>355.06299999999999</v>
      </c>
      <c r="D35">
        <v>637.96500000000003</v>
      </c>
      <c r="E35">
        <v>587.22900000000004</v>
      </c>
      <c r="G35">
        <f t="shared" si="0"/>
        <v>53</v>
      </c>
      <c r="H35" s="1">
        <f t="shared" si="1"/>
        <v>-2.6069999999999709</v>
      </c>
      <c r="I35" s="2">
        <f t="shared" si="2"/>
        <v>50.73599999999999</v>
      </c>
      <c r="L35">
        <f t="shared" si="3"/>
        <v>53</v>
      </c>
      <c r="M35">
        <f t="shared" si="4"/>
        <v>0.41797622144354546</v>
      </c>
      <c r="N35">
        <f t="shared" si="4"/>
        <v>0.75660059904596333</v>
      </c>
    </row>
    <row r="36" spans="1:14" x14ac:dyDescent="0.75">
      <c r="A36">
        <v>54</v>
      </c>
      <c r="B36">
        <v>347.21100000000001</v>
      </c>
      <c r="C36">
        <v>347.28899999999999</v>
      </c>
      <c r="D36">
        <v>638.202</v>
      </c>
      <c r="E36">
        <v>561.13699999999994</v>
      </c>
      <c r="G36">
        <f t="shared" si="0"/>
        <v>54</v>
      </c>
      <c r="H36" s="1">
        <f t="shared" si="1"/>
        <v>-7.7999999999974534E-2</v>
      </c>
      <c r="I36" s="2">
        <f t="shared" si="2"/>
        <v>77.065000000000055</v>
      </c>
      <c r="L36">
        <f t="shared" si="3"/>
        <v>54</v>
      </c>
      <c r="M36">
        <f t="shared" si="4"/>
        <v>0.45667375636925656</v>
      </c>
      <c r="N36">
        <f t="shared" si="4"/>
        <v>1</v>
      </c>
    </row>
    <row r="37" spans="1:14" x14ac:dyDescent="0.75">
      <c r="A37">
        <v>55</v>
      </c>
      <c r="B37">
        <v>360.20600000000002</v>
      </c>
      <c r="C37">
        <v>357.96800000000002</v>
      </c>
      <c r="D37">
        <v>579.16700000000003</v>
      </c>
      <c r="E37">
        <v>557.33100000000002</v>
      </c>
      <c r="G37">
        <f t="shared" si="0"/>
        <v>55</v>
      </c>
      <c r="H37" s="1">
        <f t="shared" si="1"/>
        <v>2.2379999999999995</v>
      </c>
      <c r="I37" s="2">
        <f t="shared" si="2"/>
        <v>21.836000000000013</v>
      </c>
      <c r="L37">
        <f t="shared" si="3"/>
        <v>55</v>
      </c>
      <c r="M37">
        <f t="shared" si="4"/>
        <v>0.4921120683059691</v>
      </c>
      <c r="N37">
        <f t="shared" si="4"/>
        <v>0.48943349480457021</v>
      </c>
    </row>
    <row r="38" spans="1:14" x14ac:dyDescent="0.75">
      <c r="A38">
        <v>56</v>
      </c>
      <c r="B38">
        <v>364.12900000000002</v>
      </c>
      <c r="C38">
        <v>376.88600000000002</v>
      </c>
      <c r="D38">
        <v>589.59400000000005</v>
      </c>
      <c r="E38">
        <v>589.72900000000004</v>
      </c>
      <c r="G38">
        <f t="shared" si="0"/>
        <v>56</v>
      </c>
      <c r="H38" s="1">
        <f t="shared" si="1"/>
        <v>-12.757000000000005</v>
      </c>
      <c r="I38" s="2">
        <f t="shared" si="2"/>
        <v>-0.13499999999999091</v>
      </c>
      <c r="L38">
        <f t="shared" si="3"/>
        <v>56</v>
      </c>
      <c r="M38">
        <f t="shared" si="4"/>
        <v>0.26266583018377115</v>
      </c>
      <c r="N38">
        <f t="shared" si="4"/>
        <v>0.28632178382575874</v>
      </c>
    </row>
    <row r="39" spans="1:14" x14ac:dyDescent="0.75">
      <c r="A39">
        <v>57</v>
      </c>
      <c r="B39">
        <v>374.42099999999999</v>
      </c>
      <c r="C39">
        <v>375.33600000000001</v>
      </c>
      <c r="D39">
        <v>659.03800000000001</v>
      </c>
      <c r="E39">
        <v>604.51400000000001</v>
      </c>
      <c r="G39">
        <f t="shared" si="0"/>
        <v>57</v>
      </c>
      <c r="H39" s="1">
        <f t="shared" si="1"/>
        <v>-0.91500000000002046</v>
      </c>
      <c r="I39" s="2">
        <f t="shared" si="2"/>
        <v>54.524000000000001</v>
      </c>
      <c r="L39">
        <f t="shared" si="3"/>
        <v>57</v>
      </c>
      <c r="M39">
        <f t="shared" si="4"/>
        <v>0.44386638715896709</v>
      </c>
      <c r="N39">
        <f t="shared" si="4"/>
        <v>0.79161890322819173</v>
      </c>
    </row>
    <row r="40" spans="1:14" x14ac:dyDescent="0.75">
      <c r="A40">
        <v>58</v>
      </c>
      <c r="B40">
        <v>382.04199999999997</v>
      </c>
      <c r="C40">
        <v>376.928</v>
      </c>
      <c r="D40">
        <v>660.57100000000003</v>
      </c>
      <c r="E40">
        <v>589.81200000000001</v>
      </c>
      <c r="G40">
        <f t="shared" si="0"/>
        <v>58</v>
      </c>
      <c r="H40" s="1">
        <f t="shared" si="1"/>
        <v>5.1139999999999759</v>
      </c>
      <c r="I40" s="2">
        <f t="shared" si="2"/>
        <v>70.759000000000015</v>
      </c>
      <c r="L40">
        <f t="shared" si="3"/>
        <v>58</v>
      </c>
      <c r="M40">
        <f t="shared" si="4"/>
        <v>0.53611922941563472</v>
      </c>
      <c r="N40">
        <f t="shared" si="4"/>
        <v>0.94170395296379805</v>
      </c>
    </row>
    <row r="41" spans="1:14" x14ac:dyDescent="0.75">
      <c r="A41">
        <v>59</v>
      </c>
      <c r="B41">
        <v>374.64600000000002</v>
      </c>
      <c r="C41">
        <v>383.95499999999998</v>
      </c>
      <c r="D41">
        <v>654.00400000000002</v>
      </c>
      <c r="E41">
        <v>610.08900000000006</v>
      </c>
      <c r="G41">
        <f t="shared" si="0"/>
        <v>59</v>
      </c>
      <c r="H41" s="1">
        <f t="shared" si="1"/>
        <v>-9.3089999999999691</v>
      </c>
      <c r="I41" s="2">
        <f t="shared" si="2"/>
        <v>43.914999999999964</v>
      </c>
      <c r="L41">
        <f t="shared" si="3"/>
        <v>59</v>
      </c>
      <c r="M41">
        <f t="shared" si="4"/>
        <v>0.31542545866295396</v>
      </c>
      <c r="N41">
        <f t="shared" si="4"/>
        <v>0.69354361572310685</v>
      </c>
    </row>
    <row r="42" spans="1:14" x14ac:dyDescent="0.75">
      <c r="A42">
        <v>60</v>
      </c>
      <c r="B42">
        <v>386.86700000000002</v>
      </c>
      <c r="C42">
        <v>388.404</v>
      </c>
      <c r="D42">
        <v>623.375</v>
      </c>
      <c r="E42">
        <v>602.91800000000001</v>
      </c>
      <c r="G42">
        <f t="shared" si="0"/>
        <v>60</v>
      </c>
      <c r="H42" s="1">
        <f t="shared" si="1"/>
        <v>-1.5369999999999777</v>
      </c>
      <c r="I42" s="2">
        <f t="shared" si="2"/>
        <v>20.456999999999994</v>
      </c>
      <c r="L42">
        <f t="shared" si="3"/>
        <v>60</v>
      </c>
      <c r="M42">
        <f t="shared" si="4"/>
        <v>0.43434884397043777</v>
      </c>
      <c r="N42">
        <f t="shared" si="4"/>
        <v>0.47668527900011048</v>
      </c>
    </row>
    <row r="43" spans="1:14" x14ac:dyDescent="0.75">
      <c r="A43">
        <v>61</v>
      </c>
      <c r="B43">
        <v>381.971</v>
      </c>
      <c r="C43">
        <v>386.97300000000001</v>
      </c>
      <c r="D43">
        <v>625.51300000000003</v>
      </c>
      <c r="E43">
        <v>599.06500000000005</v>
      </c>
      <c r="G43">
        <f t="shared" si="0"/>
        <v>61</v>
      </c>
      <c r="H43" s="1">
        <f t="shared" si="1"/>
        <v>-5.0020000000000095</v>
      </c>
      <c r="I43" s="2">
        <f t="shared" si="2"/>
        <v>26.447999999999979</v>
      </c>
      <c r="L43">
        <f t="shared" si="3"/>
        <v>61</v>
      </c>
      <c r="M43">
        <f t="shared" si="4"/>
        <v>0.38132908971279039</v>
      </c>
      <c r="N43">
        <f t="shared" si="4"/>
        <v>0.53206929704544559</v>
      </c>
    </row>
    <row r="44" spans="1:14" x14ac:dyDescent="0.75">
      <c r="A44">
        <v>62</v>
      </c>
      <c r="B44">
        <v>393.78300000000002</v>
      </c>
      <c r="C44">
        <v>389.91899999999998</v>
      </c>
      <c r="D44">
        <v>640.78300000000002</v>
      </c>
      <c r="E44">
        <v>611.66899999999998</v>
      </c>
      <c r="G44">
        <f t="shared" si="0"/>
        <v>62</v>
      </c>
      <c r="H44" s="1">
        <f t="shared" si="1"/>
        <v>3.8640000000000327</v>
      </c>
      <c r="I44" s="2">
        <f t="shared" si="2"/>
        <v>29.114000000000033</v>
      </c>
      <c r="L44">
        <f t="shared" si="3"/>
        <v>62</v>
      </c>
      <c r="M44">
        <f t="shared" si="4"/>
        <v>0.51699233394029398</v>
      </c>
      <c r="N44">
        <f t="shared" si="4"/>
        <v>0.55671523129830258</v>
      </c>
    </row>
    <row r="45" spans="1:14" x14ac:dyDescent="0.75">
      <c r="A45">
        <v>63</v>
      </c>
      <c r="B45">
        <v>378.83800000000002</v>
      </c>
      <c r="C45">
        <v>367.46800000000002</v>
      </c>
      <c r="D45">
        <v>558.54399999999998</v>
      </c>
      <c r="E45">
        <v>551.59900000000005</v>
      </c>
      <c r="G45">
        <f t="shared" si="0"/>
        <v>63</v>
      </c>
      <c r="H45" s="1">
        <f t="shared" si="1"/>
        <v>11.370000000000005</v>
      </c>
      <c r="I45" s="2">
        <f t="shared" si="2"/>
        <v>6.9449999999999363</v>
      </c>
      <c r="L45">
        <f t="shared" si="3"/>
        <v>63</v>
      </c>
      <c r="M45">
        <f t="shared" si="4"/>
        <v>0.63184551589062476</v>
      </c>
      <c r="N45">
        <f t="shared" si="4"/>
        <v>0.35177310209665991</v>
      </c>
    </row>
    <row r="46" spans="1:14" x14ac:dyDescent="0.75">
      <c r="A46">
        <v>64</v>
      </c>
      <c r="B46">
        <v>372.875</v>
      </c>
      <c r="C46">
        <v>379.94900000000001</v>
      </c>
      <c r="D46">
        <v>558.83900000000006</v>
      </c>
      <c r="E46">
        <v>533.39099999999996</v>
      </c>
      <c r="G46">
        <f t="shared" si="0"/>
        <v>64</v>
      </c>
      <c r="H46" s="1">
        <f t="shared" si="1"/>
        <v>-7.0740000000000123</v>
      </c>
      <c r="I46" s="2">
        <f t="shared" si="2"/>
        <v>25.448000000000093</v>
      </c>
      <c r="L46">
        <f t="shared" si="3"/>
        <v>64</v>
      </c>
      <c r="M46">
        <f t="shared" si="4"/>
        <v>0.34962434777286411</v>
      </c>
      <c r="N46">
        <f t="shared" si="4"/>
        <v>0.52282476056650562</v>
      </c>
    </row>
    <row r="47" spans="1:14" x14ac:dyDescent="0.75">
      <c r="A47">
        <v>65</v>
      </c>
      <c r="B47">
        <v>395.17399999999998</v>
      </c>
      <c r="C47">
        <v>386.95299999999997</v>
      </c>
      <c r="D47">
        <v>581.62099999999998</v>
      </c>
      <c r="E47">
        <v>551.59400000000005</v>
      </c>
      <c r="G47">
        <f t="shared" si="0"/>
        <v>65</v>
      </c>
      <c r="H47" s="1">
        <f t="shared" si="1"/>
        <v>8.2210000000000036</v>
      </c>
      <c r="I47" s="2">
        <f t="shared" si="2"/>
        <v>30.02699999999993</v>
      </c>
      <c r="L47">
        <f t="shared" si="3"/>
        <v>65</v>
      </c>
      <c r="M47">
        <f t="shared" si="4"/>
        <v>0.58366104080914416</v>
      </c>
      <c r="N47">
        <f t="shared" si="4"/>
        <v>0.56515549310357471</v>
      </c>
    </row>
    <row r="48" spans="1:14" x14ac:dyDescent="0.75">
      <c r="A48">
        <v>66</v>
      </c>
      <c r="B48">
        <v>373.84800000000001</v>
      </c>
      <c r="C48">
        <v>388.09399999999999</v>
      </c>
      <c r="D48">
        <v>536.42899999999997</v>
      </c>
      <c r="E48">
        <v>543.96400000000006</v>
      </c>
      <c r="G48">
        <f t="shared" si="0"/>
        <v>66</v>
      </c>
      <c r="H48" s="1">
        <f t="shared" si="1"/>
        <v>-14.245999999999981</v>
      </c>
      <c r="I48" s="2">
        <f t="shared" si="2"/>
        <v>-7.5350000000000819</v>
      </c>
      <c r="L48">
        <f t="shared" si="3"/>
        <v>66</v>
      </c>
      <c r="M48">
        <f t="shared" si="4"/>
        <v>0.23988187229354457</v>
      </c>
      <c r="N48">
        <f t="shared" si="4"/>
        <v>0.2179122138815949</v>
      </c>
    </row>
    <row r="49" spans="1:14" x14ac:dyDescent="0.75">
      <c r="A49">
        <v>67</v>
      </c>
      <c r="B49">
        <v>386.98099999999999</v>
      </c>
      <c r="C49">
        <v>399.57100000000003</v>
      </c>
      <c r="D49">
        <v>570.62699999999995</v>
      </c>
      <c r="E49">
        <v>574.74599999999998</v>
      </c>
      <c r="G49">
        <f t="shared" si="0"/>
        <v>67</v>
      </c>
      <c r="H49" s="1">
        <f t="shared" si="1"/>
        <v>-12.590000000000032</v>
      </c>
      <c r="I49" s="2">
        <f t="shared" si="2"/>
        <v>-4.1190000000000282</v>
      </c>
      <c r="L49">
        <f t="shared" si="3"/>
        <v>67</v>
      </c>
      <c r="M49">
        <f t="shared" si="4"/>
        <v>0.26522118341927636</v>
      </c>
      <c r="N49">
        <f t="shared" si="4"/>
        <v>0.24949155049365765</v>
      </c>
    </row>
    <row r="50" spans="1:14" x14ac:dyDescent="0.75">
      <c r="A50">
        <v>68</v>
      </c>
      <c r="B50">
        <v>379.87299999999999</v>
      </c>
      <c r="C50">
        <v>398.74599999999998</v>
      </c>
      <c r="D50">
        <v>562.29200000000003</v>
      </c>
      <c r="E50">
        <v>571.54100000000005</v>
      </c>
      <c r="G50">
        <f t="shared" si="0"/>
        <v>68</v>
      </c>
      <c r="H50" s="1">
        <f t="shared" si="1"/>
        <v>-18.87299999999999</v>
      </c>
      <c r="I50" s="2">
        <f t="shared" si="2"/>
        <v>-9.2490000000000236</v>
      </c>
      <c r="L50">
        <f t="shared" si="3"/>
        <v>68</v>
      </c>
      <c r="M50">
        <f t="shared" si="4"/>
        <v>0.16908175600201994</v>
      </c>
      <c r="N50">
        <f t="shared" si="4"/>
        <v>0.20206707835669066</v>
      </c>
    </row>
    <row r="51" spans="1:14" x14ac:dyDescent="0.75">
      <c r="A51">
        <v>69</v>
      </c>
      <c r="B51">
        <v>397.62700000000001</v>
      </c>
      <c r="C51">
        <v>404.892</v>
      </c>
      <c r="D51">
        <v>528.24099999999999</v>
      </c>
      <c r="E51">
        <v>544.70899999999995</v>
      </c>
      <c r="G51">
        <f t="shared" si="0"/>
        <v>69</v>
      </c>
      <c r="H51" s="1">
        <f t="shared" si="1"/>
        <v>-7.2649999999999864</v>
      </c>
      <c r="I51" s="2">
        <f t="shared" si="2"/>
        <v>-16.467999999999961</v>
      </c>
      <c r="L51">
        <f t="shared" si="3"/>
        <v>69</v>
      </c>
      <c r="M51">
        <f t="shared" si="4"/>
        <v>0.34670175814423226</v>
      </c>
      <c r="N51">
        <f t="shared" si="4"/>
        <v>0.13533076951521658</v>
      </c>
    </row>
    <row r="52" spans="1:14" x14ac:dyDescent="0.75">
      <c r="A52">
        <v>70</v>
      </c>
      <c r="B52">
        <v>395.68099999999998</v>
      </c>
      <c r="C52">
        <v>425.60399999999998</v>
      </c>
      <c r="D52">
        <v>555.43600000000004</v>
      </c>
      <c r="E52">
        <v>564.63800000000003</v>
      </c>
      <c r="G52">
        <f t="shared" si="0"/>
        <v>70</v>
      </c>
      <c r="H52" s="1">
        <f t="shared" si="1"/>
        <v>-29.923000000000002</v>
      </c>
      <c r="I52" s="2">
        <f t="shared" si="2"/>
        <v>-9.2019999999999982</v>
      </c>
      <c r="L52">
        <f t="shared" si="3"/>
        <v>70</v>
      </c>
      <c r="M52">
        <f t="shared" si="4"/>
        <v>0</v>
      </c>
      <c r="N52">
        <f t="shared" si="4"/>
        <v>0.20250157157120113</v>
      </c>
    </row>
    <row r="53" spans="1:14" x14ac:dyDescent="0.75">
      <c r="A53">
        <v>71</v>
      </c>
      <c r="B53">
        <v>412.33199999999999</v>
      </c>
      <c r="C53">
        <v>432.45800000000003</v>
      </c>
      <c r="D53">
        <v>587.56200000000001</v>
      </c>
      <c r="E53">
        <v>571.60199999999998</v>
      </c>
      <c r="G53">
        <f t="shared" si="0"/>
        <v>71</v>
      </c>
      <c r="H53" s="1">
        <f t="shared" si="1"/>
        <v>-20.126000000000033</v>
      </c>
      <c r="I53" s="2">
        <f t="shared" si="2"/>
        <v>15.960000000000036</v>
      </c>
      <c r="L53">
        <f t="shared" si="3"/>
        <v>71</v>
      </c>
      <c r="M53">
        <f t="shared" si="4"/>
        <v>0.14990895597753687</v>
      </c>
      <c r="N53">
        <f t="shared" si="4"/>
        <v>0.43511259845431349</v>
      </c>
    </row>
    <row r="54" spans="1:14" x14ac:dyDescent="0.75">
      <c r="A54">
        <v>72</v>
      </c>
      <c r="B54">
        <v>428.41199999999998</v>
      </c>
      <c r="C54">
        <v>429.53699999999998</v>
      </c>
      <c r="D54">
        <v>605.42100000000005</v>
      </c>
      <c r="E54">
        <v>613.096</v>
      </c>
      <c r="G54">
        <f t="shared" si="0"/>
        <v>72</v>
      </c>
      <c r="H54" s="1">
        <f t="shared" si="1"/>
        <v>-1.125</v>
      </c>
      <c r="I54" s="2">
        <f t="shared" si="2"/>
        <v>-7.6749999999999545</v>
      </c>
      <c r="L54">
        <f t="shared" si="3"/>
        <v>72</v>
      </c>
      <c r="M54">
        <f t="shared" si="4"/>
        <v>0.44065306871911003</v>
      </c>
      <c r="N54">
        <f t="shared" si="4"/>
        <v>0.21661797877454433</v>
      </c>
    </row>
    <row r="55" spans="1:14" x14ac:dyDescent="0.75">
      <c r="A55">
        <v>73</v>
      </c>
      <c r="B55">
        <v>426.28199999999998</v>
      </c>
      <c r="C55">
        <v>428.72399999999999</v>
      </c>
      <c r="D55">
        <v>567.47699999999998</v>
      </c>
      <c r="E55">
        <v>590.39700000000005</v>
      </c>
      <c r="G55">
        <f t="shared" si="0"/>
        <v>73</v>
      </c>
      <c r="H55" s="1">
        <f t="shared" si="1"/>
        <v>-2.4420000000000073</v>
      </c>
      <c r="I55" s="2">
        <f t="shared" si="2"/>
        <v>-22.920000000000073</v>
      </c>
      <c r="L55">
        <f t="shared" si="3"/>
        <v>73</v>
      </c>
      <c r="M55">
        <f t="shared" si="4"/>
        <v>0.42050097164629002</v>
      </c>
      <c r="N55">
        <f t="shared" si="4"/>
        <v>7.5685020153088561E-2</v>
      </c>
    </row>
    <row r="56" spans="1:14" x14ac:dyDescent="0.75">
      <c r="A56">
        <v>74</v>
      </c>
      <c r="B56">
        <v>413.47800000000001</v>
      </c>
      <c r="C56">
        <v>421.10500000000002</v>
      </c>
      <c r="D56">
        <v>532.32600000000002</v>
      </c>
      <c r="E56">
        <v>538.92399999999998</v>
      </c>
      <c r="G56">
        <f t="shared" si="0"/>
        <v>74</v>
      </c>
      <c r="H56" s="1">
        <f t="shared" si="1"/>
        <v>-7.6270000000000095</v>
      </c>
      <c r="I56" s="2">
        <f t="shared" si="2"/>
        <v>-6.5979999999999563</v>
      </c>
      <c r="L56">
        <f t="shared" si="3"/>
        <v>74</v>
      </c>
      <c r="M56">
        <f t="shared" si="4"/>
        <v>0.34116260921457298</v>
      </c>
      <c r="N56">
        <f t="shared" si="4"/>
        <v>0.22657434456236372</v>
      </c>
    </row>
    <row r="57" spans="1:14" x14ac:dyDescent="0.75">
      <c r="A57">
        <v>75</v>
      </c>
      <c r="B57">
        <v>431.54500000000002</v>
      </c>
      <c r="C57">
        <v>428.96800000000002</v>
      </c>
      <c r="D57">
        <v>571.125</v>
      </c>
      <c r="E57">
        <v>566.53899999999999</v>
      </c>
      <c r="G57">
        <f t="shared" si="0"/>
        <v>75</v>
      </c>
      <c r="H57" s="1">
        <f t="shared" si="1"/>
        <v>2.5769999999999982</v>
      </c>
      <c r="I57" s="2">
        <f t="shared" si="2"/>
        <v>4.5860000000000127</v>
      </c>
      <c r="L57">
        <f t="shared" si="3"/>
        <v>75</v>
      </c>
      <c r="M57">
        <f t="shared" si="4"/>
        <v>0.49729928235888171</v>
      </c>
      <c r="N57">
        <f t="shared" si="4"/>
        <v>0.32996524054283893</v>
      </c>
    </row>
    <row r="58" spans="1:14" x14ac:dyDescent="0.75">
      <c r="A58">
        <v>76</v>
      </c>
      <c r="B58">
        <v>439.57100000000003</v>
      </c>
      <c r="C58">
        <v>446.214</v>
      </c>
      <c r="D58">
        <v>553.61599999999999</v>
      </c>
      <c r="E58">
        <v>547.47799999999995</v>
      </c>
      <c r="G58">
        <f t="shared" si="0"/>
        <v>76</v>
      </c>
      <c r="H58" s="1">
        <f t="shared" si="1"/>
        <v>-6.6429999999999723</v>
      </c>
      <c r="I58" s="2">
        <f t="shared" si="2"/>
        <v>6.1380000000000337</v>
      </c>
      <c r="L58">
        <f t="shared" si="3"/>
        <v>76</v>
      </c>
      <c r="M58">
        <f t="shared" si="4"/>
        <v>0.35621930133276247</v>
      </c>
      <c r="N58">
        <f t="shared" si="4"/>
        <v>0.34431276115815551</v>
      </c>
    </row>
    <row r="59" spans="1:14" x14ac:dyDescent="0.75">
      <c r="A59">
        <v>77</v>
      </c>
      <c r="B59">
        <v>431.55399999999997</v>
      </c>
      <c r="C59">
        <v>431.59800000000001</v>
      </c>
      <c r="D59">
        <v>532.12099999999998</v>
      </c>
      <c r="E59">
        <v>541.53599999999994</v>
      </c>
      <c r="G59">
        <f t="shared" si="0"/>
        <v>77</v>
      </c>
      <c r="H59" s="1">
        <f t="shared" si="1"/>
        <v>-4.4000000000039563E-2</v>
      </c>
      <c r="I59" s="2">
        <f t="shared" si="2"/>
        <v>-9.4149999999999636</v>
      </c>
      <c r="L59">
        <f t="shared" si="3"/>
        <v>77</v>
      </c>
      <c r="M59">
        <f t="shared" si="4"/>
        <v>0.45719400792618486</v>
      </c>
      <c r="N59">
        <f t="shared" si="4"/>
        <v>0.20053248530118703</v>
      </c>
    </row>
    <row r="60" spans="1:14" x14ac:dyDescent="0.75">
      <c r="A60">
        <v>78</v>
      </c>
      <c r="B60">
        <v>435.96899999999999</v>
      </c>
      <c r="C60">
        <v>425.96</v>
      </c>
      <c r="D60">
        <v>573.17899999999997</v>
      </c>
      <c r="E60">
        <v>565.29</v>
      </c>
      <c r="G60">
        <f t="shared" si="0"/>
        <v>78</v>
      </c>
      <c r="H60" s="1">
        <f t="shared" si="1"/>
        <v>10.009000000000015</v>
      </c>
      <c r="I60" s="2">
        <f t="shared" si="2"/>
        <v>7.88900000000001</v>
      </c>
      <c r="L60">
        <f t="shared" si="3"/>
        <v>78</v>
      </c>
      <c r="M60">
        <f t="shared" si="4"/>
        <v>0.61102015209707294</v>
      </c>
      <c r="N60">
        <f t="shared" si="4"/>
        <v>0.36049994453278089</v>
      </c>
    </row>
    <row r="61" spans="1:14" x14ac:dyDescent="0.75">
      <c r="A61">
        <v>79</v>
      </c>
      <c r="B61">
        <v>442.07100000000003</v>
      </c>
      <c r="C61">
        <v>440.66699999999997</v>
      </c>
      <c r="D61">
        <v>588.70100000000002</v>
      </c>
      <c r="E61">
        <v>580.31500000000005</v>
      </c>
      <c r="G61">
        <f t="shared" si="0"/>
        <v>79</v>
      </c>
      <c r="H61" s="1">
        <f t="shared" si="1"/>
        <v>1.4040000000000532</v>
      </c>
      <c r="I61" s="2">
        <f t="shared" si="2"/>
        <v>8.3859999999999673</v>
      </c>
      <c r="L61">
        <f t="shared" si="3"/>
        <v>79</v>
      </c>
      <c r="M61">
        <f t="shared" si="4"/>
        <v>0.47935060364482196</v>
      </c>
      <c r="N61">
        <f t="shared" si="4"/>
        <v>0.36509447916281412</v>
      </c>
    </row>
    <row r="62" spans="1:14" x14ac:dyDescent="0.75">
      <c r="A62">
        <v>80</v>
      </c>
      <c r="B62">
        <v>449.43299999999999</v>
      </c>
      <c r="C62">
        <v>451.15899999999999</v>
      </c>
      <c r="D62">
        <v>610.70100000000002</v>
      </c>
      <c r="E62">
        <v>569.81500000000005</v>
      </c>
      <c r="G62">
        <f t="shared" si="0"/>
        <v>80</v>
      </c>
      <c r="H62" s="1">
        <f t="shared" si="1"/>
        <v>-1.7259999999999991</v>
      </c>
      <c r="I62" s="2">
        <f t="shared" si="2"/>
        <v>40.885999999999967</v>
      </c>
      <c r="L62">
        <f t="shared" si="3"/>
        <v>80</v>
      </c>
      <c r="M62">
        <f t="shared" si="4"/>
        <v>0.43145685737456579</v>
      </c>
      <c r="N62">
        <f t="shared" si="4"/>
        <v>0.66554191472839475</v>
      </c>
    </row>
    <row r="63" spans="1:14" x14ac:dyDescent="0.75">
      <c r="A63">
        <v>81</v>
      </c>
      <c r="B63">
        <v>441.46899999999999</v>
      </c>
      <c r="C63">
        <v>434.185</v>
      </c>
      <c r="D63">
        <v>573.65200000000004</v>
      </c>
      <c r="E63">
        <v>574.64099999999996</v>
      </c>
      <c r="G63">
        <f t="shared" si="0"/>
        <v>81</v>
      </c>
      <c r="H63" s="1">
        <f t="shared" si="1"/>
        <v>7.2839999999999918</v>
      </c>
      <c r="I63" s="2">
        <f t="shared" si="2"/>
        <v>-0.98899999999991905</v>
      </c>
      <c r="L63">
        <f t="shared" si="3"/>
        <v>81</v>
      </c>
      <c r="M63">
        <f t="shared" si="4"/>
        <v>0.56932351996082797</v>
      </c>
      <c r="N63">
        <f t="shared" si="4"/>
        <v>0.27842694967274384</v>
      </c>
    </row>
    <row r="64" spans="1:14" x14ac:dyDescent="0.75">
      <c r="A64">
        <v>82</v>
      </c>
      <c r="B64">
        <v>424.43099999999998</v>
      </c>
      <c r="C64">
        <v>430.03699999999998</v>
      </c>
      <c r="D64">
        <v>558.53200000000004</v>
      </c>
      <c r="E64">
        <v>551.40099999999995</v>
      </c>
      <c r="G64">
        <f t="shared" si="0"/>
        <v>82</v>
      </c>
      <c r="H64" s="1">
        <f t="shared" si="1"/>
        <v>-5.6059999999999945</v>
      </c>
      <c r="I64" s="2">
        <f t="shared" si="2"/>
        <v>7.1310000000000855</v>
      </c>
      <c r="L64">
        <f t="shared" si="3"/>
        <v>82</v>
      </c>
      <c r="M64">
        <f t="shared" si="4"/>
        <v>0.37208697381910555</v>
      </c>
      <c r="N64">
        <f t="shared" si="4"/>
        <v>0.35349258588174431</v>
      </c>
    </row>
    <row r="65" spans="1:14" x14ac:dyDescent="0.75">
      <c r="A65">
        <v>83</v>
      </c>
      <c r="B65">
        <v>430.95800000000003</v>
      </c>
      <c r="C65">
        <v>432.30099999999999</v>
      </c>
      <c r="D65">
        <v>531.96299999999997</v>
      </c>
      <c r="E65">
        <v>531.30499999999995</v>
      </c>
      <c r="G65">
        <f t="shared" si="0"/>
        <v>83</v>
      </c>
      <c r="H65" s="1">
        <f t="shared" si="1"/>
        <v>-1.3429999999999609</v>
      </c>
      <c r="I65" s="2">
        <f t="shared" si="2"/>
        <v>0.65800000000001546</v>
      </c>
      <c r="L65">
        <f t="shared" si="3"/>
        <v>83</v>
      </c>
      <c r="M65">
        <f t="shared" si="4"/>
        <v>0.43731733814821105</v>
      </c>
      <c r="N65">
        <f t="shared" si="4"/>
        <v>0.29365270125355897</v>
      </c>
    </row>
    <row r="66" spans="1:14" x14ac:dyDescent="0.75">
      <c r="A66">
        <v>84</v>
      </c>
      <c r="B66">
        <v>446.65699999999998</v>
      </c>
      <c r="C66">
        <v>442.28699999999998</v>
      </c>
      <c r="D66">
        <v>552.755</v>
      </c>
      <c r="E66">
        <v>571.202</v>
      </c>
      <c r="G66">
        <f t="shared" si="0"/>
        <v>84</v>
      </c>
      <c r="H66" s="1">
        <f t="shared" si="1"/>
        <v>4.3700000000000045</v>
      </c>
      <c r="I66" s="2">
        <f t="shared" si="2"/>
        <v>-18.447000000000003</v>
      </c>
      <c r="L66">
        <f t="shared" si="3"/>
        <v>84</v>
      </c>
      <c r="M66">
        <f t="shared" si="4"/>
        <v>0.5247349012287118</v>
      </c>
      <c r="N66">
        <f t="shared" si="4"/>
        <v>0.11703583182339206</v>
      </c>
    </row>
    <row r="67" spans="1:14" x14ac:dyDescent="0.75">
      <c r="A67">
        <v>85</v>
      </c>
      <c r="B67">
        <v>451.66199999999998</v>
      </c>
      <c r="C67">
        <v>447.70600000000002</v>
      </c>
      <c r="D67">
        <v>567.51900000000001</v>
      </c>
      <c r="E67">
        <v>570.47799999999995</v>
      </c>
      <c r="G67">
        <f t="shared" si="0"/>
        <v>85</v>
      </c>
      <c r="H67" s="1">
        <f t="shared" si="1"/>
        <v>3.9559999999999604</v>
      </c>
      <c r="I67" s="2">
        <f t="shared" si="2"/>
        <v>-2.9589999999999463</v>
      </c>
      <c r="L67">
        <f t="shared" si="3"/>
        <v>85</v>
      </c>
      <c r="M67">
        <f t="shared" si="4"/>
        <v>0.51840007344727801</v>
      </c>
      <c r="N67">
        <f t="shared" si="4"/>
        <v>0.26021521280922993</v>
      </c>
    </row>
    <row r="68" spans="1:14" x14ac:dyDescent="0.75">
      <c r="A68">
        <v>86</v>
      </c>
      <c r="B68">
        <v>454.851</v>
      </c>
      <c r="C68">
        <v>463.83699999999999</v>
      </c>
      <c r="D68">
        <v>568.04300000000001</v>
      </c>
      <c r="E68">
        <v>591.53800000000001</v>
      </c>
      <c r="G68">
        <f t="shared" ref="G68:G96" si="5">A68</f>
        <v>86</v>
      </c>
      <c r="H68" s="1">
        <f t="shared" ref="H68:H96" si="6">B68-C68</f>
        <v>-8.98599999999999</v>
      </c>
      <c r="I68" s="2">
        <f t="shared" ref="I68:I96" si="7">D68-E68</f>
        <v>-23.495000000000005</v>
      </c>
      <c r="L68">
        <f t="shared" ref="L68:L96" si="8">G68</f>
        <v>86</v>
      </c>
      <c r="M68">
        <f t="shared" ref="M68:N96" si="9">(H68-MIN(H$3:H$115))/(MAX(H$3:H$115)-MIN(H$3:H$115))</f>
        <v>0.32036784845378191</v>
      </c>
      <c r="N68">
        <f t="shared" si="9"/>
        <v>7.0369411677698154E-2</v>
      </c>
    </row>
    <row r="69" spans="1:14" x14ac:dyDescent="0.75">
      <c r="A69">
        <v>87</v>
      </c>
      <c r="B69">
        <v>458.024</v>
      </c>
      <c r="C69">
        <v>454.89</v>
      </c>
      <c r="D69">
        <v>581.53399999999999</v>
      </c>
      <c r="E69">
        <v>599.39</v>
      </c>
      <c r="G69">
        <f t="shared" si="5"/>
        <v>87</v>
      </c>
      <c r="H69" s="1">
        <f t="shared" si="6"/>
        <v>3.1340000000000146</v>
      </c>
      <c r="I69" s="2">
        <f t="shared" si="7"/>
        <v>-17.855999999999995</v>
      </c>
      <c r="L69">
        <f t="shared" si="8"/>
        <v>87</v>
      </c>
      <c r="M69">
        <f t="shared" si="9"/>
        <v>0.50582222698269419</v>
      </c>
      <c r="N69">
        <f t="shared" si="9"/>
        <v>0.12249935288244623</v>
      </c>
    </row>
    <row r="70" spans="1:14" x14ac:dyDescent="0.75">
      <c r="A70">
        <v>88</v>
      </c>
      <c r="B70">
        <v>439.79199999999997</v>
      </c>
      <c r="C70">
        <v>446.32499999999999</v>
      </c>
      <c r="D70">
        <v>544.73599999999999</v>
      </c>
      <c r="E70">
        <v>571.54499999999996</v>
      </c>
      <c r="G70">
        <f t="shared" si="5"/>
        <v>88</v>
      </c>
      <c r="H70" s="1">
        <f t="shared" si="6"/>
        <v>-6.5330000000000155</v>
      </c>
      <c r="I70" s="2">
        <f t="shared" si="7"/>
        <v>-26.808999999999969</v>
      </c>
      <c r="L70">
        <f t="shared" si="8"/>
        <v>88</v>
      </c>
      <c r="M70">
        <f t="shared" si="9"/>
        <v>0.35790246813459187</v>
      </c>
      <c r="N70">
        <f t="shared" si="9"/>
        <v>3.9733017786488189E-2</v>
      </c>
    </row>
    <row r="71" spans="1:14" x14ac:dyDescent="0.75">
      <c r="A71">
        <v>89</v>
      </c>
      <c r="B71">
        <v>435.77800000000002</v>
      </c>
      <c r="C71">
        <v>434.13099999999997</v>
      </c>
      <c r="D71">
        <v>557.84400000000005</v>
      </c>
      <c r="E71">
        <v>588.95100000000002</v>
      </c>
      <c r="G71">
        <f t="shared" si="5"/>
        <v>89</v>
      </c>
      <c r="H71" s="1">
        <f t="shared" si="6"/>
        <v>1.6470000000000482</v>
      </c>
      <c r="I71" s="2">
        <f t="shared" si="7"/>
        <v>-31.106999999999971</v>
      </c>
      <c r="L71">
        <f t="shared" si="8"/>
        <v>89</v>
      </c>
      <c r="M71">
        <f t="shared" si="9"/>
        <v>0.48306887212522831</v>
      </c>
      <c r="N71">
        <f t="shared" si="9"/>
        <v>0</v>
      </c>
    </row>
    <row r="72" spans="1:14" x14ac:dyDescent="0.75">
      <c r="A72">
        <v>90</v>
      </c>
      <c r="B72">
        <v>436.58800000000002</v>
      </c>
      <c r="C72">
        <v>445.90800000000002</v>
      </c>
      <c r="D72">
        <v>588.03899999999999</v>
      </c>
      <c r="E72">
        <v>570.23800000000006</v>
      </c>
      <c r="G72">
        <f t="shared" si="5"/>
        <v>90</v>
      </c>
      <c r="H72" s="1">
        <f t="shared" si="6"/>
        <v>-9.3199999999999932</v>
      </c>
      <c r="I72" s="2">
        <f t="shared" si="7"/>
        <v>17.800999999999931</v>
      </c>
      <c r="L72">
        <f t="shared" si="8"/>
        <v>90</v>
      </c>
      <c r="M72">
        <f t="shared" si="9"/>
        <v>0.31525714198277061</v>
      </c>
      <c r="N72">
        <f t="shared" si="9"/>
        <v>0.45213179011204274</v>
      </c>
    </row>
    <row r="73" spans="1:14" x14ac:dyDescent="0.75">
      <c r="A73">
        <v>91</v>
      </c>
      <c r="B73">
        <v>443.899</v>
      </c>
      <c r="C73">
        <v>456.56099999999998</v>
      </c>
      <c r="D73">
        <v>542.048</v>
      </c>
      <c r="E73">
        <v>570.81799999999998</v>
      </c>
      <c r="G73">
        <f t="shared" si="5"/>
        <v>91</v>
      </c>
      <c r="H73" s="1">
        <f t="shared" si="6"/>
        <v>-12.661999999999978</v>
      </c>
      <c r="I73" s="2">
        <f t="shared" si="7"/>
        <v>-28.769999999999982</v>
      </c>
      <c r="L73">
        <f t="shared" si="8"/>
        <v>91</v>
      </c>
      <c r="M73">
        <f t="shared" si="9"/>
        <v>0.26411947423989751</v>
      </c>
      <c r="N73">
        <f t="shared" si="9"/>
        <v>2.1604481751284883E-2</v>
      </c>
    </row>
    <row r="74" spans="1:14" x14ac:dyDescent="0.75">
      <c r="A74">
        <v>92</v>
      </c>
      <c r="B74">
        <v>460.072</v>
      </c>
      <c r="C74">
        <v>476.34100000000001</v>
      </c>
      <c r="D74">
        <v>573.16300000000001</v>
      </c>
      <c r="E74">
        <v>569.51499999999999</v>
      </c>
      <c r="G74">
        <f t="shared" si="5"/>
        <v>92</v>
      </c>
      <c r="H74" s="1">
        <f t="shared" si="6"/>
        <v>-16.269000000000005</v>
      </c>
      <c r="I74" s="2">
        <f t="shared" si="7"/>
        <v>3.6480000000000246</v>
      </c>
      <c r="L74">
        <f t="shared" si="8"/>
        <v>92</v>
      </c>
      <c r="M74">
        <f t="shared" si="9"/>
        <v>0.20892690465625136</v>
      </c>
      <c r="N74">
        <f t="shared" si="9"/>
        <v>0.32129386532559245</v>
      </c>
    </row>
    <row r="75" spans="1:14" x14ac:dyDescent="0.75">
      <c r="A75">
        <v>93</v>
      </c>
      <c r="B75">
        <v>444.03399999999999</v>
      </c>
      <c r="C75">
        <v>450.70800000000003</v>
      </c>
      <c r="D75">
        <v>568.245</v>
      </c>
      <c r="E75">
        <v>580.87099999999998</v>
      </c>
      <c r="G75">
        <f t="shared" si="5"/>
        <v>93</v>
      </c>
      <c r="H75" s="1">
        <f t="shared" si="6"/>
        <v>-6.674000000000035</v>
      </c>
      <c r="I75" s="2">
        <f t="shared" si="7"/>
        <v>-12.625999999999976</v>
      </c>
      <c r="L75">
        <f t="shared" si="8"/>
        <v>93</v>
      </c>
      <c r="M75">
        <f t="shared" si="9"/>
        <v>0.35574495432497305</v>
      </c>
      <c r="N75">
        <f t="shared" si="9"/>
        <v>0.17084827866730753</v>
      </c>
    </row>
    <row r="76" spans="1:14" x14ac:dyDescent="0.75">
      <c r="A76">
        <v>94</v>
      </c>
      <c r="B76">
        <v>457.19</v>
      </c>
      <c r="C76">
        <v>457.33100000000002</v>
      </c>
      <c r="D76">
        <v>572.03700000000003</v>
      </c>
      <c r="E76">
        <v>582.048</v>
      </c>
      <c r="G76">
        <f t="shared" si="5"/>
        <v>94</v>
      </c>
      <c r="H76" s="1">
        <f t="shared" si="6"/>
        <v>-0.14100000000001955</v>
      </c>
      <c r="I76" s="2">
        <f t="shared" si="7"/>
        <v>-10.010999999999967</v>
      </c>
      <c r="L76">
        <f t="shared" si="8"/>
        <v>94</v>
      </c>
      <c r="M76">
        <f t="shared" si="9"/>
        <v>0.45570976083729864</v>
      </c>
      <c r="N76">
        <f t="shared" si="9"/>
        <v>0.19502274155973817</v>
      </c>
    </row>
    <row r="77" spans="1:14" x14ac:dyDescent="0.75">
      <c r="A77">
        <v>95</v>
      </c>
      <c r="B77">
        <v>441.46600000000001</v>
      </c>
      <c r="C77">
        <v>446.11</v>
      </c>
      <c r="D77">
        <v>577.65899999999999</v>
      </c>
      <c r="E77">
        <v>581.26499999999999</v>
      </c>
      <c r="G77">
        <f t="shared" si="5"/>
        <v>95</v>
      </c>
      <c r="H77" s="1">
        <f t="shared" si="6"/>
        <v>-4.6440000000000055</v>
      </c>
      <c r="I77" s="2">
        <f t="shared" si="7"/>
        <v>-3.6059999999999945</v>
      </c>
      <c r="L77">
        <f t="shared" si="8"/>
        <v>95</v>
      </c>
      <c r="M77">
        <f t="shared" si="9"/>
        <v>0.38680703257692828</v>
      </c>
      <c r="N77">
        <f t="shared" si="9"/>
        <v>0.25423399770735466</v>
      </c>
    </row>
    <row r="78" spans="1:14" x14ac:dyDescent="0.75">
      <c r="A78">
        <v>96</v>
      </c>
      <c r="B78">
        <v>466.96600000000001</v>
      </c>
      <c r="C78">
        <v>473.28</v>
      </c>
      <c r="D78">
        <v>591.346</v>
      </c>
      <c r="E78">
        <v>575.697</v>
      </c>
      <c r="G78">
        <f t="shared" si="5"/>
        <v>96</v>
      </c>
      <c r="H78" s="1">
        <f t="shared" si="6"/>
        <v>-6.3139999999999645</v>
      </c>
      <c r="I78" s="2">
        <f t="shared" si="7"/>
        <v>15.649000000000001</v>
      </c>
      <c r="L78">
        <f t="shared" si="8"/>
        <v>96</v>
      </c>
      <c r="M78">
        <f t="shared" si="9"/>
        <v>0.36125350022187253</v>
      </c>
      <c r="N78">
        <f t="shared" si="9"/>
        <v>0.4322375476093625</v>
      </c>
    </row>
    <row r="79" spans="1:14" x14ac:dyDescent="0.75">
      <c r="A79">
        <v>97</v>
      </c>
      <c r="B79">
        <v>488.83300000000003</v>
      </c>
      <c r="C79">
        <v>483.52199999999999</v>
      </c>
      <c r="D79">
        <v>605.625</v>
      </c>
      <c r="E79">
        <v>614.80499999999995</v>
      </c>
      <c r="G79">
        <f t="shared" si="5"/>
        <v>97</v>
      </c>
      <c r="H79" s="1">
        <f t="shared" si="6"/>
        <v>5.3110000000000355</v>
      </c>
      <c r="I79" s="2">
        <f t="shared" si="7"/>
        <v>-9.17999999999995</v>
      </c>
      <c r="L79">
        <f t="shared" si="8"/>
        <v>97</v>
      </c>
      <c r="M79">
        <f t="shared" si="9"/>
        <v>0.53913362814254939</v>
      </c>
      <c r="N79">
        <f t="shared" si="9"/>
        <v>0.20270495137373826</v>
      </c>
    </row>
    <row r="80" spans="1:14" x14ac:dyDescent="0.75">
      <c r="A80">
        <v>98</v>
      </c>
      <c r="B80">
        <v>481.05700000000002</v>
      </c>
      <c r="C80">
        <v>469.13799999999998</v>
      </c>
      <c r="D80">
        <v>601.88699999999994</v>
      </c>
      <c r="E80">
        <v>595.88400000000001</v>
      </c>
      <c r="G80">
        <f t="shared" si="5"/>
        <v>98</v>
      </c>
      <c r="H80" s="1">
        <f t="shared" si="6"/>
        <v>11.91900000000004</v>
      </c>
      <c r="I80" s="2">
        <f t="shared" si="7"/>
        <v>6.0029999999999291</v>
      </c>
      <c r="L80">
        <f t="shared" si="8"/>
        <v>98</v>
      </c>
      <c r="M80">
        <f t="shared" si="9"/>
        <v>0.64024604838339538</v>
      </c>
      <c r="N80">
        <f t="shared" si="9"/>
        <v>0.34306474873349752</v>
      </c>
    </row>
    <row r="81" spans="1:14" x14ac:dyDescent="0.75">
      <c r="A81">
        <v>99</v>
      </c>
      <c r="B81">
        <v>496.39800000000002</v>
      </c>
      <c r="C81">
        <v>475.04399999999998</v>
      </c>
      <c r="D81">
        <v>631.02300000000002</v>
      </c>
      <c r="E81">
        <v>604.125</v>
      </c>
      <c r="G81">
        <f t="shared" si="5"/>
        <v>99</v>
      </c>
      <c r="H81" s="1">
        <f t="shared" si="6"/>
        <v>21.354000000000042</v>
      </c>
      <c r="I81" s="2">
        <f t="shared" si="7"/>
        <v>26.898000000000025</v>
      </c>
      <c r="L81">
        <f t="shared" si="8"/>
        <v>99</v>
      </c>
      <c r="M81">
        <f t="shared" si="9"/>
        <v>0.78461585543127377</v>
      </c>
      <c r="N81">
        <f t="shared" si="9"/>
        <v>0.53622933846096943</v>
      </c>
    </row>
    <row r="82" spans="1:14" x14ac:dyDescent="0.75">
      <c r="A82">
        <v>100</v>
      </c>
      <c r="B82">
        <v>500.34699999999998</v>
      </c>
      <c r="C82">
        <v>484.47800000000001</v>
      </c>
      <c r="D82">
        <v>646.47199999999998</v>
      </c>
      <c r="E82">
        <v>610.596</v>
      </c>
      <c r="G82">
        <f t="shared" si="5"/>
        <v>100</v>
      </c>
      <c r="H82" s="1">
        <f t="shared" si="6"/>
        <v>15.868999999999971</v>
      </c>
      <c r="I82" s="2">
        <f t="shared" si="7"/>
        <v>35.875999999999976</v>
      </c>
      <c r="L82">
        <f t="shared" si="8"/>
        <v>100</v>
      </c>
      <c r="M82">
        <f t="shared" si="9"/>
        <v>0.70068703808547372</v>
      </c>
      <c r="N82">
        <f t="shared" si="9"/>
        <v>0.61922678696890077</v>
      </c>
    </row>
    <row r="83" spans="1:14" x14ac:dyDescent="0.75">
      <c r="A83">
        <v>101</v>
      </c>
      <c r="B83">
        <v>487.94</v>
      </c>
      <c r="C83">
        <v>475.12900000000002</v>
      </c>
      <c r="D83">
        <v>624.16700000000003</v>
      </c>
      <c r="E83">
        <v>603.25</v>
      </c>
      <c r="G83">
        <f t="shared" si="5"/>
        <v>101</v>
      </c>
      <c r="H83" s="1">
        <f t="shared" si="6"/>
        <v>12.810999999999979</v>
      </c>
      <c r="I83" s="2">
        <f t="shared" si="7"/>
        <v>20.91700000000003</v>
      </c>
      <c r="L83">
        <f t="shared" si="8"/>
        <v>101</v>
      </c>
      <c r="M83">
        <f t="shared" si="9"/>
        <v>0.65389500099459819</v>
      </c>
      <c r="N83">
        <f t="shared" si="9"/>
        <v>0.48093776578042369</v>
      </c>
    </row>
    <row r="84" spans="1:14" x14ac:dyDescent="0.75">
      <c r="A84">
        <v>102</v>
      </c>
      <c r="B84">
        <v>488.35199999999998</v>
      </c>
      <c r="C84">
        <v>466.91899999999998</v>
      </c>
      <c r="D84">
        <v>615.89800000000002</v>
      </c>
      <c r="E84">
        <v>605.72799999999995</v>
      </c>
      <c r="G84">
        <f t="shared" si="5"/>
        <v>102</v>
      </c>
      <c r="H84" s="1">
        <f t="shared" si="6"/>
        <v>21.432999999999993</v>
      </c>
      <c r="I84" s="2">
        <f t="shared" si="7"/>
        <v>10.170000000000073</v>
      </c>
      <c r="L84">
        <f t="shared" si="8"/>
        <v>102</v>
      </c>
      <c r="M84">
        <f t="shared" si="9"/>
        <v>0.78582467522531463</v>
      </c>
      <c r="N84">
        <f t="shared" si="9"/>
        <v>0.38158673224124573</v>
      </c>
    </row>
    <row r="85" spans="1:14" x14ac:dyDescent="0.75">
      <c r="A85">
        <v>103</v>
      </c>
      <c r="B85">
        <v>476.20400000000001</v>
      </c>
      <c r="C85">
        <v>463.279</v>
      </c>
      <c r="D85">
        <v>610.43499999999995</v>
      </c>
      <c r="E85">
        <v>610.93399999999997</v>
      </c>
      <c r="G85">
        <f t="shared" si="5"/>
        <v>103</v>
      </c>
      <c r="H85" s="1">
        <f t="shared" si="6"/>
        <v>12.925000000000011</v>
      </c>
      <c r="I85" s="2">
        <f t="shared" si="7"/>
        <v>-0.49900000000002365</v>
      </c>
      <c r="L85">
        <f t="shared" si="8"/>
        <v>103</v>
      </c>
      <c r="M85">
        <f t="shared" si="9"/>
        <v>0.65563937386194981</v>
      </c>
      <c r="N85">
        <f t="shared" si="9"/>
        <v>0.28295677254742391</v>
      </c>
    </row>
    <row r="86" spans="1:14" x14ac:dyDescent="0.75">
      <c r="A86">
        <v>104</v>
      </c>
      <c r="B86">
        <v>474.26400000000001</v>
      </c>
      <c r="C86">
        <v>467.51100000000002</v>
      </c>
      <c r="D86">
        <v>598.91700000000003</v>
      </c>
      <c r="E86">
        <v>581.34900000000005</v>
      </c>
      <c r="G86">
        <f t="shared" si="5"/>
        <v>104</v>
      </c>
      <c r="H86" s="1">
        <f t="shared" si="6"/>
        <v>6.7529999999999859</v>
      </c>
      <c r="I86" s="2">
        <f t="shared" si="7"/>
        <v>17.567999999999984</v>
      </c>
      <c r="L86">
        <f t="shared" si="8"/>
        <v>104</v>
      </c>
      <c r="M86">
        <f t="shared" si="9"/>
        <v>0.56119841476290278</v>
      </c>
      <c r="N86">
        <f t="shared" si="9"/>
        <v>0.44997781311245</v>
      </c>
    </row>
    <row r="87" spans="1:14" x14ac:dyDescent="0.75">
      <c r="A87">
        <v>105</v>
      </c>
      <c r="B87">
        <v>469.05599999999998</v>
      </c>
      <c r="C87">
        <v>463.10300000000001</v>
      </c>
      <c r="D87">
        <v>583.41200000000003</v>
      </c>
      <c r="E87">
        <v>568.82000000000005</v>
      </c>
      <c r="G87">
        <f t="shared" si="5"/>
        <v>105</v>
      </c>
      <c r="H87" s="1">
        <f t="shared" si="6"/>
        <v>5.9529999999999745</v>
      </c>
      <c r="I87" s="2">
        <f t="shared" si="7"/>
        <v>14.591999999999985</v>
      </c>
      <c r="L87">
        <f t="shared" si="8"/>
        <v>105</v>
      </c>
      <c r="M87">
        <f t="shared" si="9"/>
        <v>0.54895720165868389</v>
      </c>
      <c r="N87">
        <f t="shared" si="9"/>
        <v>0.42246607255112179</v>
      </c>
    </row>
    <row r="88" spans="1:14" x14ac:dyDescent="0.75">
      <c r="A88">
        <v>106</v>
      </c>
      <c r="B88">
        <v>496.15699999999998</v>
      </c>
      <c r="C88">
        <v>467.077</v>
      </c>
      <c r="D88">
        <v>564.79600000000005</v>
      </c>
      <c r="E88">
        <v>550.971</v>
      </c>
      <c r="G88">
        <f t="shared" si="5"/>
        <v>106</v>
      </c>
      <c r="H88" s="1">
        <f t="shared" si="6"/>
        <v>29.079999999999984</v>
      </c>
      <c r="I88" s="2">
        <f t="shared" si="7"/>
        <v>13.825000000000045</v>
      </c>
      <c r="L88">
        <f t="shared" si="8"/>
        <v>106</v>
      </c>
      <c r="M88">
        <f t="shared" si="9"/>
        <v>0.90283537098526434</v>
      </c>
      <c r="N88">
        <f t="shared" si="9"/>
        <v>0.41537551307177462</v>
      </c>
    </row>
    <row r="89" spans="1:14" x14ac:dyDescent="0.75">
      <c r="A89">
        <v>107</v>
      </c>
      <c r="B89">
        <v>485.87900000000002</v>
      </c>
      <c r="C89">
        <v>450.44900000000001</v>
      </c>
      <c r="D89">
        <v>570.36599999999999</v>
      </c>
      <c r="E89">
        <v>552.61599999999999</v>
      </c>
      <c r="G89">
        <f t="shared" si="5"/>
        <v>107</v>
      </c>
      <c r="H89" s="1">
        <f t="shared" si="6"/>
        <v>35.430000000000007</v>
      </c>
      <c r="I89" s="2">
        <f t="shared" si="7"/>
        <v>17.75</v>
      </c>
      <c r="L89">
        <f t="shared" si="8"/>
        <v>107</v>
      </c>
      <c r="M89">
        <f t="shared" si="9"/>
        <v>1</v>
      </c>
      <c r="N89">
        <f t="shared" si="9"/>
        <v>0.45166031875161744</v>
      </c>
    </row>
    <row r="90" spans="1:14" x14ac:dyDescent="0.75">
      <c r="A90">
        <v>108</v>
      </c>
      <c r="B90">
        <v>486.11099999999999</v>
      </c>
      <c r="C90">
        <v>466.71699999999998</v>
      </c>
      <c r="D90">
        <v>570.77800000000002</v>
      </c>
      <c r="E90">
        <v>567.02200000000005</v>
      </c>
      <c r="G90">
        <f t="shared" si="5"/>
        <v>108</v>
      </c>
      <c r="H90" s="1">
        <f t="shared" si="6"/>
        <v>19.394000000000005</v>
      </c>
      <c r="I90" s="2">
        <f t="shared" si="7"/>
        <v>3.7559999999999718</v>
      </c>
      <c r="L90">
        <f t="shared" si="8"/>
        <v>108</v>
      </c>
      <c r="M90">
        <f t="shared" si="9"/>
        <v>0.75462488332593758</v>
      </c>
      <c r="N90">
        <f t="shared" si="9"/>
        <v>0.32229227526531762</v>
      </c>
    </row>
    <row r="91" spans="1:14" x14ac:dyDescent="0.75">
      <c r="A91">
        <v>109</v>
      </c>
      <c r="B91">
        <v>481.09699999999998</v>
      </c>
      <c r="C91">
        <v>449.06599999999997</v>
      </c>
      <c r="D91">
        <v>596.23599999999999</v>
      </c>
      <c r="E91">
        <v>583.67999999999995</v>
      </c>
      <c r="G91">
        <f t="shared" si="5"/>
        <v>109</v>
      </c>
      <c r="H91" s="1">
        <f t="shared" si="6"/>
        <v>32.031000000000006</v>
      </c>
      <c r="I91" s="2">
        <f t="shared" si="7"/>
        <v>12.55600000000004</v>
      </c>
      <c r="L91">
        <f t="shared" si="8"/>
        <v>109</v>
      </c>
      <c r="M91">
        <f t="shared" si="9"/>
        <v>0.94799014582345109</v>
      </c>
      <c r="N91">
        <f t="shared" si="9"/>
        <v>0.40364419627999854</v>
      </c>
    </row>
    <row r="92" spans="1:14" x14ac:dyDescent="0.75">
      <c r="A92">
        <v>110</v>
      </c>
      <c r="B92">
        <v>471.05099999999999</v>
      </c>
      <c r="C92">
        <v>451.75400000000002</v>
      </c>
      <c r="D92">
        <v>598.48099999999999</v>
      </c>
      <c r="E92">
        <v>594.83500000000004</v>
      </c>
      <c r="G92">
        <f t="shared" si="5"/>
        <v>110</v>
      </c>
      <c r="H92" s="1">
        <f t="shared" si="6"/>
        <v>19.296999999999969</v>
      </c>
      <c r="I92" s="2">
        <f t="shared" si="7"/>
        <v>3.6459999999999582</v>
      </c>
      <c r="L92">
        <f t="shared" si="8"/>
        <v>110</v>
      </c>
      <c r="M92">
        <f t="shared" si="9"/>
        <v>0.75314063623705052</v>
      </c>
      <c r="N92">
        <f t="shared" si="9"/>
        <v>0.32127537625263397</v>
      </c>
    </row>
    <row r="93" spans="1:14" x14ac:dyDescent="0.75">
      <c r="A93">
        <v>111</v>
      </c>
      <c r="B93">
        <v>468.673</v>
      </c>
      <c r="C93">
        <v>453.76100000000002</v>
      </c>
      <c r="D93">
        <v>594.505</v>
      </c>
      <c r="E93">
        <v>578.03399999999999</v>
      </c>
      <c r="G93">
        <f t="shared" si="5"/>
        <v>111</v>
      </c>
      <c r="H93" s="1">
        <f t="shared" si="6"/>
        <v>14.911999999999978</v>
      </c>
      <c r="I93" s="2">
        <f t="shared" si="7"/>
        <v>16.471000000000004</v>
      </c>
      <c r="L93">
        <f t="shared" si="8"/>
        <v>111</v>
      </c>
      <c r="M93">
        <f t="shared" si="9"/>
        <v>0.6860434869095523</v>
      </c>
      <c r="N93">
        <f t="shared" si="9"/>
        <v>0.439836556595052</v>
      </c>
    </row>
    <row r="94" spans="1:14" x14ac:dyDescent="0.75">
      <c r="A94">
        <v>112</v>
      </c>
      <c r="B94">
        <v>465.28899999999999</v>
      </c>
      <c r="C94">
        <v>452.31200000000001</v>
      </c>
      <c r="D94">
        <v>599.60799999999995</v>
      </c>
      <c r="E94">
        <v>565.4</v>
      </c>
      <c r="G94">
        <f t="shared" si="5"/>
        <v>112</v>
      </c>
      <c r="H94" s="1">
        <f t="shared" si="6"/>
        <v>12.976999999999975</v>
      </c>
      <c r="I94" s="2">
        <f t="shared" si="7"/>
        <v>34.20799999999997</v>
      </c>
      <c r="L94">
        <f t="shared" si="8"/>
        <v>112</v>
      </c>
      <c r="M94">
        <f t="shared" si="9"/>
        <v>0.65643505271372349</v>
      </c>
      <c r="N94">
        <f t="shared" si="9"/>
        <v>0.6038069001220272</v>
      </c>
    </row>
    <row r="95" spans="1:14" x14ac:dyDescent="0.75">
      <c r="A95">
        <v>113</v>
      </c>
      <c r="B95">
        <v>459.673</v>
      </c>
      <c r="C95">
        <v>451.61399999999998</v>
      </c>
      <c r="D95">
        <v>569.90899999999999</v>
      </c>
      <c r="E95">
        <v>572.822</v>
      </c>
      <c r="G95">
        <f t="shared" si="5"/>
        <v>113</v>
      </c>
      <c r="H95" s="1">
        <f t="shared" si="6"/>
        <v>8.0590000000000259</v>
      </c>
      <c r="I95" s="2">
        <f t="shared" si="7"/>
        <v>-2.9130000000000109</v>
      </c>
      <c r="L95">
        <f t="shared" si="8"/>
        <v>113</v>
      </c>
      <c r="M95">
        <f t="shared" si="9"/>
        <v>0.58118219515554026</v>
      </c>
      <c r="N95">
        <f t="shared" si="9"/>
        <v>0.26064046148726061</v>
      </c>
    </row>
    <row r="96" spans="1:14" x14ac:dyDescent="0.75">
      <c r="A96">
        <v>114</v>
      </c>
      <c r="B96">
        <v>459.399</v>
      </c>
      <c r="C96">
        <v>433.92399999999998</v>
      </c>
      <c r="D96">
        <v>601.55799999999999</v>
      </c>
      <c r="E96">
        <v>576.89</v>
      </c>
      <c r="G96">
        <f t="shared" si="5"/>
        <v>114</v>
      </c>
      <c r="H96" s="1">
        <f t="shared" si="6"/>
        <v>25.475000000000023</v>
      </c>
      <c r="I96" s="2">
        <f t="shared" si="7"/>
        <v>24.668000000000006</v>
      </c>
      <c r="L96">
        <f t="shared" si="8"/>
        <v>114</v>
      </c>
      <c r="M96">
        <f t="shared" si="9"/>
        <v>0.84767340443437966</v>
      </c>
      <c r="N96">
        <f t="shared" si="9"/>
        <v>0.51561402211293095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842C-0D9D-498B-9863-E49857DFCB8C}">
  <dimension ref="A1:L48"/>
  <sheetViews>
    <sheetView zoomScale="80" zoomScaleNormal="80" workbookViewId="0"/>
  </sheetViews>
  <sheetFormatPr defaultRowHeight="14.75" x14ac:dyDescent="0.75"/>
  <sheetData>
    <row r="1" spans="1:12" x14ac:dyDescent="0.75">
      <c r="A1" t="s">
        <v>30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34</v>
      </c>
      <c r="B3">
        <v>236.03800000000001</v>
      </c>
      <c r="C3">
        <v>259.18599999999998</v>
      </c>
      <c r="D3">
        <v>366.036</v>
      </c>
      <c r="E3">
        <v>405.67899999999997</v>
      </c>
      <c r="G3">
        <f>B3-C3</f>
        <v>-23.147999999999968</v>
      </c>
      <c r="H3">
        <f>D3-E3</f>
        <v>-39.642999999999972</v>
      </c>
      <c r="J3">
        <f>A3</f>
        <v>34</v>
      </c>
      <c r="K3">
        <f>(G3-MIN(G$3:G$48))/(MAX(G$3:G$48)-MIN(G$3:G$48))</f>
        <v>3.8130700842859154E-2</v>
      </c>
      <c r="L3">
        <f>(H3-MIN(H$3:H$48))/(MAX(H$3:H$48)-MIN(H$3:H$48))</f>
        <v>0</v>
      </c>
    </row>
    <row r="4" spans="1:12" x14ac:dyDescent="0.75">
      <c r="A4">
        <v>35</v>
      </c>
      <c r="B4">
        <v>236.578</v>
      </c>
      <c r="C4">
        <v>249.37200000000001</v>
      </c>
      <c r="D4">
        <v>399.01400000000001</v>
      </c>
      <c r="E4">
        <v>426.43900000000002</v>
      </c>
      <c r="G4">
        <f t="shared" ref="G4:G48" si="0">B4-C4</f>
        <v>-12.794000000000011</v>
      </c>
      <c r="H4">
        <f t="shared" ref="H4:H48" si="1">D4-E4</f>
        <v>-27.425000000000011</v>
      </c>
      <c r="J4">
        <f t="shared" ref="J4:J48" si="2">A4</f>
        <v>35</v>
      </c>
      <c r="K4">
        <f t="shared" ref="K4:K48" si="3">(G4-MIN(G$3:G$48))/(MAX(G$3:G$48)-MIN(G$3:G$48))</f>
        <v>0.18756494631104931</v>
      </c>
      <c r="L4">
        <f t="shared" ref="L4:L48" si="4">(H4-MIN(H$3:H$48))/(MAX(H$3:H$48)-MIN(H$3:H$48))</f>
        <v>0.16941913834463396</v>
      </c>
    </row>
    <row r="5" spans="1:12" x14ac:dyDescent="0.75">
      <c r="A5">
        <v>36</v>
      </c>
      <c r="B5">
        <v>244.45500000000001</v>
      </c>
      <c r="C5">
        <v>270.245</v>
      </c>
      <c r="D5">
        <v>400.84100000000001</v>
      </c>
      <c r="E5">
        <v>401.33199999999999</v>
      </c>
      <c r="G5">
        <f t="shared" si="0"/>
        <v>-25.789999999999992</v>
      </c>
      <c r="H5">
        <f t="shared" si="1"/>
        <v>-0.49099999999998545</v>
      </c>
      <c r="J5">
        <f t="shared" si="2"/>
        <v>36</v>
      </c>
      <c r="K5">
        <f t="shared" si="3"/>
        <v>0</v>
      </c>
      <c r="L5">
        <f t="shared" si="4"/>
        <v>0.54289557247251008</v>
      </c>
    </row>
    <row r="6" spans="1:12" x14ac:dyDescent="0.75">
      <c r="A6">
        <v>37</v>
      </c>
      <c r="B6">
        <v>245.28</v>
      </c>
      <c r="C6">
        <v>255.66</v>
      </c>
      <c r="D6">
        <v>405.803</v>
      </c>
      <c r="E6">
        <v>405.75</v>
      </c>
      <c r="G6">
        <f t="shared" si="0"/>
        <v>-10.379999999999995</v>
      </c>
      <c r="H6">
        <f t="shared" si="1"/>
        <v>5.2999999999997272E-2</v>
      </c>
      <c r="J6">
        <f t="shared" si="2"/>
        <v>37</v>
      </c>
      <c r="K6">
        <f t="shared" si="3"/>
        <v>0.22240503406073203</v>
      </c>
      <c r="L6">
        <f t="shared" si="4"/>
        <v>0.55043887016930804</v>
      </c>
    </row>
    <row r="7" spans="1:12" x14ac:dyDescent="0.75">
      <c r="A7">
        <v>38</v>
      </c>
      <c r="B7">
        <v>245.35599999999999</v>
      </c>
      <c r="C7">
        <v>270.495</v>
      </c>
      <c r="D7">
        <v>411.36700000000002</v>
      </c>
      <c r="E7">
        <v>418.03300000000002</v>
      </c>
      <c r="G7">
        <f t="shared" si="0"/>
        <v>-25.13900000000001</v>
      </c>
      <c r="H7">
        <f t="shared" si="1"/>
        <v>-6.6659999999999968</v>
      </c>
      <c r="J7">
        <f t="shared" si="2"/>
        <v>38</v>
      </c>
      <c r="K7">
        <f t="shared" si="3"/>
        <v>9.3955663318320958E-3</v>
      </c>
      <c r="L7">
        <f t="shared" si="4"/>
        <v>0.45727082380021344</v>
      </c>
    </row>
    <row r="8" spans="1:12" x14ac:dyDescent="0.75">
      <c r="A8">
        <v>39</v>
      </c>
      <c r="B8">
        <v>245.37899999999999</v>
      </c>
      <c r="C8">
        <v>244.54300000000001</v>
      </c>
      <c r="D8">
        <v>412.15899999999999</v>
      </c>
      <c r="E8">
        <v>447.654</v>
      </c>
      <c r="G8">
        <f t="shared" si="0"/>
        <v>0.83599999999998431</v>
      </c>
      <c r="H8">
        <f t="shared" si="1"/>
        <v>-35.495000000000005</v>
      </c>
      <c r="J8">
        <f t="shared" si="2"/>
        <v>39</v>
      </c>
      <c r="K8">
        <f t="shared" si="3"/>
        <v>0.38428010622329961</v>
      </c>
      <c r="L8">
        <f t="shared" si="4"/>
        <v>5.7517644938086303E-2</v>
      </c>
    </row>
    <row r="9" spans="1:12" x14ac:dyDescent="0.75">
      <c r="A9">
        <v>40</v>
      </c>
      <c r="B9">
        <v>247.23500000000001</v>
      </c>
      <c r="C9">
        <v>240.36199999999999</v>
      </c>
      <c r="D9">
        <v>413.178</v>
      </c>
      <c r="E9">
        <v>443.90800000000002</v>
      </c>
      <c r="G9">
        <f t="shared" si="0"/>
        <v>6.8730000000000189</v>
      </c>
      <c r="H9">
        <f t="shared" si="1"/>
        <v>-30.730000000000018</v>
      </c>
      <c r="J9">
        <f t="shared" si="2"/>
        <v>40</v>
      </c>
      <c r="K9">
        <f t="shared" si="3"/>
        <v>0.47140919062463948</v>
      </c>
      <c r="L9">
        <f t="shared" si="4"/>
        <v>0.12359083156537236</v>
      </c>
    </row>
    <row r="10" spans="1:12" x14ac:dyDescent="0.75">
      <c r="A10">
        <v>41</v>
      </c>
      <c r="B10">
        <v>249.18899999999999</v>
      </c>
      <c r="C10">
        <v>243.309</v>
      </c>
      <c r="D10">
        <v>414</v>
      </c>
      <c r="E10">
        <v>408.70699999999999</v>
      </c>
      <c r="G10">
        <f t="shared" si="0"/>
        <v>5.8799999999999955</v>
      </c>
      <c r="H10">
        <f t="shared" si="1"/>
        <v>5.2930000000000064</v>
      </c>
      <c r="J10">
        <f t="shared" si="2"/>
        <v>41</v>
      </c>
      <c r="K10">
        <f t="shared" si="3"/>
        <v>0.45707770465304232</v>
      </c>
      <c r="L10">
        <f t="shared" si="4"/>
        <v>0.62309857592523266</v>
      </c>
    </row>
    <row r="11" spans="1:12" x14ac:dyDescent="0.75">
      <c r="A11">
        <v>42</v>
      </c>
      <c r="B11">
        <v>252.536</v>
      </c>
      <c r="C11">
        <v>268.173</v>
      </c>
      <c r="D11">
        <v>414.5</v>
      </c>
      <c r="E11">
        <v>394.81900000000002</v>
      </c>
      <c r="G11">
        <f t="shared" si="0"/>
        <v>-15.637</v>
      </c>
      <c r="H11">
        <f t="shared" si="1"/>
        <v>19.680999999999983</v>
      </c>
      <c r="J11">
        <f t="shared" si="2"/>
        <v>42</v>
      </c>
      <c r="K11">
        <f t="shared" si="3"/>
        <v>0.14653331024131155</v>
      </c>
      <c r="L11">
        <f t="shared" si="4"/>
        <v>0.82260770692069818</v>
      </c>
    </row>
    <row r="12" spans="1:12" x14ac:dyDescent="0.75">
      <c r="A12">
        <v>43</v>
      </c>
      <c r="B12">
        <v>252.691</v>
      </c>
      <c r="C12">
        <v>269.54199999999997</v>
      </c>
      <c r="D12">
        <v>414.87099999999998</v>
      </c>
      <c r="E12">
        <v>421.05599999999998</v>
      </c>
      <c r="G12">
        <f t="shared" si="0"/>
        <v>-16.850999999999971</v>
      </c>
      <c r="H12">
        <f t="shared" si="1"/>
        <v>-6.1850000000000023</v>
      </c>
      <c r="J12">
        <f t="shared" si="2"/>
        <v>43</v>
      </c>
      <c r="K12">
        <f t="shared" si="3"/>
        <v>0.12901223877150478</v>
      </c>
      <c r="L12">
        <f t="shared" si="4"/>
        <v>0.46394054106521332</v>
      </c>
    </row>
    <row r="13" spans="1:12" x14ac:dyDescent="0.75">
      <c r="A13">
        <v>44</v>
      </c>
      <c r="B13">
        <v>256.803</v>
      </c>
      <c r="C13">
        <v>255.33</v>
      </c>
      <c r="D13">
        <v>418.16800000000001</v>
      </c>
      <c r="E13">
        <v>441.166</v>
      </c>
      <c r="G13">
        <f t="shared" si="0"/>
        <v>1.4729999999999848</v>
      </c>
      <c r="H13">
        <f t="shared" si="1"/>
        <v>-22.99799999999999</v>
      </c>
      <c r="J13">
        <f t="shared" si="2"/>
        <v>44</v>
      </c>
      <c r="K13">
        <f t="shared" si="3"/>
        <v>0.39347361736520009</v>
      </c>
      <c r="L13">
        <f t="shared" si="4"/>
        <v>0.23080549662354216</v>
      </c>
    </row>
    <row r="14" spans="1:12" x14ac:dyDescent="0.75">
      <c r="A14">
        <v>45</v>
      </c>
      <c r="B14">
        <v>259.24299999999999</v>
      </c>
      <c r="C14">
        <v>261.59899999999999</v>
      </c>
      <c r="D14">
        <v>420.17899999999997</v>
      </c>
      <c r="E14">
        <v>444.57100000000003</v>
      </c>
      <c r="G14">
        <f t="shared" si="0"/>
        <v>-2.3559999999999945</v>
      </c>
      <c r="H14">
        <f t="shared" si="1"/>
        <v>-24.392000000000053</v>
      </c>
      <c r="J14">
        <f t="shared" si="2"/>
        <v>45</v>
      </c>
      <c r="K14">
        <f t="shared" si="3"/>
        <v>0.33821152291883161</v>
      </c>
      <c r="L14">
        <f t="shared" si="4"/>
        <v>0.21147579627549576</v>
      </c>
    </row>
    <row r="15" spans="1:12" x14ac:dyDescent="0.75">
      <c r="A15">
        <v>46</v>
      </c>
      <c r="B15">
        <v>260.65899999999999</v>
      </c>
      <c r="C15">
        <v>255.01599999999999</v>
      </c>
      <c r="D15">
        <v>421.41399999999999</v>
      </c>
      <c r="E15">
        <v>420.44400000000002</v>
      </c>
      <c r="G15">
        <f t="shared" si="0"/>
        <v>5.6430000000000007</v>
      </c>
      <c r="H15">
        <f t="shared" si="1"/>
        <v>0.96999999999997044</v>
      </c>
      <c r="J15">
        <f t="shared" si="2"/>
        <v>46</v>
      </c>
      <c r="K15">
        <f t="shared" si="3"/>
        <v>0.45365719893776701</v>
      </c>
      <c r="L15">
        <f t="shared" si="4"/>
        <v>0.56315431867659449</v>
      </c>
    </row>
    <row r="16" spans="1:12" x14ac:dyDescent="0.75">
      <c r="A16">
        <v>47</v>
      </c>
      <c r="B16">
        <v>263.64999999999998</v>
      </c>
      <c r="C16">
        <v>265.90800000000002</v>
      </c>
      <c r="D16">
        <v>423.35300000000001</v>
      </c>
      <c r="E16">
        <v>452.62</v>
      </c>
      <c r="G16">
        <f t="shared" si="0"/>
        <v>-2.2580000000000382</v>
      </c>
      <c r="H16">
        <f t="shared" si="1"/>
        <v>-29.266999999999996</v>
      </c>
      <c r="J16">
        <f t="shared" si="2"/>
        <v>47</v>
      </c>
      <c r="K16">
        <f t="shared" si="3"/>
        <v>0.33962590924835412</v>
      </c>
      <c r="L16">
        <f t="shared" si="4"/>
        <v>0.14387731048157829</v>
      </c>
    </row>
    <row r="17" spans="1:12" x14ac:dyDescent="0.75">
      <c r="A17">
        <v>48</v>
      </c>
      <c r="B17">
        <v>291.41899999999998</v>
      </c>
      <c r="C17">
        <v>275.43200000000002</v>
      </c>
      <c r="D17">
        <v>423.78</v>
      </c>
      <c r="E17">
        <v>419.34</v>
      </c>
      <c r="G17">
        <f t="shared" si="0"/>
        <v>15.986999999999966</v>
      </c>
      <c r="H17">
        <f t="shared" si="1"/>
        <v>4.4399999999999977</v>
      </c>
      <c r="J17">
        <f t="shared" si="2"/>
        <v>48</v>
      </c>
      <c r="K17">
        <f t="shared" si="3"/>
        <v>0.60294711927029165</v>
      </c>
      <c r="L17">
        <f t="shared" si="4"/>
        <v>0.61127057420580433</v>
      </c>
    </row>
    <row r="18" spans="1:12" x14ac:dyDescent="0.75">
      <c r="A18">
        <v>49</v>
      </c>
      <c r="B18">
        <v>300.75</v>
      </c>
      <c r="C18">
        <v>281.56200000000001</v>
      </c>
      <c r="D18">
        <v>427.65899999999999</v>
      </c>
      <c r="E18">
        <v>398.76100000000002</v>
      </c>
      <c r="G18">
        <f t="shared" si="0"/>
        <v>19.187999999999988</v>
      </c>
      <c r="H18">
        <f t="shared" si="1"/>
        <v>28.897999999999968</v>
      </c>
      <c r="J18">
        <f t="shared" si="2"/>
        <v>49</v>
      </c>
      <c r="K18">
        <f t="shared" si="3"/>
        <v>0.64914559519685933</v>
      </c>
      <c r="L18">
        <f t="shared" si="4"/>
        <v>0.95041391072839931</v>
      </c>
    </row>
    <row r="19" spans="1:12" x14ac:dyDescent="0.75">
      <c r="A19">
        <v>50</v>
      </c>
      <c r="B19">
        <v>302.34500000000003</v>
      </c>
      <c r="C19">
        <v>288.85000000000002</v>
      </c>
      <c r="D19">
        <v>430.01499999999999</v>
      </c>
      <c r="E19">
        <v>429.09899999999999</v>
      </c>
      <c r="G19">
        <f t="shared" si="0"/>
        <v>13.495000000000005</v>
      </c>
      <c r="H19">
        <f t="shared" si="1"/>
        <v>0.91599999999999682</v>
      </c>
      <c r="J19">
        <f t="shared" si="2"/>
        <v>50</v>
      </c>
      <c r="K19">
        <f t="shared" si="3"/>
        <v>0.56698129546241782</v>
      </c>
      <c r="L19">
        <f t="shared" si="4"/>
        <v>0.56240553544933913</v>
      </c>
    </row>
    <row r="20" spans="1:12" x14ac:dyDescent="0.75">
      <c r="A20">
        <v>51</v>
      </c>
      <c r="B20">
        <v>303.75200000000001</v>
      </c>
      <c r="C20">
        <v>297.12400000000002</v>
      </c>
      <c r="D20">
        <v>432.51499999999999</v>
      </c>
      <c r="E20">
        <v>427.38200000000001</v>
      </c>
      <c r="G20">
        <f t="shared" si="0"/>
        <v>6.6279999999999859</v>
      </c>
      <c r="H20">
        <f t="shared" si="1"/>
        <v>5.1329999999999814</v>
      </c>
      <c r="J20">
        <f t="shared" si="2"/>
        <v>51</v>
      </c>
      <c r="K20">
        <f t="shared" si="3"/>
        <v>0.4678732248008311</v>
      </c>
      <c r="L20">
        <f t="shared" si="4"/>
        <v>0.62087995895558579</v>
      </c>
    </row>
    <row r="21" spans="1:12" x14ac:dyDescent="0.75">
      <c r="A21">
        <v>52</v>
      </c>
      <c r="B21">
        <v>304.83300000000003</v>
      </c>
      <c r="C21">
        <v>292.31</v>
      </c>
      <c r="D21">
        <v>436.45699999999999</v>
      </c>
      <c r="E21">
        <v>434.214</v>
      </c>
      <c r="G21">
        <f t="shared" si="0"/>
        <v>12.523000000000025</v>
      </c>
      <c r="H21">
        <f t="shared" si="1"/>
        <v>2.242999999999995</v>
      </c>
      <c r="J21">
        <f t="shared" si="2"/>
        <v>52</v>
      </c>
      <c r="K21">
        <f t="shared" si="3"/>
        <v>0.55295289227571909</v>
      </c>
      <c r="L21">
        <f t="shared" si="4"/>
        <v>0.58080618994134514</v>
      </c>
    </row>
    <row r="22" spans="1:12" x14ac:dyDescent="0.75">
      <c r="A22">
        <v>53</v>
      </c>
      <c r="B22">
        <v>305.94299999999998</v>
      </c>
      <c r="C22">
        <v>288.44900000000001</v>
      </c>
      <c r="D22">
        <v>437.404</v>
      </c>
      <c r="E22">
        <v>418.54700000000003</v>
      </c>
      <c r="G22">
        <f t="shared" si="0"/>
        <v>17.493999999999971</v>
      </c>
      <c r="H22">
        <f t="shared" si="1"/>
        <v>18.856999999999971</v>
      </c>
      <c r="J22">
        <f t="shared" si="2"/>
        <v>53</v>
      </c>
      <c r="K22">
        <f t="shared" si="3"/>
        <v>0.62469691721510179</v>
      </c>
      <c r="L22">
        <f t="shared" si="4"/>
        <v>0.81118182952701823</v>
      </c>
    </row>
    <row r="23" spans="1:12" x14ac:dyDescent="0.75">
      <c r="A23">
        <v>54</v>
      </c>
      <c r="B23">
        <v>306.05399999999997</v>
      </c>
      <c r="C23">
        <v>312.125</v>
      </c>
      <c r="D23">
        <v>437.56599999999997</v>
      </c>
      <c r="E23">
        <v>437.53100000000001</v>
      </c>
      <c r="G23">
        <f t="shared" si="0"/>
        <v>-6.0710000000000264</v>
      </c>
      <c r="H23">
        <f t="shared" si="1"/>
        <v>3.4999999999968168E-2</v>
      </c>
      <c r="J23">
        <f t="shared" si="2"/>
        <v>54</v>
      </c>
      <c r="K23">
        <f t="shared" si="3"/>
        <v>0.28459473501905047</v>
      </c>
      <c r="L23">
        <f t="shared" si="4"/>
        <v>0.55018927576022247</v>
      </c>
    </row>
    <row r="24" spans="1:12" x14ac:dyDescent="0.75">
      <c r="A24">
        <v>55</v>
      </c>
      <c r="B24">
        <v>306.60399999999998</v>
      </c>
      <c r="C24">
        <v>287.07</v>
      </c>
      <c r="D24">
        <v>437.75599999999997</v>
      </c>
      <c r="E24">
        <v>448.11799999999999</v>
      </c>
      <c r="G24">
        <f t="shared" si="0"/>
        <v>19.533999999999992</v>
      </c>
      <c r="H24">
        <f t="shared" si="1"/>
        <v>-10.362000000000023</v>
      </c>
      <c r="J24">
        <f t="shared" si="2"/>
        <v>55</v>
      </c>
      <c r="K24">
        <f t="shared" si="3"/>
        <v>0.65413924489089015</v>
      </c>
      <c r="L24">
        <f t="shared" si="4"/>
        <v>0.4060207718013778</v>
      </c>
    </row>
    <row r="25" spans="1:12" x14ac:dyDescent="0.75">
      <c r="A25">
        <v>56</v>
      </c>
      <c r="B25">
        <v>307.02</v>
      </c>
      <c r="C25">
        <v>276.38200000000001</v>
      </c>
      <c r="D25">
        <v>438.10700000000003</v>
      </c>
      <c r="E25">
        <v>441.55099999999999</v>
      </c>
      <c r="G25">
        <f t="shared" si="0"/>
        <v>30.637999999999977</v>
      </c>
      <c r="H25">
        <f t="shared" si="1"/>
        <v>-3.44399999999996</v>
      </c>
      <c r="J25">
        <f t="shared" si="2"/>
        <v>56</v>
      </c>
      <c r="K25">
        <f t="shared" si="3"/>
        <v>0.81439787553400278</v>
      </c>
      <c r="L25">
        <f t="shared" si="4"/>
        <v>0.50194822302647135</v>
      </c>
    </row>
    <row r="26" spans="1:12" x14ac:dyDescent="0.75">
      <c r="A26">
        <v>57</v>
      </c>
      <c r="B26">
        <v>307.22899999999998</v>
      </c>
      <c r="C26">
        <v>303.69900000000001</v>
      </c>
      <c r="D26">
        <v>443.41800000000001</v>
      </c>
      <c r="E26">
        <v>420.29500000000002</v>
      </c>
      <c r="G26">
        <f t="shared" si="0"/>
        <v>3.5299999999999727</v>
      </c>
      <c r="H26">
        <f t="shared" si="1"/>
        <v>23.12299999999999</v>
      </c>
      <c r="J26">
        <f t="shared" si="2"/>
        <v>57</v>
      </c>
      <c r="K26">
        <f t="shared" si="3"/>
        <v>0.42316129777161948</v>
      </c>
      <c r="L26">
        <f t="shared" si="4"/>
        <v>0.87033570448021957</v>
      </c>
    </row>
    <row r="27" spans="1:12" x14ac:dyDescent="0.75">
      <c r="A27">
        <v>58</v>
      </c>
      <c r="B27">
        <v>311.83800000000002</v>
      </c>
      <c r="C27">
        <v>282.65100000000001</v>
      </c>
      <c r="D27">
        <v>444.10599999999999</v>
      </c>
      <c r="E27">
        <v>461.17</v>
      </c>
      <c r="G27">
        <f t="shared" si="0"/>
        <v>29.187000000000012</v>
      </c>
      <c r="H27">
        <f t="shared" si="1"/>
        <v>-17.064000000000021</v>
      </c>
      <c r="J27">
        <f t="shared" si="2"/>
        <v>58</v>
      </c>
      <c r="K27">
        <f t="shared" si="3"/>
        <v>0.79345629834892073</v>
      </c>
      <c r="L27">
        <f t="shared" si="4"/>
        <v>0.31308845348530806</v>
      </c>
    </row>
    <row r="28" spans="1:12" x14ac:dyDescent="0.75">
      <c r="A28">
        <v>59</v>
      </c>
      <c r="B28">
        <v>311.87099999999998</v>
      </c>
      <c r="C28">
        <v>284.43900000000002</v>
      </c>
      <c r="D28">
        <v>445.18599999999998</v>
      </c>
      <c r="E28">
        <v>478.005</v>
      </c>
      <c r="G28">
        <f t="shared" si="0"/>
        <v>27.43199999999996</v>
      </c>
      <c r="H28">
        <f t="shared" si="1"/>
        <v>-32.819000000000017</v>
      </c>
      <c r="J28">
        <f t="shared" si="2"/>
        <v>59</v>
      </c>
      <c r="K28">
        <f t="shared" si="3"/>
        <v>0.76812723703960228</v>
      </c>
      <c r="L28">
        <f t="shared" si="4"/>
        <v>9.4624013755424646E-2</v>
      </c>
    </row>
    <row r="29" spans="1:12" x14ac:dyDescent="0.75">
      <c r="A29">
        <v>60</v>
      </c>
      <c r="B29">
        <v>312.09800000000001</v>
      </c>
      <c r="C29">
        <v>307.048</v>
      </c>
      <c r="D29">
        <v>446.06099999999998</v>
      </c>
      <c r="E29">
        <v>429.54500000000002</v>
      </c>
      <c r="G29">
        <f t="shared" si="0"/>
        <v>5.0500000000000114</v>
      </c>
      <c r="H29">
        <f t="shared" si="1"/>
        <v>16.515999999999963</v>
      </c>
      <c r="J29">
        <f t="shared" si="2"/>
        <v>60</v>
      </c>
      <c r="K29">
        <f t="shared" si="3"/>
        <v>0.44509871839279547</v>
      </c>
      <c r="L29">
        <f t="shared" si="4"/>
        <v>0.77872068998987709</v>
      </c>
    </row>
    <row r="30" spans="1:12" x14ac:dyDescent="0.75">
      <c r="A30">
        <v>61</v>
      </c>
      <c r="B30">
        <v>313.286</v>
      </c>
      <c r="C30">
        <v>293.62799999999999</v>
      </c>
      <c r="D30">
        <v>446.35399999999998</v>
      </c>
      <c r="E30">
        <v>449.86</v>
      </c>
      <c r="G30">
        <f t="shared" si="0"/>
        <v>19.658000000000015</v>
      </c>
      <c r="H30">
        <f t="shared" si="1"/>
        <v>-3.5060000000000286</v>
      </c>
      <c r="J30">
        <f t="shared" si="2"/>
        <v>61</v>
      </c>
      <c r="K30">
        <f t="shared" si="3"/>
        <v>0.65592887657314425</v>
      </c>
      <c r="L30">
        <f t="shared" si="4"/>
        <v>0.50108850895073231</v>
      </c>
    </row>
    <row r="31" spans="1:12" x14ac:dyDescent="0.75">
      <c r="A31">
        <v>62</v>
      </c>
      <c r="B31">
        <v>316.13799999999998</v>
      </c>
      <c r="C31">
        <v>287.36099999999999</v>
      </c>
      <c r="D31">
        <v>446.62099999999998</v>
      </c>
      <c r="E31">
        <v>462.53199999999998</v>
      </c>
      <c r="G31">
        <f t="shared" si="0"/>
        <v>28.776999999999987</v>
      </c>
      <c r="H31">
        <f t="shared" si="1"/>
        <v>-15.911000000000001</v>
      </c>
      <c r="J31">
        <f t="shared" si="2"/>
        <v>62</v>
      </c>
      <c r="K31">
        <f t="shared" si="3"/>
        <v>0.78753896778662957</v>
      </c>
      <c r="L31">
        <f t="shared" si="4"/>
        <v>0.32907636202282381</v>
      </c>
    </row>
    <row r="32" spans="1:12" x14ac:dyDescent="0.75">
      <c r="A32">
        <v>63</v>
      </c>
      <c r="B32">
        <v>316.37200000000001</v>
      </c>
      <c r="C32">
        <v>295.96800000000002</v>
      </c>
      <c r="D32">
        <v>446.84300000000002</v>
      </c>
      <c r="E32">
        <v>473.791</v>
      </c>
      <c r="G32">
        <f t="shared" si="0"/>
        <v>20.403999999999996</v>
      </c>
      <c r="H32">
        <f t="shared" si="1"/>
        <v>-26.947999999999979</v>
      </c>
      <c r="J32">
        <f t="shared" si="2"/>
        <v>63</v>
      </c>
      <c r="K32">
        <f t="shared" si="3"/>
        <v>0.6666955316937998</v>
      </c>
      <c r="L32">
        <f t="shared" si="4"/>
        <v>0.17603339018539318</v>
      </c>
    </row>
    <row r="33" spans="1:12" x14ac:dyDescent="0.75">
      <c r="A33">
        <v>64</v>
      </c>
      <c r="B33">
        <v>316.459</v>
      </c>
      <c r="C33">
        <v>303.565</v>
      </c>
      <c r="D33">
        <v>447.02300000000002</v>
      </c>
      <c r="E33">
        <v>433.05900000000003</v>
      </c>
      <c r="G33">
        <f t="shared" si="0"/>
        <v>12.894000000000005</v>
      </c>
      <c r="H33">
        <f t="shared" si="1"/>
        <v>13.963999999999999</v>
      </c>
      <c r="J33">
        <f t="shared" si="2"/>
        <v>64</v>
      </c>
      <c r="K33">
        <f t="shared" si="3"/>
        <v>0.55830735480891358</v>
      </c>
      <c r="L33">
        <f t="shared" si="4"/>
        <v>0.74333374932401508</v>
      </c>
    </row>
    <row r="34" spans="1:12" x14ac:dyDescent="0.75">
      <c r="A34">
        <v>65</v>
      </c>
      <c r="B34">
        <v>316.76400000000001</v>
      </c>
      <c r="C34">
        <v>300.45499999999998</v>
      </c>
      <c r="D34">
        <v>447.02600000000001</v>
      </c>
      <c r="E34">
        <v>457.15899999999999</v>
      </c>
      <c r="G34">
        <f t="shared" si="0"/>
        <v>16.309000000000026</v>
      </c>
      <c r="H34">
        <f t="shared" si="1"/>
        <v>-10.132999999999981</v>
      </c>
      <c r="J34">
        <f t="shared" si="2"/>
        <v>65</v>
      </c>
      <c r="K34">
        <f t="shared" si="3"/>
        <v>0.60759438863872572</v>
      </c>
      <c r="L34">
        <f t="shared" si="4"/>
        <v>0.40919616733918501</v>
      </c>
    </row>
    <row r="35" spans="1:12" x14ac:dyDescent="0.75">
      <c r="A35">
        <v>66</v>
      </c>
      <c r="B35">
        <v>320.85199999999998</v>
      </c>
      <c r="C35">
        <v>301.97800000000001</v>
      </c>
      <c r="D35">
        <v>448.77</v>
      </c>
      <c r="E35">
        <v>471.49</v>
      </c>
      <c r="G35">
        <f t="shared" si="0"/>
        <v>18.873999999999967</v>
      </c>
      <c r="H35">
        <f t="shared" si="1"/>
        <v>-22.720000000000027</v>
      </c>
      <c r="J35">
        <f t="shared" si="2"/>
        <v>66</v>
      </c>
      <c r="K35">
        <f t="shared" si="3"/>
        <v>0.64461378593695839</v>
      </c>
      <c r="L35">
        <f t="shared" si="4"/>
        <v>0.23466034360830254</v>
      </c>
    </row>
    <row r="36" spans="1:12" x14ac:dyDescent="0.75">
      <c r="A36">
        <v>67</v>
      </c>
      <c r="B36">
        <v>321.39299999999997</v>
      </c>
      <c r="C36">
        <v>301.66300000000001</v>
      </c>
      <c r="D36">
        <v>449.221</v>
      </c>
      <c r="E36">
        <v>466.75</v>
      </c>
      <c r="G36">
        <f t="shared" si="0"/>
        <v>19.729999999999961</v>
      </c>
      <c r="H36">
        <f t="shared" si="1"/>
        <v>-17.528999999999996</v>
      </c>
      <c r="J36">
        <f t="shared" si="2"/>
        <v>67</v>
      </c>
      <c r="K36">
        <f t="shared" si="3"/>
        <v>0.65696801754993595</v>
      </c>
      <c r="L36">
        <f t="shared" si="4"/>
        <v>0.30664059791727316</v>
      </c>
    </row>
    <row r="37" spans="1:12" x14ac:dyDescent="0.75">
      <c r="A37">
        <v>68</v>
      </c>
      <c r="B37">
        <v>322.928</v>
      </c>
      <c r="C37">
        <v>302.80900000000003</v>
      </c>
      <c r="D37">
        <v>451.072</v>
      </c>
      <c r="E37">
        <v>455.41300000000001</v>
      </c>
      <c r="G37">
        <f t="shared" si="0"/>
        <v>20.118999999999971</v>
      </c>
      <c r="H37">
        <f t="shared" si="1"/>
        <v>-4.3410000000000082</v>
      </c>
      <c r="J37">
        <f t="shared" si="2"/>
        <v>68</v>
      </c>
      <c r="K37">
        <f t="shared" si="3"/>
        <v>0.662582265327329</v>
      </c>
      <c r="L37">
        <f t="shared" si="4"/>
        <v>0.48951010164038966</v>
      </c>
    </row>
    <row r="38" spans="1:12" x14ac:dyDescent="0.75">
      <c r="A38">
        <v>69</v>
      </c>
      <c r="B38">
        <v>323.38499999999999</v>
      </c>
      <c r="C38">
        <v>300.69499999999999</v>
      </c>
      <c r="D38">
        <v>453.17200000000003</v>
      </c>
      <c r="E38">
        <v>453.43900000000002</v>
      </c>
      <c r="G38">
        <f t="shared" si="0"/>
        <v>22.689999999999998</v>
      </c>
      <c r="H38">
        <f t="shared" si="1"/>
        <v>-0.26699999999999591</v>
      </c>
      <c r="J38">
        <f t="shared" si="2"/>
        <v>69</v>
      </c>
      <c r="K38">
        <f t="shared" si="3"/>
        <v>0.6996882577069623</v>
      </c>
      <c r="L38">
        <f t="shared" si="4"/>
        <v>0.54600163623001507</v>
      </c>
    </row>
    <row r="39" spans="1:12" x14ac:dyDescent="0.75">
      <c r="A39">
        <v>70</v>
      </c>
      <c r="B39">
        <v>326.20999999999998</v>
      </c>
      <c r="C39">
        <v>305.7</v>
      </c>
      <c r="D39">
        <v>456.16899999999998</v>
      </c>
      <c r="E39">
        <v>468.85500000000002</v>
      </c>
      <c r="G39">
        <f t="shared" si="0"/>
        <v>20.509999999999991</v>
      </c>
      <c r="H39">
        <f t="shared" si="1"/>
        <v>-12.686000000000035</v>
      </c>
      <c r="J39">
        <f t="shared" si="2"/>
        <v>70</v>
      </c>
      <c r="K39">
        <f t="shared" si="3"/>
        <v>0.66822537813185534</v>
      </c>
      <c r="L39">
        <f t="shared" si="4"/>
        <v>0.37379536031726157</v>
      </c>
    </row>
    <row r="40" spans="1:12" x14ac:dyDescent="0.75">
      <c r="A40">
        <v>71</v>
      </c>
      <c r="B40">
        <v>329.97800000000001</v>
      </c>
      <c r="C40">
        <v>301.51</v>
      </c>
      <c r="D40">
        <v>457.28800000000001</v>
      </c>
      <c r="E40">
        <v>424.81400000000002</v>
      </c>
      <c r="G40">
        <f t="shared" si="0"/>
        <v>28.468000000000018</v>
      </c>
      <c r="H40">
        <f t="shared" si="1"/>
        <v>32.47399999999999</v>
      </c>
      <c r="J40">
        <f t="shared" si="2"/>
        <v>71</v>
      </c>
      <c r="K40">
        <f t="shared" si="3"/>
        <v>0.78307932109456213</v>
      </c>
      <c r="L40">
        <f t="shared" si="4"/>
        <v>1</v>
      </c>
    </row>
    <row r="41" spans="1:12" x14ac:dyDescent="0.75">
      <c r="A41">
        <v>72</v>
      </c>
      <c r="B41">
        <v>336.54199999999997</v>
      </c>
      <c r="C41">
        <v>303.95699999999999</v>
      </c>
      <c r="D41">
        <v>458.52199999999999</v>
      </c>
      <c r="E41">
        <v>450.97899999999998</v>
      </c>
      <c r="G41">
        <f t="shared" si="0"/>
        <v>32.58499999999998</v>
      </c>
      <c r="H41">
        <f t="shared" si="1"/>
        <v>7.5430000000000064</v>
      </c>
      <c r="J41">
        <f t="shared" si="2"/>
        <v>72</v>
      </c>
      <c r="K41">
        <f t="shared" si="3"/>
        <v>0.84249797944810045</v>
      </c>
      <c r="L41">
        <f t="shared" si="4"/>
        <v>0.65429787706088727</v>
      </c>
    </row>
    <row r="42" spans="1:12" x14ac:dyDescent="0.75">
      <c r="A42">
        <v>73</v>
      </c>
      <c r="B42">
        <v>337.15100000000001</v>
      </c>
      <c r="C42">
        <v>322.18700000000001</v>
      </c>
      <c r="D42">
        <v>466.209</v>
      </c>
      <c r="E42">
        <v>502.26</v>
      </c>
      <c r="G42">
        <f t="shared" si="0"/>
        <v>14.963999999999999</v>
      </c>
      <c r="H42">
        <f t="shared" si="1"/>
        <v>-36.050999999999988</v>
      </c>
      <c r="J42">
        <f t="shared" si="2"/>
        <v>73</v>
      </c>
      <c r="K42">
        <f t="shared" si="3"/>
        <v>0.58818265789169843</v>
      </c>
      <c r="L42">
        <f t="shared" si="4"/>
        <v>4.9807950968564781E-2</v>
      </c>
    </row>
    <row r="43" spans="1:12" x14ac:dyDescent="0.75">
      <c r="A43">
        <v>74</v>
      </c>
      <c r="B43">
        <v>339.20600000000002</v>
      </c>
      <c r="C43">
        <v>295.70800000000003</v>
      </c>
      <c r="D43">
        <v>468.27100000000002</v>
      </c>
      <c r="E43">
        <v>481.29500000000002</v>
      </c>
      <c r="G43">
        <f t="shared" si="0"/>
        <v>43.49799999999999</v>
      </c>
      <c r="H43">
        <f t="shared" si="1"/>
        <v>-13.024000000000001</v>
      </c>
      <c r="J43">
        <f t="shared" si="2"/>
        <v>74</v>
      </c>
      <c r="K43">
        <f t="shared" si="3"/>
        <v>1</v>
      </c>
      <c r="L43">
        <f t="shared" si="4"/>
        <v>0.36910853196888371</v>
      </c>
    </row>
    <row r="44" spans="1:12" x14ac:dyDescent="0.75">
      <c r="A44">
        <v>75</v>
      </c>
      <c r="B44">
        <v>343.07600000000002</v>
      </c>
      <c r="C44">
        <v>325.17599999999999</v>
      </c>
      <c r="D44">
        <v>468.43599999999998</v>
      </c>
      <c r="E44">
        <v>474.12200000000001</v>
      </c>
      <c r="G44">
        <f t="shared" si="0"/>
        <v>17.900000000000034</v>
      </c>
      <c r="H44">
        <f t="shared" si="1"/>
        <v>-5.6860000000000355</v>
      </c>
      <c r="J44">
        <f t="shared" si="2"/>
        <v>75</v>
      </c>
      <c r="K44">
        <f t="shared" si="3"/>
        <v>0.63055651772312715</v>
      </c>
      <c r="L44">
        <f t="shared" si="4"/>
        <v>0.47085985273929803</v>
      </c>
    </row>
    <row r="45" spans="1:12" x14ac:dyDescent="0.75">
      <c r="A45">
        <v>76</v>
      </c>
      <c r="B45">
        <v>343.149</v>
      </c>
      <c r="C45">
        <v>305.495</v>
      </c>
      <c r="D45">
        <v>469.36799999999999</v>
      </c>
      <c r="E45">
        <v>477.22500000000002</v>
      </c>
      <c r="G45">
        <f t="shared" si="0"/>
        <v>37.653999999999996</v>
      </c>
      <c r="H45">
        <f t="shared" si="1"/>
        <v>-7.8570000000000277</v>
      </c>
      <c r="J45">
        <f t="shared" si="2"/>
        <v>76</v>
      </c>
      <c r="K45">
        <f t="shared" si="3"/>
        <v>0.91565639071700733</v>
      </c>
      <c r="L45">
        <f t="shared" si="4"/>
        <v>0.44075599373240654</v>
      </c>
    </row>
    <row r="46" spans="1:12" x14ac:dyDescent="0.75">
      <c r="A46">
        <v>77</v>
      </c>
      <c r="B46">
        <v>344.07100000000003</v>
      </c>
      <c r="C46">
        <v>304.60700000000003</v>
      </c>
      <c r="D46">
        <v>470.73500000000001</v>
      </c>
      <c r="E46">
        <v>485.28699999999998</v>
      </c>
      <c r="G46">
        <f t="shared" si="0"/>
        <v>39.463999999999999</v>
      </c>
      <c r="H46">
        <f t="shared" si="1"/>
        <v>-14.551999999999964</v>
      </c>
      <c r="J46">
        <f t="shared" si="2"/>
        <v>77</v>
      </c>
      <c r="K46">
        <f t="shared" si="3"/>
        <v>0.94177924027248594</v>
      </c>
      <c r="L46">
        <f t="shared" si="4"/>
        <v>0.34792073990875966</v>
      </c>
    </row>
    <row r="47" spans="1:12" x14ac:dyDescent="0.75">
      <c r="A47">
        <v>78</v>
      </c>
      <c r="B47">
        <v>349.48099999999999</v>
      </c>
      <c r="C47">
        <v>312.17099999999999</v>
      </c>
      <c r="D47">
        <v>473.70400000000001</v>
      </c>
      <c r="E47">
        <v>461.29399999999998</v>
      </c>
      <c r="G47">
        <f t="shared" si="0"/>
        <v>37.31</v>
      </c>
      <c r="H47">
        <f t="shared" si="1"/>
        <v>12.410000000000025</v>
      </c>
      <c r="J47">
        <f t="shared" si="2"/>
        <v>78</v>
      </c>
      <c r="K47">
        <f t="shared" si="3"/>
        <v>0.91069160605010979</v>
      </c>
      <c r="L47">
        <f t="shared" si="4"/>
        <v>0.72178543200632339</v>
      </c>
    </row>
    <row r="48" spans="1:12" x14ac:dyDescent="0.75">
      <c r="A48">
        <v>79</v>
      </c>
      <c r="B48">
        <v>355.23099999999999</v>
      </c>
      <c r="C48">
        <v>325.02699999999999</v>
      </c>
      <c r="D48">
        <v>485.78699999999998</v>
      </c>
      <c r="E48">
        <v>470.995</v>
      </c>
      <c r="G48">
        <f t="shared" si="0"/>
        <v>30.204000000000008</v>
      </c>
      <c r="H48">
        <f t="shared" si="1"/>
        <v>14.791999999999973</v>
      </c>
      <c r="J48">
        <f t="shared" si="2"/>
        <v>79</v>
      </c>
      <c r="K48">
        <f t="shared" si="3"/>
        <v>0.80813416464611498</v>
      </c>
      <c r="L48">
        <f t="shared" si="4"/>
        <v>0.75481509214193565</v>
      </c>
    </row>
  </sheetData>
  <sortState xmlns:xlrd2="http://schemas.microsoft.com/office/spreadsheetml/2017/richdata2" ref="A3:C94">
    <sortCondition ref="B15:B94"/>
  </sortState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17C2-19AD-43D9-9331-FA6070E51052}">
  <dimension ref="A1:C115"/>
  <sheetViews>
    <sheetView zoomScale="80" zoomScaleNormal="80" workbookViewId="0">
      <selection activeCell="L24" sqref="L24"/>
    </sheetView>
  </sheetViews>
  <sheetFormatPr defaultRowHeight="14.75" x14ac:dyDescent="0.75"/>
  <cols>
    <col min="1" max="1" width="8.54296875" bestFit="1" customWidth="1"/>
    <col min="2" max="2" width="7.54296875" customWidth="1"/>
    <col min="3" max="3" width="8.7265625" style="3"/>
  </cols>
  <sheetData>
    <row r="1" spans="1:2" x14ac:dyDescent="0.75">
      <c r="A1" t="s">
        <v>43</v>
      </c>
      <c r="B1" t="s">
        <v>57</v>
      </c>
    </row>
    <row r="2" spans="1:2" x14ac:dyDescent="0.75">
      <c r="A2">
        <v>1</v>
      </c>
      <c r="B2">
        <v>0</v>
      </c>
    </row>
    <row r="3" spans="1:2" x14ac:dyDescent="0.75">
      <c r="A3">
        <v>2</v>
      </c>
      <c r="B3">
        <v>1</v>
      </c>
    </row>
    <row r="4" spans="1:2" x14ac:dyDescent="0.75">
      <c r="A4">
        <v>3</v>
      </c>
      <c r="B4">
        <v>2</v>
      </c>
    </row>
    <row r="5" spans="1:2" x14ac:dyDescent="0.75">
      <c r="A5">
        <v>4</v>
      </c>
      <c r="B5">
        <v>3</v>
      </c>
    </row>
    <row r="6" spans="1:2" x14ac:dyDescent="0.75">
      <c r="A6">
        <v>5</v>
      </c>
      <c r="B6">
        <v>4</v>
      </c>
    </row>
    <row r="7" spans="1:2" x14ac:dyDescent="0.75">
      <c r="A7">
        <v>6</v>
      </c>
      <c r="B7">
        <v>5</v>
      </c>
    </row>
    <row r="8" spans="1:2" x14ac:dyDescent="0.75">
      <c r="A8">
        <v>7</v>
      </c>
      <c r="B8">
        <v>6</v>
      </c>
    </row>
    <row r="9" spans="1:2" x14ac:dyDescent="0.75">
      <c r="A9">
        <v>8</v>
      </c>
      <c r="B9">
        <v>7.6</v>
      </c>
    </row>
    <row r="10" spans="1:2" x14ac:dyDescent="0.75">
      <c r="A10">
        <v>9</v>
      </c>
      <c r="B10">
        <v>8.6333333333333329</v>
      </c>
    </row>
    <row r="11" spans="1:2" x14ac:dyDescent="0.75">
      <c r="A11">
        <v>10</v>
      </c>
      <c r="B11">
        <v>9.6666666666666661</v>
      </c>
    </row>
    <row r="12" spans="1:2" x14ac:dyDescent="0.75">
      <c r="A12">
        <v>11</v>
      </c>
      <c r="B12">
        <v>10.7</v>
      </c>
    </row>
    <row r="13" spans="1:2" x14ac:dyDescent="0.75">
      <c r="A13">
        <v>12</v>
      </c>
      <c r="B13">
        <v>11.733333333333333</v>
      </c>
    </row>
    <row r="14" spans="1:2" x14ac:dyDescent="0.75">
      <c r="A14">
        <v>13</v>
      </c>
      <c r="B14">
        <v>12.75</v>
      </c>
    </row>
    <row r="15" spans="1:2" x14ac:dyDescent="0.75">
      <c r="A15">
        <v>14</v>
      </c>
      <c r="B15">
        <v>13.783333333333333</v>
      </c>
    </row>
    <row r="16" spans="1:2" x14ac:dyDescent="0.75">
      <c r="A16">
        <v>15</v>
      </c>
      <c r="B16">
        <v>14.816666666666666</v>
      </c>
    </row>
    <row r="17" spans="1:3" x14ac:dyDescent="0.75">
      <c r="A17">
        <v>16</v>
      </c>
      <c r="B17">
        <v>15.85</v>
      </c>
    </row>
    <row r="18" spans="1:3" x14ac:dyDescent="0.75">
      <c r="A18">
        <v>17</v>
      </c>
      <c r="B18">
        <v>16.883333333333333</v>
      </c>
    </row>
    <row r="19" spans="1:3" x14ac:dyDescent="0.75">
      <c r="A19">
        <v>18</v>
      </c>
      <c r="B19">
        <v>17.916666666666668</v>
      </c>
    </row>
    <row r="20" spans="1:3" x14ac:dyDescent="0.75">
      <c r="A20">
        <v>19</v>
      </c>
      <c r="B20">
        <v>18.95</v>
      </c>
    </row>
    <row r="21" spans="1:3" x14ac:dyDescent="0.75">
      <c r="A21">
        <v>20</v>
      </c>
      <c r="B21">
        <v>19.983333333333334</v>
      </c>
    </row>
    <row r="22" spans="1:3" x14ac:dyDescent="0.75">
      <c r="A22">
        <v>21</v>
      </c>
      <c r="B22">
        <v>21.016666666666666</v>
      </c>
    </row>
    <row r="23" spans="1:3" x14ac:dyDescent="0.75">
      <c r="A23">
        <v>22</v>
      </c>
      <c r="B23">
        <v>22.033333333333335</v>
      </c>
    </row>
    <row r="24" spans="1:3" x14ac:dyDescent="0.75">
      <c r="A24" s="3">
        <v>23</v>
      </c>
      <c r="B24" s="3">
        <v>25.666666666666668</v>
      </c>
      <c r="C24" s="3" t="s">
        <v>46</v>
      </c>
    </row>
    <row r="25" spans="1:3" x14ac:dyDescent="0.75">
      <c r="A25">
        <v>24</v>
      </c>
      <c r="B25">
        <v>26.7</v>
      </c>
    </row>
    <row r="26" spans="1:3" x14ac:dyDescent="0.75">
      <c r="A26">
        <v>25</v>
      </c>
      <c r="B26">
        <v>27.733333333333334</v>
      </c>
    </row>
    <row r="27" spans="1:3" x14ac:dyDescent="0.75">
      <c r="A27">
        <v>26</v>
      </c>
      <c r="B27">
        <v>28.766666666666666</v>
      </c>
    </row>
    <row r="28" spans="1:3" x14ac:dyDescent="0.75">
      <c r="A28">
        <v>27</v>
      </c>
      <c r="B28">
        <v>29.8</v>
      </c>
    </row>
    <row r="29" spans="1:3" x14ac:dyDescent="0.75">
      <c r="A29">
        <v>28</v>
      </c>
      <c r="B29">
        <v>30.833333333333332</v>
      </c>
    </row>
    <row r="30" spans="1:3" x14ac:dyDescent="0.75">
      <c r="A30">
        <v>29</v>
      </c>
      <c r="B30">
        <v>31.866666666666667</v>
      </c>
    </row>
    <row r="31" spans="1:3" x14ac:dyDescent="0.75">
      <c r="A31">
        <v>30</v>
      </c>
      <c r="B31">
        <v>32.9</v>
      </c>
    </row>
    <row r="32" spans="1:3" x14ac:dyDescent="0.75">
      <c r="A32">
        <v>31</v>
      </c>
      <c r="B32">
        <v>33.93333333333333</v>
      </c>
    </row>
    <row r="33" spans="1:2" x14ac:dyDescent="0.75">
      <c r="A33">
        <v>32</v>
      </c>
      <c r="B33">
        <v>34.966666666666669</v>
      </c>
    </row>
    <row r="34" spans="1:2" x14ac:dyDescent="0.75">
      <c r="A34">
        <v>33</v>
      </c>
      <c r="B34">
        <v>35.983333333333334</v>
      </c>
    </row>
    <row r="35" spans="1:2" x14ac:dyDescent="0.75">
      <c r="A35">
        <v>34</v>
      </c>
      <c r="B35">
        <v>37.016666666666666</v>
      </c>
    </row>
    <row r="36" spans="1:2" x14ac:dyDescent="0.75">
      <c r="A36">
        <v>35</v>
      </c>
      <c r="B36">
        <v>38.049999999999997</v>
      </c>
    </row>
    <row r="37" spans="1:2" x14ac:dyDescent="0.75">
      <c r="A37">
        <v>36</v>
      </c>
      <c r="B37">
        <v>39.083333333333336</v>
      </c>
    </row>
    <row r="38" spans="1:2" x14ac:dyDescent="0.75">
      <c r="A38">
        <v>37</v>
      </c>
      <c r="B38">
        <v>40.116666666666667</v>
      </c>
    </row>
    <row r="39" spans="1:2" x14ac:dyDescent="0.75">
      <c r="A39">
        <v>38</v>
      </c>
      <c r="B39">
        <v>41.15</v>
      </c>
    </row>
    <row r="40" spans="1:2" x14ac:dyDescent="0.75">
      <c r="A40">
        <v>39</v>
      </c>
      <c r="B40">
        <v>42.18333333333333</v>
      </c>
    </row>
    <row r="41" spans="1:2" x14ac:dyDescent="0.75">
      <c r="A41">
        <v>40</v>
      </c>
      <c r="B41">
        <v>43.216666666666669</v>
      </c>
    </row>
    <row r="42" spans="1:2" x14ac:dyDescent="0.75">
      <c r="A42">
        <v>41</v>
      </c>
      <c r="B42">
        <v>44.233333333333334</v>
      </c>
    </row>
    <row r="43" spans="1:2" x14ac:dyDescent="0.75">
      <c r="A43">
        <v>42</v>
      </c>
      <c r="B43">
        <v>45.266666666666666</v>
      </c>
    </row>
    <row r="44" spans="1:2" x14ac:dyDescent="0.75">
      <c r="A44">
        <v>43</v>
      </c>
      <c r="B44">
        <v>46.3</v>
      </c>
    </row>
    <row r="45" spans="1:2" x14ac:dyDescent="0.75">
      <c r="A45">
        <v>44</v>
      </c>
      <c r="B45">
        <v>47.333333333333336</v>
      </c>
    </row>
    <row r="46" spans="1:2" x14ac:dyDescent="0.75">
      <c r="A46">
        <v>45</v>
      </c>
      <c r="B46">
        <v>48.366666666666667</v>
      </c>
    </row>
    <row r="47" spans="1:2" x14ac:dyDescent="0.75">
      <c r="A47">
        <v>46</v>
      </c>
      <c r="B47">
        <v>49.4</v>
      </c>
    </row>
    <row r="48" spans="1:2" x14ac:dyDescent="0.75">
      <c r="A48">
        <v>47</v>
      </c>
      <c r="B48">
        <v>50.43333333333333</v>
      </c>
    </row>
    <row r="49" spans="1:3" x14ac:dyDescent="0.75">
      <c r="A49">
        <v>48</v>
      </c>
      <c r="B49">
        <v>51.45</v>
      </c>
    </row>
    <row r="50" spans="1:3" x14ac:dyDescent="0.75">
      <c r="A50">
        <v>49</v>
      </c>
      <c r="B50">
        <v>52.483333333333334</v>
      </c>
    </row>
    <row r="51" spans="1:3" x14ac:dyDescent="0.75">
      <c r="A51">
        <v>50</v>
      </c>
      <c r="B51">
        <v>53.516666666666666</v>
      </c>
    </row>
    <row r="52" spans="1:3" x14ac:dyDescent="0.75">
      <c r="A52">
        <v>51</v>
      </c>
      <c r="B52">
        <v>54.55</v>
      </c>
    </row>
    <row r="53" spans="1:3" x14ac:dyDescent="0.75">
      <c r="A53">
        <v>52</v>
      </c>
      <c r="B53">
        <v>55.583333333333336</v>
      </c>
    </row>
    <row r="54" spans="1:3" x14ac:dyDescent="0.75">
      <c r="A54">
        <v>53</v>
      </c>
      <c r="B54">
        <v>56.616666666666667</v>
      </c>
    </row>
    <row r="55" spans="1:3" x14ac:dyDescent="0.75">
      <c r="A55">
        <v>54</v>
      </c>
      <c r="B55">
        <v>57.65</v>
      </c>
    </row>
    <row r="56" spans="1:3" x14ac:dyDescent="0.75">
      <c r="A56">
        <v>55</v>
      </c>
      <c r="B56">
        <v>58.68333333333333</v>
      </c>
    </row>
    <row r="57" spans="1:3" x14ac:dyDescent="0.75">
      <c r="A57">
        <v>56</v>
      </c>
      <c r="B57">
        <v>59.716666666666669</v>
      </c>
    </row>
    <row r="58" spans="1:3" x14ac:dyDescent="0.75">
      <c r="A58">
        <v>57</v>
      </c>
      <c r="B58">
        <v>60.75</v>
      </c>
    </row>
    <row r="59" spans="1:3" x14ac:dyDescent="0.75">
      <c r="A59">
        <v>58</v>
      </c>
      <c r="B59">
        <v>61.783333333333331</v>
      </c>
    </row>
    <row r="60" spans="1:3" x14ac:dyDescent="0.75">
      <c r="A60">
        <v>59</v>
      </c>
      <c r="B60">
        <v>62.81666666666667</v>
      </c>
    </row>
    <row r="61" spans="1:3" x14ac:dyDescent="0.75">
      <c r="A61">
        <v>60</v>
      </c>
      <c r="B61">
        <v>63.85</v>
      </c>
    </row>
    <row r="62" spans="1:3" x14ac:dyDescent="0.75">
      <c r="A62">
        <v>61</v>
      </c>
      <c r="B62">
        <v>64.88333333333334</v>
      </c>
    </row>
    <row r="63" spans="1:3" x14ac:dyDescent="0.75">
      <c r="A63">
        <v>62</v>
      </c>
      <c r="B63">
        <v>65.916666666666671</v>
      </c>
    </row>
    <row r="64" spans="1:3" x14ac:dyDescent="0.75">
      <c r="A64" s="3">
        <v>63</v>
      </c>
      <c r="B64" s="3">
        <v>68.683333333333337</v>
      </c>
      <c r="C64" s="3" t="s">
        <v>45</v>
      </c>
    </row>
    <row r="65" spans="1:2" x14ac:dyDescent="0.75">
      <c r="A65">
        <v>64</v>
      </c>
      <c r="B65">
        <v>69.716666666666669</v>
      </c>
    </row>
    <row r="66" spans="1:2" x14ac:dyDescent="0.75">
      <c r="A66">
        <v>65</v>
      </c>
      <c r="B66">
        <v>70.75</v>
      </c>
    </row>
    <row r="67" spans="1:2" x14ac:dyDescent="0.75">
      <c r="A67">
        <v>66</v>
      </c>
      <c r="B67">
        <v>71.783333333333331</v>
      </c>
    </row>
    <row r="68" spans="1:2" x14ac:dyDescent="0.75">
      <c r="A68">
        <v>67</v>
      </c>
      <c r="B68">
        <v>72.8</v>
      </c>
    </row>
    <row r="69" spans="1:2" x14ac:dyDescent="0.75">
      <c r="A69">
        <v>68</v>
      </c>
      <c r="B69">
        <v>73.833333333333329</v>
      </c>
    </row>
    <row r="70" spans="1:2" x14ac:dyDescent="0.75">
      <c r="A70">
        <v>69</v>
      </c>
      <c r="B70">
        <v>74.86666666666666</v>
      </c>
    </row>
    <row r="71" spans="1:2" x14ac:dyDescent="0.75">
      <c r="A71">
        <v>70</v>
      </c>
      <c r="B71">
        <v>75.900000000000006</v>
      </c>
    </row>
    <row r="72" spans="1:2" x14ac:dyDescent="0.75">
      <c r="A72">
        <v>71</v>
      </c>
      <c r="B72">
        <v>76.933333333333337</v>
      </c>
    </row>
    <row r="73" spans="1:2" x14ac:dyDescent="0.75">
      <c r="A73">
        <v>72</v>
      </c>
      <c r="B73">
        <v>77.966666666666669</v>
      </c>
    </row>
    <row r="74" spans="1:2" x14ac:dyDescent="0.75">
      <c r="A74">
        <v>73</v>
      </c>
      <c r="B74">
        <v>79</v>
      </c>
    </row>
    <row r="75" spans="1:2" x14ac:dyDescent="0.75">
      <c r="A75">
        <v>74</v>
      </c>
      <c r="B75">
        <v>80.033333333333331</v>
      </c>
    </row>
    <row r="76" spans="1:2" x14ac:dyDescent="0.75">
      <c r="A76">
        <v>75</v>
      </c>
      <c r="B76">
        <v>81.066666666666663</v>
      </c>
    </row>
    <row r="77" spans="1:2" x14ac:dyDescent="0.75">
      <c r="A77">
        <v>76</v>
      </c>
      <c r="B77">
        <v>82.1</v>
      </c>
    </row>
    <row r="78" spans="1:2" x14ac:dyDescent="0.75">
      <c r="A78">
        <v>77</v>
      </c>
      <c r="B78">
        <v>83.11666666666666</v>
      </c>
    </row>
    <row r="79" spans="1:2" x14ac:dyDescent="0.75">
      <c r="A79">
        <v>78</v>
      </c>
      <c r="B79">
        <v>84.15</v>
      </c>
    </row>
    <row r="80" spans="1:2" x14ac:dyDescent="0.75">
      <c r="A80">
        <v>79</v>
      </c>
      <c r="B80">
        <v>85.183333333333337</v>
      </c>
    </row>
    <row r="81" spans="1:2" x14ac:dyDescent="0.75">
      <c r="A81">
        <v>80</v>
      </c>
      <c r="B81">
        <v>86.216666666666669</v>
      </c>
    </row>
    <row r="82" spans="1:2" x14ac:dyDescent="0.75">
      <c r="A82">
        <v>81</v>
      </c>
      <c r="B82">
        <v>87.25</v>
      </c>
    </row>
    <row r="83" spans="1:2" x14ac:dyDescent="0.75">
      <c r="A83">
        <v>82</v>
      </c>
      <c r="B83">
        <v>88.283333333333331</v>
      </c>
    </row>
    <row r="84" spans="1:2" x14ac:dyDescent="0.75">
      <c r="A84">
        <v>83</v>
      </c>
      <c r="B84">
        <v>89.316666666666663</v>
      </c>
    </row>
    <row r="85" spans="1:2" x14ac:dyDescent="0.75">
      <c r="A85">
        <v>84</v>
      </c>
      <c r="B85">
        <v>90.35</v>
      </c>
    </row>
    <row r="86" spans="1:2" x14ac:dyDescent="0.75">
      <c r="A86">
        <v>85</v>
      </c>
      <c r="B86">
        <v>91.38333333333334</v>
      </c>
    </row>
    <row r="87" spans="1:2" x14ac:dyDescent="0.75">
      <c r="A87">
        <v>86</v>
      </c>
      <c r="B87">
        <v>92.416666666666671</v>
      </c>
    </row>
    <row r="88" spans="1:2" x14ac:dyDescent="0.75">
      <c r="A88">
        <v>87</v>
      </c>
      <c r="B88">
        <v>93.466666666666669</v>
      </c>
    </row>
    <row r="89" spans="1:2" x14ac:dyDescent="0.75">
      <c r="A89">
        <v>88</v>
      </c>
      <c r="B89">
        <v>94.483333333333334</v>
      </c>
    </row>
    <row r="90" spans="1:2" x14ac:dyDescent="0.75">
      <c r="A90">
        <v>89</v>
      </c>
      <c r="B90">
        <v>95.516666666666666</v>
      </c>
    </row>
    <row r="91" spans="1:2" x14ac:dyDescent="0.75">
      <c r="A91">
        <v>90</v>
      </c>
      <c r="B91">
        <v>96.55</v>
      </c>
    </row>
    <row r="92" spans="1:2" x14ac:dyDescent="0.75">
      <c r="A92">
        <v>91</v>
      </c>
      <c r="B92">
        <v>97.583333333333329</v>
      </c>
    </row>
    <row r="93" spans="1:2" x14ac:dyDescent="0.75">
      <c r="A93">
        <v>92</v>
      </c>
      <c r="B93">
        <v>98.61666666666666</v>
      </c>
    </row>
    <row r="94" spans="1:2" x14ac:dyDescent="0.75">
      <c r="A94">
        <v>93</v>
      </c>
      <c r="B94">
        <v>99.65</v>
      </c>
    </row>
    <row r="95" spans="1:2" x14ac:dyDescent="0.75">
      <c r="A95">
        <v>94</v>
      </c>
      <c r="B95">
        <v>100.68333333333334</v>
      </c>
    </row>
    <row r="96" spans="1:2" x14ac:dyDescent="0.75">
      <c r="A96">
        <v>95</v>
      </c>
      <c r="B96">
        <v>101.71666666666667</v>
      </c>
    </row>
    <row r="97" spans="1:2" x14ac:dyDescent="0.75">
      <c r="A97">
        <v>96</v>
      </c>
      <c r="B97">
        <v>102.75</v>
      </c>
    </row>
    <row r="98" spans="1:2" x14ac:dyDescent="0.75">
      <c r="A98">
        <v>97</v>
      </c>
      <c r="B98">
        <v>103.78333333333333</v>
      </c>
    </row>
    <row r="99" spans="1:2" x14ac:dyDescent="0.75">
      <c r="A99">
        <v>98</v>
      </c>
      <c r="B99">
        <v>104.81666666666666</v>
      </c>
    </row>
    <row r="100" spans="1:2" x14ac:dyDescent="0.75">
      <c r="A100">
        <v>99</v>
      </c>
      <c r="B100">
        <v>105.85</v>
      </c>
    </row>
    <row r="101" spans="1:2" x14ac:dyDescent="0.75">
      <c r="A101">
        <v>100</v>
      </c>
      <c r="B101">
        <v>106.88333333333334</v>
      </c>
    </row>
    <row r="102" spans="1:2" x14ac:dyDescent="0.75">
      <c r="A102">
        <v>101</v>
      </c>
      <c r="B102">
        <v>107.91666666666667</v>
      </c>
    </row>
    <row r="103" spans="1:2" x14ac:dyDescent="0.75">
      <c r="A103">
        <v>102</v>
      </c>
      <c r="B103">
        <v>108.95</v>
      </c>
    </row>
    <row r="104" spans="1:2" x14ac:dyDescent="0.75">
      <c r="A104">
        <v>103</v>
      </c>
      <c r="B104">
        <v>109.98333333333333</v>
      </c>
    </row>
    <row r="105" spans="1:2" x14ac:dyDescent="0.75">
      <c r="A105">
        <v>104</v>
      </c>
      <c r="B105">
        <v>111.01666666666667</v>
      </c>
    </row>
    <row r="106" spans="1:2" x14ac:dyDescent="0.75">
      <c r="A106">
        <v>105</v>
      </c>
      <c r="B106">
        <v>112.03333333333333</v>
      </c>
    </row>
    <row r="107" spans="1:2" x14ac:dyDescent="0.75">
      <c r="A107">
        <v>106</v>
      </c>
      <c r="B107">
        <v>113.06666666666666</v>
      </c>
    </row>
    <row r="108" spans="1:2" x14ac:dyDescent="0.75">
      <c r="A108">
        <v>107</v>
      </c>
      <c r="B108">
        <v>114.1</v>
      </c>
    </row>
    <row r="109" spans="1:2" x14ac:dyDescent="0.75">
      <c r="A109">
        <v>108</v>
      </c>
      <c r="B109">
        <v>115.13333333333334</v>
      </c>
    </row>
    <row r="110" spans="1:2" x14ac:dyDescent="0.75">
      <c r="A110">
        <v>109</v>
      </c>
      <c r="B110">
        <v>116.16666666666667</v>
      </c>
    </row>
    <row r="111" spans="1:2" x14ac:dyDescent="0.75">
      <c r="A111">
        <v>110</v>
      </c>
      <c r="B111">
        <v>117.2</v>
      </c>
    </row>
    <row r="112" spans="1:2" x14ac:dyDescent="0.75">
      <c r="A112">
        <v>111</v>
      </c>
      <c r="B112">
        <v>118.23333333333333</v>
      </c>
    </row>
    <row r="113" spans="1:2" x14ac:dyDescent="0.75">
      <c r="A113">
        <v>112</v>
      </c>
      <c r="B113">
        <v>119.26666666666667</v>
      </c>
    </row>
    <row r="114" spans="1:2" x14ac:dyDescent="0.75">
      <c r="A114">
        <v>113</v>
      </c>
      <c r="B114">
        <v>120.31666666666666</v>
      </c>
    </row>
    <row r="115" spans="1:2" x14ac:dyDescent="0.75">
      <c r="A115">
        <v>114</v>
      </c>
      <c r="B115">
        <v>121.35</v>
      </c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DDDC-B33E-4E98-9CA2-19B2DE1D40DD}">
  <dimension ref="A1:AP159"/>
  <sheetViews>
    <sheetView zoomScale="80" zoomScaleNormal="80" workbookViewId="0">
      <selection activeCell="L24" sqref="L24"/>
    </sheetView>
  </sheetViews>
  <sheetFormatPr defaultColWidth="5.40625" defaultRowHeight="14.75" x14ac:dyDescent="0.75"/>
  <cols>
    <col min="2" max="49" width="8.86328125" customWidth="1"/>
  </cols>
  <sheetData>
    <row r="1" spans="1:42" x14ac:dyDescent="0.75">
      <c r="A1" t="s">
        <v>48</v>
      </c>
      <c r="C1" t="s">
        <v>4</v>
      </c>
      <c r="D1" t="s">
        <v>4</v>
      </c>
      <c r="E1" t="s">
        <v>5</v>
      </c>
      <c r="F1" t="s">
        <v>5</v>
      </c>
      <c r="G1" t="s">
        <v>6</v>
      </c>
      <c r="H1" t="s">
        <v>6</v>
      </c>
      <c r="I1" t="s">
        <v>7</v>
      </c>
      <c r="J1" t="s">
        <v>7</v>
      </c>
      <c r="K1" t="s">
        <v>8</v>
      </c>
      <c r="L1" t="s">
        <v>8</v>
      </c>
      <c r="M1" t="s">
        <v>9</v>
      </c>
      <c r="N1" t="s">
        <v>9</v>
      </c>
      <c r="O1" t="s">
        <v>10</v>
      </c>
      <c r="P1" t="s">
        <v>10</v>
      </c>
      <c r="Q1" t="s">
        <v>11</v>
      </c>
      <c r="R1" t="s">
        <v>11</v>
      </c>
      <c r="S1" t="s">
        <v>12</v>
      </c>
      <c r="T1" t="s">
        <v>12</v>
      </c>
      <c r="U1" t="s">
        <v>54</v>
      </c>
      <c r="V1" t="s">
        <v>54</v>
      </c>
      <c r="W1" t="s">
        <v>55</v>
      </c>
      <c r="X1" t="s">
        <v>55</v>
      </c>
      <c r="Y1" t="s">
        <v>13</v>
      </c>
      <c r="Z1" t="s">
        <v>13</v>
      </c>
      <c r="AA1" t="s">
        <v>14</v>
      </c>
      <c r="AB1" t="s">
        <v>14</v>
      </c>
      <c r="AC1" t="s">
        <v>15</v>
      </c>
      <c r="AD1" t="s">
        <v>15</v>
      </c>
      <c r="AE1" t="s">
        <v>16</v>
      </c>
      <c r="AF1" t="s">
        <v>16</v>
      </c>
      <c r="AG1" t="s">
        <v>17</v>
      </c>
      <c r="AH1" t="s">
        <v>17</v>
      </c>
      <c r="AK1" t="s">
        <v>49</v>
      </c>
    </row>
    <row r="2" spans="1:42" x14ac:dyDescent="0.75">
      <c r="A2" t="s">
        <v>56</v>
      </c>
      <c r="C2" s="1" t="s">
        <v>0</v>
      </c>
      <c r="D2" s="2" t="s">
        <v>1</v>
      </c>
      <c r="E2" s="1" t="s">
        <v>0</v>
      </c>
      <c r="F2" s="2" t="s">
        <v>1</v>
      </c>
      <c r="G2" s="1" t="s">
        <v>0</v>
      </c>
      <c r="H2" s="2" t="s">
        <v>1</v>
      </c>
      <c r="I2" s="1" t="s">
        <v>0</v>
      </c>
      <c r="J2" s="2" t="s">
        <v>1</v>
      </c>
      <c r="K2" s="1" t="s">
        <v>0</v>
      </c>
      <c r="L2" s="2" t="s">
        <v>1</v>
      </c>
      <c r="M2" s="1" t="s">
        <v>0</v>
      </c>
      <c r="N2" s="2" t="s">
        <v>1</v>
      </c>
      <c r="O2" s="1" t="s">
        <v>0</v>
      </c>
      <c r="P2" s="2" t="s">
        <v>1</v>
      </c>
      <c r="Q2" s="1" t="s">
        <v>0</v>
      </c>
      <c r="R2" s="2" t="s">
        <v>1</v>
      </c>
      <c r="S2" s="1" t="s">
        <v>0</v>
      </c>
      <c r="T2" s="2" t="s">
        <v>1</v>
      </c>
      <c r="U2" s="1" t="s">
        <v>0</v>
      </c>
      <c r="V2" s="2" t="s">
        <v>1</v>
      </c>
      <c r="W2" s="1" t="s">
        <v>0</v>
      </c>
      <c r="X2" s="2" t="s">
        <v>1</v>
      </c>
      <c r="Y2" s="1" t="s">
        <v>0</v>
      </c>
      <c r="Z2" s="2" t="s">
        <v>1</v>
      </c>
      <c r="AA2" s="1" t="s">
        <v>0</v>
      </c>
      <c r="AB2" s="2" t="s">
        <v>1</v>
      </c>
      <c r="AC2" s="1" t="s">
        <v>0</v>
      </c>
      <c r="AD2" s="2" t="s">
        <v>1</v>
      </c>
      <c r="AE2" s="1" t="s">
        <v>0</v>
      </c>
      <c r="AF2" s="2" t="s">
        <v>1</v>
      </c>
      <c r="AG2" s="1" t="s">
        <v>0</v>
      </c>
      <c r="AH2" s="2" t="s">
        <v>1</v>
      </c>
      <c r="AK2" t="s">
        <v>44</v>
      </c>
      <c r="AL2" s="1" t="s">
        <v>0</v>
      </c>
      <c r="AM2" s="2" t="s">
        <v>1</v>
      </c>
      <c r="AO2" t="s">
        <v>44</v>
      </c>
      <c r="AP2" t="s">
        <v>19</v>
      </c>
    </row>
    <row r="3" spans="1:42" x14ac:dyDescent="0.75">
      <c r="B3">
        <v>-83.43</v>
      </c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  <c r="P3" s="2"/>
      <c r="Q3" s="1"/>
      <c r="R3" s="2"/>
      <c r="S3" s="1"/>
      <c r="T3" s="2"/>
      <c r="U3" s="1"/>
      <c r="V3" s="2"/>
      <c r="W3" s="1"/>
      <c r="X3" s="2"/>
      <c r="Y3" s="1"/>
      <c r="Z3" s="2"/>
      <c r="AA3" s="1"/>
      <c r="AB3" s="2"/>
      <c r="AC3" s="1"/>
      <c r="AD3" s="2"/>
      <c r="AE3" s="1"/>
      <c r="AF3" s="2"/>
      <c r="AG3">
        <v>0.13503588205591155</v>
      </c>
      <c r="AH3">
        <v>0.15727729911622154</v>
      </c>
      <c r="AK3" s="12">
        <f>B3</f>
        <v>-83.43</v>
      </c>
      <c r="AL3" s="12">
        <f>AVERAGE(C3,E3,G3,I3,K3,M3,O3,Q3,S3,U3,W3,Y3,AA3,AC3,AE3,AG3)</f>
        <v>0.13503588205591155</v>
      </c>
      <c r="AM3" s="12">
        <f>AVERAGE(D3,F3,H3,J3,L3,N3,P3,R3,T3,V3,X3,Z3,AB3,AD3,AF3,AH3)</f>
        <v>0.15727729911622154</v>
      </c>
      <c r="AN3" s="12"/>
      <c r="AO3" s="12">
        <f>B3</f>
        <v>-83.43</v>
      </c>
      <c r="AP3" s="12">
        <f>COUNT(C3,E3,G3,I3,K3,M3,O3,Q3,S3,U3,W3,Y3,AA3,AC3,AE3,AG3)</f>
        <v>1</v>
      </c>
    </row>
    <row r="4" spans="1:42" x14ac:dyDescent="0.75">
      <c r="B4">
        <f>B3+1.03</f>
        <v>-82.4</v>
      </c>
      <c r="C4" s="1"/>
      <c r="D4" s="2"/>
      <c r="E4" s="1"/>
      <c r="F4" s="2"/>
      <c r="G4" s="1"/>
      <c r="H4" s="2"/>
      <c r="I4" s="1"/>
      <c r="J4" s="2"/>
      <c r="K4" s="1"/>
      <c r="L4" s="2"/>
      <c r="M4" s="1"/>
      <c r="N4" s="2"/>
      <c r="O4" s="1"/>
      <c r="P4" s="2"/>
      <c r="Q4" s="1"/>
      <c r="R4" s="2"/>
      <c r="S4" s="1"/>
      <c r="T4" s="2"/>
      <c r="U4" s="1"/>
      <c r="V4" s="2"/>
      <c r="W4" s="1"/>
      <c r="X4" s="2"/>
      <c r="Y4" s="1"/>
      <c r="Z4" s="2"/>
      <c r="AA4" s="1"/>
      <c r="AB4" s="2"/>
      <c r="AC4" s="1"/>
      <c r="AD4" s="2"/>
      <c r="AE4" s="1"/>
      <c r="AF4" s="2"/>
      <c r="AG4">
        <v>0.22196379661224469</v>
      </c>
      <c r="AH4">
        <v>0.22445734570868586</v>
      </c>
      <c r="AK4" s="12">
        <f t="shared" ref="AK4:AK67" si="0">B4</f>
        <v>-82.4</v>
      </c>
      <c r="AL4" s="12">
        <f t="shared" ref="AL4:AM67" si="1">AVERAGE(C4,E4,G4,I4,K4,M4,O4,Q4,S4,U4,W4,Y4,AA4,AC4,AE4,AG4)</f>
        <v>0.22196379661224469</v>
      </c>
      <c r="AM4" s="12">
        <f t="shared" si="1"/>
        <v>0.22445734570868586</v>
      </c>
      <c r="AN4" s="12"/>
      <c r="AO4" s="12">
        <f t="shared" ref="AO4:AO67" si="2">B4</f>
        <v>-82.4</v>
      </c>
      <c r="AP4" s="12">
        <f t="shared" ref="AP4:AP67" si="3">COUNT(C4,E4,G4,I4,K4,M4,O4,Q4,S4,U4,W4,Y4,AA4,AC4,AE4,AG4)</f>
        <v>1</v>
      </c>
    </row>
    <row r="5" spans="1:42" x14ac:dyDescent="0.75">
      <c r="B5">
        <f t="shared" ref="B5:B68" si="4">B4+1.03</f>
        <v>-81.37</v>
      </c>
      <c r="C5" s="1"/>
      <c r="D5" s="2"/>
      <c r="E5" s="1"/>
      <c r="F5" s="2"/>
      <c r="G5" s="1"/>
      <c r="H5" s="2"/>
      <c r="I5" s="1"/>
      <c r="J5" s="2"/>
      <c r="K5" s="1"/>
      <c r="L5" s="2"/>
      <c r="M5" s="1"/>
      <c r="N5" s="2"/>
      <c r="O5" s="1"/>
      <c r="P5" s="2"/>
      <c r="Q5" s="1"/>
      <c r="R5" s="2"/>
      <c r="S5" s="1"/>
      <c r="T5" s="2"/>
      <c r="U5" s="1"/>
      <c r="V5" s="2"/>
      <c r="W5" s="1"/>
      <c r="X5" s="2"/>
      <c r="Y5" s="1"/>
      <c r="Z5" s="2"/>
      <c r="AA5" s="1"/>
      <c r="AB5" s="2"/>
      <c r="AC5" s="1"/>
      <c r="AD5" s="2"/>
      <c r="AE5" s="1"/>
      <c r="AF5" s="2"/>
      <c r="AK5" s="12">
        <f t="shared" si="0"/>
        <v>-81.37</v>
      </c>
      <c r="AL5" s="12" t="e">
        <f t="shared" si="1"/>
        <v>#DIV/0!</v>
      </c>
      <c r="AM5" s="12" t="e">
        <f t="shared" si="1"/>
        <v>#DIV/0!</v>
      </c>
      <c r="AN5" s="12"/>
      <c r="AO5" s="12">
        <f t="shared" si="2"/>
        <v>-81.37</v>
      </c>
      <c r="AP5" s="12">
        <f t="shared" si="3"/>
        <v>0</v>
      </c>
    </row>
    <row r="6" spans="1:42" x14ac:dyDescent="0.75">
      <c r="B6">
        <f t="shared" si="4"/>
        <v>-80.34</v>
      </c>
      <c r="C6" s="1"/>
      <c r="D6" s="2"/>
      <c r="E6" s="1"/>
      <c r="F6" s="2"/>
      <c r="G6" s="1"/>
      <c r="H6" s="2"/>
      <c r="I6" s="1"/>
      <c r="J6" s="2"/>
      <c r="K6" s="1"/>
      <c r="L6" s="2"/>
      <c r="M6" s="1"/>
      <c r="N6" s="2"/>
      <c r="O6" s="1"/>
      <c r="P6" s="2"/>
      <c r="Q6" s="1"/>
      <c r="R6" s="2"/>
      <c r="S6" s="1"/>
      <c r="T6" s="2"/>
      <c r="U6" s="1"/>
      <c r="V6" s="2"/>
      <c r="W6" s="1"/>
      <c r="X6" s="2"/>
      <c r="Y6" s="1"/>
      <c r="Z6" s="2"/>
      <c r="AA6" s="1"/>
      <c r="AB6" s="2"/>
      <c r="AC6" s="1"/>
      <c r="AD6" s="2"/>
      <c r="AE6" s="1"/>
      <c r="AF6" s="2"/>
      <c r="AK6" s="12">
        <f t="shared" si="0"/>
        <v>-80.34</v>
      </c>
      <c r="AL6" s="12" t="e">
        <f t="shared" si="1"/>
        <v>#DIV/0!</v>
      </c>
      <c r="AM6" s="12" t="e">
        <f t="shared" si="1"/>
        <v>#DIV/0!</v>
      </c>
      <c r="AN6" s="12"/>
      <c r="AO6" s="12">
        <f t="shared" si="2"/>
        <v>-80.34</v>
      </c>
      <c r="AP6" s="12">
        <f t="shared" si="3"/>
        <v>0</v>
      </c>
    </row>
    <row r="7" spans="1:42" x14ac:dyDescent="0.75">
      <c r="B7">
        <f t="shared" si="4"/>
        <v>-79.31</v>
      </c>
      <c r="C7" s="1"/>
      <c r="D7" s="2"/>
      <c r="E7" s="1"/>
      <c r="F7" s="2"/>
      <c r="G7" s="1"/>
      <c r="H7" s="2"/>
      <c r="I7" s="1"/>
      <c r="J7" s="2"/>
      <c r="K7" s="1"/>
      <c r="L7" s="2"/>
      <c r="M7" s="1"/>
      <c r="N7" s="2"/>
      <c r="O7" s="1"/>
      <c r="P7" s="2"/>
      <c r="Q7" s="1"/>
      <c r="R7" s="2"/>
      <c r="S7" s="1"/>
      <c r="T7" s="2"/>
      <c r="U7" s="1"/>
      <c r="V7" s="2"/>
      <c r="W7" s="1"/>
      <c r="X7" s="2"/>
      <c r="Y7" s="1"/>
      <c r="Z7" s="2"/>
      <c r="AA7" s="1"/>
      <c r="AB7" s="2"/>
      <c r="AC7" s="1"/>
      <c r="AD7" s="2"/>
      <c r="AE7" s="1"/>
      <c r="AF7" s="2"/>
      <c r="AK7" s="12">
        <f t="shared" si="0"/>
        <v>-79.31</v>
      </c>
      <c r="AL7" s="12" t="e">
        <f t="shared" si="1"/>
        <v>#DIV/0!</v>
      </c>
      <c r="AM7" s="12" t="e">
        <f t="shared" si="1"/>
        <v>#DIV/0!</v>
      </c>
      <c r="AN7" s="12"/>
      <c r="AO7" s="12">
        <f t="shared" si="2"/>
        <v>-79.31</v>
      </c>
      <c r="AP7" s="12">
        <f t="shared" si="3"/>
        <v>0</v>
      </c>
    </row>
    <row r="8" spans="1:42" x14ac:dyDescent="0.75">
      <c r="B8">
        <f t="shared" si="4"/>
        <v>-78.28</v>
      </c>
      <c r="C8" s="1"/>
      <c r="D8" s="2"/>
      <c r="E8" s="1"/>
      <c r="F8" s="2"/>
      <c r="G8" s="1"/>
      <c r="H8" s="2"/>
      <c r="I8" s="1"/>
      <c r="J8" s="2"/>
      <c r="K8" s="1"/>
      <c r="L8" s="2"/>
      <c r="M8" s="1"/>
      <c r="N8" s="2"/>
      <c r="O8" s="1"/>
      <c r="P8" s="2"/>
      <c r="Q8" s="1"/>
      <c r="R8" s="2"/>
      <c r="S8" s="1"/>
      <c r="T8" s="2"/>
      <c r="U8" s="1"/>
      <c r="V8" s="2"/>
      <c r="W8" s="1"/>
      <c r="X8" s="2"/>
      <c r="Y8" s="1"/>
      <c r="Z8" s="2"/>
      <c r="AA8" s="1"/>
      <c r="AB8" s="2"/>
      <c r="AC8" s="1"/>
      <c r="AD8" s="2"/>
      <c r="AE8" s="1"/>
      <c r="AF8" s="2"/>
      <c r="AG8">
        <v>0.28664330635165947</v>
      </c>
      <c r="AH8">
        <v>0.39392818844063121</v>
      </c>
      <c r="AK8" s="12">
        <f t="shared" si="0"/>
        <v>-78.28</v>
      </c>
      <c r="AL8" s="12">
        <f t="shared" si="1"/>
        <v>0.28664330635165947</v>
      </c>
      <c r="AM8" s="12">
        <f t="shared" si="1"/>
        <v>0.39392818844063121</v>
      </c>
      <c r="AN8" s="12"/>
      <c r="AO8" s="12">
        <f t="shared" si="2"/>
        <v>-78.28</v>
      </c>
      <c r="AP8" s="12">
        <f t="shared" si="3"/>
        <v>1</v>
      </c>
    </row>
    <row r="9" spans="1:42" x14ac:dyDescent="0.75">
      <c r="B9">
        <f t="shared" si="4"/>
        <v>-77.25</v>
      </c>
      <c r="C9" s="1"/>
      <c r="D9" s="2"/>
      <c r="E9" s="1"/>
      <c r="F9" s="2"/>
      <c r="G9" s="1"/>
      <c r="H9" s="2"/>
      <c r="I9" s="1"/>
      <c r="J9" s="2"/>
      <c r="K9" s="1"/>
      <c r="L9" s="2"/>
      <c r="M9" s="1"/>
      <c r="N9" s="2"/>
      <c r="O9" s="1"/>
      <c r="P9" s="2"/>
      <c r="Q9" s="1"/>
      <c r="R9" s="2"/>
      <c r="S9" s="1"/>
      <c r="T9" s="2"/>
      <c r="U9" s="1"/>
      <c r="V9" s="2"/>
      <c r="W9" s="1"/>
      <c r="X9" s="2"/>
      <c r="Y9" s="1"/>
      <c r="Z9" s="2"/>
      <c r="AA9" s="1"/>
      <c r="AB9" s="2"/>
      <c r="AC9" s="1"/>
      <c r="AD9" s="2"/>
      <c r="AE9" s="1"/>
      <c r="AF9" s="2"/>
      <c r="AG9">
        <v>0.52927945159365331</v>
      </c>
      <c r="AH9">
        <v>0.50025884702140944</v>
      </c>
      <c r="AK9" s="12">
        <f t="shared" si="0"/>
        <v>-77.25</v>
      </c>
      <c r="AL9" s="12">
        <f t="shared" si="1"/>
        <v>0.52927945159365331</v>
      </c>
      <c r="AM9" s="12">
        <f t="shared" si="1"/>
        <v>0.50025884702140944</v>
      </c>
      <c r="AN9" s="12"/>
      <c r="AO9" s="12">
        <f t="shared" si="2"/>
        <v>-77.25</v>
      </c>
      <c r="AP9" s="12">
        <f t="shared" si="3"/>
        <v>1</v>
      </c>
    </row>
    <row r="10" spans="1:42" x14ac:dyDescent="0.75">
      <c r="B10">
        <f t="shared" si="4"/>
        <v>-76.22</v>
      </c>
      <c r="C10" s="1"/>
      <c r="D10" s="2"/>
      <c r="E10" s="1"/>
      <c r="F10" s="2"/>
      <c r="G10" s="1"/>
      <c r="H10" s="2"/>
      <c r="I10" s="1"/>
      <c r="J10" s="2"/>
      <c r="K10" s="1"/>
      <c r="L10" s="2"/>
      <c r="M10" s="1"/>
      <c r="N10" s="2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B10" s="2"/>
      <c r="AC10" s="1"/>
      <c r="AD10" s="2"/>
      <c r="AE10" s="1"/>
      <c r="AF10" s="2"/>
      <c r="AG10">
        <v>0.62255749544779848</v>
      </c>
      <c r="AH10">
        <v>0.76978330806493345</v>
      </c>
      <c r="AK10" s="12">
        <f t="shared" si="0"/>
        <v>-76.22</v>
      </c>
      <c r="AL10" s="12">
        <f t="shared" si="1"/>
        <v>0.62255749544779848</v>
      </c>
      <c r="AM10" s="12">
        <f t="shared" si="1"/>
        <v>0.76978330806493345</v>
      </c>
      <c r="AN10" s="12"/>
      <c r="AO10" s="12">
        <f t="shared" si="2"/>
        <v>-76.22</v>
      </c>
      <c r="AP10" s="12">
        <f t="shared" si="3"/>
        <v>1</v>
      </c>
    </row>
    <row r="11" spans="1:42" x14ac:dyDescent="0.75">
      <c r="B11">
        <f t="shared" si="4"/>
        <v>-75.19</v>
      </c>
      <c r="C11" s="1"/>
      <c r="D11" s="2"/>
      <c r="E11" s="1"/>
      <c r="F11" s="2"/>
      <c r="G11" s="1"/>
      <c r="H11" s="2"/>
      <c r="I11" s="1"/>
      <c r="J11" s="2"/>
      <c r="K11" s="1"/>
      <c r="L11" s="2"/>
      <c r="M11" s="1"/>
      <c r="N11" s="2"/>
      <c r="O11" s="1"/>
      <c r="P11" s="2"/>
      <c r="Q11" s="1"/>
      <c r="R11" s="2"/>
      <c r="S11" s="1"/>
      <c r="T11" s="2"/>
      <c r="U11" s="1"/>
      <c r="V11" s="2"/>
      <c r="W11" s="1"/>
      <c r="X11" s="2"/>
      <c r="Y11" s="1"/>
      <c r="Z11" s="2"/>
      <c r="AA11" s="1"/>
      <c r="AB11" s="2"/>
      <c r="AC11" s="1"/>
      <c r="AD11" s="2"/>
      <c r="AE11" s="1"/>
      <c r="AF11" s="2"/>
      <c r="AG11">
        <v>0.5565161507505394</v>
      </c>
      <c r="AH11">
        <v>0.56203083977369306</v>
      </c>
      <c r="AK11" s="12">
        <f t="shared" si="0"/>
        <v>-75.19</v>
      </c>
      <c r="AL11" s="12">
        <f t="shared" si="1"/>
        <v>0.5565161507505394</v>
      </c>
      <c r="AM11" s="12">
        <f t="shared" si="1"/>
        <v>0.56203083977369306</v>
      </c>
      <c r="AN11" s="12"/>
      <c r="AO11" s="12">
        <f t="shared" si="2"/>
        <v>-75.19</v>
      </c>
      <c r="AP11" s="12">
        <f t="shared" si="3"/>
        <v>1</v>
      </c>
    </row>
    <row r="12" spans="1:42" x14ac:dyDescent="0.75">
      <c r="B12">
        <f t="shared" si="4"/>
        <v>-74.16</v>
      </c>
      <c r="C12" s="1"/>
      <c r="D12" s="2"/>
      <c r="E12" s="1"/>
      <c r="F12" s="2"/>
      <c r="G12" s="1"/>
      <c r="H12" s="2"/>
      <c r="I12" s="1"/>
      <c r="J12" s="2"/>
      <c r="K12" s="1"/>
      <c r="L12" s="2"/>
      <c r="M12" s="1"/>
      <c r="N12" s="2"/>
      <c r="O12" s="1"/>
      <c r="P12" s="2"/>
      <c r="Q12" s="1"/>
      <c r="R12" s="2"/>
      <c r="S12" s="1"/>
      <c r="T12" s="2"/>
      <c r="U12" s="1"/>
      <c r="V12" s="2"/>
      <c r="W12" s="1"/>
      <c r="X12" s="2"/>
      <c r="Y12" s="1"/>
      <c r="Z12" s="2"/>
      <c r="AA12" s="1"/>
      <c r="AB12" s="2"/>
      <c r="AC12" s="1"/>
      <c r="AD12" s="2"/>
      <c r="AE12" s="1"/>
      <c r="AF12" s="2"/>
      <c r="AG12">
        <v>0.73698223493948223</v>
      </c>
      <c r="AH12">
        <v>0.98565247938468237</v>
      </c>
      <c r="AK12" s="12">
        <f t="shared" si="0"/>
        <v>-74.16</v>
      </c>
      <c r="AL12" s="12">
        <f t="shared" si="1"/>
        <v>0.73698223493948223</v>
      </c>
      <c r="AM12" s="12">
        <f t="shared" si="1"/>
        <v>0.98565247938468237</v>
      </c>
      <c r="AN12" s="12"/>
      <c r="AO12" s="12">
        <f t="shared" si="2"/>
        <v>-74.16</v>
      </c>
      <c r="AP12" s="12">
        <f t="shared" si="3"/>
        <v>1</v>
      </c>
    </row>
    <row r="13" spans="1:42" x14ac:dyDescent="0.75">
      <c r="B13">
        <f t="shared" si="4"/>
        <v>-73.13</v>
      </c>
      <c r="C13" s="1"/>
      <c r="D13" s="2"/>
      <c r="E13" s="1"/>
      <c r="F13" s="2"/>
      <c r="G13" s="1"/>
      <c r="H13" s="2"/>
      <c r="I13" s="1"/>
      <c r="J13" s="2"/>
      <c r="K13" s="1"/>
      <c r="L13" s="2"/>
      <c r="M13" s="1"/>
      <c r="N13" s="2"/>
      <c r="O13" s="1"/>
      <c r="P13" s="2"/>
      <c r="Q13" s="1"/>
      <c r="R13" s="2"/>
      <c r="S13" s="1"/>
      <c r="T13" s="2"/>
      <c r="U13" s="1"/>
      <c r="V13" s="2"/>
      <c r="W13" s="1"/>
      <c r="X13" s="2"/>
      <c r="Y13" s="1"/>
      <c r="Z13" s="2"/>
      <c r="AA13" s="1"/>
      <c r="AB13" s="2"/>
      <c r="AC13" s="1"/>
      <c r="AD13" s="2"/>
      <c r="AE13" s="1"/>
      <c r="AF13" s="2"/>
      <c r="AG13">
        <v>0.26910776857986607</v>
      </c>
      <c r="AH13">
        <v>0.32731205857338258</v>
      </c>
      <c r="AK13" s="12">
        <f t="shared" si="0"/>
        <v>-73.13</v>
      </c>
      <c r="AL13" s="12">
        <f t="shared" si="1"/>
        <v>0.26910776857986607</v>
      </c>
      <c r="AM13" s="12">
        <f t="shared" si="1"/>
        <v>0.32731205857338258</v>
      </c>
      <c r="AN13" s="12"/>
      <c r="AO13" s="12">
        <f t="shared" si="2"/>
        <v>-73.13</v>
      </c>
      <c r="AP13" s="12">
        <f t="shared" si="3"/>
        <v>1</v>
      </c>
    </row>
    <row r="14" spans="1:42" x14ac:dyDescent="0.75">
      <c r="B14">
        <f t="shared" si="4"/>
        <v>-72.099999999999994</v>
      </c>
      <c r="C14" s="1"/>
      <c r="D14" s="2"/>
      <c r="E14" s="1"/>
      <c r="F14" s="2"/>
      <c r="G14" s="1"/>
      <c r="H14" s="2"/>
      <c r="I14" s="1"/>
      <c r="J14" s="2"/>
      <c r="K14" s="1"/>
      <c r="L14" s="2"/>
      <c r="M14" s="1"/>
      <c r="N14" s="2"/>
      <c r="O14" s="1"/>
      <c r="P14" s="2"/>
      <c r="Q14" s="1"/>
      <c r="R14" s="2"/>
      <c r="S14" s="1"/>
      <c r="T14" s="2"/>
      <c r="U14" s="1"/>
      <c r="V14" s="2"/>
      <c r="W14" s="1"/>
      <c r="X14" s="2"/>
      <c r="Y14" s="1"/>
      <c r="Z14" s="2"/>
      <c r="AA14" s="1"/>
      <c r="AB14" s="2"/>
      <c r="AC14" s="1"/>
      <c r="AD14" s="2"/>
      <c r="AE14" s="1"/>
      <c r="AF14" s="2"/>
      <c r="AG14">
        <v>0.28275672119106976</v>
      </c>
      <c r="AH14">
        <v>0.60851236918980822</v>
      </c>
      <c r="AK14" s="12">
        <f t="shared" si="0"/>
        <v>-72.099999999999994</v>
      </c>
      <c r="AL14" s="12">
        <f t="shared" si="1"/>
        <v>0.28275672119106976</v>
      </c>
      <c r="AM14" s="12">
        <f t="shared" si="1"/>
        <v>0.60851236918980822</v>
      </c>
      <c r="AN14" s="12"/>
      <c r="AO14" s="12">
        <f t="shared" si="2"/>
        <v>-72.099999999999994</v>
      </c>
      <c r="AP14" s="12">
        <f t="shared" si="3"/>
        <v>1</v>
      </c>
    </row>
    <row r="15" spans="1:42" x14ac:dyDescent="0.75">
      <c r="B15">
        <f t="shared" si="4"/>
        <v>-71.069999999999993</v>
      </c>
      <c r="C15" s="1"/>
      <c r="D15" s="2"/>
      <c r="E15" s="1"/>
      <c r="F15" s="2"/>
      <c r="G15" s="1"/>
      <c r="H15" s="2"/>
      <c r="I15" s="1"/>
      <c r="J15" s="2"/>
      <c r="K15" s="1"/>
      <c r="L15" s="2"/>
      <c r="M15" s="1"/>
      <c r="N15" s="2"/>
      <c r="O15" s="1"/>
      <c r="P15" s="2"/>
      <c r="Q15" s="1"/>
      <c r="R15" s="2"/>
      <c r="S15" s="1"/>
      <c r="T15" s="2"/>
      <c r="U15" s="1"/>
      <c r="V15" s="2"/>
      <c r="W15" s="1"/>
      <c r="X15" s="2"/>
      <c r="Y15" s="1"/>
      <c r="Z15" s="2"/>
      <c r="AA15" s="1"/>
      <c r="AB15" s="2"/>
      <c r="AC15" s="1"/>
      <c r="AD15" s="2"/>
      <c r="AE15" s="1"/>
      <c r="AF15" s="2"/>
      <c r="AG15">
        <v>0.38636328860190039</v>
      </c>
      <c r="AH15">
        <v>0.50773767703287342</v>
      </c>
      <c r="AK15" s="12">
        <f t="shared" si="0"/>
        <v>-71.069999999999993</v>
      </c>
      <c r="AL15" s="12">
        <f t="shared" si="1"/>
        <v>0.38636328860190039</v>
      </c>
      <c r="AM15" s="12">
        <f t="shared" si="1"/>
        <v>0.50773767703287342</v>
      </c>
      <c r="AN15" s="12"/>
      <c r="AO15" s="12">
        <f t="shared" si="2"/>
        <v>-71.069999999999993</v>
      </c>
      <c r="AP15" s="12">
        <f t="shared" si="3"/>
        <v>1</v>
      </c>
    </row>
    <row r="16" spans="1:42" x14ac:dyDescent="0.75">
      <c r="B16">
        <f t="shared" si="4"/>
        <v>-70.039999999999992</v>
      </c>
      <c r="C16" s="1"/>
      <c r="D16" s="2"/>
      <c r="E16" s="1"/>
      <c r="F16" s="2"/>
      <c r="G16" s="1"/>
      <c r="H16" s="2"/>
      <c r="I16" s="1"/>
      <c r="J16" s="2"/>
      <c r="K16" s="1"/>
      <c r="L16" s="2"/>
      <c r="M16" s="1"/>
      <c r="N16" s="2"/>
      <c r="O16" s="1"/>
      <c r="P16" s="2"/>
      <c r="Q16" s="1"/>
      <c r="R16" s="2"/>
      <c r="S16" s="1"/>
      <c r="T16" s="2"/>
      <c r="U16" s="1"/>
      <c r="V16" s="2"/>
      <c r="W16" s="1"/>
      <c r="X16" s="2"/>
      <c r="Y16" s="1"/>
      <c r="Z16" s="2"/>
      <c r="AA16" s="1"/>
      <c r="AB16" s="2"/>
      <c r="AC16" s="1"/>
      <c r="AD16" s="2"/>
      <c r="AE16" s="1"/>
      <c r="AF16" s="2"/>
      <c r="AG16">
        <v>0.42132725353082434</v>
      </c>
      <c r="AH16">
        <v>0.67026587286913331</v>
      </c>
      <c r="AK16" s="12">
        <f t="shared" si="0"/>
        <v>-70.039999999999992</v>
      </c>
      <c r="AL16" s="12">
        <f t="shared" si="1"/>
        <v>0.42132725353082434</v>
      </c>
      <c r="AM16" s="12">
        <f t="shared" si="1"/>
        <v>0.67026587286913331</v>
      </c>
      <c r="AN16" s="12"/>
      <c r="AO16" s="12">
        <f t="shared" si="2"/>
        <v>-70.039999999999992</v>
      </c>
      <c r="AP16" s="12">
        <f t="shared" si="3"/>
        <v>1</v>
      </c>
    </row>
    <row r="17" spans="2:42" x14ac:dyDescent="0.75">
      <c r="B17">
        <f t="shared" si="4"/>
        <v>-69.009999999999991</v>
      </c>
      <c r="C17" s="1"/>
      <c r="D17" s="2"/>
      <c r="E17" s="1"/>
      <c r="F17" s="2"/>
      <c r="G17" s="1"/>
      <c r="H17" s="2"/>
      <c r="I17" s="1"/>
      <c r="J17" s="2"/>
      <c r="K17" s="1"/>
      <c r="L17" s="2"/>
      <c r="M17" s="1"/>
      <c r="N17" s="2"/>
      <c r="O17" s="1"/>
      <c r="P17" s="2"/>
      <c r="Q17" s="1"/>
      <c r="R17" s="2"/>
      <c r="S17" s="1"/>
      <c r="T17" s="2"/>
      <c r="U17" s="1"/>
      <c r="V17" s="2"/>
      <c r="W17" s="1"/>
      <c r="X17" s="2"/>
      <c r="Y17" s="1"/>
      <c r="Z17" s="2"/>
      <c r="AA17" s="1"/>
      <c r="AB17" s="2"/>
      <c r="AC17" s="1"/>
      <c r="AD17" s="2"/>
      <c r="AE17" s="1"/>
      <c r="AF17" s="2"/>
      <c r="AG17">
        <v>0.26935259284195073</v>
      </c>
      <c r="AH17">
        <v>0.54867248456162288</v>
      </c>
      <c r="AK17" s="12">
        <f t="shared" si="0"/>
        <v>-69.009999999999991</v>
      </c>
      <c r="AL17" s="12">
        <f t="shared" si="1"/>
        <v>0.26935259284195073</v>
      </c>
      <c r="AM17" s="12">
        <f t="shared" si="1"/>
        <v>0.54867248456162288</v>
      </c>
      <c r="AN17" s="12"/>
      <c r="AO17" s="12">
        <f t="shared" si="2"/>
        <v>-69.009999999999991</v>
      </c>
      <c r="AP17" s="12">
        <f t="shared" si="3"/>
        <v>1</v>
      </c>
    </row>
    <row r="18" spans="2:42" x14ac:dyDescent="0.75">
      <c r="B18">
        <f t="shared" si="4"/>
        <v>-67.97999999999999</v>
      </c>
      <c r="C18" s="1"/>
      <c r="D18" s="2"/>
      <c r="E18" s="1"/>
      <c r="F18" s="2"/>
      <c r="G18" s="1"/>
      <c r="H18" s="2"/>
      <c r="I18" s="1"/>
      <c r="J18" s="2"/>
      <c r="K18" s="1"/>
      <c r="L18" s="2"/>
      <c r="M18" s="1"/>
      <c r="N18" s="2"/>
      <c r="O18" s="1"/>
      <c r="P18" s="2"/>
      <c r="Q18" s="1"/>
      <c r="R18" s="2"/>
      <c r="S18" s="1"/>
      <c r="T18" s="2"/>
      <c r="U18" s="1"/>
      <c r="V18" s="2"/>
      <c r="W18" s="1"/>
      <c r="X18" s="2"/>
      <c r="Y18" s="1"/>
      <c r="Z18" s="2"/>
      <c r="AA18" s="1"/>
      <c r="AB18" s="2"/>
      <c r="AC18" s="1"/>
      <c r="AD18" s="2"/>
      <c r="AE18" s="1"/>
      <c r="AF18" s="2"/>
      <c r="AG18">
        <v>0.33765856196349064</v>
      </c>
      <c r="AH18">
        <v>0.68350404910697793</v>
      </c>
      <c r="AK18" s="12">
        <f t="shared" si="0"/>
        <v>-67.97999999999999</v>
      </c>
      <c r="AL18" s="12">
        <f t="shared" si="1"/>
        <v>0.33765856196349064</v>
      </c>
      <c r="AM18" s="12">
        <f t="shared" si="1"/>
        <v>0.68350404910697793</v>
      </c>
      <c r="AN18" s="12"/>
      <c r="AO18" s="12">
        <f t="shared" si="2"/>
        <v>-67.97999999999999</v>
      </c>
      <c r="AP18" s="12">
        <f t="shared" si="3"/>
        <v>1</v>
      </c>
    </row>
    <row r="19" spans="2:42" x14ac:dyDescent="0.75">
      <c r="B19">
        <f t="shared" si="4"/>
        <v>-66.949999999999989</v>
      </c>
      <c r="C19" s="1"/>
      <c r="D19" s="2"/>
      <c r="E19" s="1"/>
      <c r="F19" s="2"/>
      <c r="G19" s="1"/>
      <c r="H19" s="2"/>
      <c r="I19" s="1"/>
      <c r="J19" s="2"/>
      <c r="K19" s="1"/>
      <c r="L19" s="2"/>
      <c r="M19" s="1"/>
      <c r="N19" s="2"/>
      <c r="O19" s="1"/>
      <c r="P19" s="2"/>
      <c r="Q19" s="1"/>
      <c r="R19" s="2"/>
      <c r="S19" s="1"/>
      <c r="T19" s="2"/>
      <c r="U19" s="1"/>
      <c r="V19" s="2"/>
      <c r="W19" s="1"/>
      <c r="X19" s="2"/>
      <c r="Y19" s="1"/>
      <c r="Z19" s="2"/>
      <c r="AA19" s="1"/>
      <c r="AB19" s="2"/>
      <c r="AC19" s="1"/>
      <c r="AD19" s="2"/>
      <c r="AE19" s="1"/>
      <c r="AF19" s="2"/>
      <c r="AG19">
        <v>0.39352439826786856</v>
      </c>
      <c r="AH19">
        <v>0.56054246940058405</v>
      </c>
      <c r="AK19" s="12">
        <f t="shared" si="0"/>
        <v>-66.949999999999989</v>
      </c>
      <c r="AL19" s="12">
        <f t="shared" si="1"/>
        <v>0.39352439826786856</v>
      </c>
      <c r="AM19" s="12">
        <f t="shared" si="1"/>
        <v>0.56054246940058405</v>
      </c>
      <c r="AN19" s="12"/>
      <c r="AO19" s="12">
        <f t="shared" si="2"/>
        <v>-66.949999999999989</v>
      </c>
      <c r="AP19" s="12">
        <f t="shared" si="3"/>
        <v>1</v>
      </c>
    </row>
    <row r="20" spans="2:42" x14ac:dyDescent="0.75">
      <c r="B20">
        <f t="shared" si="4"/>
        <v>-65.919999999999987</v>
      </c>
      <c r="C20" s="1"/>
      <c r="D20" s="2"/>
      <c r="E20" s="1"/>
      <c r="F20" s="2"/>
      <c r="G20" s="1"/>
      <c r="H20" s="2"/>
      <c r="I20" s="1"/>
      <c r="J20" s="2"/>
      <c r="K20" s="1"/>
      <c r="L20" s="2"/>
      <c r="M20" s="1"/>
      <c r="N20" s="2"/>
      <c r="O20" s="1"/>
      <c r="P20" s="2"/>
      <c r="Q20" s="1"/>
      <c r="R20" s="2"/>
      <c r="S20" s="1"/>
      <c r="T20" s="2"/>
      <c r="U20" s="1"/>
      <c r="V20" s="2"/>
      <c r="W20" s="1"/>
      <c r="X20" s="2"/>
      <c r="Y20" s="1"/>
      <c r="Z20" s="2"/>
      <c r="AA20" s="1"/>
      <c r="AB20" s="2"/>
      <c r="AC20" s="1"/>
      <c r="AD20" s="2"/>
      <c r="AE20" s="1"/>
      <c r="AF20" s="2"/>
      <c r="AG20">
        <v>0.36787905681452987</v>
      </c>
      <c r="AH20">
        <v>0.39240283992160624</v>
      </c>
      <c r="AK20" s="12">
        <f t="shared" si="0"/>
        <v>-65.919999999999987</v>
      </c>
      <c r="AL20" s="12">
        <f t="shared" si="1"/>
        <v>0.36787905681452987</v>
      </c>
      <c r="AM20" s="12">
        <f t="shared" si="1"/>
        <v>0.39240283992160624</v>
      </c>
      <c r="AN20" s="12"/>
      <c r="AO20" s="12">
        <f t="shared" si="2"/>
        <v>-65.919999999999987</v>
      </c>
      <c r="AP20" s="12">
        <f t="shared" si="3"/>
        <v>1</v>
      </c>
    </row>
    <row r="21" spans="2:42" x14ac:dyDescent="0.75">
      <c r="B21">
        <f t="shared" si="4"/>
        <v>-64.889999999999986</v>
      </c>
      <c r="C21" s="1"/>
      <c r="D21" s="2"/>
      <c r="E21" s="1"/>
      <c r="F21" s="2"/>
      <c r="G21" s="1"/>
      <c r="H21" s="2"/>
      <c r="I21" s="1"/>
      <c r="J21" s="2"/>
      <c r="K21" s="1"/>
      <c r="L21" s="2"/>
      <c r="M21" s="1"/>
      <c r="N21" s="2"/>
      <c r="O21" s="1"/>
      <c r="P21" s="2"/>
      <c r="Q21" s="1"/>
      <c r="R21" s="2"/>
      <c r="S21" s="1"/>
      <c r="T21" s="2"/>
      <c r="U21" s="1"/>
      <c r="V21" s="2"/>
      <c r="W21" s="1"/>
      <c r="X21" s="2"/>
      <c r="Y21" s="1"/>
      <c r="Z21" s="2"/>
      <c r="AA21" s="1"/>
      <c r="AB21" s="2"/>
      <c r="AC21" s="1"/>
      <c r="AD21" s="2"/>
      <c r="AE21" s="1"/>
      <c r="AF21" s="2"/>
      <c r="AG21">
        <v>0.52712193778403449</v>
      </c>
      <c r="AH21">
        <v>0.75921680286950377</v>
      </c>
      <c r="AK21" s="12">
        <f t="shared" si="0"/>
        <v>-64.889999999999986</v>
      </c>
      <c r="AL21" s="12">
        <f t="shared" si="1"/>
        <v>0.52712193778403449</v>
      </c>
      <c r="AM21" s="12">
        <f t="shared" si="1"/>
        <v>0.75921680286950377</v>
      </c>
      <c r="AN21" s="12"/>
      <c r="AO21" s="12">
        <f t="shared" si="2"/>
        <v>-64.889999999999986</v>
      </c>
      <c r="AP21" s="12">
        <f t="shared" si="3"/>
        <v>1</v>
      </c>
    </row>
    <row r="22" spans="2:42" x14ac:dyDescent="0.75">
      <c r="B22">
        <f t="shared" si="4"/>
        <v>-63.859999999999985</v>
      </c>
      <c r="C22" s="1"/>
      <c r="D22" s="2"/>
      <c r="E22" s="1"/>
      <c r="F22" s="2"/>
      <c r="G22" s="1"/>
      <c r="H22" s="2"/>
      <c r="I22" s="1"/>
      <c r="J22" s="2"/>
      <c r="K22" s="1"/>
      <c r="L22" s="2"/>
      <c r="M22" s="1"/>
      <c r="N22" s="2"/>
      <c r="O22" s="1"/>
      <c r="P22" s="2"/>
      <c r="Q22" s="1"/>
      <c r="R22" s="2"/>
      <c r="S22" s="1"/>
      <c r="T22" s="2"/>
      <c r="U22" s="1"/>
      <c r="V22" s="2"/>
      <c r="W22" s="1"/>
      <c r="X22" s="2"/>
      <c r="Y22" s="1"/>
      <c r="Z22" s="2"/>
      <c r="AA22" s="1"/>
      <c r="AB22" s="2"/>
      <c r="AC22" s="1"/>
      <c r="AD22" s="2"/>
      <c r="AE22" s="1"/>
      <c r="AF22" s="2"/>
      <c r="AG22">
        <v>0.42435695377411903</v>
      </c>
      <c r="AH22">
        <v>0.55054912546684875</v>
      </c>
      <c r="AK22" s="12">
        <f t="shared" si="0"/>
        <v>-63.859999999999985</v>
      </c>
      <c r="AL22" s="12">
        <f t="shared" si="1"/>
        <v>0.42435695377411903</v>
      </c>
      <c r="AM22" s="12">
        <f t="shared" si="1"/>
        <v>0.55054912546684875</v>
      </c>
      <c r="AN22" s="12"/>
      <c r="AO22" s="12">
        <f t="shared" si="2"/>
        <v>-63.859999999999985</v>
      </c>
      <c r="AP22" s="12">
        <f t="shared" si="3"/>
        <v>1</v>
      </c>
    </row>
    <row r="23" spans="2:42" x14ac:dyDescent="0.75">
      <c r="B23">
        <f t="shared" si="4"/>
        <v>-62.829999999999984</v>
      </c>
      <c r="C23" s="1"/>
      <c r="D23" s="2"/>
      <c r="E23" s="1"/>
      <c r="F23" s="2"/>
      <c r="G23" s="1"/>
      <c r="H23" s="2"/>
      <c r="I23" s="1"/>
      <c r="J23" s="2"/>
      <c r="K23" s="1"/>
      <c r="L23" s="2"/>
      <c r="M23" s="1"/>
      <c r="N23" s="2"/>
      <c r="O23" s="1"/>
      <c r="P23" s="2"/>
      <c r="Q23" s="1"/>
      <c r="R23" s="2"/>
      <c r="S23" s="1"/>
      <c r="T23" s="2"/>
      <c r="U23" s="1"/>
      <c r="V23" s="2"/>
      <c r="W23" s="1"/>
      <c r="X23" s="2"/>
      <c r="Y23" s="1"/>
      <c r="Z23" s="2"/>
      <c r="AA23" s="1"/>
      <c r="AB23" s="2"/>
      <c r="AC23" s="1"/>
      <c r="AD23" s="2"/>
      <c r="AE23" s="1"/>
      <c r="AF23" s="2"/>
      <c r="AG23">
        <v>0.21778648264042971</v>
      </c>
      <c r="AH23">
        <v>0.58126872018637032</v>
      </c>
      <c r="AK23" s="12">
        <f t="shared" si="0"/>
        <v>-62.829999999999984</v>
      </c>
      <c r="AL23" s="12">
        <f t="shared" si="1"/>
        <v>0.21778648264042971</v>
      </c>
      <c r="AM23" s="12">
        <f t="shared" si="1"/>
        <v>0.58126872018637032</v>
      </c>
      <c r="AN23" s="12"/>
      <c r="AO23" s="12">
        <f t="shared" si="2"/>
        <v>-62.829999999999984</v>
      </c>
      <c r="AP23" s="12">
        <f t="shared" si="3"/>
        <v>1</v>
      </c>
    </row>
    <row r="24" spans="2:42" x14ac:dyDescent="0.75">
      <c r="B24">
        <f t="shared" si="4"/>
        <v>-61.799999999999983</v>
      </c>
      <c r="C24" s="1"/>
      <c r="D24" s="2"/>
      <c r="E24" s="1"/>
      <c r="F24" s="2"/>
      <c r="G24" s="1"/>
      <c r="H24" s="2"/>
      <c r="I24" s="1"/>
      <c r="J24" s="2"/>
      <c r="K24" s="1"/>
      <c r="L24" s="2"/>
      <c r="M24" s="1"/>
      <c r="N24" s="2"/>
      <c r="O24" s="1"/>
      <c r="P24" s="2"/>
      <c r="Q24" s="1"/>
      <c r="R24" s="2"/>
      <c r="S24" s="1"/>
      <c r="T24" s="2"/>
      <c r="U24" s="1"/>
      <c r="V24" s="2"/>
      <c r="W24" s="1"/>
      <c r="X24" s="2"/>
      <c r="Y24" s="1"/>
      <c r="Z24" s="2"/>
      <c r="AA24" s="1"/>
      <c r="AB24" s="2"/>
      <c r="AC24" s="1"/>
      <c r="AD24" s="2"/>
      <c r="AE24" s="1"/>
      <c r="AF24" s="2"/>
      <c r="AG24">
        <v>0.37601946352883586</v>
      </c>
      <c r="AH24">
        <v>0.54588063454498248</v>
      </c>
      <c r="AK24" s="12">
        <f t="shared" si="0"/>
        <v>-61.799999999999983</v>
      </c>
      <c r="AL24" s="12">
        <f t="shared" si="1"/>
        <v>0.37601946352883586</v>
      </c>
      <c r="AM24" s="12">
        <f t="shared" si="1"/>
        <v>0.54588063454498248</v>
      </c>
      <c r="AN24" s="12"/>
      <c r="AO24" s="12">
        <f t="shared" si="2"/>
        <v>-61.799999999999983</v>
      </c>
      <c r="AP24" s="12">
        <f t="shared" si="3"/>
        <v>1</v>
      </c>
    </row>
    <row r="25" spans="2:42" x14ac:dyDescent="0.75">
      <c r="B25">
        <f t="shared" si="4"/>
        <v>-60.769999999999982</v>
      </c>
      <c r="C25" s="1"/>
      <c r="D25" s="2"/>
      <c r="E25" s="1"/>
      <c r="F25" s="2"/>
      <c r="G25" s="1"/>
      <c r="H25" s="2"/>
      <c r="I25" s="1"/>
      <c r="J25" s="2"/>
      <c r="K25" s="1"/>
      <c r="L25" s="2"/>
      <c r="M25" s="1"/>
      <c r="N25" s="2"/>
      <c r="O25" s="1"/>
      <c r="P25" s="2"/>
      <c r="Q25" s="1"/>
      <c r="R25" s="2"/>
      <c r="S25" s="1"/>
      <c r="T25" s="2"/>
      <c r="U25" s="1"/>
      <c r="V25" s="2"/>
      <c r="W25" s="1"/>
      <c r="X25" s="2"/>
      <c r="Y25" s="1"/>
      <c r="Z25" s="2"/>
      <c r="AA25" s="1"/>
      <c r="AB25" s="2"/>
      <c r="AC25" s="1"/>
      <c r="AD25" s="2"/>
      <c r="AE25" s="1"/>
      <c r="AF25" s="2"/>
      <c r="AG25">
        <v>0.22300429972610303</v>
      </c>
      <c r="AH25">
        <v>0.39253226343231151</v>
      </c>
      <c r="AK25" s="12">
        <f t="shared" si="0"/>
        <v>-60.769999999999982</v>
      </c>
      <c r="AL25" s="12">
        <f t="shared" si="1"/>
        <v>0.22300429972610303</v>
      </c>
      <c r="AM25" s="12">
        <f t="shared" si="1"/>
        <v>0.39253226343231151</v>
      </c>
      <c r="AN25" s="12"/>
      <c r="AO25" s="12">
        <f t="shared" si="2"/>
        <v>-60.769999999999982</v>
      </c>
      <c r="AP25" s="12">
        <f t="shared" si="3"/>
        <v>1</v>
      </c>
    </row>
    <row r="26" spans="2:42" x14ac:dyDescent="0.75">
      <c r="B26">
        <f t="shared" si="4"/>
        <v>-59.739999999999981</v>
      </c>
      <c r="C26" s="1"/>
      <c r="D26" s="2"/>
      <c r="E26" s="1"/>
      <c r="F26" s="2"/>
      <c r="G26" s="1"/>
      <c r="H26" s="2"/>
      <c r="I26" s="1"/>
      <c r="J26" s="2"/>
      <c r="K26" s="1"/>
      <c r="L26" s="2"/>
      <c r="M26" s="1"/>
      <c r="N26" s="2"/>
      <c r="O26" s="1"/>
      <c r="P26" s="2"/>
      <c r="Q26" s="1"/>
      <c r="R26" s="2"/>
      <c r="S26" s="1"/>
      <c r="T26" s="2"/>
      <c r="U26" s="1"/>
      <c r="V26" s="2"/>
      <c r="W26" s="1"/>
      <c r="X26" s="2"/>
      <c r="Y26" s="1"/>
      <c r="Z26" s="2"/>
      <c r="AA26" s="1"/>
      <c r="AB26" s="2"/>
      <c r="AC26" s="1"/>
      <c r="AD26" s="2"/>
      <c r="AE26" s="1"/>
      <c r="AF26" s="2"/>
      <c r="AG26">
        <v>0.26685844567196604</v>
      </c>
      <c r="AH26">
        <v>0.38797470694819314</v>
      </c>
      <c r="AK26" s="12">
        <f t="shared" si="0"/>
        <v>-59.739999999999981</v>
      </c>
      <c r="AL26" s="12">
        <f t="shared" si="1"/>
        <v>0.26685844567196604</v>
      </c>
      <c r="AM26" s="12">
        <f t="shared" si="1"/>
        <v>0.38797470694819314</v>
      </c>
      <c r="AN26" s="12"/>
      <c r="AO26" s="12">
        <f t="shared" si="2"/>
        <v>-59.739999999999981</v>
      </c>
      <c r="AP26" s="12">
        <f t="shared" si="3"/>
        <v>1</v>
      </c>
    </row>
    <row r="27" spans="2:42" x14ac:dyDescent="0.75">
      <c r="B27">
        <f t="shared" si="4"/>
        <v>-58.70999999999998</v>
      </c>
      <c r="C27" s="1"/>
      <c r="D27" s="2"/>
      <c r="E27" s="1"/>
      <c r="F27" s="2"/>
      <c r="G27" s="1"/>
      <c r="H27" s="2"/>
      <c r="I27" s="1"/>
      <c r="J27" s="2"/>
      <c r="K27" s="1"/>
      <c r="L27" s="2"/>
      <c r="M27" s="1"/>
      <c r="N27" s="2"/>
      <c r="O27" s="1"/>
      <c r="P27" s="2"/>
      <c r="Q27" s="1"/>
      <c r="R27" s="2"/>
      <c r="S27" s="1"/>
      <c r="T27" s="2"/>
      <c r="U27" s="1"/>
      <c r="V27" s="2"/>
      <c r="W27" s="1"/>
      <c r="X27" s="2"/>
      <c r="Y27" s="1"/>
      <c r="Z27" s="2"/>
      <c r="AA27" s="1"/>
      <c r="AB27" s="2"/>
      <c r="AC27" s="1"/>
      <c r="AD27" s="2"/>
      <c r="AE27" s="1"/>
      <c r="AF27" s="2"/>
      <c r="AG27">
        <v>0.21210962006334774</v>
      </c>
      <c r="AH27">
        <v>0.37057648929482678</v>
      </c>
      <c r="AK27" s="12">
        <f t="shared" si="0"/>
        <v>-58.70999999999998</v>
      </c>
      <c r="AL27" s="12">
        <f t="shared" si="1"/>
        <v>0.21210962006334774</v>
      </c>
      <c r="AM27" s="12">
        <f t="shared" si="1"/>
        <v>0.37057648929482678</v>
      </c>
      <c r="AN27" s="12"/>
      <c r="AO27" s="12">
        <f t="shared" si="2"/>
        <v>-58.70999999999998</v>
      </c>
      <c r="AP27" s="12">
        <f t="shared" si="3"/>
        <v>1</v>
      </c>
    </row>
    <row r="28" spans="2:42" x14ac:dyDescent="0.75">
      <c r="B28">
        <f t="shared" si="4"/>
        <v>-57.679999999999978</v>
      </c>
      <c r="C28" s="1"/>
      <c r="D28" s="2"/>
      <c r="E28" s="1"/>
      <c r="F28" s="2"/>
      <c r="G28" s="1"/>
      <c r="H28" s="2"/>
      <c r="I28" s="1"/>
      <c r="J28" s="2"/>
      <c r="K28" s="1"/>
      <c r="L28" s="2"/>
      <c r="M28" s="1"/>
      <c r="N28" s="2"/>
      <c r="O28" s="1"/>
      <c r="P28" s="2"/>
      <c r="Q28" s="1"/>
      <c r="R28" s="2"/>
      <c r="S28" s="1"/>
      <c r="T28" s="2"/>
      <c r="U28" s="1"/>
      <c r="V28" s="2"/>
      <c r="W28" s="1"/>
      <c r="X28" s="2"/>
      <c r="Y28" s="1"/>
      <c r="Z28" s="2"/>
      <c r="AA28" s="1"/>
      <c r="AB28" s="2"/>
      <c r="AC28" s="1"/>
      <c r="AD28" s="2"/>
      <c r="AE28" s="1"/>
      <c r="AF28" s="2"/>
      <c r="AG28">
        <v>0.23325631570088548</v>
      </c>
      <c r="AH28">
        <v>0.39349369522612071</v>
      </c>
      <c r="AK28" s="12">
        <f t="shared" si="0"/>
        <v>-57.679999999999978</v>
      </c>
      <c r="AL28" s="12">
        <f t="shared" si="1"/>
        <v>0.23325631570088548</v>
      </c>
      <c r="AM28" s="12">
        <f t="shared" si="1"/>
        <v>0.39349369522612071</v>
      </c>
      <c r="AN28" s="12"/>
      <c r="AO28" s="12">
        <f t="shared" si="2"/>
        <v>-57.679999999999978</v>
      </c>
      <c r="AP28" s="12">
        <f t="shared" si="3"/>
        <v>1</v>
      </c>
    </row>
    <row r="29" spans="2:42" x14ac:dyDescent="0.75">
      <c r="B29">
        <f t="shared" si="4"/>
        <v>-56.649999999999977</v>
      </c>
      <c r="C29" s="1"/>
      <c r="D29" s="2"/>
      <c r="E29" s="1"/>
      <c r="F29" s="2"/>
      <c r="G29" s="1"/>
      <c r="H29" s="2"/>
      <c r="I29" s="1"/>
      <c r="J29" s="2"/>
      <c r="K29" s="1"/>
      <c r="L29" s="2"/>
      <c r="M29" s="1"/>
      <c r="N29" s="2"/>
      <c r="O29" s="1"/>
      <c r="P29" s="2"/>
      <c r="Q29" s="1"/>
      <c r="R29" s="2"/>
      <c r="S29" s="1"/>
      <c r="T29" s="2"/>
      <c r="U29" s="1"/>
      <c r="V29" s="2"/>
      <c r="W29" s="1"/>
      <c r="X29" s="2"/>
      <c r="Y29" s="1"/>
      <c r="Z29" s="2"/>
      <c r="AA29" s="1"/>
      <c r="AB29" s="2"/>
      <c r="AC29" s="1"/>
      <c r="AD29" s="2"/>
      <c r="AE29" s="1"/>
      <c r="AF29" s="2"/>
      <c r="AG29">
        <v>0.21281348981684106</v>
      </c>
      <c r="AH29">
        <v>0.36037052102207562</v>
      </c>
      <c r="AK29" s="12">
        <f t="shared" si="0"/>
        <v>-56.649999999999977</v>
      </c>
      <c r="AL29" s="12">
        <f t="shared" si="1"/>
        <v>0.21281348981684106</v>
      </c>
      <c r="AM29" s="12">
        <f t="shared" si="1"/>
        <v>0.36037052102207562</v>
      </c>
      <c r="AN29" s="12"/>
      <c r="AO29" s="12">
        <f t="shared" si="2"/>
        <v>-56.649999999999977</v>
      </c>
      <c r="AP29" s="12">
        <f t="shared" si="3"/>
        <v>1</v>
      </c>
    </row>
    <row r="30" spans="2:42" x14ac:dyDescent="0.75">
      <c r="B30">
        <f t="shared" si="4"/>
        <v>-55.619999999999976</v>
      </c>
      <c r="C30" s="1"/>
      <c r="D30" s="2"/>
      <c r="E30" s="1"/>
      <c r="F30" s="2"/>
      <c r="G30" s="1"/>
      <c r="H30" s="2"/>
      <c r="I30" s="1"/>
      <c r="J30" s="2"/>
      <c r="K30" s="1"/>
      <c r="L30" s="2"/>
      <c r="M30" s="1"/>
      <c r="N30" s="2"/>
      <c r="O30" s="1"/>
      <c r="P30" s="2"/>
      <c r="Q30" s="1"/>
      <c r="R30" s="2"/>
      <c r="S30" s="1"/>
      <c r="T30" s="2"/>
      <c r="U30" s="1"/>
      <c r="V30" s="2"/>
      <c r="W30" s="1"/>
      <c r="X30" s="2"/>
      <c r="Y30" s="1"/>
      <c r="Z30" s="2"/>
      <c r="AA30" s="1"/>
      <c r="AB30" s="2"/>
      <c r="AC30" s="1"/>
      <c r="AD30" s="2"/>
      <c r="AE30" s="1"/>
      <c r="AF30" s="2"/>
      <c r="AG30">
        <v>0.25264333695469166</v>
      </c>
      <c r="AH30">
        <v>0.4636689716377615</v>
      </c>
      <c r="AK30" s="12">
        <f t="shared" si="0"/>
        <v>-55.619999999999976</v>
      </c>
      <c r="AL30" s="12">
        <f t="shared" si="1"/>
        <v>0.25264333695469166</v>
      </c>
      <c r="AM30" s="12">
        <f t="shared" si="1"/>
        <v>0.4636689716377615</v>
      </c>
      <c r="AN30" s="12"/>
      <c r="AO30" s="12">
        <f t="shared" si="2"/>
        <v>-55.619999999999976</v>
      </c>
      <c r="AP30" s="12">
        <f t="shared" si="3"/>
        <v>1</v>
      </c>
    </row>
    <row r="31" spans="2:42" x14ac:dyDescent="0.75">
      <c r="B31">
        <f t="shared" si="4"/>
        <v>-54.589999999999975</v>
      </c>
      <c r="C31" s="1"/>
      <c r="D31" s="2"/>
      <c r="E31" s="1"/>
      <c r="F31" s="2"/>
      <c r="G31" s="1"/>
      <c r="H31" s="2"/>
      <c r="I31" s="1"/>
      <c r="J31" s="2"/>
      <c r="K31" s="1"/>
      <c r="L31" s="2"/>
      <c r="M31" s="1"/>
      <c r="N31" s="2"/>
      <c r="O31" s="1"/>
      <c r="P31" s="2"/>
      <c r="Q31" s="1"/>
      <c r="R31" s="2"/>
      <c r="S31" s="1"/>
      <c r="T31" s="2"/>
      <c r="U31" s="1"/>
      <c r="V31" s="2"/>
      <c r="W31" s="1"/>
      <c r="X31" s="2"/>
      <c r="Y31" s="1"/>
      <c r="Z31" s="2"/>
      <c r="AA31" s="1"/>
      <c r="AB31" s="2"/>
      <c r="AC31" s="1"/>
      <c r="AD31" s="2"/>
      <c r="AE31" s="1"/>
      <c r="AF31" s="2"/>
      <c r="AG31">
        <v>0.31929674230716287</v>
      </c>
      <c r="AH31">
        <v>0.92902969345116915</v>
      </c>
      <c r="AK31" s="12">
        <f t="shared" si="0"/>
        <v>-54.589999999999975</v>
      </c>
      <c r="AL31" s="12">
        <f t="shared" si="1"/>
        <v>0.31929674230716287</v>
      </c>
      <c r="AM31" s="12">
        <f t="shared" si="1"/>
        <v>0.92902969345116915</v>
      </c>
      <c r="AN31" s="12"/>
      <c r="AO31" s="12">
        <f t="shared" si="2"/>
        <v>-54.589999999999975</v>
      </c>
      <c r="AP31" s="12">
        <f t="shared" si="3"/>
        <v>1</v>
      </c>
    </row>
    <row r="32" spans="2:42" x14ac:dyDescent="0.75">
      <c r="B32">
        <f t="shared" si="4"/>
        <v>-53.559999999999974</v>
      </c>
      <c r="C32" s="1"/>
      <c r="D32" s="2"/>
      <c r="E32" s="1"/>
      <c r="F32" s="2"/>
      <c r="G32" s="1"/>
      <c r="H32" s="2"/>
      <c r="I32" s="1"/>
      <c r="J32" s="2"/>
      <c r="K32" s="1"/>
      <c r="L32" s="2"/>
      <c r="M32" s="1"/>
      <c r="N32" s="2"/>
      <c r="O32" s="1"/>
      <c r="P32" s="2"/>
      <c r="Q32" s="1"/>
      <c r="R32" s="2"/>
      <c r="S32" s="1"/>
      <c r="T32" s="2"/>
      <c r="U32" s="1"/>
      <c r="V32" s="2"/>
      <c r="W32" s="1"/>
      <c r="X32" s="2"/>
      <c r="Y32" s="1"/>
      <c r="Z32" s="2"/>
      <c r="AA32" s="1"/>
      <c r="AB32" s="2"/>
      <c r="AC32" s="1"/>
      <c r="AD32" s="2"/>
      <c r="AE32" s="1"/>
      <c r="AF32" s="2"/>
      <c r="AG32">
        <v>0.45205269842241369</v>
      </c>
      <c r="AH32">
        <v>0.49107902229782169</v>
      </c>
      <c r="AK32" s="12">
        <f t="shared" si="0"/>
        <v>-53.559999999999974</v>
      </c>
      <c r="AL32" s="12">
        <f t="shared" si="1"/>
        <v>0.45205269842241369</v>
      </c>
      <c r="AM32" s="12">
        <f t="shared" si="1"/>
        <v>0.49107902229782169</v>
      </c>
      <c r="AN32" s="12"/>
      <c r="AO32" s="12">
        <f t="shared" si="2"/>
        <v>-53.559999999999974</v>
      </c>
      <c r="AP32" s="12">
        <f t="shared" si="3"/>
        <v>1</v>
      </c>
    </row>
    <row r="33" spans="2:42" x14ac:dyDescent="0.75">
      <c r="B33">
        <f t="shared" si="4"/>
        <v>-52.529999999999973</v>
      </c>
      <c r="C33" s="1"/>
      <c r="D33" s="2"/>
      <c r="E33" s="1"/>
      <c r="F33" s="2"/>
      <c r="G33" s="1"/>
      <c r="H33" s="2"/>
      <c r="I33" s="1"/>
      <c r="J33" s="2"/>
      <c r="K33" s="1"/>
      <c r="L33" s="2"/>
      <c r="M33" s="1"/>
      <c r="N33" s="2"/>
      <c r="O33" s="1"/>
      <c r="P33" s="2"/>
      <c r="Q33" s="1"/>
      <c r="R33" s="2"/>
      <c r="S33" s="1"/>
      <c r="T33" s="2"/>
      <c r="U33" s="1"/>
      <c r="V33" s="2"/>
      <c r="W33" s="1"/>
      <c r="X33" s="2"/>
      <c r="Y33" s="1"/>
      <c r="Z33" s="2"/>
      <c r="AA33" s="1"/>
      <c r="AB33" s="2"/>
      <c r="AC33" s="1"/>
      <c r="AD33" s="2"/>
      <c r="AE33" s="1"/>
      <c r="AF33" s="2"/>
      <c r="AG33">
        <v>0.43208421954615694</v>
      </c>
      <c r="AH33">
        <v>0.58238730910032099</v>
      </c>
      <c r="AK33" s="12">
        <f t="shared" si="0"/>
        <v>-52.529999999999973</v>
      </c>
      <c r="AL33" s="12">
        <f t="shared" si="1"/>
        <v>0.43208421954615694</v>
      </c>
      <c r="AM33" s="12">
        <f t="shared" si="1"/>
        <v>0.58238730910032099</v>
      </c>
      <c r="AN33" s="12"/>
      <c r="AO33" s="12">
        <f t="shared" si="2"/>
        <v>-52.529999999999973</v>
      </c>
      <c r="AP33" s="12">
        <f t="shared" si="3"/>
        <v>1</v>
      </c>
    </row>
    <row r="34" spans="2:42" x14ac:dyDescent="0.75">
      <c r="B34">
        <f t="shared" si="4"/>
        <v>-51.499999999999972</v>
      </c>
      <c r="C34" s="1"/>
      <c r="D34" s="2"/>
      <c r="E34" s="1"/>
      <c r="F34" s="2"/>
      <c r="G34" s="1"/>
      <c r="H34" s="2"/>
      <c r="I34" s="1"/>
      <c r="J34" s="2"/>
      <c r="K34" s="1"/>
      <c r="L34" s="2"/>
      <c r="M34" s="1"/>
      <c r="N34" s="2"/>
      <c r="O34" s="1"/>
      <c r="P34" s="2"/>
      <c r="Q34" s="1"/>
      <c r="R34" s="2"/>
      <c r="S34" s="1"/>
      <c r="T34" s="2"/>
      <c r="U34" s="1"/>
      <c r="V34" s="2"/>
      <c r="W34" s="1"/>
      <c r="X34" s="2"/>
      <c r="Y34" s="1"/>
      <c r="Z34" s="2"/>
      <c r="AA34" s="1"/>
      <c r="AB34" s="2"/>
      <c r="AC34" s="1"/>
      <c r="AD34" s="2"/>
      <c r="AE34" s="1"/>
      <c r="AF34" s="2"/>
      <c r="AG34">
        <v>0.45512830321484898</v>
      </c>
      <c r="AH34">
        <v>0.7827441482084081</v>
      </c>
      <c r="AK34" s="12">
        <f t="shared" si="0"/>
        <v>-51.499999999999972</v>
      </c>
      <c r="AL34" s="12">
        <f t="shared" si="1"/>
        <v>0.45512830321484898</v>
      </c>
      <c r="AM34" s="12">
        <f t="shared" si="1"/>
        <v>0.7827441482084081</v>
      </c>
      <c r="AN34" s="12"/>
      <c r="AO34" s="12">
        <f t="shared" si="2"/>
        <v>-51.499999999999972</v>
      </c>
      <c r="AP34" s="12">
        <f t="shared" si="3"/>
        <v>1</v>
      </c>
    </row>
    <row r="35" spans="2:42" x14ac:dyDescent="0.75">
      <c r="B35">
        <f t="shared" si="4"/>
        <v>-50.46999999999997</v>
      </c>
      <c r="C35" s="1"/>
      <c r="D35" s="2"/>
      <c r="E35" s="1"/>
      <c r="F35" s="2"/>
      <c r="G35" s="1"/>
      <c r="H35" s="2"/>
      <c r="I35" s="1"/>
      <c r="J35" s="2"/>
      <c r="K35" s="1"/>
      <c r="L35" s="2"/>
      <c r="M35" s="1"/>
      <c r="N35" s="2"/>
      <c r="O35" s="1"/>
      <c r="P35" s="2"/>
      <c r="Q35" s="1"/>
      <c r="R35" s="2"/>
      <c r="S35" s="1"/>
      <c r="T35" s="2"/>
      <c r="U35" s="1"/>
      <c r="V35" s="2"/>
      <c r="W35">
        <v>0.2262374832772531</v>
      </c>
      <c r="X35">
        <v>0.27022754332583654</v>
      </c>
      <c r="Y35" s="1"/>
      <c r="Z35" s="2"/>
      <c r="AA35" s="1"/>
      <c r="AB35" s="2"/>
      <c r="AC35" s="1"/>
      <c r="AD35" s="2"/>
      <c r="AE35" s="1"/>
      <c r="AF35" s="2"/>
      <c r="AG35">
        <v>0.60411916820956946</v>
      </c>
      <c r="AH35">
        <v>0.61679547387493894</v>
      </c>
      <c r="AK35" s="12">
        <f t="shared" si="0"/>
        <v>-50.46999999999997</v>
      </c>
      <c r="AL35" s="12">
        <f t="shared" si="1"/>
        <v>0.41517832574341129</v>
      </c>
      <c r="AM35" s="12">
        <f t="shared" si="1"/>
        <v>0.44351150860038774</v>
      </c>
      <c r="AN35" s="12"/>
      <c r="AO35" s="12">
        <f t="shared" si="2"/>
        <v>-50.46999999999997</v>
      </c>
      <c r="AP35" s="12">
        <f t="shared" si="3"/>
        <v>2</v>
      </c>
    </row>
    <row r="36" spans="2:42" x14ac:dyDescent="0.75">
      <c r="B36">
        <f t="shared" si="4"/>
        <v>-49.439999999999969</v>
      </c>
      <c r="C36" s="1"/>
      <c r="D36" s="2"/>
      <c r="E36" s="1"/>
      <c r="F36" s="2"/>
      <c r="G36" s="1"/>
      <c r="H36" s="2"/>
      <c r="I36" s="1"/>
      <c r="J36" s="2"/>
      <c r="K36">
        <v>0.39878954203523564</v>
      </c>
      <c r="L36">
        <v>0.49212423283074158</v>
      </c>
      <c r="M36" s="1"/>
      <c r="N36" s="2"/>
      <c r="O36" s="1"/>
      <c r="P36" s="2"/>
      <c r="Q36" s="1"/>
      <c r="R36" s="2"/>
      <c r="S36" s="1"/>
      <c r="T36" s="2"/>
      <c r="U36" s="1"/>
      <c r="V36" s="2"/>
      <c r="W36">
        <v>0.16482750233104959</v>
      </c>
      <c r="X36">
        <v>1.3573223971424934E-2</v>
      </c>
      <c r="Y36" s="1"/>
      <c r="Z36" s="2"/>
      <c r="AA36" s="1"/>
      <c r="AB36" s="2"/>
      <c r="AC36" s="1"/>
      <c r="AD36" s="2"/>
      <c r="AE36" s="1"/>
      <c r="AF36" s="2"/>
      <c r="AG36">
        <v>0.44229033097179971</v>
      </c>
      <c r="AH36">
        <v>0.90154568649927813</v>
      </c>
      <c r="AK36" s="12">
        <f t="shared" si="0"/>
        <v>-49.439999999999969</v>
      </c>
      <c r="AL36" s="12">
        <f t="shared" si="1"/>
        <v>0.3353024584460283</v>
      </c>
      <c r="AM36" s="12">
        <f t="shared" si="1"/>
        <v>0.46908104776714826</v>
      </c>
      <c r="AN36" s="12"/>
      <c r="AO36" s="12">
        <f t="shared" si="2"/>
        <v>-49.439999999999969</v>
      </c>
      <c r="AP36" s="12">
        <f t="shared" si="3"/>
        <v>3</v>
      </c>
    </row>
    <row r="37" spans="2:42" x14ac:dyDescent="0.75">
      <c r="B37">
        <f t="shared" si="4"/>
        <v>-48.409999999999968</v>
      </c>
      <c r="C37" s="1"/>
      <c r="D37" s="2"/>
      <c r="E37" s="1"/>
      <c r="F37" s="2"/>
      <c r="G37" s="1"/>
      <c r="H37" s="2"/>
      <c r="I37" s="1"/>
      <c r="J37" s="2"/>
      <c r="K37">
        <v>0.5796721472152111</v>
      </c>
      <c r="L37">
        <v>0.68688696643674996</v>
      </c>
      <c r="M37" s="1"/>
      <c r="N37" s="2"/>
      <c r="O37" s="1"/>
      <c r="P37" s="2"/>
      <c r="Q37" s="1"/>
      <c r="R37" s="2"/>
      <c r="S37" s="1"/>
      <c r="T37" s="2"/>
      <c r="U37" s="1"/>
      <c r="V37" s="2"/>
      <c r="W37">
        <v>8.9836623829407561E-2</v>
      </c>
      <c r="X37">
        <v>0.22780791109935145</v>
      </c>
      <c r="Y37" s="1"/>
      <c r="Z37" s="2"/>
      <c r="AA37" s="1"/>
      <c r="AB37" s="2"/>
      <c r="AC37" s="1"/>
      <c r="AD37" s="2"/>
      <c r="AE37" s="1"/>
      <c r="AF37" s="2"/>
      <c r="AG37">
        <v>0.44417241748657316</v>
      </c>
      <c r="AH37">
        <v>0.98470953666383176</v>
      </c>
      <c r="AK37" s="12">
        <f t="shared" si="0"/>
        <v>-48.409999999999968</v>
      </c>
      <c r="AL37" s="12">
        <f t="shared" si="1"/>
        <v>0.37122706284373064</v>
      </c>
      <c r="AM37" s="12">
        <f t="shared" si="1"/>
        <v>0.63313480473331107</v>
      </c>
      <c r="AN37" s="12"/>
      <c r="AO37" s="12">
        <f t="shared" si="2"/>
        <v>-48.409999999999968</v>
      </c>
      <c r="AP37" s="12">
        <f t="shared" si="3"/>
        <v>3</v>
      </c>
    </row>
    <row r="38" spans="2:42" x14ac:dyDescent="0.75">
      <c r="B38">
        <f t="shared" si="4"/>
        <v>-47.379999999999967</v>
      </c>
      <c r="C38" s="1"/>
      <c r="D38" s="2"/>
      <c r="E38" s="1"/>
      <c r="F38" s="2"/>
      <c r="G38" s="1"/>
      <c r="H38" s="2"/>
      <c r="I38" s="1"/>
      <c r="J38" s="2"/>
      <c r="K38">
        <v>0.42977383548553089</v>
      </c>
      <c r="L38">
        <v>0.37186059870515198</v>
      </c>
      <c r="M38" s="1"/>
      <c r="N38" s="2"/>
      <c r="O38" s="1"/>
      <c r="P38" s="2"/>
      <c r="Q38" s="1"/>
      <c r="R38" s="2"/>
      <c r="S38" s="1"/>
      <c r="T38" s="2"/>
      <c r="U38" s="1"/>
      <c r="V38" s="2"/>
      <c r="W38">
        <v>7.1788219078120885E-2</v>
      </c>
      <c r="X38">
        <v>0.18788860960444492</v>
      </c>
      <c r="Y38" s="1"/>
      <c r="Z38" s="2"/>
      <c r="AA38" s="1"/>
      <c r="AB38" s="2"/>
      <c r="AC38" s="1"/>
      <c r="AD38" s="2"/>
      <c r="AE38" s="1"/>
      <c r="AF38" s="2"/>
      <c r="AG38">
        <v>0.41797622144354546</v>
      </c>
      <c r="AH38">
        <v>0.75660059904596333</v>
      </c>
      <c r="AK38" s="12">
        <f t="shared" si="0"/>
        <v>-47.379999999999967</v>
      </c>
      <c r="AL38" s="12">
        <f t="shared" si="1"/>
        <v>0.30651275866906574</v>
      </c>
      <c r="AM38" s="12">
        <f t="shared" si="1"/>
        <v>0.43878326911852011</v>
      </c>
      <c r="AN38" s="12"/>
      <c r="AO38" s="12">
        <f t="shared" si="2"/>
        <v>-47.379999999999967</v>
      </c>
      <c r="AP38" s="12">
        <f t="shared" si="3"/>
        <v>3</v>
      </c>
    </row>
    <row r="39" spans="2:42" x14ac:dyDescent="0.75">
      <c r="B39">
        <f t="shared" si="4"/>
        <v>-46.349999999999966</v>
      </c>
      <c r="C39" s="1"/>
      <c r="D39" s="2"/>
      <c r="E39" s="1"/>
      <c r="F39" s="2"/>
      <c r="G39" s="1"/>
      <c r="H39" s="2"/>
      <c r="I39" s="1"/>
      <c r="J39" s="2"/>
      <c r="K39">
        <v>0.37477640832128556</v>
      </c>
      <c r="L39">
        <v>0.55488850401454659</v>
      </c>
      <c r="M39" s="1"/>
      <c r="N39" s="2"/>
      <c r="O39" s="1"/>
      <c r="P39" s="2"/>
      <c r="Q39" s="1"/>
      <c r="R39" s="2"/>
      <c r="S39" s="1"/>
      <c r="T39" s="2"/>
      <c r="U39" s="1"/>
      <c r="V39" s="2"/>
      <c r="W39">
        <v>0.12837394089269083</v>
      </c>
      <c r="X39">
        <v>0.27989152004233347</v>
      </c>
      <c r="Y39" s="1"/>
      <c r="Z39" s="2"/>
      <c r="AA39" s="1"/>
      <c r="AB39" s="2"/>
      <c r="AC39" s="1"/>
      <c r="AD39" s="2"/>
      <c r="AE39" s="1"/>
      <c r="AF39" s="2"/>
      <c r="AG39">
        <v>0.45667375636925656</v>
      </c>
      <c r="AH39">
        <v>1</v>
      </c>
      <c r="AK39" s="12">
        <f t="shared" si="0"/>
        <v>-46.349999999999966</v>
      </c>
      <c r="AL39" s="12">
        <f t="shared" si="1"/>
        <v>0.3199413685277443</v>
      </c>
      <c r="AM39" s="12">
        <f t="shared" si="1"/>
        <v>0.61159334135229337</v>
      </c>
      <c r="AN39" s="12"/>
      <c r="AO39" s="12">
        <f t="shared" si="2"/>
        <v>-46.349999999999966</v>
      </c>
      <c r="AP39" s="12">
        <f t="shared" si="3"/>
        <v>3</v>
      </c>
    </row>
    <row r="40" spans="2:42" x14ac:dyDescent="0.75">
      <c r="B40">
        <f t="shared" si="4"/>
        <v>-45.319999999999965</v>
      </c>
      <c r="C40" s="1"/>
      <c r="D40" s="2"/>
      <c r="E40" s="1"/>
      <c r="F40" s="2"/>
      <c r="G40" s="1"/>
      <c r="H40" s="2"/>
      <c r="I40" s="1"/>
      <c r="J40" s="2"/>
      <c r="K40">
        <v>0.36866286050329572</v>
      </c>
      <c r="L40">
        <v>0.43711695525043942</v>
      </c>
      <c r="M40" s="1"/>
      <c r="N40" s="2"/>
      <c r="O40" s="1"/>
      <c r="P40" s="2"/>
      <c r="Q40" s="1"/>
      <c r="R40" s="2"/>
      <c r="S40" s="1"/>
      <c r="T40" s="2"/>
      <c r="U40" s="1"/>
      <c r="V40" s="2"/>
      <c r="W40">
        <v>0.12204159403251344</v>
      </c>
      <c r="X40">
        <v>8.0566212461965561E-2</v>
      </c>
      <c r="Y40" s="1"/>
      <c r="Z40" s="2"/>
      <c r="AA40" s="1"/>
      <c r="AB40" s="2"/>
      <c r="AC40" s="1"/>
      <c r="AD40" s="2"/>
      <c r="AE40" s="1"/>
      <c r="AF40" s="2"/>
      <c r="AG40">
        <v>0.4921120683059691</v>
      </c>
      <c r="AH40">
        <v>0.48943349480457021</v>
      </c>
      <c r="AK40" s="12">
        <f t="shared" si="0"/>
        <v>-45.319999999999965</v>
      </c>
      <c r="AL40" s="12">
        <f t="shared" si="1"/>
        <v>0.32760550761392609</v>
      </c>
      <c r="AM40" s="12">
        <f t="shared" si="1"/>
        <v>0.33570555417232506</v>
      </c>
      <c r="AN40" s="12"/>
      <c r="AO40" s="12">
        <f t="shared" si="2"/>
        <v>-45.319999999999965</v>
      </c>
      <c r="AP40" s="12">
        <f t="shared" si="3"/>
        <v>3</v>
      </c>
    </row>
    <row r="41" spans="2:42" x14ac:dyDescent="0.75">
      <c r="B41">
        <f t="shared" si="4"/>
        <v>-44.289999999999964</v>
      </c>
      <c r="C41" s="1"/>
      <c r="D41" s="2"/>
      <c r="E41" s="1"/>
      <c r="F41" s="2"/>
      <c r="G41" s="1"/>
      <c r="H41" s="2"/>
      <c r="I41" s="1"/>
      <c r="J41" s="2"/>
      <c r="K41">
        <v>0.37317144887407805</v>
      </c>
      <c r="L41">
        <v>0.1886037843417574</v>
      </c>
      <c r="M41" s="1"/>
      <c r="N41" s="2"/>
      <c r="O41" s="1"/>
      <c r="P41" s="2"/>
      <c r="Q41" s="1"/>
      <c r="R41" s="2"/>
      <c r="S41" s="1"/>
      <c r="T41" s="2"/>
      <c r="U41" s="1"/>
      <c r="V41" s="2"/>
      <c r="W41">
        <v>0</v>
      </c>
      <c r="X41">
        <v>7.0181240904883969E-3</v>
      </c>
      <c r="Y41" s="1"/>
      <c r="Z41" s="2"/>
      <c r="AA41" s="1"/>
      <c r="AB41" s="2"/>
      <c r="AC41" s="1"/>
      <c r="AD41" s="2"/>
      <c r="AE41" s="1"/>
      <c r="AF41" s="2"/>
      <c r="AG41">
        <v>0.26266583018377115</v>
      </c>
      <c r="AH41">
        <v>0.28632178382575874</v>
      </c>
      <c r="AK41" s="12">
        <f t="shared" si="0"/>
        <v>-44.289999999999964</v>
      </c>
      <c r="AL41" s="12">
        <f t="shared" si="1"/>
        <v>0.21194575968594975</v>
      </c>
      <c r="AM41" s="12">
        <f t="shared" si="1"/>
        <v>0.16064789741933486</v>
      </c>
      <c r="AN41" s="12"/>
      <c r="AO41" s="12">
        <f t="shared" si="2"/>
        <v>-44.289999999999964</v>
      </c>
      <c r="AP41" s="12">
        <f t="shared" si="3"/>
        <v>3</v>
      </c>
    </row>
    <row r="42" spans="2:42" x14ac:dyDescent="0.75">
      <c r="B42">
        <f t="shared" si="4"/>
        <v>-43.259999999999962</v>
      </c>
      <c r="C42" s="1"/>
      <c r="D42" s="2"/>
      <c r="E42" s="1"/>
      <c r="F42" s="2"/>
      <c r="G42" s="1"/>
      <c r="H42" s="2"/>
      <c r="I42" s="1"/>
      <c r="J42" s="2"/>
      <c r="K42">
        <v>0.41101663767121605</v>
      </c>
      <c r="L42">
        <v>0.3643757045431969</v>
      </c>
      <c r="M42" s="1"/>
      <c r="N42" s="2"/>
      <c r="O42" s="1"/>
      <c r="P42" s="2"/>
      <c r="Q42" s="1"/>
      <c r="R42" s="2"/>
      <c r="S42" s="1"/>
      <c r="T42" s="2"/>
      <c r="U42" s="1"/>
      <c r="V42" s="2"/>
      <c r="W42">
        <v>0.24393724409129611</v>
      </c>
      <c r="X42">
        <v>0.38983331128456122</v>
      </c>
      <c r="Y42" s="1"/>
      <c r="Z42" s="2"/>
      <c r="AA42" s="1"/>
      <c r="AB42" s="2"/>
      <c r="AC42" s="1"/>
      <c r="AD42" s="2"/>
      <c r="AE42" s="1"/>
      <c r="AF42" s="2"/>
      <c r="AG42">
        <v>0.44386638715896709</v>
      </c>
      <c r="AH42">
        <v>0.79161890322819173</v>
      </c>
      <c r="AK42" s="12">
        <f t="shared" si="0"/>
        <v>-43.259999999999962</v>
      </c>
      <c r="AL42" s="12">
        <f t="shared" si="1"/>
        <v>0.36627342297382642</v>
      </c>
      <c r="AM42" s="12">
        <f t="shared" si="1"/>
        <v>0.51527597301864991</v>
      </c>
      <c r="AN42" s="12"/>
      <c r="AO42" s="12">
        <f t="shared" si="2"/>
        <v>-43.259999999999962</v>
      </c>
      <c r="AP42" s="12">
        <f t="shared" si="3"/>
        <v>3</v>
      </c>
    </row>
    <row r="43" spans="2:42" x14ac:dyDescent="0.75">
      <c r="B43">
        <f t="shared" si="4"/>
        <v>-42.229999999999961</v>
      </c>
      <c r="C43" s="1"/>
      <c r="D43" s="2"/>
      <c r="E43" s="1"/>
      <c r="F43" s="2"/>
      <c r="G43" s="1"/>
      <c r="H43" s="2"/>
      <c r="I43" s="1"/>
      <c r="J43" s="2"/>
      <c r="K43">
        <v>0.46749650829433254</v>
      </c>
      <c r="L43">
        <v>0.41781085201677498</v>
      </c>
      <c r="M43" s="1"/>
      <c r="N43" s="2"/>
      <c r="O43" s="1"/>
      <c r="P43" s="2"/>
      <c r="Q43" s="1"/>
      <c r="R43" s="2"/>
      <c r="S43" s="1"/>
      <c r="T43" s="2"/>
      <c r="U43" s="1"/>
      <c r="V43" s="2"/>
      <c r="W43">
        <v>0.18680017837596796</v>
      </c>
      <c r="X43">
        <v>0.14975525863209341</v>
      </c>
      <c r="Y43" s="1"/>
      <c r="Z43" s="2"/>
      <c r="AA43" s="1"/>
      <c r="AB43" s="2"/>
      <c r="AC43" s="1"/>
      <c r="AD43" s="2"/>
      <c r="AE43" s="1"/>
      <c r="AF43" s="2"/>
      <c r="AG43">
        <v>0.53611922941563472</v>
      </c>
      <c r="AH43">
        <v>0.94170395296379805</v>
      </c>
      <c r="AK43" s="12">
        <f t="shared" si="0"/>
        <v>-42.229999999999961</v>
      </c>
      <c r="AL43" s="12">
        <f t="shared" si="1"/>
        <v>0.39680530536197844</v>
      </c>
      <c r="AM43" s="12">
        <f t="shared" si="1"/>
        <v>0.50309002120422219</v>
      </c>
      <c r="AN43" s="12"/>
      <c r="AO43" s="12">
        <f t="shared" si="2"/>
        <v>-42.229999999999961</v>
      </c>
      <c r="AP43" s="12">
        <f t="shared" si="3"/>
        <v>3</v>
      </c>
    </row>
    <row r="44" spans="2:42" x14ac:dyDescent="0.75">
      <c r="B44">
        <f t="shared" si="4"/>
        <v>-41.19999999999996</v>
      </c>
      <c r="C44" s="1"/>
      <c r="D44" s="2"/>
      <c r="E44" s="1"/>
      <c r="F44" s="2"/>
      <c r="G44" s="1"/>
      <c r="H44" s="2"/>
      <c r="I44" s="1"/>
      <c r="J44" s="2"/>
      <c r="K44">
        <v>0.42343975888853502</v>
      </c>
      <c r="L44">
        <v>0.1730379686696932</v>
      </c>
      <c r="M44" s="1"/>
      <c r="N44" s="2"/>
      <c r="O44" s="1"/>
      <c r="P44" s="2"/>
      <c r="Q44" s="1"/>
      <c r="R44" s="2"/>
      <c r="S44" s="1"/>
      <c r="T44" s="2"/>
      <c r="U44" s="1"/>
      <c r="V44" s="2"/>
      <c r="W44">
        <v>0.31406332346860227</v>
      </c>
      <c r="X44">
        <v>0.32659743352295212</v>
      </c>
      <c r="Y44" s="1"/>
      <c r="Z44" s="2"/>
      <c r="AA44" s="1"/>
      <c r="AB44" s="2"/>
      <c r="AC44" s="1"/>
      <c r="AD44" s="2"/>
      <c r="AE44" s="1"/>
      <c r="AF44" s="2"/>
      <c r="AG44">
        <v>0.31542545866295396</v>
      </c>
      <c r="AH44">
        <v>0.69354361572310685</v>
      </c>
      <c r="AK44" s="12">
        <f t="shared" si="0"/>
        <v>-41.19999999999996</v>
      </c>
      <c r="AL44" s="12">
        <f t="shared" si="1"/>
        <v>0.35097618034003042</v>
      </c>
      <c r="AM44" s="12">
        <f t="shared" si="1"/>
        <v>0.39772633930525075</v>
      </c>
      <c r="AN44" s="12"/>
      <c r="AO44" s="12">
        <f t="shared" si="2"/>
        <v>-41.19999999999996</v>
      </c>
      <c r="AP44" s="12">
        <f t="shared" si="3"/>
        <v>3</v>
      </c>
    </row>
    <row r="45" spans="2:42" x14ac:dyDescent="0.75">
      <c r="B45">
        <f t="shared" si="4"/>
        <v>-40.169999999999959</v>
      </c>
      <c r="C45" s="1"/>
      <c r="D45" s="2"/>
      <c r="E45" s="1"/>
      <c r="F45" s="2"/>
      <c r="G45" s="1"/>
      <c r="H45" s="2"/>
      <c r="I45" s="1"/>
      <c r="J45" s="2"/>
      <c r="K45">
        <v>0.29237215456617122</v>
      </c>
      <c r="L45">
        <v>0.27217718424587434</v>
      </c>
      <c r="M45" s="1"/>
      <c r="N45" s="2"/>
      <c r="O45" s="1"/>
      <c r="P45" s="2"/>
      <c r="Q45" s="1"/>
      <c r="R45" s="2"/>
      <c r="S45" s="1"/>
      <c r="T45" s="2"/>
      <c r="U45" s="1"/>
      <c r="V45" s="2"/>
      <c r="W45">
        <v>0.2835934649531765</v>
      </c>
      <c r="X45">
        <v>0</v>
      </c>
      <c r="Y45" s="1"/>
      <c r="Z45" s="2"/>
      <c r="AA45" s="1"/>
      <c r="AB45" s="2"/>
      <c r="AC45" s="1"/>
      <c r="AD45" s="2"/>
      <c r="AE45" s="1"/>
      <c r="AF45" s="2"/>
      <c r="AG45">
        <v>0.43434884397043777</v>
      </c>
      <c r="AH45">
        <v>0.47668527900011048</v>
      </c>
      <c r="AK45" s="12">
        <f t="shared" si="0"/>
        <v>-40.169999999999959</v>
      </c>
      <c r="AL45" s="12">
        <f t="shared" si="1"/>
        <v>0.33677148782992844</v>
      </c>
      <c r="AM45" s="12">
        <f t="shared" si="1"/>
        <v>0.24962082108199493</v>
      </c>
      <c r="AN45" s="12"/>
      <c r="AO45" s="12">
        <f t="shared" si="2"/>
        <v>-40.169999999999959</v>
      </c>
      <c r="AP45" s="12">
        <f t="shared" si="3"/>
        <v>3</v>
      </c>
    </row>
    <row r="46" spans="2:42" x14ac:dyDescent="0.75">
      <c r="B46">
        <f t="shared" si="4"/>
        <v>-39.139999999999958</v>
      </c>
      <c r="C46" s="1"/>
      <c r="D46" s="2"/>
      <c r="E46" s="1"/>
      <c r="F46" s="2"/>
      <c r="G46" s="1"/>
      <c r="H46" s="2"/>
      <c r="I46" s="1"/>
      <c r="J46" s="2"/>
      <c r="K46">
        <v>0.49120335203744103</v>
      </c>
      <c r="L46">
        <v>0.14364690994372298</v>
      </c>
      <c r="M46" s="1"/>
      <c r="N46" s="2"/>
      <c r="O46" s="1"/>
      <c r="P46" s="2"/>
      <c r="Q46" s="1"/>
      <c r="R46" s="2"/>
      <c r="S46" s="1"/>
      <c r="T46" s="2"/>
      <c r="U46" s="1"/>
      <c r="V46" s="2"/>
      <c r="W46">
        <v>0.28512587667734257</v>
      </c>
      <c r="X46">
        <v>0.1280658817303876</v>
      </c>
      <c r="Y46" s="1"/>
      <c r="Z46" s="2"/>
      <c r="AA46" s="1"/>
      <c r="AB46" s="2"/>
      <c r="AC46" s="1"/>
      <c r="AD46" s="2"/>
      <c r="AE46" s="1"/>
      <c r="AF46" s="2"/>
      <c r="AG46">
        <v>0.38132908971279039</v>
      </c>
      <c r="AH46">
        <v>0.53206929704544559</v>
      </c>
      <c r="AK46" s="12">
        <f t="shared" si="0"/>
        <v>-39.139999999999958</v>
      </c>
      <c r="AL46" s="12">
        <f t="shared" si="1"/>
        <v>0.38588610614252467</v>
      </c>
      <c r="AM46" s="12">
        <f t="shared" si="1"/>
        <v>0.2679273629065187</v>
      </c>
      <c r="AN46" s="12"/>
      <c r="AO46" s="12">
        <f t="shared" si="2"/>
        <v>-39.139999999999958</v>
      </c>
      <c r="AP46" s="12">
        <f t="shared" si="3"/>
        <v>3</v>
      </c>
    </row>
    <row r="47" spans="2:42" x14ac:dyDescent="0.75">
      <c r="B47">
        <f t="shared" si="4"/>
        <v>-38.109999999999957</v>
      </c>
      <c r="C47" s="1"/>
      <c r="D47" s="2"/>
      <c r="E47" s="1"/>
      <c r="F47" s="2"/>
      <c r="G47" s="1"/>
      <c r="H47" s="2"/>
      <c r="I47" s="1"/>
      <c r="J47" s="2"/>
      <c r="K47">
        <v>0.62816397539878932</v>
      </c>
      <c r="L47">
        <v>0.29605714952080275</v>
      </c>
      <c r="M47" s="1"/>
      <c r="N47" s="2"/>
      <c r="O47" s="1"/>
      <c r="P47" s="2"/>
      <c r="Q47" s="1"/>
      <c r="R47" s="2"/>
      <c r="S47" s="1"/>
      <c r="T47" s="2"/>
      <c r="U47" s="1"/>
      <c r="V47" s="2"/>
      <c r="W47">
        <v>0.26570722017270043</v>
      </c>
      <c r="X47">
        <v>2.116020637650454E-2</v>
      </c>
      <c r="Y47" s="1"/>
      <c r="Z47" s="2"/>
      <c r="AA47" s="1"/>
      <c r="AB47" s="2"/>
      <c r="AC47" s="1"/>
      <c r="AD47" s="2"/>
      <c r="AE47" s="1"/>
      <c r="AF47" s="2"/>
      <c r="AG47">
        <v>0.51699233394029398</v>
      </c>
      <c r="AH47">
        <v>0.55671523129830258</v>
      </c>
      <c r="AK47" s="12">
        <f t="shared" si="0"/>
        <v>-38.109999999999957</v>
      </c>
      <c r="AL47" s="12">
        <f t="shared" si="1"/>
        <v>0.47028784317059458</v>
      </c>
      <c r="AM47" s="12">
        <f t="shared" si="1"/>
        <v>0.2913108623985366</v>
      </c>
      <c r="AN47" s="12"/>
      <c r="AO47" s="12">
        <f t="shared" si="2"/>
        <v>-38.109999999999957</v>
      </c>
      <c r="AP47" s="12">
        <f t="shared" si="3"/>
        <v>3</v>
      </c>
    </row>
    <row r="48" spans="2:42" x14ac:dyDescent="0.75">
      <c r="B48">
        <f t="shared" si="4"/>
        <v>-37.079999999999956</v>
      </c>
      <c r="C48" s="1"/>
      <c r="D48" s="2"/>
      <c r="E48" s="1"/>
      <c r="F48" s="2"/>
      <c r="G48" s="1"/>
      <c r="H48" s="2"/>
      <c r="I48" s="1"/>
      <c r="J48" s="2"/>
      <c r="K48">
        <v>0.55260836539168301</v>
      </c>
      <c r="L48">
        <v>0.41610051266990017</v>
      </c>
      <c r="M48" s="1"/>
      <c r="N48" s="2"/>
      <c r="O48" s="1"/>
      <c r="P48" s="2"/>
      <c r="Q48" s="1"/>
      <c r="R48" s="2"/>
      <c r="S48" s="1"/>
      <c r="T48" s="2"/>
      <c r="U48" s="1"/>
      <c r="V48" s="2"/>
      <c r="W48">
        <v>0.34653585762354561</v>
      </c>
      <c r="X48">
        <v>0.3324183093001713</v>
      </c>
      <c r="Y48" s="1"/>
      <c r="Z48" s="2"/>
      <c r="AA48" s="1"/>
      <c r="AB48" s="2"/>
      <c r="AC48" s="1"/>
      <c r="AD48" s="2"/>
      <c r="AE48" s="1"/>
      <c r="AF48" s="2"/>
      <c r="AK48" s="12">
        <f t="shared" si="0"/>
        <v>-37.079999999999956</v>
      </c>
      <c r="AL48" s="12">
        <f t="shared" si="1"/>
        <v>0.44957211150761434</v>
      </c>
      <c r="AM48" s="12">
        <f t="shared" si="1"/>
        <v>0.37425941098503573</v>
      </c>
      <c r="AN48" s="12"/>
      <c r="AO48" s="12">
        <f t="shared" si="2"/>
        <v>-37.079999999999956</v>
      </c>
      <c r="AP48" s="12">
        <f t="shared" si="3"/>
        <v>2</v>
      </c>
    </row>
    <row r="49" spans="2:42" x14ac:dyDescent="0.75">
      <c r="B49">
        <f t="shared" si="4"/>
        <v>-36.049999999999955</v>
      </c>
      <c r="C49" s="1"/>
      <c r="D49" s="2"/>
      <c r="E49" s="1"/>
      <c r="F49" s="2"/>
      <c r="G49" s="1"/>
      <c r="H49" s="2"/>
      <c r="I49" s="1"/>
      <c r="J49" s="2"/>
      <c r="K49">
        <v>0.4738305848913284</v>
      </c>
      <c r="L49">
        <v>0.29592325931940616</v>
      </c>
      <c r="M49" s="1"/>
      <c r="N49" s="2"/>
      <c r="O49" s="1"/>
      <c r="P49" s="2"/>
      <c r="Q49" s="1"/>
      <c r="R49" s="2"/>
      <c r="S49" s="1"/>
      <c r="T49" s="2"/>
      <c r="U49" s="1"/>
      <c r="V49" s="2"/>
      <c r="W49">
        <v>0.34505209389062313</v>
      </c>
      <c r="X49">
        <v>7.2999073951580548E-2</v>
      </c>
      <c r="Y49" s="1"/>
      <c r="Z49" s="2"/>
      <c r="AA49" s="1"/>
      <c r="AB49" s="2"/>
      <c r="AC49" s="1"/>
      <c r="AD49" s="2"/>
      <c r="AE49" s="1"/>
      <c r="AF49" s="2"/>
      <c r="AK49" s="12">
        <f t="shared" si="0"/>
        <v>-36.049999999999955</v>
      </c>
      <c r="AL49" s="12">
        <f t="shared" si="1"/>
        <v>0.40944133939097577</v>
      </c>
      <c r="AM49" s="12">
        <f t="shared" si="1"/>
        <v>0.18446116663549336</v>
      </c>
      <c r="AN49" s="12"/>
      <c r="AO49" s="12">
        <f t="shared" si="2"/>
        <v>-36.049999999999955</v>
      </c>
      <c r="AP49" s="12">
        <f t="shared" si="3"/>
        <v>2</v>
      </c>
    </row>
    <row r="50" spans="2:42" x14ac:dyDescent="0.75">
      <c r="B50">
        <f t="shared" si="4"/>
        <v>-35.019999999999953</v>
      </c>
      <c r="C50" s="1"/>
      <c r="D50" s="2"/>
      <c r="E50" s="1"/>
      <c r="F50" s="2"/>
      <c r="G50" s="1"/>
      <c r="H50" s="2"/>
      <c r="I50" s="1"/>
      <c r="J50" s="2"/>
      <c r="K50">
        <v>0.30305554874911156</v>
      </c>
      <c r="L50">
        <v>0.33181879041000634</v>
      </c>
      <c r="M50" s="1"/>
      <c r="N50" s="2"/>
      <c r="O50" s="1"/>
      <c r="P50" s="2"/>
      <c r="Q50" s="1"/>
      <c r="R50" s="2"/>
      <c r="S50" s="1"/>
      <c r="T50" s="2"/>
      <c r="U50" s="1"/>
      <c r="V50" s="2"/>
      <c r="W50">
        <v>0.32922528073944951</v>
      </c>
      <c r="X50">
        <v>0.50854610398200806</v>
      </c>
      <c r="Y50" s="1"/>
      <c r="Z50" s="2"/>
      <c r="AA50" s="1"/>
      <c r="AB50" s="2"/>
      <c r="AC50" s="1"/>
      <c r="AD50" s="2"/>
      <c r="AE50" s="1"/>
      <c r="AF50" s="2"/>
      <c r="AG50">
        <v>0.63184551589062476</v>
      </c>
      <c r="AH50">
        <v>0.35177310209665991</v>
      </c>
      <c r="AK50" s="12">
        <f t="shared" si="0"/>
        <v>-35.019999999999953</v>
      </c>
      <c r="AL50" s="12">
        <f t="shared" si="1"/>
        <v>0.42137544845972857</v>
      </c>
      <c r="AM50" s="12">
        <f t="shared" si="1"/>
        <v>0.3973793321628914</v>
      </c>
      <c r="AN50" s="12"/>
      <c r="AO50" s="12">
        <f t="shared" si="2"/>
        <v>-35.019999999999953</v>
      </c>
      <c r="AP50" s="12">
        <f t="shared" si="3"/>
        <v>3</v>
      </c>
    </row>
    <row r="51" spans="2:42" x14ac:dyDescent="0.75">
      <c r="B51">
        <f t="shared" si="4"/>
        <v>-33.989999999999952</v>
      </c>
      <c r="C51" s="1"/>
      <c r="D51" s="2"/>
      <c r="E51" s="1"/>
      <c r="F51" s="2"/>
      <c r="G51" s="1"/>
      <c r="H51" s="2"/>
      <c r="I51" s="1"/>
      <c r="J51" s="2"/>
      <c r="K51">
        <v>0.25745509789027404</v>
      </c>
      <c r="L51">
        <v>0.43953561695309112</v>
      </c>
      <c r="M51" s="1"/>
      <c r="N51" s="2"/>
      <c r="O51" s="1"/>
      <c r="P51" s="2"/>
      <c r="Q51" s="1"/>
      <c r="R51" s="2"/>
      <c r="S51" s="1"/>
      <c r="T51" s="2"/>
      <c r="U51" s="1"/>
      <c r="V51" s="2"/>
      <c r="W51">
        <v>0.39618113268739602</v>
      </c>
      <c r="X51">
        <v>0.42162323058605639</v>
      </c>
      <c r="Y51" s="1"/>
      <c r="Z51" s="2"/>
      <c r="AA51" s="1"/>
      <c r="AB51" s="2"/>
      <c r="AC51" s="1"/>
      <c r="AD51" s="2"/>
      <c r="AE51" s="1"/>
      <c r="AF51" s="2"/>
      <c r="AG51">
        <v>0.34962434777286411</v>
      </c>
      <c r="AH51">
        <v>0.52282476056650562</v>
      </c>
      <c r="AK51" s="12">
        <f t="shared" si="0"/>
        <v>-33.989999999999952</v>
      </c>
      <c r="AL51" s="12">
        <f t="shared" si="1"/>
        <v>0.33442019278351137</v>
      </c>
      <c r="AM51" s="12">
        <f t="shared" si="1"/>
        <v>0.46132786936855102</v>
      </c>
      <c r="AN51" s="12"/>
      <c r="AO51" s="12">
        <f t="shared" si="2"/>
        <v>-33.989999999999952</v>
      </c>
      <c r="AP51" s="12">
        <f t="shared" si="3"/>
        <v>3</v>
      </c>
    </row>
    <row r="52" spans="2:42" x14ac:dyDescent="0.75">
      <c r="B52">
        <f t="shared" si="4"/>
        <v>-32.959999999999951</v>
      </c>
      <c r="C52" s="1"/>
      <c r="D52" s="2"/>
      <c r="E52" s="1"/>
      <c r="F52" s="2"/>
      <c r="G52" s="1"/>
      <c r="H52" s="2"/>
      <c r="I52" s="1"/>
      <c r="J52" s="2"/>
      <c r="K52">
        <v>0.22671583641665227</v>
      </c>
      <c r="L52">
        <v>0.66280400634034886</v>
      </c>
      <c r="M52" s="1"/>
      <c r="N52" s="2"/>
      <c r="O52" s="1"/>
      <c r="P52" s="2"/>
      <c r="Q52" s="1"/>
      <c r="R52" s="2"/>
      <c r="S52" s="1"/>
      <c r="T52" s="2"/>
      <c r="U52" s="1"/>
      <c r="V52" s="2"/>
      <c r="W52">
        <v>0.35256820853772264</v>
      </c>
      <c r="X52">
        <v>0.425155443841778</v>
      </c>
      <c r="Y52" s="1"/>
      <c r="Z52" s="2"/>
      <c r="AA52" s="1"/>
      <c r="AB52" s="2"/>
      <c r="AC52" s="1"/>
      <c r="AD52" s="2"/>
      <c r="AE52" s="1"/>
      <c r="AF52" s="2"/>
      <c r="AG52">
        <v>0.58366104080914416</v>
      </c>
      <c r="AH52">
        <v>0.56515549310357471</v>
      </c>
      <c r="AK52" s="12">
        <f t="shared" si="0"/>
        <v>-32.959999999999951</v>
      </c>
      <c r="AL52" s="12">
        <f t="shared" si="1"/>
        <v>0.38764836192117302</v>
      </c>
      <c r="AM52" s="12">
        <f t="shared" si="1"/>
        <v>0.55103831442856721</v>
      </c>
      <c r="AN52" s="12"/>
      <c r="AO52" s="12">
        <f t="shared" si="2"/>
        <v>-32.959999999999951</v>
      </c>
      <c r="AP52" s="12">
        <f t="shared" si="3"/>
        <v>3</v>
      </c>
    </row>
    <row r="53" spans="2:42" x14ac:dyDescent="0.75">
      <c r="B53">
        <f t="shared" si="4"/>
        <v>-31.92999999999995</v>
      </c>
      <c r="C53" s="1"/>
      <c r="D53" s="2"/>
      <c r="E53" s="1"/>
      <c r="F53" s="2"/>
      <c r="G53" s="1"/>
      <c r="H53" s="2"/>
      <c r="I53" s="1"/>
      <c r="J53" s="2"/>
      <c r="K53">
        <v>0.25771238146578085</v>
      </c>
      <c r="L53">
        <v>0.33081677341890847</v>
      </c>
      <c r="M53" s="1"/>
      <c r="N53" s="2"/>
      <c r="O53" s="1"/>
      <c r="P53" s="2"/>
      <c r="Q53" s="1"/>
      <c r="R53" s="2"/>
      <c r="S53" s="1"/>
      <c r="T53" s="2"/>
      <c r="U53" s="1"/>
      <c r="V53" s="2"/>
      <c r="W53">
        <v>0.40968905825596985</v>
      </c>
      <c r="X53">
        <v>0.51957269480089963</v>
      </c>
      <c r="Y53" s="1"/>
      <c r="Z53" s="2"/>
      <c r="AA53" s="1"/>
      <c r="AB53" s="2"/>
      <c r="AC53" s="1"/>
      <c r="AD53" s="2"/>
      <c r="AE53" s="1"/>
      <c r="AF53" s="2"/>
      <c r="AG53">
        <v>0.23988187229354457</v>
      </c>
      <c r="AH53">
        <v>0.2179122138815949</v>
      </c>
      <c r="AK53" s="12">
        <f t="shared" si="0"/>
        <v>-31.92999999999995</v>
      </c>
      <c r="AL53" s="12">
        <f t="shared" si="1"/>
        <v>0.30242777067176507</v>
      </c>
      <c r="AM53" s="12">
        <f t="shared" si="1"/>
        <v>0.35610056070046769</v>
      </c>
      <c r="AN53" s="12"/>
      <c r="AO53" s="12">
        <f t="shared" si="2"/>
        <v>-31.92999999999995</v>
      </c>
      <c r="AP53" s="12">
        <f t="shared" si="3"/>
        <v>3</v>
      </c>
    </row>
    <row r="54" spans="2:42" x14ac:dyDescent="0.75">
      <c r="B54">
        <f t="shared" si="4"/>
        <v>-30.899999999999949</v>
      </c>
      <c r="C54" s="1"/>
      <c r="D54" s="2"/>
      <c r="E54" s="1"/>
      <c r="F54" s="2"/>
      <c r="G54" s="1"/>
      <c r="H54" s="2"/>
      <c r="I54" s="1"/>
      <c r="J54" s="2"/>
      <c r="K54">
        <v>0.22846781504986358</v>
      </c>
      <c r="L54">
        <v>0.46916854184932616</v>
      </c>
      <c r="M54" s="1"/>
      <c r="N54" s="2"/>
      <c r="O54" s="1"/>
      <c r="P54" s="2"/>
      <c r="Q54" s="1"/>
      <c r="R54" s="2"/>
      <c r="S54" s="1"/>
      <c r="T54" s="2"/>
      <c r="U54" s="1"/>
      <c r="V54" s="2"/>
      <c r="W54">
        <v>0.35666274780070512</v>
      </c>
      <c r="X54">
        <v>0.5690104511178723</v>
      </c>
      <c r="Y54" s="1"/>
      <c r="Z54" s="2"/>
      <c r="AA54" s="1"/>
      <c r="AB54" s="2"/>
      <c r="AC54" s="1"/>
      <c r="AD54" s="2"/>
      <c r="AE54" s="1"/>
      <c r="AF54" s="2"/>
      <c r="AG54">
        <v>0.26522118341927636</v>
      </c>
      <c r="AH54">
        <v>0.24949155049365765</v>
      </c>
      <c r="AK54" s="12">
        <f t="shared" si="0"/>
        <v>-30.899999999999949</v>
      </c>
      <c r="AL54" s="12">
        <f t="shared" si="1"/>
        <v>0.28345058208994839</v>
      </c>
      <c r="AM54" s="12">
        <f t="shared" si="1"/>
        <v>0.42922351448695206</v>
      </c>
      <c r="AN54" s="12"/>
      <c r="AO54" s="12">
        <f t="shared" si="2"/>
        <v>-30.899999999999949</v>
      </c>
      <c r="AP54" s="12">
        <f t="shared" si="3"/>
        <v>3</v>
      </c>
    </row>
    <row r="55" spans="2:42" x14ac:dyDescent="0.75">
      <c r="B55">
        <f t="shared" si="4"/>
        <v>-29.869999999999948</v>
      </c>
      <c r="C55" s="1"/>
      <c r="D55" s="2"/>
      <c r="E55">
        <v>0.1460394036036326</v>
      </c>
      <c r="F55">
        <v>0.55183747120140492</v>
      </c>
      <c r="G55" s="1"/>
      <c r="H55" s="2"/>
      <c r="I55" s="1"/>
      <c r="J55" s="2"/>
      <c r="K55">
        <v>0.32837960353826168</v>
      </c>
      <c r="L55">
        <v>0.50572488586940079</v>
      </c>
      <c r="M55" s="1"/>
      <c r="N55" s="2"/>
      <c r="O55" s="1"/>
      <c r="P55" s="2"/>
      <c r="Q55" s="1"/>
      <c r="R55" s="2"/>
      <c r="S55" s="1"/>
      <c r="T55" s="2"/>
      <c r="U55" s="1"/>
      <c r="V55" s="2"/>
      <c r="W55">
        <v>0.46903960757287039</v>
      </c>
      <c r="X55">
        <v>0.29122899854478052</v>
      </c>
      <c r="Y55" s="1"/>
      <c r="Z55" s="2"/>
      <c r="AA55" s="1"/>
      <c r="AB55" s="2"/>
      <c r="AC55" s="1"/>
      <c r="AD55" s="2"/>
      <c r="AE55" s="1"/>
      <c r="AF55" s="2"/>
      <c r="AG55">
        <v>0.16908175600201994</v>
      </c>
      <c r="AH55">
        <v>0.20206707835669066</v>
      </c>
      <c r="AK55" s="12">
        <f t="shared" si="0"/>
        <v>-29.869999999999948</v>
      </c>
      <c r="AL55" s="12">
        <f t="shared" si="1"/>
        <v>0.27813509267919617</v>
      </c>
      <c r="AM55" s="12">
        <f t="shared" si="1"/>
        <v>0.38771460849306921</v>
      </c>
      <c r="AN55" s="12"/>
      <c r="AO55" s="12">
        <f t="shared" si="2"/>
        <v>-29.869999999999948</v>
      </c>
      <c r="AP55" s="12">
        <f t="shared" si="3"/>
        <v>4</v>
      </c>
    </row>
    <row r="56" spans="2:42" x14ac:dyDescent="0.75">
      <c r="B56">
        <f t="shared" si="4"/>
        <v>-28.839999999999947</v>
      </c>
      <c r="C56" s="1"/>
      <c r="D56" s="2"/>
      <c r="E56">
        <v>0.21479334963008537</v>
      </c>
      <c r="F56">
        <v>0.40759477355845958</v>
      </c>
      <c r="G56" s="1"/>
      <c r="H56" s="2"/>
      <c r="I56" s="1"/>
      <c r="J56" s="2"/>
      <c r="K56">
        <v>0.27053980544461037</v>
      </c>
      <c r="L56">
        <v>0.40598532390631148</v>
      </c>
      <c r="M56" s="1"/>
      <c r="N56" s="2"/>
      <c r="O56" s="1"/>
      <c r="P56" s="2"/>
      <c r="Q56">
        <v>0.41976680331532601</v>
      </c>
      <c r="R56">
        <v>0.3184194372388669</v>
      </c>
      <c r="S56" s="1"/>
      <c r="T56" s="2"/>
      <c r="U56" s="1"/>
      <c r="V56" s="2"/>
      <c r="Y56" s="1"/>
      <c r="Z56" s="2"/>
      <c r="AA56" s="1"/>
      <c r="AB56" s="2"/>
      <c r="AC56" s="1"/>
      <c r="AD56" s="2"/>
      <c r="AE56" s="1"/>
      <c r="AF56" s="2"/>
      <c r="AG56">
        <v>0.34670175814423226</v>
      </c>
      <c r="AH56">
        <v>0.13533076951521658</v>
      </c>
      <c r="AK56" s="12">
        <f t="shared" si="0"/>
        <v>-28.839999999999947</v>
      </c>
      <c r="AL56" s="12">
        <f t="shared" si="1"/>
        <v>0.31295042913356352</v>
      </c>
      <c r="AM56" s="12">
        <f t="shared" si="1"/>
        <v>0.31683257605471365</v>
      </c>
      <c r="AN56" s="12"/>
      <c r="AO56" s="12">
        <f t="shared" si="2"/>
        <v>-28.839999999999947</v>
      </c>
      <c r="AP56" s="12">
        <f t="shared" si="3"/>
        <v>4</v>
      </c>
    </row>
    <row r="57" spans="2:42" x14ac:dyDescent="0.75">
      <c r="B57">
        <f t="shared" si="4"/>
        <v>-27.809999999999945</v>
      </c>
      <c r="C57" s="1"/>
      <c r="D57" s="2"/>
      <c r="E57">
        <v>0.11081251720062814</v>
      </c>
      <c r="F57">
        <v>0.62635131869371186</v>
      </c>
      <c r="G57" s="1"/>
      <c r="H57" s="2"/>
      <c r="I57" s="1"/>
      <c r="J57" s="2"/>
      <c r="M57" s="1"/>
      <c r="N57" s="2"/>
      <c r="O57" s="1"/>
      <c r="P57" s="2"/>
      <c r="Q57">
        <v>0.30343664993678393</v>
      </c>
      <c r="R57">
        <v>0.27600443555573206</v>
      </c>
      <c r="S57" s="1"/>
      <c r="T57" s="2"/>
      <c r="U57" s="1"/>
      <c r="V57" s="2"/>
      <c r="Y57" s="1"/>
      <c r="Z57" s="2"/>
      <c r="AA57" s="1"/>
      <c r="AB57" s="2"/>
      <c r="AC57" s="1"/>
      <c r="AD57" s="2"/>
      <c r="AE57" s="1"/>
      <c r="AF57" s="2"/>
      <c r="AG57">
        <v>0</v>
      </c>
      <c r="AH57">
        <v>0.20250157157120113</v>
      </c>
      <c r="AK57" s="12">
        <f t="shared" si="0"/>
        <v>-27.809999999999945</v>
      </c>
      <c r="AL57" s="12">
        <f t="shared" si="1"/>
        <v>0.13808305571247068</v>
      </c>
      <c r="AM57" s="12">
        <f t="shared" si="1"/>
        <v>0.36828577527354839</v>
      </c>
      <c r="AN57" s="12"/>
      <c r="AO57" s="12">
        <f t="shared" si="2"/>
        <v>-27.809999999999945</v>
      </c>
      <c r="AP57" s="12">
        <f t="shared" si="3"/>
        <v>3</v>
      </c>
    </row>
    <row r="58" spans="2:42" x14ac:dyDescent="0.75">
      <c r="B58">
        <f t="shared" si="4"/>
        <v>-26.779999999999944</v>
      </c>
      <c r="C58" s="1"/>
      <c r="D58" s="2"/>
      <c r="E58">
        <v>6.2084149520001436E-2</v>
      </c>
      <c r="F58">
        <v>1</v>
      </c>
      <c r="G58" s="1"/>
      <c r="H58" s="2"/>
      <c r="I58" s="1"/>
      <c r="J58" s="2"/>
      <c r="M58" s="1"/>
      <c r="N58" s="2"/>
      <c r="O58" s="1"/>
      <c r="P58" s="2"/>
      <c r="Q58">
        <v>0.19690177898675665</v>
      </c>
      <c r="R58">
        <v>8.600819785746823E-2</v>
      </c>
      <c r="S58" s="1"/>
      <c r="T58" s="2"/>
      <c r="U58">
        <v>0</v>
      </c>
      <c r="V58">
        <v>0.18096728600632123</v>
      </c>
      <c r="Y58" s="1"/>
      <c r="Z58" s="2"/>
      <c r="AA58" s="1"/>
      <c r="AB58" s="2"/>
      <c r="AC58" s="1"/>
      <c r="AD58" s="2"/>
      <c r="AE58" s="1"/>
      <c r="AF58" s="2"/>
      <c r="AG58">
        <v>0.14990895597753687</v>
      </c>
      <c r="AH58">
        <v>0.43511259845431349</v>
      </c>
      <c r="AK58" s="12">
        <f t="shared" si="0"/>
        <v>-26.779999999999944</v>
      </c>
      <c r="AL58" s="12">
        <f t="shared" si="1"/>
        <v>0.10222372112107372</v>
      </c>
      <c r="AM58" s="12">
        <f t="shared" si="1"/>
        <v>0.42552202057952571</v>
      </c>
      <c r="AN58" s="12"/>
      <c r="AO58" s="12">
        <f t="shared" si="2"/>
        <v>-26.779999999999944</v>
      </c>
      <c r="AP58" s="12">
        <f t="shared" si="3"/>
        <v>4</v>
      </c>
    </row>
    <row r="59" spans="2:42" x14ac:dyDescent="0.75">
      <c r="B59">
        <f t="shared" si="4"/>
        <v>-25.749999999999943</v>
      </c>
      <c r="C59" s="1"/>
      <c r="D59" s="2"/>
      <c r="E59">
        <v>0.14731832089491828</v>
      </c>
      <c r="F59">
        <v>0.56791635115758254</v>
      </c>
      <c r="G59" s="1"/>
      <c r="H59" s="2"/>
      <c r="I59" s="1"/>
      <c r="J59" s="2"/>
      <c r="M59" s="1"/>
      <c r="N59" s="2"/>
      <c r="O59" s="1"/>
      <c r="P59" s="2"/>
      <c r="Q59">
        <v>0.20791029717890797</v>
      </c>
      <c r="R59">
        <v>0.17916476901447487</v>
      </c>
      <c r="S59" s="1"/>
      <c r="T59" s="2"/>
      <c r="U59">
        <v>0.10485454451506213</v>
      </c>
      <c r="V59">
        <v>0.22056620140367464</v>
      </c>
      <c r="W59">
        <v>0.31686058296509528</v>
      </c>
      <c r="X59">
        <v>0.21783304669929904</v>
      </c>
      <c r="Y59" s="1"/>
      <c r="Z59" s="2"/>
      <c r="AA59" s="1"/>
      <c r="AB59" s="2"/>
      <c r="AC59" s="1"/>
      <c r="AD59" s="2"/>
      <c r="AE59" s="1"/>
      <c r="AF59" s="2"/>
      <c r="AG59">
        <v>0.44065306871911003</v>
      </c>
      <c r="AH59">
        <v>0.21661797877454433</v>
      </c>
      <c r="AK59">
        <f t="shared" si="0"/>
        <v>-25.749999999999943</v>
      </c>
      <c r="AL59">
        <f t="shared" si="1"/>
        <v>0.24351936285461875</v>
      </c>
      <c r="AM59">
        <f t="shared" si="1"/>
        <v>0.28041966940991508</v>
      </c>
      <c r="AO59">
        <f t="shared" si="2"/>
        <v>-25.749999999999943</v>
      </c>
      <c r="AP59">
        <f t="shared" si="3"/>
        <v>5</v>
      </c>
    </row>
    <row r="60" spans="2:42" x14ac:dyDescent="0.75">
      <c r="B60">
        <f t="shared" si="4"/>
        <v>-24.719999999999942</v>
      </c>
      <c r="C60" s="1"/>
      <c r="D60" s="2"/>
      <c r="E60">
        <v>9.56759644493375E-2</v>
      </c>
      <c r="F60">
        <v>0.48512139715477998</v>
      </c>
      <c r="G60" s="1"/>
      <c r="H60" s="2"/>
      <c r="I60" s="1"/>
      <c r="J60" s="2"/>
      <c r="K60">
        <v>0.3285633775207662</v>
      </c>
      <c r="L60">
        <v>0.53782398189458946</v>
      </c>
      <c r="M60" s="1"/>
      <c r="N60" s="2"/>
      <c r="O60" s="1"/>
      <c r="P60" s="2"/>
      <c r="Q60">
        <v>0.15438744364839149</v>
      </c>
      <c r="R60">
        <v>0.30634046850557423</v>
      </c>
      <c r="S60" s="1"/>
      <c r="T60" s="2"/>
      <c r="U60">
        <v>3.7371466956027492E-2</v>
      </c>
      <c r="V60">
        <v>0.41881555082406735</v>
      </c>
      <c r="W60">
        <v>0.44635342765638281</v>
      </c>
      <c r="X60">
        <v>0.47578383384045431</v>
      </c>
      <c r="Y60">
        <v>5.1114098895668938E-2</v>
      </c>
      <c r="Z60">
        <v>2.4688088970576477E-2</v>
      </c>
      <c r="AA60" s="1"/>
      <c r="AB60" s="2"/>
      <c r="AC60" s="1"/>
      <c r="AD60" s="2"/>
      <c r="AE60" s="1"/>
      <c r="AF60" s="2"/>
      <c r="AG60">
        <v>0.42050097164629002</v>
      </c>
      <c r="AH60">
        <v>7.5685020153088561E-2</v>
      </c>
      <c r="AK60">
        <f t="shared" si="0"/>
        <v>-24.719999999999942</v>
      </c>
      <c r="AL60">
        <f t="shared" si="1"/>
        <v>0.21913810725326632</v>
      </c>
      <c r="AM60">
        <f t="shared" si="1"/>
        <v>0.33203690590616147</v>
      </c>
      <c r="AO60">
        <f t="shared" si="2"/>
        <v>-24.719999999999942</v>
      </c>
      <c r="AP60">
        <f t="shared" si="3"/>
        <v>7</v>
      </c>
    </row>
    <row r="61" spans="2:42" x14ac:dyDescent="0.75">
      <c r="B61">
        <f t="shared" si="4"/>
        <v>-23.689999999999941</v>
      </c>
      <c r="C61" s="1"/>
      <c r="D61" s="2"/>
      <c r="E61">
        <v>0.13862492107947078</v>
      </c>
      <c r="F61">
        <v>0.48565306352607579</v>
      </c>
      <c r="G61" s="1"/>
      <c r="H61" s="2"/>
      <c r="I61" s="1"/>
      <c r="J61" s="2"/>
      <c r="K61">
        <v>0.51694396118693497</v>
      </c>
      <c r="L61">
        <v>0.67685383940950117</v>
      </c>
      <c r="M61" s="1"/>
      <c r="N61" s="2"/>
      <c r="O61" s="1"/>
      <c r="P61" s="2"/>
      <c r="Q61">
        <v>0.10068579747902398</v>
      </c>
      <c r="R61">
        <v>0.15475931169679882</v>
      </c>
      <c r="S61" s="1"/>
      <c r="T61" s="2"/>
      <c r="U61">
        <v>0.25840954890714601</v>
      </c>
      <c r="V61">
        <v>0.38710244884836814</v>
      </c>
      <c r="W61">
        <v>0.42756719503790508</v>
      </c>
      <c r="X61">
        <v>0.30663447545971678</v>
      </c>
      <c r="Y61">
        <v>2.0627204927546404E-2</v>
      </c>
      <c r="Z61">
        <v>8.4134203517078315E-2</v>
      </c>
      <c r="AA61" s="1"/>
      <c r="AB61" s="2"/>
      <c r="AC61" s="1"/>
      <c r="AD61" s="2"/>
      <c r="AE61">
        <v>0</v>
      </c>
      <c r="AF61">
        <v>3.2619287495663979E-2</v>
      </c>
      <c r="AG61">
        <v>0.34116260921457298</v>
      </c>
      <c r="AH61">
        <v>0.22657434456236372</v>
      </c>
      <c r="AK61">
        <f t="shared" si="0"/>
        <v>-23.689999999999941</v>
      </c>
      <c r="AL61">
        <f t="shared" si="1"/>
        <v>0.22550265472907505</v>
      </c>
      <c r="AM61">
        <f t="shared" si="1"/>
        <v>0.29429137181444587</v>
      </c>
      <c r="AO61">
        <f t="shared" si="2"/>
        <v>-23.689999999999941</v>
      </c>
      <c r="AP61">
        <f t="shared" si="3"/>
        <v>8</v>
      </c>
    </row>
    <row r="62" spans="2:42" x14ac:dyDescent="0.75">
      <c r="B62">
        <f t="shared" si="4"/>
        <v>-22.65999999999994</v>
      </c>
      <c r="C62" s="1"/>
      <c r="D62" s="2"/>
      <c r="E62">
        <v>9.0835505334218178E-2</v>
      </c>
      <c r="F62">
        <v>0.57608467995295554</v>
      </c>
      <c r="G62" s="1"/>
      <c r="H62" s="2"/>
      <c r="I62" s="1"/>
      <c r="J62" s="2"/>
      <c r="K62">
        <v>0.32530445223101634</v>
      </c>
      <c r="L62">
        <v>0.8090812108857055</v>
      </c>
      <c r="M62" s="1"/>
      <c r="N62" s="2"/>
      <c r="O62" s="1"/>
      <c r="P62" s="2"/>
      <c r="S62" s="1"/>
      <c r="T62" s="2"/>
      <c r="U62">
        <v>0.19383299746809235</v>
      </c>
      <c r="V62">
        <v>0.33663324294977942</v>
      </c>
      <c r="W62">
        <v>0.40565938298131105</v>
      </c>
      <c r="X62">
        <v>0.25064823389337165</v>
      </c>
      <c r="Y62">
        <v>7.4579699153081349E-3</v>
      </c>
      <c r="Z62">
        <v>0.19545645706453166</v>
      </c>
      <c r="AA62" s="1"/>
      <c r="AB62" s="2"/>
      <c r="AC62" s="1"/>
      <c r="AD62" s="2"/>
      <c r="AE62">
        <v>9.8855131680084266E-2</v>
      </c>
      <c r="AF62">
        <v>0.17513667068558295</v>
      </c>
      <c r="AG62">
        <v>0.49729928235888171</v>
      </c>
      <c r="AH62">
        <v>0.32996524054283893</v>
      </c>
      <c r="AK62">
        <f t="shared" si="0"/>
        <v>-22.65999999999994</v>
      </c>
      <c r="AL62">
        <f t="shared" si="1"/>
        <v>0.23132067456698743</v>
      </c>
      <c r="AM62">
        <f t="shared" si="1"/>
        <v>0.38185796228210933</v>
      </c>
      <c r="AO62">
        <f t="shared" si="2"/>
        <v>-22.65999999999994</v>
      </c>
      <c r="AP62">
        <f t="shared" si="3"/>
        <v>7</v>
      </c>
    </row>
    <row r="63" spans="2:42" x14ac:dyDescent="0.75">
      <c r="B63">
        <f t="shared" si="4"/>
        <v>-21.629999999999939</v>
      </c>
      <c r="C63" s="1"/>
      <c r="D63" s="2"/>
      <c r="E63">
        <v>0.14730213206844622</v>
      </c>
      <c r="F63">
        <v>0.29088594950780494</v>
      </c>
      <c r="G63" s="1"/>
      <c r="H63" s="2"/>
      <c r="I63">
        <v>0</v>
      </c>
      <c r="J63">
        <v>0.43999491357976334</v>
      </c>
      <c r="K63">
        <v>0.20293548308054155</v>
      </c>
      <c r="L63">
        <v>0.68547895980270634</v>
      </c>
      <c r="M63" s="1"/>
      <c r="N63" s="2"/>
      <c r="O63" s="1"/>
      <c r="P63" s="2"/>
      <c r="S63" s="1"/>
      <c r="T63" s="2"/>
      <c r="U63">
        <v>0.28334108406965325</v>
      </c>
      <c r="V63">
        <v>6.3565722188859392E-2</v>
      </c>
      <c r="W63">
        <v>0.38588397454088436</v>
      </c>
      <c r="X63">
        <v>0.25570181240904843</v>
      </c>
      <c r="Y63">
        <v>2.5143356201376865E-2</v>
      </c>
      <c r="Z63">
        <v>3.8566377470755031E-2</v>
      </c>
      <c r="AA63" s="1"/>
      <c r="AB63" s="2"/>
      <c r="AC63" s="1"/>
      <c r="AD63" s="2"/>
      <c r="AG63">
        <v>0.35621930133276247</v>
      </c>
      <c r="AH63">
        <v>0.34431276115815551</v>
      </c>
      <c r="AK63">
        <f t="shared" si="0"/>
        <v>-21.629999999999939</v>
      </c>
      <c r="AL63">
        <f t="shared" si="1"/>
        <v>0.20011790447052352</v>
      </c>
      <c r="AM63">
        <f t="shared" si="1"/>
        <v>0.30264378515958468</v>
      </c>
      <c r="AO63">
        <f t="shared" si="2"/>
        <v>-21.629999999999939</v>
      </c>
      <c r="AP63">
        <f t="shared" si="3"/>
        <v>7</v>
      </c>
    </row>
    <row r="64" spans="2:42" x14ac:dyDescent="0.75">
      <c r="B64">
        <f t="shared" si="4"/>
        <v>-20.599999999999937</v>
      </c>
      <c r="C64" s="1"/>
      <c r="D64" s="2"/>
      <c r="E64">
        <v>0</v>
      </c>
      <c r="F64">
        <v>0.34176481013066129</v>
      </c>
      <c r="G64" s="1"/>
      <c r="H64" s="2"/>
      <c r="I64">
        <v>0.13124183968075984</v>
      </c>
      <c r="J64">
        <v>0.18957675114689068</v>
      </c>
      <c r="K64">
        <v>0.3189948788316872</v>
      </c>
      <c r="L64">
        <v>0.85389123796607846</v>
      </c>
      <c r="M64" s="1"/>
      <c r="N64" s="2"/>
      <c r="O64" s="1"/>
      <c r="P64" s="2"/>
      <c r="S64" s="1"/>
      <c r="T64" s="2"/>
      <c r="U64">
        <v>0.27379476050224721</v>
      </c>
      <c r="V64">
        <v>0.38169156763904799</v>
      </c>
      <c r="W64">
        <v>0.3738760287023149</v>
      </c>
      <c r="X64">
        <v>0.2546765445164702</v>
      </c>
      <c r="Y64">
        <v>0</v>
      </c>
      <c r="Z64">
        <v>0</v>
      </c>
      <c r="AA64" s="1"/>
      <c r="AB64" s="2"/>
      <c r="AC64" s="1"/>
      <c r="AD64" s="2"/>
      <c r="AG64">
        <v>0.45719400792618486</v>
      </c>
      <c r="AH64">
        <v>0.20053248530118703</v>
      </c>
      <c r="AK64">
        <f t="shared" si="0"/>
        <v>-20.599999999999937</v>
      </c>
      <c r="AL64">
        <f t="shared" si="1"/>
        <v>0.22215735937759915</v>
      </c>
      <c r="AM64">
        <f t="shared" si="1"/>
        <v>0.31744762810004795</v>
      </c>
      <c r="AO64">
        <f t="shared" si="2"/>
        <v>-20.599999999999937</v>
      </c>
      <c r="AP64">
        <f t="shared" si="3"/>
        <v>7</v>
      </c>
    </row>
    <row r="65" spans="2:42" x14ac:dyDescent="0.75">
      <c r="B65">
        <f t="shared" si="4"/>
        <v>-19.569999999999936</v>
      </c>
      <c r="C65" s="1"/>
      <c r="D65" s="2"/>
      <c r="G65" s="1"/>
      <c r="H65" s="2"/>
      <c r="I65">
        <v>0.22071387851928123</v>
      </c>
      <c r="J65">
        <v>0.58134848825721597</v>
      </c>
      <c r="K65">
        <v>0.25381637303668103</v>
      </c>
      <c r="L65">
        <v>0.97260001813996255</v>
      </c>
      <c r="M65" s="1"/>
      <c r="N65" s="2"/>
      <c r="O65" s="1"/>
      <c r="P65" s="2"/>
      <c r="Q65">
        <v>0.18291764044800374</v>
      </c>
      <c r="R65">
        <v>0.1411160175046042</v>
      </c>
      <c r="S65" s="1"/>
      <c r="T65" s="2"/>
      <c r="U65">
        <v>0.25383661447837513</v>
      </c>
      <c r="V65">
        <v>0.19854658392628574</v>
      </c>
      <c r="W65">
        <v>0.37882190781205677</v>
      </c>
      <c r="X65">
        <v>0.52113374785024391</v>
      </c>
      <c r="Y65">
        <v>0.17985313889750759</v>
      </c>
      <c r="Z65">
        <v>0.26501923646049136</v>
      </c>
      <c r="AA65" s="1"/>
      <c r="AB65" s="2"/>
      <c r="AC65" s="1"/>
      <c r="AD65" s="2"/>
      <c r="AG65">
        <v>0.61102015209707294</v>
      </c>
      <c r="AH65">
        <v>0.36049994453278089</v>
      </c>
      <c r="AK65">
        <f t="shared" si="0"/>
        <v>-19.569999999999936</v>
      </c>
      <c r="AL65">
        <f t="shared" si="1"/>
        <v>0.29728281504128262</v>
      </c>
      <c r="AM65">
        <f t="shared" si="1"/>
        <v>0.43432343381022637</v>
      </c>
      <c r="AO65">
        <f t="shared" si="2"/>
        <v>-19.569999999999936</v>
      </c>
      <c r="AP65">
        <f t="shared" si="3"/>
        <v>7</v>
      </c>
    </row>
    <row r="66" spans="2:42" x14ac:dyDescent="0.75">
      <c r="B66">
        <f t="shared" si="4"/>
        <v>-18.539999999999935</v>
      </c>
      <c r="C66" s="1"/>
      <c r="D66" s="2"/>
      <c r="G66" s="1"/>
      <c r="H66" s="2"/>
      <c r="I66">
        <v>0.2470291840600238</v>
      </c>
      <c r="J66">
        <v>0.22882043958408749</v>
      </c>
      <c r="K66">
        <v>0.34695302737007122</v>
      </c>
      <c r="L66">
        <v>0.67720800058738939</v>
      </c>
      <c r="M66" s="1"/>
      <c r="N66" s="2"/>
      <c r="O66" s="1"/>
      <c r="P66" s="2"/>
      <c r="Q66">
        <v>0.12133634726638869</v>
      </c>
      <c r="R66">
        <v>0.27453911803726683</v>
      </c>
      <c r="S66" s="1"/>
      <c r="T66" s="2"/>
      <c r="U66">
        <v>0.51440345166124113</v>
      </c>
      <c r="V66">
        <v>0.5855883726714104</v>
      </c>
      <c r="W66">
        <v>0.37527871244983141</v>
      </c>
      <c r="X66">
        <v>0.42715967720597958</v>
      </c>
      <c r="Y66">
        <v>0.13812757840061571</v>
      </c>
      <c r="Z66">
        <v>0.12808211710098</v>
      </c>
      <c r="AA66" s="1"/>
      <c r="AB66" s="2"/>
      <c r="AC66" s="1"/>
      <c r="AD66" s="2"/>
      <c r="AE66">
        <v>0.20624620737084864</v>
      </c>
      <c r="AF66">
        <v>0</v>
      </c>
      <c r="AG66">
        <v>0.47935060364482196</v>
      </c>
      <c r="AH66">
        <v>0.36509447916281412</v>
      </c>
      <c r="AK66">
        <f t="shared" si="0"/>
        <v>-18.539999999999935</v>
      </c>
      <c r="AL66">
        <f t="shared" si="1"/>
        <v>0.30359063902798028</v>
      </c>
      <c r="AM66">
        <f t="shared" si="1"/>
        <v>0.33581152554374094</v>
      </c>
      <c r="AO66">
        <f t="shared" si="2"/>
        <v>-18.539999999999935</v>
      </c>
      <c r="AP66">
        <f t="shared" si="3"/>
        <v>8</v>
      </c>
    </row>
    <row r="67" spans="2:42" x14ac:dyDescent="0.75">
      <c r="B67">
        <f t="shared" si="4"/>
        <v>-17.509999999999934</v>
      </c>
      <c r="C67">
        <v>5.3252717865240232E-2</v>
      </c>
      <c r="D67">
        <v>0.27617599850532082</v>
      </c>
      <c r="G67" s="1"/>
      <c r="H67" s="2"/>
      <c r="I67">
        <v>0.11697162507585765</v>
      </c>
      <c r="J67">
        <v>0.2498019230581123</v>
      </c>
      <c r="K67">
        <v>0.19397956433314578</v>
      </c>
      <c r="L67">
        <v>0.40858538523666221</v>
      </c>
      <c r="M67" s="1"/>
      <c r="N67" s="2"/>
      <c r="O67" s="1"/>
      <c r="P67" s="2"/>
      <c r="Q67">
        <v>0.10995747289375904</v>
      </c>
      <c r="R67">
        <v>0</v>
      </c>
      <c r="S67">
        <v>1.9238030508986655E-2</v>
      </c>
      <c r="T67">
        <v>0.57427513449311796</v>
      </c>
      <c r="U67">
        <v>0.44818632770113109</v>
      </c>
      <c r="V67">
        <v>0.53516769485541671</v>
      </c>
      <c r="W67">
        <v>0.38563262658612718</v>
      </c>
      <c r="X67">
        <v>0.35119063368170378</v>
      </c>
      <c r="Y67">
        <v>0.1635926960159047</v>
      </c>
      <c r="Z67">
        <v>0.13892306973411611</v>
      </c>
      <c r="AA67" s="1"/>
      <c r="AB67" s="2"/>
      <c r="AC67">
        <v>3.0718583995126031E-2</v>
      </c>
      <c r="AD67">
        <v>0.10035635450781109</v>
      </c>
      <c r="AE67">
        <v>0.30634734414822601</v>
      </c>
      <c r="AF67">
        <v>0.35159462896592669</v>
      </c>
      <c r="AG67">
        <v>0.43145685737456579</v>
      </c>
      <c r="AH67">
        <v>0.66554191472839475</v>
      </c>
      <c r="AK67">
        <f t="shared" si="0"/>
        <v>-17.509999999999934</v>
      </c>
      <c r="AL67">
        <f t="shared" si="1"/>
        <v>0.20539398604527911</v>
      </c>
      <c r="AM67">
        <f t="shared" si="1"/>
        <v>0.33196479434241666</v>
      </c>
      <c r="AO67">
        <f t="shared" si="2"/>
        <v>-17.509999999999934</v>
      </c>
      <c r="AP67">
        <f t="shared" si="3"/>
        <v>11</v>
      </c>
    </row>
    <row r="68" spans="2:42" x14ac:dyDescent="0.75">
      <c r="B68">
        <f t="shared" si="4"/>
        <v>-16.479999999999933</v>
      </c>
      <c r="C68">
        <v>1.1540026742631408E-2</v>
      </c>
      <c r="D68">
        <v>0.15728104219921726</v>
      </c>
      <c r="E68">
        <v>0.15196451409237349</v>
      </c>
      <c r="F68">
        <v>0.51168860461744248</v>
      </c>
      <c r="G68" s="1"/>
      <c r="H68" s="2"/>
      <c r="I68">
        <v>0.29634233803490345</v>
      </c>
      <c r="J68">
        <v>0.48092103332583436</v>
      </c>
      <c r="K68">
        <v>0.25484550733870753</v>
      </c>
      <c r="L68">
        <v>0.36741198878777531</v>
      </c>
      <c r="M68" s="1"/>
      <c r="N68" s="2"/>
      <c r="O68" s="1"/>
      <c r="P68" s="2"/>
      <c r="Q68">
        <v>0.1393560910820783</v>
      </c>
      <c r="R68">
        <v>4.5692164511595017E-2</v>
      </c>
      <c r="S68">
        <v>0</v>
      </c>
      <c r="T68">
        <v>0.83730874030601499</v>
      </c>
      <c r="U68">
        <v>0.4015268950550302</v>
      </c>
      <c r="V68">
        <v>0.44260644331616655</v>
      </c>
      <c r="W68">
        <v>0.40863501844569705</v>
      </c>
      <c r="X68">
        <v>0.16908321206508736</v>
      </c>
      <c r="Y68">
        <v>0.13234736442927594</v>
      </c>
      <c r="Z68">
        <v>5.0092677684147491E-2</v>
      </c>
      <c r="AA68" s="1"/>
      <c r="AB68" s="2"/>
      <c r="AC68">
        <v>2.9895573915924994E-2</v>
      </c>
      <c r="AD68">
        <v>0</v>
      </c>
      <c r="AE68">
        <v>0.38156074274849339</v>
      </c>
      <c r="AF68">
        <v>0.1741952532743154</v>
      </c>
      <c r="AG68">
        <v>0.56932351996082797</v>
      </c>
      <c r="AH68">
        <v>0.27842694967274384</v>
      </c>
      <c r="AK68">
        <f t="shared" ref="AK68:AK131" si="5">B68</f>
        <v>-16.479999999999933</v>
      </c>
      <c r="AL68">
        <f t="shared" ref="AL68:AM131" si="6">AVERAGE(C68,E68,G68,I68,K68,M68,O68,Q68,S68,U68,W68,Y68,AA68,AC68,AE68,AG68)</f>
        <v>0.2314447993204953</v>
      </c>
      <c r="AM68">
        <f t="shared" si="6"/>
        <v>0.29289234248002832</v>
      </c>
      <c r="AO68">
        <f t="shared" ref="AO68:AO131" si="7">B68</f>
        <v>-16.479999999999933</v>
      </c>
      <c r="AP68">
        <f t="shared" ref="AP68:AP131" si="8">COUNT(C68,E68,G68,I68,K68,M68,O68,Q68,S68,U68,W68,Y68,AA68,AC68,AE68,AG68)</f>
        <v>12</v>
      </c>
    </row>
    <row r="69" spans="2:42" x14ac:dyDescent="0.75">
      <c r="B69">
        <f t="shared" ref="B69:B132" si="9">B68+1.03</f>
        <v>-15.449999999999934</v>
      </c>
      <c r="C69">
        <v>5.5897912912040069E-2</v>
      </c>
      <c r="D69">
        <v>0.33674448624640158</v>
      </c>
      <c r="E69">
        <v>0.1534053196483787</v>
      </c>
      <c r="F69">
        <v>0.57892023393320313</v>
      </c>
      <c r="G69" s="1"/>
      <c r="H69" s="2"/>
      <c r="K69">
        <v>0.22092083016833741</v>
      </c>
      <c r="L69">
        <v>0.72647959470140344</v>
      </c>
      <c r="M69" s="1"/>
      <c r="N69" s="2"/>
      <c r="O69" s="1"/>
      <c r="P69" s="2"/>
      <c r="Q69">
        <v>0.12208983053012021</v>
      </c>
      <c r="R69">
        <v>0.2258965169006556</v>
      </c>
      <c r="S69">
        <v>9.2942908926144097E-2</v>
      </c>
      <c r="T69">
        <v>0.7046461258995308</v>
      </c>
      <c r="U69">
        <v>0.41884979073011902</v>
      </c>
      <c r="V69">
        <v>0.49741891260698962</v>
      </c>
      <c r="W69">
        <v>0.40528641504844509</v>
      </c>
      <c r="X69">
        <v>0.23888741897076346</v>
      </c>
      <c r="Y69">
        <v>0.13681754978683311</v>
      </c>
      <c r="Z69">
        <v>0.19837697232130336</v>
      </c>
      <c r="AA69" s="1"/>
      <c r="AB69" s="2"/>
      <c r="AC69">
        <v>0</v>
      </c>
      <c r="AD69">
        <v>6.2845353685454991E-2</v>
      </c>
      <c r="AE69">
        <v>0.34570977790363688</v>
      </c>
      <c r="AF69">
        <v>0.11462169884552499</v>
      </c>
      <c r="AG69">
        <v>0.37208697381910555</v>
      </c>
      <c r="AH69">
        <v>0.35349258588174431</v>
      </c>
      <c r="AK69">
        <f t="shared" si="5"/>
        <v>-15.449999999999934</v>
      </c>
      <c r="AL69">
        <f t="shared" si="6"/>
        <v>0.21127339177028731</v>
      </c>
      <c r="AM69">
        <f t="shared" si="6"/>
        <v>0.36712089999936137</v>
      </c>
      <c r="AO69">
        <f t="shared" si="7"/>
        <v>-15.449999999999934</v>
      </c>
      <c r="AP69">
        <f t="shared" si="8"/>
        <v>11</v>
      </c>
    </row>
    <row r="70" spans="2:42" x14ac:dyDescent="0.75">
      <c r="B70">
        <f t="shared" si="9"/>
        <v>-14.419999999999934</v>
      </c>
      <c r="C70">
        <v>6.553398058252409E-2</v>
      </c>
      <c r="D70">
        <v>0.14649557116287804</v>
      </c>
      <c r="E70">
        <v>0.19687231872561564</v>
      </c>
      <c r="F70">
        <v>0.81401343665920123</v>
      </c>
      <c r="G70" s="1"/>
      <c r="H70" s="2"/>
      <c r="K70">
        <v>9.438631741442266E-2</v>
      </c>
      <c r="L70">
        <v>0.63983103920391493</v>
      </c>
      <c r="M70" s="1"/>
      <c r="N70" s="2"/>
      <c r="O70" s="1"/>
      <c r="P70" s="2"/>
      <c r="Q70">
        <v>0.13750431017968728</v>
      </c>
      <c r="R70">
        <v>0.4401893031821153</v>
      </c>
      <c r="S70">
        <v>2.3240447062378246E-2</v>
      </c>
      <c r="T70">
        <v>0.95258855585831015</v>
      </c>
      <c r="U70">
        <v>0.39418953133881068</v>
      </c>
      <c r="V70">
        <v>0.39075418706362641</v>
      </c>
      <c r="W70">
        <v>0.33449547979081351</v>
      </c>
      <c r="X70">
        <v>0.18631432729196934</v>
      </c>
      <c r="Y70">
        <v>0.12802656829960637</v>
      </c>
      <c r="Z70">
        <v>0.3075886668431958</v>
      </c>
      <c r="AA70" s="1"/>
      <c r="AB70" s="2"/>
      <c r="AC70">
        <v>0.1512521510490708</v>
      </c>
      <c r="AD70">
        <v>0.27021626534704879</v>
      </c>
      <c r="AE70">
        <v>0.45825478376957013</v>
      </c>
      <c r="AF70">
        <v>0.31805044015393025</v>
      </c>
      <c r="AG70">
        <v>0.43731733814821105</v>
      </c>
      <c r="AH70">
        <v>0.29365270125355897</v>
      </c>
      <c r="AK70">
        <f t="shared" si="5"/>
        <v>-14.419999999999934</v>
      </c>
      <c r="AL70">
        <f t="shared" si="6"/>
        <v>0.22009756603279185</v>
      </c>
      <c r="AM70">
        <f t="shared" si="6"/>
        <v>0.4326994994563409</v>
      </c>
      <c r="AO70">
        <f t="shared" si="7"/>
        <v>-14.419999999999934</v>
      </c>
      <c r="AP70">
        <f t="shared" si="8"/>
        <v>11</v>
      </c>
    </row>
    <row r="71" spans="2:42" x14ac:dyDescent="0.75">
      <c r="B71">
        <f t="shared" si="9"/>
        <v>-13.389999999999935</v>
      </c>
      <c r="C71">
        <v>4.4764839253531558E-2</v>
      </c>
      <c r="D71">
        <v>0.29130962794371185</v>
      </c>
      <c r="E71">
        <v>0.1729290443735732</v>
      </c>
      <c r="F71">
        <v>0.4441347532584704</v>
      </c>
      <c r="G71" s="1"/>
      <c r="H71" s="2"/>
      <c r="K71">
        <v>5.3490480507706072E-2</v>
      </c>
      <c r="L71">
        <v>0.52304423127588706</v>
      </c>
      <c r="M71" s="1"/>
      <c r="N71" s="2"/>
      <c r="O71">
        <v>0.16998829655511727</v>
      </c>
      <c r="P71">
        <v>0.46442757457250206</v>
      </c>
      <c r="Q71">
        <v>0.11548727379538468</v>
      </c>
      <c r="R71">
        <v>0.29835052771232246</v>
      </c>
      <c r="S71">
        <v>3.2736746714997357E-2</v>
      </c>
      <c r="T71">
        <v>1</v>
      </c>
      <c r="U71">
        <v>0.4440009300883585</v>
      </c>
      <c r="V71">
        <v>0.30748606334127931</v>
      </c>
      <c r="W71">
        <v>0.36061945108849897</v>
      </c>
      <c r="X71">
        <v>0.22178198174361693</v>
      </c>
      <c r="Y71">
        <v>8.6887073235196496E-2</v>
      </c>
      <c r="Z71">
        <v>0.28592233765829095</v>
      </c>
      <c r="AA71" s="1"/>
      <c r="AB71" s="2"/>
      <c r="AE71">
        <v>0.43459686880537274</v>
      </c>
      <c r="AF71">
        <v>0.62044362230994088</v>
      </c>
      <c r="AG71">
        <v>0.5247349012287118</v>
      </c>
      <c r="AH71">
        <v>0.11703583182339206</v>
      </c>
      <c r="AK71">
        <f t="shared" si="5"/>
        <v>-13.389999999999935</v>
      </c>
      <c r="AL71">
        <f t="shared" si="6"/>
        <v>0.2218396277860408</v>
      </c>
      <c r="AM71">
        <f t="shared" si="6"/>
        <v>0.41581241378540129</v>
      </c>
      <c r="AO71">
        <f t="shared" si="7"/>
        <v>-13.389999999999935</v>
      </c>
      <c r="AP71">
        <f t="shared" si="8"/>
        <v>11</v>
      </c>
    </row>
    <row r="72" spans="2:42" x14ac:dyDescent="0.75">
      <c r="B72">
        <f t="shared" si="9"/>
        <v>-12.359999999999935</v>
      </c>
      <c r="C72">
        <v>5.8383233532934092E-2</v>
      </c>
      <c r="D72">
        <v>0.26856672130173054</v>
      </c>
      <c r="E72">
        <v>0.14179793106797714</v>
      </c>
      <c r="F72">
        <v>0.80197844334530843</v>
      </c>
      <c r="G72" s="1"/>
      <c r="H72" s="2"/>
      <c r="I72">
        <v>0.16592434579525198</v>
      </c>
      <c r="J72">
        <v>0.41462150186339058</v>
      </c>
      <c r="K72">
        <v>0</v>
      </c>
      <c r="L72">
        <v>0.61249152388644379</v>
      </c>
      <c r="M72">
        <v>0</v>
      </c>
      <c r="N72">
        <v>0.15004585052728067</v>
      </c>
      <c r="O72">
        <v>0.24131146428753217</v>
      </c>
      <c r="P72">
        <v>0.33687600644122373</v>
      </c>
      <c r="Q72">
        <v>0.11862891587806398</v>
      </c>
      <c r="R72">
        <v>0.3495277321241172</v>
      </c>
      <c r="S72">
        <v>0.17727684639782587</v>
      </c>
      <c r="T72">
        <v>0.72932299308321114</v>
      </c>
      <c r="U72">
        <v>0.43161266987030439</v>
      </c>
      <c r="V72">
        <v>0.43142072027806561</v>
      </c>
      <c r="W72">
        <v>0.38428669882839422</v>
      </c>
      <c r="X72">
        <v>0.32411033205450407</v>
      </c>
      <c r="Y72">
        <v>0.1950563657048297</v>
      </c>
      <c r="Z72">
        <v>0.13386863132972898</v>
      </c>
      <c r="AA72" s="1"/>
      <c r="AB72" s="2"/>
      <c r="AE72">
        <v>0.47441239532343521</v>
      </c>
      <c r="AF72">
        <v>0.92250648256726164</v>
      </c>
      <c r="AG72">
        <v>0.51840007344727801</v>
      </c>
      <c r="AH72">
        <v>0.26021521280922993</v>
      </c>
      <c r="AK72">
        <f t="shared" si="5"/>
        <v>-12.359999999999935</v>
      </c>
      <c r="AL72">
        <f t="shared" si="6"/>
        <v>0.22362238001029439</v>
      </c>
      <c r="AM72">
        <f t="shared" si="6"/>
        <v>0.44119631935473047</v>
      </c>
      <c r="AO72">
        <f t="shared" si="7"/>
        <v>-12.359999999999935</v>
      </c>
      <c r="AP72">
        <f t="shared" si="8"/>
        <v>13</v>
      </c>
    </row>
    <row r="73" spans="2:42" x14ac:dyDescent="0.75">
      <c r="B73">
        <f t="shared" si="9"/>
        <v>-11.329999999999936</v>
      </c>
      <c r="C73">
        <v>0.15087785593860828</v>
      </c>
      <c r="D73">
        <v>0.38219632954284893</v>
      </c>
      <c r="E73">
        <v>0.28586229784202977</v>
      </c>
      <c r="F73">
        <v>0.39335255924857748</v>
      </c>
      <c r="G73" s="1"/>
      <c r="H73" s="2"/>
      <c r="I73">
        <v>0.15528053108736839</v>
      </c>
      <c r="J73">
        <v>8.9834006631910213E-2</v>
      </c>
      <c r="K73">
        <v>4.2035235598246054E-2</v>
      </c>
      <c r="L73">
        <v>0.19198559168671428</v>
      </c>
      <c r="M73">
        <v>0.17262873460865297</v>
      </c>
      <c r="N73">
        <v>0.84709891209203547</v>
      </c>
      <c r="O73">
        <v>0</v>
      </c>
      <c r="P73">
        <v>0</v>
      </c>
      <c r="Q73">
        <v>0</v>
      </c>
      <c r="R73">
        <v>0.32176590562563118</v>
      </c>
      <c r="S73">
        <v>0.13466621356290659</v>
      </c>
      <c r="T73">
        <v>0.82216167120799288</v>
      </c>
      <c r="U73">
        <v>0.48120446442412029</v>
      </c>
      <c r="V73">
        <v>0.16057942530618238</v>
      </c>
      <c r="W73">
        <v>0.40821340252158772</v>
      </c>
      <c r="X73">
        <v>0.43503108876835517</v>
      </c>
      <c r="Y73">
        <v>0.2515714597625866</v>
      </c>
      <c r="Z73">
        <v>6.7280883475335396E-2</v>
      </c>
      <c r="AA73" s="1"/>
      <c r="AB73" s="2"/>
      <c r="AC73">
        <v>0.29185861328145896</v>
      </c>
      <c r="AD73">
        <v>0.25314875997287584</v>
      </c>
      <c r="AE73">
        <v>0.44621546179052568</v>
      </c>
      <c r="AF73">
        <v>0.6475960823822815</v>
      </c>
      <c r="AG73">
        <v>0.32036784845378191</v>
      </c>
      <c r="AH73">
        <v>7.0369411677698154E-2</v>
      </c>
      <c r="AK73">
        <f t="shared" si="5"/>
        <v>-11.329999999999936</v>
      </c>
      <c r="AL73">
        <f t="shared" si="6"/>
        <v>0.22434157991941953</v>
      </c>
      <c r="AM73">
        <f t="shared" si="6"/>
        <v>0.33445718768703137</v>
      </c>
      <c r="AO73">
        <f t="shared" si="7"/>
        <v>-11.329999999999936</v>
      </c>
      <c r="AP73">
        <f t="shared" si="8"/>
        <v>14</v>
      </c>
    </row>
    <row r="74" spans="2:42" x14ac:dyDescent="0.75">
      <c r="B74">
        <f t="shared" si="9"/>
        <v>-10.299999999999937</v>
      </c>
      <c r="C74">
        <v>0.10612755072379507</v>
      </c>
      <c r="D74">
        <v>0.37237051065383753</v>
      </c>
      <c r="E74">
        <v>0.21518188146541264</v>
      </c>
      <c r="F74">
        <v>0.39177367123684931</v>
      </c>
      <c r="G74">
        <v>0</v>
      </c>
      <c r="H74">
        <v>0.82010031580902898</v>
      </c>
      <c r="I74">
        <v>0.24757718972397455</v>
      </c>
      <c r="J74">
        <v>0.3750550213727471</v>
      </c>
      <c r="K74">
        <v>5.0942147950307694E-2</v>
      </c>
      <c r="L74">
        <v>0.14175085193039458</v>
      </c>
      <c r="M74">
        <v>0.10518316086836368</v>
      </c>
      <c r="N74">
        <v>0.77621816514526287</v>
      </c>
      <c r="O74">
        <v>0.19115626643146769</v>
      </c>
      <c r="P74">
        <v>0.1484548730925534</v>
      </c>
      <c r="Q74">
        <v>5.7507375196353176E-2</v>
      </c>
      <c r="R74">
        <v>0.27581632046890203</v>
      </c>
      <c r="S74">
        <v>0.10270351910587625</v>
      </c>
      <c r="T74">
        <v>0.6801369384475654</v>
      </c>
      <c r="U74">
        <v>0.41152534490776621</v>
      </c>
      <c r="V74">
        <v>0</v>
      </c>
      <c r="W74">
        <v>0.43196983824542934</v>
      </c>
      <c r="X74">
        <v>0.22147109406006074</v>
      </c>
      <c r="Y74">
        <v>0.27957619425196256</v>
      </c>
      <c r="Z74">
        <v>0.25935733088269597</v>
      </c>
      <c r="AA74" s="1"/>
      <c r="AB74" s="2"/>
      <c r="AC74">
        <v>0.29977874923844855</v>
      </c>
      <c r="AD74">
        <v>0.30179042892386665</v>
      </c>
      <c r="AE74">
        <v>0.54292649379020186</v>
      </c>
      <c r="AF74">
        <v>0.8144086412208702</v>
      </c>
      <c r="AG74">
        <v>0.50582222698269419</v>
      </c>
      <c r="AH74">
        <v>0.12249935288244623</v>
      </c>
      <c r="AK74">
        <f t="shared" si="5"/>
        <v>-10.299999999999937</v>
      </c>
      <c r="AL74">
        <f t="shared" si="6"/>
        <v>0.2365318625921369</v>
      </c>
      <c r="AM74">
        <f t="shared" si="6"/>
        <v>0.38008023440847205</v>
      </c>
      <c r="AO74">
        <f t="shared" si="7"/>
        <v>-10.299999999999937</v>
      </c>
      <c r="AP74">
        <f t="shared" si="8"/>
        <v>15</v>
      </c>
    </row>
    <row r="75" spans="2:42" x14ac:dyDescent="0.75">
      <c r="B75">
        <f t="shared" si="9"/>
        <v>-9.2699999999999374</v>
      </c>
      <c r="C75">
        <v>9.5299691878379028E-2</v>
      </c>
      <c r="D75">
        <v>0.37934285059150236</v>
      </c>
      <c r="E75">
        <v>0.26172475757232366</v>
      </c>
      <c r="F75">
        <v>0.9739805700107943</v>
      </c>
      <c r="G75">
        <v>0.28715017737485221</v>
      </c>
      <c r="H75">
        <v>0.2081367267323056</v>
      </c>
      <c r="I75">
        <v>0.23978741793707173</v>
      </c>
      <c r="J75">
        <v>0.55691410796905139</v>
      </c>
      <c r="K75">
        <v>7.1904633554678521E-2</v>
      </c>
      <c r="L75">
        <v>0.32631201599771964</v>
      </c>
      <c r="M75">
        <v>0.15819694783062616</v>
      </c>
      <c r="N75">
        <v>0.35353882706014761</v>
      </c>
      <c r="O75">
        <v>0.15831877470020531</v>
      </c>
      <c r="P75">
        <v>0.31696955754926759</v>
      </c>
      <c r="Q75">
        <v>0.1798526237819755</v>
      </c>
      <c r="R75">
        <v>0.2523019346151566</v>
      </c>
      <c r="S75">
        <v>0.1736897749584663</v>
      </c>
      <c r="T75">
        <v>0.52664011737581218</v>
      </c>
      <c r="U75">
        <v>0.47037926936392266</v>
      </c>
      <c r="V75">
        <v>0.28951854076055666</v>
      </c>
      <c r="W75">
        <v>0.4963149146633154</v>
      </c>
      <c r="X75">
        <v>0.44838602989813431</v>
      </c>
      <c r="Y75">
        <v>0.26784339412325781</v>
      </c>
      <c r="Z75">
        <v>0.36416878241771949</v>
      </c>
      <c r="AA75" s="1"/>
      <c r="AB75" s="2"/>
      <c r="AC75">
        <v>0.20279182120373263</v>
      </c>
      <c r="AD75">
        <v>0.59747089290609279</v>
      </c>
      <c r="AE75">
        <v>0.44374772442250915</v>
      </c>
      <c r="AF75">
        <v>0.56514773646918892</v>
      </c>
      <c r="AG75">
        <v>0.35790246813459187</v>
      </c>
      <c r="AH75">
        <v>3.9733017786488189E-2</v>
      </c>
      <c r="AK75">
        <f t="shared" si="5"/>
        <v>-9.2699999999999374</v>
      </c>
      <c r="AL75">
        <f t="shared" si="6"/>
        <v>0.25766029276666047</v>
      </c>
      <c r="AM75">
        <f t="shared" si="6"/>
        <v>0.41323744720932909</v>
      </c>
      <c r="AO75">
        <f t="shared" si="7"/>
        <v>-9.2699999999999374</v>
      </c>
      <c r="AP75">
        <f t="shared" si="8"/>
        <v>15</v>
      </c>
    </row>
    <row r="76" spans="2:42" x14ac:dyDescent="0.75">
      <c r="B76">
        <f t="shared" si="9"/>
        <v>-8.239999999999938</v>
      </c>
      <c r="C76">
        <v>0</v>
      </c>
      <c r="D76">
        <v>0.54795288362731553</v>
      </c>
      <c r="E76">
        <v>0.30161402599925541</v>
      </c>
      <c r="F76">
        <v>0.20638321867599052</v>
      </c>
      <c r="G76">
        <v>0.16550606578198268</v>
      </c>
      <c r="H76">
        <v>0</v>
      </c>
      <c r="I76">
        <v>0.10264624211552294</v>
      </c>
      <c r="J76">
        <v>0.34187591090939323</v>
      </c>
      <c r="K76">
        <v>4.3346156673446011E-2</v>
      </c>
      <c r="L76">
        <v>0.31894805492089717</v>
      </c>
      <c r="M76">
        <v>3.8228881997113794E-2</v>
      </c>
      <c r="N76">
        <v>0.27903172022841799</v>
      </c>
      <c r="O76">
        <v>6.0077683735604431E-2</v>
      </c>
      <c r="P76">
        <v>0.63001303581013746</v>
      </c>
      <c r="Q76">
        <v>0.17286693996398608</v>
      </c>
      <c r="R76">
        <v>0.35642858557256379</v>
      </c>
      <c r="S76">
        <v>0.18480969642048106</v>
      </c>
      <c r="T76">
        <v>0.409306225110039</v>
      </c>
      <c r="U76">
        <v>0.52230920270759074</v>
      </c>
      <c r="V76">
        <v>0.27554851898357891</v>
      </c>
      <c r="W76">
        <v>0.48021242956176236</v>
      </c>
      <c r="X76">
        <v>9.5812938219340546E-2</v>
      </c>
      <c r="Y76">
        <v>0.27453143494099103</v>
      </c>
      <c r="Z76">
        <v>3.8301584087474458E-2</v>
      </c>
      <c r="AA76" s="1"/>
      <c r="AB76" s="2"/>
      <c r="AC76">
        <v>0.25308094357571193</v>
      </c>
      <c r="AD76">
        <v>0.29593294187237551</v>
      </c>
      <c r="AE76">
        <v>0.45763987216311341</v>
      </c>
      <c r="AF76">
        <v>0.62176490990470179</v>
      </c>
      <c r="AG76">
        <v>0.48306887212522831</v>
      </c>
      <c r="AH76">
        <v>0</v>
      </c>
      <c r="AK76">
        <f t="shared" si="5"/>
        <v>-8.239999999999938</v>
      </c>
      <c r="AL76">
        <f t="shared" si="6"/>
        <v>0.23599589651745265</v>
      </c>
      <c r="AM76">
        <f t="shared" si="6"/>
        <v>0.29448670186148174</v>
      </c>
      <c r="AO76">
        <f t="shared" si="7"/>
        <v>-8.239999999999938</v>
      </c>
      <c r="AP76">
        <f t="shared" si="8"/>
        <v>15</v>
      </c>
    </row>
    <row r="77" spans="2:42" x14ac:dyDescent="0.75">
      <c r="B77">
        <f t="shared" si="9"/>
        <v>-7.2099999999999378</v>
      </c>
      <c r="C77">
        <v>8.487878611708588E-2</v>
      </c>
      <c r="D77">
        <v>0.40763985019235544</v>
      </c>
      <c r="E77">
        <v>0.21445338427417424</v>
      </c>
      <c r="F77">
        <v>5.8805522885822066E-3</v>
      </c>
      <c r="I77">
        <v>0.49787601831589445</v>
      </c>
      <c r="J77">
        <v>0.17486525877163006</v>
      </c>
      <c r="K77">
        <v>0.1789836073607603</v>
      </c>
      <c r="L77">
        <v>0.50962497786492689</v>
      </c>
      <c r="O77">
        <v>0.23486608884441171</v>
      </c>
      <c r="P77">
        <v>0.35880683996626112</v>
      </c>
      <c r="Q77">
        <v>0.12597218497375548</v>
      </c>
      <c r="R77">
        <v>0.42355596918872951</v>
      </c>
      <c r="S77">
        <v>0.23455671348738918</v>
      </c>
      <c r="T77">
        <v>0.40350730105498467</v>
      </c>
      <c r="U77">
        <v>0.41921149175838368</v>
      </c>
      <c r="V77">
        <v>0.23610125384433411</v>
      </c>
      <c r="W77">
        <v>0.51273361170795018</v>
      </c>
      <c r="X77">
        <v>0.33153856330202391</v>
      </c>
      <c r="Y77">
        <v>0.19564243113731203</v>
      </c>
      <c r="Z77">
        <v>0.1070544072522234</v>
      </c>
      <c r="AA77" s="1"/>
      <c r="AB77" s="2"/>
      <c r="AC77">
        <v>0.42597719086351926</v>
      </c>
      <c r="AD77">
        <v>0.71357465410529008</v>
      </c>
      <c r="AE77">
        <v>0.37118006391844349</v>
      </c>
      <c r="AF77">
        <v>0.58903000974449615</v>
      </c>
      <c r="AG77">
        <v>0.31525714198277061</v>
      </c>
      <c r="AH77">
        <v>0.45213179011204274</v>
      </c>
      <c r="AK77">
        <f t="shared" si="5"/>
        <v>-7.2099999999999378</v>
      </c>
      <c r="AL77">
        <f t="shared" si="6"/>
        <v>0.29319913190321928</v>
      </c>
      <c r="AM77">
        <f t="shared" si="6"/>
        <v>0.36256241751445234</v>
      </c>
      <c r="AO77">
        <f t="shared" si="7"/>
        <v>-7.2099999999999378</v>
      </c>
      <c r="AP77">
        <f t="shared" si="8"/>
        <v>13</v>
      </c>
    </row>
    <row r="78" spans="2:42" x14ac:dyDescent="0.75">
      <c r="B78">
        <f t="shared" si="9"/>
        <v>-6.1799999999999375</v>
      </c>
      <c r="C78">
        <v>0.10583686994942174</v>
      </c>
      <c r="D78">
        <v>0.48934616266528541</v>
      </c>
      <c r="E78">
        <v>0.28754593579511428</v>
      </c>
      <c r="F78">
        <v>0.13496270279849856</v>
      </c>
      <c r="I78">
        <v>0.35405947148715516</v>
      </c>
      <c r="J78">
        <v>0</v>
      </c>
      <c r="K78">
        <v>0.21938938031413074</v>
      </c>
      <c r="L78">
        <v>0.62316818768814852</v>
      </c>
      <c r="O78">
        <v>0.22506233356514083</v>
      </c>
      <c r="P78">
        <v>0.48565294072540466</v>
      </c>
      <c r="Q78">
        <v>0.10599849303347196</v>
      </c>
      <c r="R78">
        <v>0.43002118769925313</v>
      </c>
      <c r="S78">
        <v>0.29995468962392441</v>
      </c>
      <c r="T78">
        <v>0.44879480192831644</v>
      </c>
      <c r="U78">
        <v>0.43519092647134799</v>
      </c>
      <c r="V78">
        <v>0.47495647637592259</v>
      </c>
      <c r="W78">
        <v>0.47005310739044043</v>
      </c>
      <c r="X78">
        <v>0.36744939806852722</v>
      </c>
      <c r="Y78">
        <v>0.1908504843658434</v>
      </c>
      <c r="Z78">
        <v>2.2001214934346296E-2</v>
      </c>
      <c r="AA78">
        <v>0</v>
      </c>
      <c r="AB78">
        <v>0</v>
      </c>
      <c r="AC78">
        <v>0.36263748009277608</v>
      </c>
      <c r="AD78">
        <v>0.26274291979859421</v>
      </c>
      <c r="AE78">
        <v>0.47785104575427845</v>
      </c>
      <c r="AF78">
        <v>0.28429154210778362</v>
      </c>
      <c r="AG78">
        <v>0.26411947423989751</v>
      </c>
      <c r="AH78">
        <v>2.1604481751284883E-2</v>
      </c>
      <c r="AK78">
        <f t="shared" si="5"/>
        <v>-6.1799999999999375</v>
      </c>
      <c r="AL78">
        <f t="shared" si="6"/>
        <v>0.27132497800592448</v>
      </c>
      <c r="AM78">
        <f t="shared" si="6"/>
        <v>0.28892800118152612</v>
      </c>
      <c r="AO78">
        <f t="shared" si="7"/>
        <v>-6.1799999999999375</v>
      </c>
      <c r="AP78">
        <f t="shared" si="8"/>
        <v>14</v>
      </c>
    </row>
    <row r="79" spans="2:42" x14ac:dyDescent="0.75">
      <c r="B79">
        <f t="shared" si="9"/>
        <v>-5.1499999999999373</v>
      </c>
      <c r="C79">
        <v>0.22039416313005089</v>
      </c>
      <c r="D79">
        <v>0.17350171123812161</v>
      </c>
      <c r="E79">
        <v>0.29169027537193837</v>
      </c>
      <c r="F79">
        <v>0.67080184955452826</v>
      </c>
      <c r="I79">
        <v>0.34638371430147774</v>
      </c>
      <c r="J79">
        <v>7.4173701251064525E-2</v>
      </c>
      <c r="K79">
        <v>0.10386905491166606</v>
      </c>
      <c r="L79">
        <v>0.888905685150713</v>
      </c>
      <c r="O79">
        <v>0.22740302254185227</v>
      </c>
      <c r="P79">
        <v>0.78317613679932485</v>
      </c>
      <c r="Q79">
        <v>0.16038976795269619</v>
      </c>
      <c r="R79">
        <v>0.72886675511376042</v>
      </c>
      <c r="S79">
        <v>0.38685621507325246</v>
      </c>
      <c r="T79">
        <v>0.33267658771745823</v>
      </c>
      <c r="U79">
        <v>0.46753733271327452</v>
      </c>
      <c r="V79">
        <v>0.39315632715206861</v>
      </c>
      <c r="W79">
        <v>0.65053715490331221</v>
      </c>
      <c r="X79">
        <v>0.233721391718481</v>
      </c>
      <c r="AC79">
        <v>0.48558663517138978</v>
      </c>
      <c r="AD79">
        <v>0.49613348145369557</v>
      </c>
      <c r="AE79">
        <v>0.42199927181520308</v>
      </c>
      <c r="AF79">
        <v>0.8415941334830791</v>
      </c>
      <c r="AG79">
        <v>0.20892690465625136</v>
      </c>
      <c r="AH79">
        <v>0.32129386532559245</v>
      </c>
      <c r="AK79">
        <f t="shared" si="5"/>
        <v>-5.1499999999999373</v>
      </c>
      <c r="AL79">
        <f t="shared" si="6"/>
        <v>0.33096445937853042</v>
      </c>
      <c r="AM79">
        <f t="shared" si="6"/>
        <v>0.49483346882982399</v>
      </c>
      <c r="AO79">
        <f t="shared" si="7"/>
        <v>-5.1499999999999373</v>
      </c>
      <c r="AP79">
        <f t="shared" si="8"/>
        <v>12</v>
      </c>
    </row>
    <row r="80" spans="2:42" x14ac:dyDescent="0.75">
      <c r="B80">
        <f t="shared" si="9"/>
        <v>-4.119999999999937</v>
      </c>
      <c r="C80">
        <v>0.25950526132201612</v>
      </c>
      <c r="D80">
        <v>0.74473252881079532</v>
      </c>
      <c r="E80">
        <v>0.17041977627041843</v>
      </c>
      <c r="F80">
        <v>0.1258760411799778</v>
      </c>
      <c r="G80">
        <v>8.2336968422897117E-2</v>
      </c>
      <c r="H80">
        <v>0.18227754040497784</v>
      </c>
      <c r="I80">
        <v>0.40020228396991525</v>
      </c>
      <c r="J80">
        <v>0.11870922304930966</v>
      </c>
      <c r="K80">
        <v>3.408394795520793E-2</v>
      </c>
      <c r="L80">
        <v>0.74815253117266256</v>
      </c>
      <c r="M80">
        <v>0.23551447784567212</v>
      </c>
      <c r="N80">
        <v>0.81683756408653285</v>
      </c>
      <c r="O80">
        <v>0.37259358515528246</v>
      </c>
      <c r="P80">
        <v>0.56007974848554498</v>
      </c>
      <c r="Q80">
        <v>0.35245137478768318</v>
      </c>
      <c r="R80">
        <v>0.77966772935189399</v>
      </c>
      <c r="S80">
        <v>0.37560413834768225</v>
      </c>
      <c r="T80">
        <v>0</v>
      </c>
      <c r="U80">
        <v>0.46448870976076051</v>
      </c>
      <c r="V80">
        <v>0.45513275463594804</v>
      </c>
      <c r="W80">
        <v>0.54475209794462232</v>
      </c>
      <c r="X80">
        <v>0.47139171848127992</v>
      </c>
      <c r="AC80">
        <v>0.43927361344178567</v>
      </c>
      <c r="AD80">
        <v>0.64979152539927543</v>
      </c>
      <c r="AE80">
        <v>0.36754723087503549</v>
      </c>
      <c r="AF80">
        <v>0.52398962789238135</v>
      </c>
      <c r="AG80">
        <v>0.35574495432497305</v>
      </c>
      <c r="AH80">
        <v>0.17084827866730753</v>
      </c>
      <c r="AK80">
        <f t="shared" si="5"/>
        <v>-4.119999999999937</v>
      </c>
      <c r="AL80">
        <f t="shared" si="6"/>
        <v>0.31817988717313944</v>
      </c>
      <c r="AM80">
        <f t="shared" si="6"/>
        <v>0.45339191511556337</v>
      </c>
      <c r="AO80">
        <f t="shared" si="7"/>
        <v>-4.119999999999937</v>
      </c>
      <c r="AP80">
        <f t="shared" si="8"/>
        <v>14</v>
      </c>
    </row>
    <row r="81" spans="2:42" x14ac:dyDescent="0.75">
      <c r="B81">
        <f t="shared" si="9"/>
        <v>-3.0899999999999368</v>
      </c>
      <c r="C81">
        <v>0.38396023487006592</v>
      </c>
      <c r="D81">
        <v>0.77843075642669679</v>
      </c>
      <c r="E81">
        <v>0.25348464489809119</v>
      </c>
      <c r="F81">
        <v>0.37158646022974456</v>
      </c>
      <c r="G81">
        <v>3.9767003897867179E-2</v>
      </c>
      <c r="H81">
        <v>0.64482630503436678</v>
      </c>
      <c r="I81">
        <v>0.31532393019364141</v>
      </c>
      <c r="J81">
        <v>0.16224702395508392</v>
      </c>
      <c r="K81">
        <v>0.2409889490578522</v>
      </c>
      <c r="L81">
        <v>0.72709289820457557</v>
      </c>
      <c r="M81">
        <v>0.2954985107624285</v>
      </c>
      <c r="N81">
        <v>0.52350881580592723</v>
      </c>
      <c r="O81">
        <v>0.44588428854928192</v>
      </c>
      <c r="P81">
        <v>0.30913273521969215</v>
      </c>
      <c r="Q81">
        <v>0.36775091631227402</v>
      </c>
      <c r="R81">
        <v>0.80888497257480063</v>
      </c>
      <c r="S81">
        <v>0.45535040024165574</v>
      </c>
      <c r="T81">
        <v>0.45593516383707022</v>
      </c>
      <c r="U81">
        <v>0.3605771714979587</v>
      </c>
      <c r="V81">
        <v>0.68434908676214545</v>
      </c>
      <c r="W81">
        <v>0.50242023756435716</v>
      </c>
      <c r="X81">
        <v>0.5551527979891514</v>
      </c>
      <c r="Y81">
        <v>0.37328920605371152</v>
      </c>
      <c r="Z81">
        <v>0.49553745268765254</v>
      </c>
      <c r="AA81">
        <v>0.43299684879559941</v>
      </c>
      <c r="AB81">
        <v>0.34911129515193995</v>
      </c>
      <c r="AC81">
        <v>0.31991577507241475</v>
      </c>
      <c r="AD81">
        <v>0.71267294735475262</v>
      </c>
      <c r="AE81">
        <v>0.28333670455924637</v>
      </c>
      <c r="AF81">
        <v>0.52511272234792805</v>
      </c>
      <c r="AG81">
        <v>0.45570976083729864</v>
      </c>
      <c r="AH81">
        <v>0.19502274155973817</v>
      </c>
      <c r="AK81">
        <f t="shared" si="5"/>
        <v>-3.0899999999999368</v>
      </c>
      <c r="AL81">
        <f t="shared" si="6"/>
        <v>0.34539091144773404</v>
      </c>
      <c r="AM81">
        <f t="shared" si="6"/>
        <v>0.51866276094632902</v>
      </c>
      <c r="AO81">
        <f t="shared" si="7"/>
        <v>-3.0899999999999368</v>
      </c>
      <c r="AP81">
        <f t="shared" si="8"/>
        <v>16</v>
      </c>
    </row>
    <row r="82" spans="2:42" x14ac:dyDescent="0.75">
      <c r="B82">
        <f t="shared" si="9"/>
        <v>-2.0599999999999365</v>
      </c>
      <c r="C82">
        <v>0.36018254752630691</v>
      </c>
      <c r="D82">
        <v>1</v>
      </c>
      <c r="E82">
        <v>0.38621683314176564</v>
      </c>
      <c r="F82">
        <v>0.26604262997631717</v>
      </c>
      <c r="G82">
        <v>0.28837647264923599</v>
      </c>
      <c r="H82">
        <v>0.37748467397362062</v>
      </c>
      <c r="I82">
        <v>0.4952978171720705</v>
      </c>
      <c r="J82">
        <v>0.40761789246133834</v>
      </c>
      <c r="K82">
        <v>0.23736247580309255</v>
      </c>
      <c r="L82">
        <v>0.66007005480860215</v>
      </c>
      <c r="M82">
        <v>0.41793840390579445</v>
      </c>
      <c r="N82">
        <v>0.69170730690675719</v>
      </c>
      <c r="O82">
        <v>0.30159268619502361</v>
      </c>
      <c r="P82">
        <v>0.10333563377041544</v>
      </c>
      <c r="Q82">
        <v>0.40739179852623753</v>
      </c>
      <c r="R82">
        <v>0.70620383754777172</v>
      </c>
      <c r="S82">
        <v>0.49182525298293378</v>
      </c>
      <c r="T82">
        <v>0.56023195696220052</v>
      </c>
      <c r="W82">
        <v>0.33925487493412226</v>
      </c>
      <c r="X82">
        <v>0.34431141685408134</v>
      </c>
      <c r="Y82">
        <v>0.34043506739752466</v>
      </c>
      <c r="Z82">
        <v>0.29375710658712451</v>
      </c>
      <c r="AA82">
        <v>0.41347540458259874</v>
      </c>
      <c r="AB82">
        <v>0.38488701207692039</v>
      </c>
      <c r="AC82">
        <v>0.36377045500700095</v>
      </c>
      <c r="AD82">
        <v>0.2118289498362495</v>
      </c>
      <c r="AE82">
        <v>0.33036126056879378</v>
      </c>
      <c r="AF82">
        <v>0.37105058879878472</v>
      </c>
      <c r="AG82">
        <v>0.38680703257692828</v>
      </c>
      <c r="AH82">
        <v>0.25423399770735466</v>
      </c>
      <c r="AK82">
        <f t="shared" si="5"/>
        <v>-2.0599999999999365</v>
      </c>
      <c r="AL82">
        <f t="shared" si="6"/>
        <v>0.37068589219796194</v>
      </c>
      <c r="AM82">
        <f t="shared" si="6"/>
        <v>0.44218420388450258</v>
      </c>
      <c r="AO82">
        <f t="shared" si="7"/>
        <v>-2.0599999999999365</v>
      </c>
      <c r="AP82">
        <f t="shared" si="8"/>
        <v>15</v>
      </c>
    </row>
    <row r="83" spans="2:42" x14ac:dyDescent="0.75">
      <c r="B83">
        <f t="shared" si="9"/>
        <v>-1.0299999999999365</v>
      </c>
      <c r="C83">
        <v>0.34846811231905134</v>
      </c>
      <c r="D83">
        <v>0.49041621727204016</v>
      </c>
      <c r="E83">
        <v>0.40313415680497305</v>
      </c>
      <c r="F83">
        <v>0.76530957482801298</v>
      </c>
      <c r="G83">
        <v>0.338348005080366</v>
      </c>
      <c r="H83">
        <v>0.50384543934608994</v>
      </c>
      <c r="I83">
        <v>0.38998510454403384</v>
      </c>
      <c r="J83">
        <v>0.26919879099703675</v>
      </c>
      <c r="K83">
        <v>0.14671289603293186</v>
      </c>
      <c r="L83">
        <v>0.58044425632631225</v>
      </c>
      <c r="M83">
        <v>0.36748856204133035</v>
      </c>
      <c r="N83">
        <v>0.73272268767454429</v>
      </c>
      <c r="O83">
        <v>0.42446189595807177</v>
      </c>
      <c r="P83">
        <v>0.28194156889809069</v>
      </c>
      <c r="Q83">
        <v>0.47722309490057918</v>
      </c>
      <c r="R83">
        <v>0.63388843785271654</v>
      </c>
      <c r="S83">
        <v>0.35676257362936192</v>
      </c>
      <c r="T83">
        <v>0.17891427373716021</v>
      </c>
      <c r="W83">
        <v>0.30592289293387959</v>
      </c>
      <c r="X83">
        <v>0.32258235216298409</v>
      </c>
      <c r="Y83">
        <v>0.47475896622654318</v>
      </c>
      <c r="Z83">
        <v>0.54486690238469737</v>
      </c>
      <c r="AA83">
        <v>9.6966298135982426E-2</v>
      </c>
      <c r="AB83">
        <v>0.53366885392113139</v>
      </c>
      <c r="AC83">
        <v>0.47309184578715052</v>
      </c>
      <c r="AD83">
        <v>0.38046975314875908</v>
      </c>
      <c r="AE83">
        <v>0.40203891743193482</v>
      </c>
      <c r="AF83">
        <v>0.63983351776306063</v>
      </c>
      <c r="AG83">
        <v>0.36125350022187253</v>
      </c>
      <c r="AH83">
        <v>0.4322375476093625</v>
      </c>
      <c r="AK83">
        <f t="shared" si="5"/>
        <v>-1.0299999999999365</v>
      </c>
      <c r="AL83">
        <f t="shared" si="6"/>
        <v>0.35777445480320419</v>
      </c>
      <c r="AM83">
        <f t="shared" si="6"/>
        <v>0.4860226782614665</v>
      </c>
      <c r="AO83">
        <f t="shared" si="7"/>
        <v>-1.0299999999999365</v>
      </c>
      <c r="AP83">
        <f t="shared" si="8"/>
        <v>15</v>
      </c>
    </row>
    <row r="84" spans="2:42" x14ac:dyDescent="0.75">
      <c r="B84">
        <f t="shared" si="9"/>
        <v>6.3504757008558954E-14</v>
      </c>
      <c r="C84" s="13">
        <v>0.56117376896692062</v>
      </c>
      <c r="D84" s="13">
        <v>0.3787059133255769</v>
      </c>
      <c r="E84" s="13">
        <v>0.42800019426591757</v>
      </c>
      <c r="F84" s="13">
        <v>0.34074981069455007</v>
      </c>
      <c r="G84" s="13">
        <v>0.66029431086585255</v>
      </c>
      <c r="H84" s="13">
        <v>0.72073193386587475</v>
      </c>
      <c r="I84" s="13">
        <v>0.61250482723110045</v>
      </c>
      <c r="J84" s="13">
        <v>0.42299453209824728</v>
      </c>
      <c r="K84" s="13">
        <v>0.56677121364338001</v>
      </c>
      <c r="L84" s="13">
        <v>0.92321612901832606</v>
      </c>
      <c r="M84" s="13">
        <v>0.48460097644855221</v>
      </c>
      <c r="N84" s="13">
        <v>0.3969926222333372</v>
      </c>
      <c r="O84" s="13">
        <v>0.43679291687161853</v>
      </c>
      <c r="P84" s="13">
        <v>0.41913963653094122</v>
      </c>
      <c r="Q84" s="13">
        <v>0.47151450136010109</v>
      </c>
      <c r="R84" s="13">
        <v>0.85004257341438727</v>
      </c>
      <c r="S84" s="13">
        <v>0.59777601570759709</v>
      </c>
      <c r="T84" s="13">
        <v>0.22396422832390023</v>
      </c>
      <c r="U84" s="13">
        <v>0.67529581976954489</v>
      </c>
      <c r="V84" s="13">
        <v>0.64950592345908131</v>
      </c>
      <c r="W84" s="13">
        <v>0.4715368711233634</v>
      </c>
      <c r="X84" s="13">
        <v>0.43139965603915836</v>
      </c>
      <c r="Y84" s="13">
        <v>0.51911607543006888</v>
      </c>
      <c r="Z84" s="13">
        <v>0.72906964065980262</v>
      </c>
      <c r="AA84" s="13">
        <v>0.6608182449393798</v>
      </c>
      <c r="AB84" s="13">
        <v>0.5685890843564283</v>
      </c>
      <c r="AC84" s="13">
        <v>0.51601663121666586</v>
      </c>
      <c r="AD84" s="13">
        <v>0.42898157632767314</v>
      </c>
      <c r="AE84" s="13">
        <v>0.48394352522351253</v>
      </c>
      <c r="AF84" s="13">
        <v>0.78207012733909198</v>
      </c>
      <c r="AG84" s="13">
        <v>0.53913362814254939</v>
      </c>
      <c r="AH84" s="13">
        <v>0.20270495137373826</v>
      </c>
      <c r="AK84">
        <f t="shared" si="5"/>
        <v>6.3504757008558954E-14</v>
      </c>
      <c r="AL84">
        <f t="shared" si="6"/>
        <v>0.54283059507538278</v>
      </c>
      <c r="AM84">
        <f t="shared" si="6"/>
        <v>0.52930364619125714</v>
      </c>
      <c r="AO84">
        <f t="shared" si="7"/>
        <v>6.3504757008558954E-14</v>
      </c>
      <c r="AP84">
        <f t="shared" si="8"/>
        <v>16</v>
      </c>
    </row>
    <row r="85" spans="2:42" x14ac:dyDescent="0.75">
      <c r="B85">
        <f t="shared" si="9"/>
        <v>1.0300000000000635</v>
      </c>
      <c r="C85">
        <v>0.54166908900645339</v>
      </c>
      <c r="D85">
        <v>0.21828264728112734</v>
      </c>
      <c r="E85">
        <v>0.59126450923572604</v>
      </c>
      <c r="F85">
        <v>0.37527590262449856</v>
      </c>
      <c r="G85">
        <v>0.6600972276967555</v>
      </c>
      <c r="H85">
        <v>0.66929221623630009</v>
      </c>
      <c r="I85">
        <v>0.5499071332683575</v>
      </c>
      <c r="J85">
        <v>0.37670810794948828</v>
      </c>
      <c r="K85">
        <v>0.45524490946068474</v>
      </c>
      <c r="L85">
        <v>1</v>
      </c>
      <c r="M85">
        <v>0.85941290263149839</v>
      </c>
      <c r="N85">
        <v>0.40244258263515481</v>
      </c>
      <c r="O85">
        <v>0.75346438930067727</v>
      </c>
      <c r="P85">
        <v>0.29388850548270834</v>
      </c>
      <c r="Q85">
        <v>0.58771694571089206</v>
      </c>
      <c r="R85">
        <v>0.66246212946278327</v>
      </c>
      <c r="S85">
        <v>0.70393445098927632</v>
      </c>
      <c r="T85">
        <v>0.5406972682177037</v>
      </c>
      <c r="U85">
        <v>0.59729757660311056</v>
      </c>
      <c r="V85">
        <v>0.62933643913061943</v>
      </c>
      <c r="W85">
        <v>0.66453156038431926</v>
      </c>
      <c r="X85">
        <v>0.82477840984257167</v>
      </c>
      <c r="Y85">
        <v>0.60877259512071791</v>
      </c>
      <c r="Z85">
        <v>0.37947228236320257</v>
      </c>
      <c r="AA85">
        <v>0.6059125140201892</v>
      </c>
      <c r="AB85">
        <v>0.36472847404872544</v>
      </c>
      <c r="AC85">
        <v>0.63006231362028298</v>
      </c>
      <c r="AD85">
        <v>0.70074877728564655</v>
      </c>
      <c r="AE85">
        <v>0.54502204781746844</v>
      </c>
      <c r="AF85">
        <v>0.71078666160173132</v>
      </c>
      <c r="AG85">
        <v>0.64024604838339538</v>
      </c>
      <c r="AH85">
        <v>0.34306474873349752</v>
      </c>
      <c r="AK85">
        <f t="shared" si="5"/>
        <v>1.0300000000000635</v>
      </c>
      <c r="AL85">
        <f t="shared" si="6"/>
        <v>0.62465976332811279</v>
      </c>
      <c r="AM85">
        <f t="shared" si="6"/>
        <v>0.53074782205598503</v>
      </c>
      <c r="AO85">
        <f t="shared" si="7"/>
        <v>1.0300000000000635</v>
      </c>
      <c r="AP85">
        <f t="shared" si="8"/>
        <v>16</v>
      </c>
    </row>
    <row r="86" spans="2:42" x14ac:dyDescent="0.75">
      <c r="B86">
        <f t="shared" si="9"/>
        <v>2.0600000000000636</v>
      </c>
      <c r="C86">
        <v>0.5384279983721878</v>
      </c>
      <c r="D86">
        <v>0.29756010564666119</v>
      </c>
      <c r="E86">
        <v>0.51575982257046216</v>
      </c>
      <c r="F86">
        <v>0.72817348434806406</v>
      </c>
      <c r="G86">
        <v>0.69441159724959522</v>
      </c>
      <c r="H86">
        <v>0.36918075422626784</v>
      </c>
      <c r="I86">
        <v>0.53071222346861846</v>
      </c>
      <c r="J86">
        <v>0.20788786399694845</v>
      </c>
      <c r="K86">
        <v>0.63611526304182675</v>
      </c>
      <c r="L86">
        <v>0.89955211568113425</v>
      </c>
      <c r="M86">
        <v>0.79230509411367345</v>
      </c>
      <c r="N86">
        <v>0</v>
      </c>
      <c r="O86">
        <v>0.82617840120765995</v>
      </c>
      <c r="P86">
        <v>0.4082969097461856</v>
      </c>
      <c r="Q86">
        <v>0.52238100711339286</v>
      </c>
      <c r="R86">
        <v>0.62899744559513604</v>
      </c>
      <c r="S86">
        <v>0.81143331822987474</v>
      </c>
      <c r="T86">
        <v>0.45494305875777136</v>
      </c>
      <c r="U86">
        <v>0.49118999638298971</v>
      </c>
      <c r="V86">
        <v>0.57345028601238701</v>
      </c>
      <c r="W86">
        <v>0.5564519398386506</v>
      </c>
      <c r="X86">
        <v>0.52012170922079626</v>
      </c>
      <c r="Y86">
        <v>0.6489697889015299</v>
      </c>
      <c r="Z86">
        <v>0.70487219825236369</v>
      </c>
      <c r="AA86">
        <v>0.69283768626822617</v>
      </c>
      <c r="AB86">
        <v>0.57074600242084428</v>
      </c>
      <c r="AC86">
        <v>0.51613420408512345</v>
      </c>
      <c r="AD86">
        <v>0.62492606004645557</v>
      </c>
      <c r="AE86">
        <v>0.5969335329099078</v>
      </c>
      <c r="AF86">
        <v>0.2831354154623687</v>
      </c>
      <c r="AG86">
        <v>0.78461585543127377</v>
      </c>
      <c r="AH86">
        <v>0.53622933846096943</v>
      </c>
      <c r="AK86">
        <f t="shared" si="5"/>
        <v>2.0600000000000636</v>
      </c>
      <c r="AL86">
        <f t="shared" si="6"/>
        <v>0.63467860807406207</v>
      </c>
      <c r="AM86">
        <f t="shared" si="6"/>
        <v>0.48800454674214711</v>
      </c>
      <c r="AO86">
        <f t="shared" si="7"/>
        <v>2.0600000000000636</v>
      </c>
      <c r="AP86">
        <f t="shared" si="8"/>
        <v>16</v>
      </c>
    </row>
    <row r="87" spans="2:42" x14ac:dyDescent="0.75">
      <c r="B87">
        <f t="shared" si="9"/>
        <v>3.0900000000000638</v>
      </c>
      <c r="C87">
        <v>0.33143421894075942</v>
      </c>
      <c r="D87">
        <v>0.37658278910582554</v>
      </c>
      <c r="E87">
        <v>0.5676773890660668</v>
      </c>
      <c r="F87">
        <v>0.23109764939019461</v>
      </c>
      <c r="G87">
        <v>0.57353392020321536</v>
      </c>
      <c r="H87">
        <v>1</v>
      </c>
      <c r="I87">
        <v>0.4331819268467606</v>
      </c>
      <c r="J87">
        <v>0.64621990942259366</v>
      </c>
      <c r="K87">
        <v>0.59618730244296847</v>
      </c>
      <c r="L87">
        <v>0.77073678482117025</v>
      </c>
      <c r="M87">
        <v>0.84920318113427695</v>
      </c>
      <c r="N87">
        <v>0.89268892501354657</v>
      </c>
      <c r="O87">
        <v>0.63994097393015226</v>
      </c>
      <c r="P87">
        <v>0.26594586304731227</v>
      </c>
      <c r="Q87">
        <v>0.65942556479317516</v>
      </c>
      <c r="R87">
        <v>0.85495336726005344</v>
      </c>
      <c r="S87">
        <v>0.89693777375018879</v>
      </c>
      <c r="T87">
        <v>0.64817997624537105</v>
      </c>
      <c r="U87">
        <v>0.54193148349093156</v>
      </c>
      <c r="V87">
        <v>0.59039265284829545</v>
      </c>
      <c r="W87">
        <v>0.48424210483642088</v>
      </c>
      <c r="X87">
        <v>0.15706442651144339</v>
      </c>
      <c r="Y87">
        <v>0.6877650222360121</v>
      </c>
      <c r="Z87">
        <v>0.83289979906855016</v>
      </c>
      <c r="AA87">
        <v>0.73091919030070007</v>
      </c>
      <c r="AB87">
        <v>0.57441367322236259</v>
      </c>
      <c r="AC87">
        <v>0.44378413621351226</v>
      </c>
      <c r="AD87">
        <v>0.58356296798580276</v>
      </c>
      <c r="AE87">
        <v>0.72107285893442308</v>
      </c>
      <c r="AF87">
        <v>0.52872974713858645</v>
      </c>
      <c r="AG87">
        <v>0.70068703808547372</v>
      </c>
      <c r="AH87">
        <v>0.61922678696890077</v>
      </c>
      <c r="AK87">
        <f t="shared" si="5"/>
        <v>3.0900000000000638</v>
      </c>
      <c r="AL87">
        <f t="shared" si="6"/>
        <v>0.61612025532531489</v>
      </c>
      <c r="AM87">
        <f t="shared" si="6"/>
        <v>0.59829345737812545</v>
      </c>
      <c r="AO87">
        <f t="shared" si="7"/>
        <v>3.0900000000000638</v>
      </c>
      <c r="AP87">
        <f t="shared" si="8"/>
        <v>16</v>
      </c>
    </row>
    <row r="88" spans="2:42" x14ac:dyDescent="0.75">
      <c r="B88">
        <f t="shared" si="9"/>
        <v>4.1200000000000641</v>
      </c>
      <c r="C88">
        <v>0.5783530027323992</v>
      </c>
      <c r="D88">
        <v>0.31686355105264519</v>
      </c>
      <c r="E88">
        <v>0.55296174580304702</v>
      </c>
      <c r="F88">
        <v>0.39354589247450439</v>
      </c>
      <c r="G88">
        <v>0.87165506065782006</v>
      </c>
      <c r="H88">
        <v>0.60843395875905659</v>
      </c>
      <c r="I88">
        <v>0.46462788944261629</v>
      </c>
      <c r="J88">
        <v>0.29507106315964549</v>
      </c>
      <c r="K88">
        <v>0.54169219083090336</v>
      </c>
      <c r="L88">
        <v>0.40492715941140145</v>
      </c>
      <c r="M88">
        <v>1</v>
      </c>
      <c r="N88">
        <v>0.3643241215455793</v>
      </c>
      <c r="O88">
        <v>0.7806028122190749</v>
      </c>
      <c r="P88">
        <v>1</v>
      </c>
      <c r="Q88">
        <v>0.603437927027062</v>
      </c>
      <c r="R88">
        <v>0.54825647016890722</v>
      </c>
      <c r="S88">
        <v>0.78787192267029171</v>
      </c>
      <c r="T88">
        <v>0.49595472647243721</v>
      </c>
      <c r="U88">
        <v>0.55814344029349439</v>
      </c>
      <c r="V88">
        <v>0.4543320412731342</v>
      </c>
      <c r="W88">
        <v>0.60930798232456296</v>
      </c>
      <c r="X88">
        <v>0.29427172906469079</v>
      </c>
      <c r="Y88">
        <v>0.7014398823272544</v>
      </c>
      <c r="Z88">
        <v>0.79527577452064657</v>
      </c>
      <c r="AA88">
        <v>0.65571756662927905</v>
      </c>
      <c r="AB88">
        <v>0.94127176257519551</v>
      </c>
      <c r="AC88">
        <v>0.55058305454312273</v>
      </c>
      <c r="AD88">
        <v>0.75338681055501822</v>
      </c>
      <c r="AE88">
        <v>0.67187183947570694</v>
      </c>
      <c r="AF88">
        <v>0.57495829686028987</v>
      </c>
      <c r="AG88">
        <v>0.65389500099459819</v>
      </c>
      <c r="AH88">
        <v>0.48093776578042369</v>
      </c>
      <c r="AK88">
        <f t="shared" si="5"/>
        <v>4.1200000000000641</v>
      </c>
      <c r="AL88">
        <f t="shared" si="6"/>
        <v>0.66138508237320204</v>
      </c>
      <c r="AM88">
        <f t="shared" si="6"/>
        <v>0.54511319522959845</v>
      </c>
      <c r="AO88">
        <f t="shared" si="7"/>
        <v>4.1200000000000641</v>
      </c>
      <c r="AP88">
        <f t="shared" si="8"/>
        <v>16</v>
      </c>
    </row>
    <row r="89" spans="2:42" x14ac:dyDescent="0.75">
      <c r="B89">
        <f t="shared" si="9"/>
        <v>5.1500000000000643</v>
      </c>
      <c r="E89">
        <v>0.68248854640527146</v>
      </c>
      <c r="F89">
        <v>0.3526398040889982</v>
      </c>
      <c r="G89">
        <v>0.94615249857662154</v>
      </c>
      <c r="H89">
        <v>0.26832621214935948</v>
      </c>
      <c r="I89">
        <v>0.73619963588885451</v>
      </c>
      <c r="J89">
        <v>0.2960100945878536</v>
      </c>
      <c r="K89">
        <v>0.43325328955428677</v>
      </c>
      <c r="L89">
        <v>0.64669831082394336</v>
      </c>
      <c r="M89">
        <v>0.88488347099825027</v>
      </c>
      <c r="N89">
        <v>0.33900212579717415</v>
      </c>
      <c r="O89">
        <v>0.79196702681615438</v>
      </c>
      <c r="P89">
        <v>0.76828464074840841</v>
      </c>
      <c r="Q89">
        <v>0.58728273501653816</v>
      </c>
      <c r="R89">
        <v>0.94812974000514816</v>
      </c>
      <c r="S89">
        <v>0.93762271560187338</v>
      </c>
      <c r="T89">
        <v>0.7464961922727581</v>
      </c>
      <c r="U89">
        <v>0.46766651165194029</v>
      </c>
      <c r="V89">
        <v>0.67542598557502787</v>
      </c>
      <c r="W89">
        <v>0.63657518141646718</v>
      </c>
      <c r="X89">
        <v>0.70837412356131702</v>
      </c>
      <c r="Y89">
        <v>0.67463026166097884</v>
      </c>
      <c r="Z89">
        <v>0.70586127941932331</v>
      </c>
      <c r="AA89">
        <v>0.73070554932436049</v>
      </c>
      <c r="AB89">
        <v>1</v>
      </c>
      <c r="AC89">
        <v>0.64447033422760047</v>
      </c>
      <c r="AD89">
        <v>0.94979296813007708</v>
      </c>
      <c r="AE89">
        <v>0.66779400461183691</v>
      </c>
      <c r="AF89">
        <v>0.47516805126595862</v>
      </c>
      <c r="AG89">
        <v>0.78582467522531463</v>
      </c>
      <c r="AH89">
        <v>0.38158673224124573</v>
      </c>
      <c r="AK89">
        <f t="shared" si="5"/>
        <v>5.1500000000000643</v>
      </c>
      <c r="AL89">
        <f t="shared" si="6"/>
        <v>0.70716776246509006</v>
      </c>
      <c r="AM89">
        <f t="shared" si="6"/>
        <v>0.61745308404443955</v>
      </c>
      <c r="AO89">
        <f t="shared" si="7"/>
        <v>5.1500000000000643</v>
      </c>
      <c r="AP89">
        <f t="shared" si="8"/>
        <v>15</v>
      </c>
    </row>
    <row r="90" spans="2:42" x14ac:dyDescent="0.75">
      <c r="B90">
        <f t="shared" si="9"/>
        <v>6.1800000000000646</v>
      </c>
      <c r="E90">
        <v>0.7513881918699713</v>
      </c>
      <c r="F90">
        <v>0.12109104383830926</v>
      </c>
      <c r="G90">
        <v>0.94155389129768352</v>
      </c>
      <c r="H90">
        <v>0.431766672859</v>
      </c>
      <c r="I90">
        <v>0.76530278232405935</v>
      </c>
      <c r="J90">
        <v>0.38659728267780463</v>
      </c>
      <c r="K90">
        <v>0.55384577687388215</v>
      </c>
      <c r="L90">
        <v>0.61635706357193132</v>
      </c>
      <c r="M90">
        <v>0.67249055792673573</v>
      </c>
      <c r="N90">
        <v>0.24214288691592614</v>
      </c>
      <c r="O90">
        <v>1</v>
      </c>
      <c r="P90">
        <v>8.1404800245379799E-2</v>
      </c>
      <c r="Q90">
        <v>0.56838179890936524</v>
      </c>
      <c r="R90">
        <v>0.67002633611215667</v>
      </c>
      <c r="S90">
        <v>0.71125962845491664</v>
      </c>
      <c r="T90">
        <v>0.39727520435967234</v>
      </c>
      <c r="U90">
        <v>0.4755593448044233</v>
      </c>
      <c r="V90">
        <v>0.81800149223853957</v>
      </c>
      <c r="W90">
        <v>0.62759962703206718</v>
      </c>
      <c r="X90">
        <v>0.42377298584468803</v>
      </c>
      <c r="Y90">
        <v>0.77894990864274161</v>
      </c>
      <c r="Z90">
        <v>0.52731265868132904</v>
      </c>
      <c r="AA90">
        <v>0.4290444907333224</v>
      </c>
      <c r="AB90">
        <v>0.4709089088906882</v>
      </c>
      <c r="AC90">
        <v>0.5649376329375051</v>
      </c>
      <c r="AD90">
        <v>0.80922770620230011</v>
      </c>
      <c r="AE90">
        <v>0.58394757069460779</v>
      </c>
      <c r="AF90">
        <v>0.55652633491337289</v>
      </c>
      <c r="AG90">
        <v>0.65563937386194981</v>
      </c>
      <c r="AH90">
        <v>0.28295677254742391</v>
      </c>
      <c r="AK90">
        <f t="shared" si="5"/>
        <v>6.1800000000000646</v>
      </c>
      <c r="AL90">
        <f t="shared" si="6"/>
        <v>0.6719933717575487</v>
      </c>
      <c r="AM90">
        <f t="shared" si="6"/>
        <v>0.45569120999323487</v>
      </c>
      <c r="AO90">
        <f t="shared" si="7"/>
        <v>6.1800000000000646</v>
      </c>
      <c r="AP90">
        <f t="shared" si="8"/>
        <v>15</v>
      </c>
    </row>
    <row r="91" spans="2:42" x14ac:dyDescent="0.75">
      <c r="B91">
        <f t="shared" si="9"/>
        <v>7.2100000000000648</v>
      </c>
      <c r="E91">
        <v>0.7958103317090548</v>
      </c>
      <c r="F91">
        <v>0.14632102982164996</v>
      </c>
      <c r="G91">
        <v>1</v>
      </c>
      <c r="H91">
        <v>0.70876834478915163</v>
      </c>
      <c r="I91">
        <v>0.67629783556152301</v>
      </c>
      <c r="J91">
        <v>0.39973394109534177</v>
      </c>
      <c r="K91">
        <v>0.61520178383279001</v>
      </c>
      <c r="L91">
        <v>0.86775535236877721</v>
      </c>
      <c r="M91">
        <v>0.62962508060306488</v>
      </c>
      <c r="N91">
        <v>0.85234046100621086</v>
      </c>
      <c r="O91">
        <v>0.96029309496751947</v>
      </c>
      <c r="P91">
        <v>0.23444521125680409</v>
      </c>
      <c r="Q91">
        <v>0.62396076778667486</v>
      </c>
      <c r="R91">
        <v>0.75065840280390417</v>
      </c>
      <c r="S91">
        <v>0.78677692191511894</v>
      </c>
      <c r="T91">
        <v>0.64535736742821193</v>
      </c>
      <c r="U91">
        <v>0.54894589986048636</v>
      </c>
      <c r="V91">
        <v>0.7074545200875928</v>
      </c>
      <c r="W91">
        <v>0.8849312847123687</v>
      </c>
      <c r="X91">
        <v>0.72104775763989915</v>
      </c>
      <c r="Y91">
        <v>0.75497868330632834</v>
      </c>
      <c r="Z91">
        <v>0.95187769660908728</v>
      </c>
      <c r="AA91">
        <v>0.62789082946109098</v>
      </c>
      <c r="AB91">
        <v>0.84178960492905819</v>
      </c>
      <c r="AC91">
        <v>0.81759103880973583</v>
      </c>
      <c r="AD91">
        <v>0.96582170732763006</v>
      </c>
      <c r="AE91">
        <v>0.64678991868603131</v>
      </c>
      <c r="AF91">
        <v>0.68931573818686331</v>
      </c>
      <c r="AG91">
        <v>0.56119841476290278</v>
      </c>
      <c r="AH91">
        <v>0.44997781311245</v>
      </c>
      <c r="AK91">
        <f t="shared" si="5"/>
        <v>7.2100000000000648</v>
      </c>
      <c r="AL91">
        <f t="shared" si="6"/>
        <v>0.72868612573164593</v>
      </c>
      <c r="AM91">
        <f t="shared" si="6"/>
        <v>0.66217766323084215</v>
      </c>
      <c r="AO91">
        <f t="shared" si="7"/>
        <v>7.2100000000000648</v>
      </c>
      <c r="AP91">
        <f t="shared" si="8"/>
        <v>15</v>
      </c>
    </row>
    <row r="92" spans="2:42" x14ac:dyDescent="0.75">
      <c r="B92">
        <f t="shared" si="9"/>
        <v>8.2400000000000642</v>
      </c>
      <c r="C92">
        <v>0.66946689145979887</v>
      </c>
      <c r="D92">
        <v>0.3001757946853959</v>
      </c>
      <c r="E92">
        <v>0.54651859286720339</v>
      </c>
      <c r="F92">
        <v>8.2923842820088078E-2</v>
      </c>
      <c r="G92">
        <v>0.69743353917575479</v>
      </c>
      <c r="H92">
        <v>0.10743080066877132</v>
      </c>
      <c r="I92">
        <v>0.81289468360948225</v>
      </c>
      <c r="J92">
        <v>0.39132178455097616</v>
      </c>
      <c r="K92">
        <v>0.6824018034353484</v>
      </c>
      <c r="L92">
        <v>0.69343462918892818</v>
      </c>
      <c r="M92">
        <v>0.66918967052537881</v>
      </c>
      <c r="N92">
        <v>0.55410362219165443</v>
      </c>
      <c r="O92">
        <v>0.89492341876282722</v>
      </c>
      <c r="P92">
        <v>0.58538455639904818</v>
      </c>
      <c r="Q92">
        <v>0.5934510810569199</v>
      </c>
      <c r="R92">
        <v>0.65125443060533428</v>
      </c>
      <c r="S92">
        <v>0.80082313849871711</v>
      </c>
      <c r="T92">
        <v>0.84889261510514791</v>
      </c>
      <c r="U92">
        <v>0.62618198728879226</v>
      </c>
      <c r="V92">
        <v>0.65932072816387921</v>
      </c>
      <c r="W92">
        <v>0.77399764868042309</v>
      </c>
      <c r="X92">
        <v>0.47720597962693423</v>
      </c>
      <c r="Y92">
        <v>0.64270693280932212</v>
      </c>
      <c r="Z92">
        <v>0.62151679880375621</v>
      </c>
      <c r="AA92">
        <v>0.440581103455643</v>
      </c>
      <c r="AB92">
        <v>0.68441649450759434</v>
      </c>
      <c r="AC92">
        <v>0.79054927906454797</v>
      </c>
      <c r="AD92">
        <v>0.41206555768759101</v>
      </c>
      <c r="AE92">
        <v>0.5497714308831263</v>
      </c>
      <c r="AF92">
        <v>0.51143739574215108</v>
      </c>
      <c r="AG92">
        <v>0.54895720165868389</v>
      </c>
      <c r="AH92">
        <v>0.42246607255112179</v>
      </c>
      <c r="AK92">
        <f t="shared" si="5"/>
        <v>8.2400000000000642</v>
      </c>
      <c r="AL92">
        <f t="shared" si="6"/>
        <v>0.67124052520199806</v>
      </c>
      <c r="AM92">
        <f t="shared" si="6"/>
        <v>0.5002094439561483</v>
      </c>
      <c r="AO92">
        <f t="shared" si="7"/>
        <v>8.2400000000000642</v>
      </c>
      <c r="AP92">
        <f t="shared" si="8"/>
        <v>16</v>
      </c>
    </row>
    <row r="93" spans="2:42" x14ac:dyDescent="0.75">
      <c r="B93">
        <f t="shared" si="9"/>
        <v>9.2700000000000635</v>
      </c>
      <c r="C93">
        <v>0.62080692982966124</v>
      </c>
      <c r="D93">
        <v>0.37647238664639815</v>
      </c>
      <c r="E93">
        <v>0.62100338346473305</v>
      </c>
      <c r="F93">
        <v>0.12138104367719779</v>
      </c>
      <c r="G93">
        <v>0.80810668768887184</v>
      </c>
      <c r="H93">
        <v>0.33407022106632006</v>
      </c>
      <c r="I93">
        <v>0.82577465565751529</v>
      </c>
      <c r="J93">
        <v>0.20492404605166661</v>
      </c>
      <c r="K93">
        <v>0.51090392296194675</v>
      </c>
      <c r="L93">
        <v>0.77511629011847127</v>
      </c>
      <c r="M93">
        <v>0.73017164614487073</v>
      </c>
      <c r="N93">
        <v>7.7654120295109555E-2</v>
      </c>
      <c r="O93">
        <v>0.81817256644673186</v>
      </c>
      <c r="P93">
        <v>0.95920558239398701</v>
      </c>
      <c r="Q93">
        <v>0.58181678862878805</v>
      </c>
      <c r="R93">
        <v>0.47065404645452569</v>
      </c>
      <c r="S93">
        <v>1</v>
      </c>
      <c r="T93">
        <v>0.65062530566617827</v>
      </c>
      <c r="U93">
        <v>0.70747429339120571</v>
      </c>
      <c r="V93">
        <v>0.70195264872340746</v>
      </c>
      <c r="W93">
        <v>0.7164146430453644</v>
      </c>
      <c r="X93">
        <v>0.51985712395819561</v>
      </c>
      <c r="Y93">
        <v>0.62629710069983069</v>
      </c>
      <c r="Z93">
        <v>0.6484945717356424</v>
      </c>
      <c r="AA93">
        <v>0.60353575815841498</v>
      </c>
      <c r="AB93">
        <v>0.46252696147580513</v>
      </c>
      <c r="AC93">
        <v>0.72196154298357262</v>
      </c>
      <c r="AD93">
        <v>0.42793559649704904</v>
      </c>
      <c r="AE93">
        <v>0.51064363445123173</v>
      </c>
      <c r="AF93">
        <v>0.36599666374882289</v>
      </c>
      <c r="AG93">
        <v>0.90283537098526434</v>
      </c>
      <c r="AH93">
        <v>0.41537551307177462</v>
      </c>
      <c r="AK93">
        <f t="shared" si="5"/>
        <v>9.2700000000000635</v>
      </c>
      <c r="AL93">
        <f t="shared" si="6"/>
        <v>0.70661993278362512</v>
      </c>
      <c r="AM93">
        <f t="shared" si="6"/>
        <v>0.46951513259878447</v>
      </c>
      <c r="AO93">
        <f t="shared" si="7"/>
        <v>9.2700000000000635</v>
      </c>
      <c r="AP93">
        <f t="shared" si="8"/>
        <v>16</v>
      </c>
    </row>
    <row r="94" spans="2:42" x14ac:dyDescent="0.75">
      <c r="B94">
        <f t="shared" si="9"/>
        <v>10.300000000000063</v>
      </c>
      <c r="C94">
        <v>0.76996976919946514</v>
      </c>
      <c r="D94">
        <v>0.60980373839712598</v>
      </c>
      <c r="E94">
        <v>0.64792540188761771</v>
      </c>
      <c r="F94">
        <v>0</v>
      </c>
      <c r="G94">
        <v>0.70744098453992055</v>
      </c>
      <c r="H94">
        <v>0.71941296674716715</v>
      </c>
      <c r="I94">
        <v>0.76384265985031052</v>
      </c>
      <c r="J94">
        <v>0.41441608873847047</v>
      </c>
      <c r="K94">
        <v>0.57071622846781456</v>
      </c>
      <c r="L94">
        <v>0.7043920305096899</v>
      </c>
      <c r="M94">
        <v>0.43319925077532495</v>
      </c>
      <c r="N94">
        <v>0.37118085948897495</v>
      </c>
      <c r="O94">
        <v>0.9233000322268774</v>
      </c>
      <c r="P94">
        <v>0.28815274902231386</v>
      </c>
      <c r="Q94">
        <v>0.55174131259338766</v>
      </c>
      <c r="R94">
        <v>0.64275954931585544</v>
      </c>
      <c r="S94">
        <v>0.82704651865277157</v>
      </c>
      <c r="T94">
        <v>0.75166631733389133</v>
      </c>
      <c r="U94">
        <v>0.60872991267503762</v>
      </c>
      <c r="V94">
        <v>0.84178631872031451</v>
      </c>
      <c r="W94">
        <v>0.70044188592046086</v>
      </c>
      <c r="X94">
        <v>0.57978568593729307</v>
      </c>
      <c r="Y94">
        <v>0.68748922673837365</v>
      </c>
      <c r="Z94">
        <v>0.80666967804239742</v>
      </c>
      <c r="AA94">
        <v>0.49270950168242278</v>
      </c>
      <c r="AB94">
        <v>0.36360906087605321</v>
      </c>
      <c r="AC94">
        <v>0.82230464199061615</v>
      </c>
      <c r="AD94">
        <v>0.4699118491480675</v>
      </c>
      <c r="AE94">
        <v>0.58190865326267271</v>
      </c>
      <c r="AF94">
        <v>0.59210200340231534</v>
      </c>
      <c r="AG94">
        <v>1</v>
      </c>
      <c r="AH94">
        <v>0.45166031875161744</v>
      </c>
      <c r="AK94">
        <f t="shared" si="5"/>
        <v>10.300000000000063</v>
      </c>
      <c r="AL94">
        <f t="shared" si="6"/>
        <v>0.69304787377894217</v>
      </c>
      <c r="AM94">
        <f t="shared" si="6"/>
        <v>0.53795682590197169</v>
      </c>
      <c r="AO94">
        <f t="shared" si="7"/>
        <v>10.300000000000063</v>
      </c>
      <c r="AP94">
        <f t="shared" si="8"/>
        <v>16</v>
      </c>
    </row>
    <row r="95" spans="2:42" x14ac:dyDescent="0.75">
      <c r="B95">
        <f t="shared" si="9"/>
        <v>11.330000000000062</v>
      </c>
      <c r="C95">
        <v>0.75364804371838856</v>
      </c>
      <c r="D95">
        <v>0.17852077689361456</v>
      </c>
      <c r="E95">
        <v>0.71316637256965298</v>
      </c>
      <c r="F95">
        <v>0.46399974222236551</v>
      </c>
      <c r="G95">
        <v>0.78732536241405005</v>
      </c>
      <c r="H95">
        <v>0.23605796024521639</v>
      </c>
      <c r="I95">
        <v>0.97540594714871676</v>
      </c>
      <c r="J95">
        <v>0.12656382968317539</v>
      </c>
      <c r="K95">
        <v>0.68970375634020242</v>
      </c>
      <c r="L95">
        <v>0.87430733415970951</v>
      </c>
      <c r="M95">
        <v>0.57923665059723062</v>
      </c>
      <c r="N95">
        <v>0.52539493976907992</v>
      </c>
      <c r="O95">
        <v>0.77010363485252009</v>
      </c>
      <c r="P95">
        <v>0.42101065869181781</v>
      </c>
      <c r="Q95">
        <v>0.60051339029155959</v>
      </c>
      <c r="R95">
        <v>0.3825963842300153</v>
      </c>
      <c r="S95">
        <v>0.76582087297991253</v>
      </c>
      <c r="T95">
        <v>0.8358415426535325</v>
      </c>
      <c r="U95">
        <v>0.64325944298041671</v>
      </c>
      <c r="V95">
        <v>1</v>
      </c>
      <c r="W95">
        <v>0.66705314793043324</v>
      </c>
      <c r="X95">
        <v>0.37348855668739223</v>
      </c>
      <c r="Y95">
        <v>0.68910952528700009</v>
      </c>
      <c r="Z95">
        <v>0.74539337393498528</v>
      </c>
      <c r="AA95">
        <v>0.21361427121721993</v>
      </c>
      <c r="AB95">
        <v>0.45916872195778963</v>
      </c>
      <c r="AC95">
        <v>0.6039076946098183</v>
      </c>
      <c r="AD95">
        <v>0.62910276571494528</v>
      </c>
      <c r="AE95">
        <v>0.2640155346090054</v>
      </c>
      <c r="AF95">
        <v>0.40703915966108967</v>
      </c>
      <c r="AG95">
        <v>0.75462488332593758</v>
      </c>
      <c r="AH95">
        <v>0.32229227526531762</v>
      </c>
      <c r="AK95">
        <f t="shared" si="5"/>
        <v>11.330000000000062</v>
      </c>
      <c r="AL95">
        <f t="shared" si="6"/>
        <v>0.65440678317950396</v>
      </c>
      <c r="AM95">
        <f t="shared" si="6"/>
        <v>0.49879862636062788</v>
      </c>
      <c r="AO95">
        <f t="shared" si="7"/>
        <v>11.330000000000062</v>
      </c>
      <c r="AP95">
        <f t="shared" si="8"/>
        <v>16</v>
      </c>
    </row>
    <row r="96" spans="2:42" x14ac:dyDescent="0.75">
      <c r="B96">
        <f t="shared" si="9"/>
        <v>12.360000000000062</v>
      </c>
      <c r="C96">
        <v>0.85447067030986601</v>
      </c>
      <c r="D96">
        <v>0.29255802498492584</v>
      </c>
      <c r="E96">
        <v>0.84529957423386404</v>
      </c>
      <c r="F96">
        <v>0.1538126923262815</v>
      </c>
      <c r="G96">
        <v>0.93410852713178327</v>
      </c>
      <c r="H96">
        <v>0.24986067248746038</v>
      </c>
      <c r="I96">
        <v>1</v>
      </c>
      <c r="J96">
        <v>0.2379955591638708</v>
      </c>
      <c r="K96">
        <v>0.67229423439758906</v>
      </c>
      <c r="L96">
        <v>0.64706111007934086</v>
      </c>
      <c r="M96">
        <v>0.62830472564252138</v>
      </c>
      <c r="N96">
        <v>0.13275811762744269</v>
      </c>
      <c r="O96">
        <v>0.72378173923367928</v>
      </c>
      <c r="P96">
        <v>0.29802929223219049</v>
      </c>
      <c r="Q96">
        <v>0.53070763572276902</v>
      </c>
      <c r="R96">
        <v>0.37279459812676974</v>
      </c>
      <c r="U96">
        <v>0.51560481579083284</v>
      </c>
      <c r="V96">
        <v>0.72823667145881466</v>
      </c>
      <c r="W96">
        <v>0.67136660315401164</v>
      </c>
      <c r="X96">
        <v>0.32229130837412395</v>
      </c>
      <c r="Y96">
        <v>0.69690074809528701</v>
      </c>
      <c r="Z96">
        <v>0.6866715471721625</v>
      </c>
      <c r="AA96">
        <v>0.4990119104844315</v>
      </c>
      <c r="AB96">
        <v>0.60932480273755663</v>
      </c>
      <c r="AC96">
        <v>1</v>
      </c>
      <c r="AD96">
        <v>0.55996710573774</v>
      </c>
      <c r="AE96">
        <v>0.51814393786156399</v>
      </c>
      <c r="AF96">
        <v>0.85219746643103766</v>
      </c>
      <c r="AG96">
        <v>0.94799014582345109</v>
      </c>
      <c r="AH96">
        <v>0.40364419627999854</v>
      </c>
      <c r="AK96">
        <f t="shared" si="5"/>
        <v>12.360000000000062</v>
      </c>
      <c r="AL96">
        <f t="shared" si="6"/>
        <v>0.73586568452544343</v>
      </c>
      <c r="AM96">
        <f t="shared" si="6"/>
        <v>0.43648021101464768</v>
      </c>
      <c r="AO96">
        <f t="shared" si="7"/>
        <v>12.360000000000062</v>
      </c>
      <c r="AP96">
        <f t="shared" si="8"/>
        <v>15</v>
      </c>
    </row>
    <row r="97" spans="2:42" x14ac:dyDescent="0.75">
      <c r="B97">
        <f t="shared" si="9"/>
        <v>13.390000000000061</v>
      </c>
      <c r="C97">
        <v>1</v>
      </c>
      <c r="D97">
        <v>0.30970437618364227</v>
      </c>
      <c r="E97">
        <v>0.80270677178611349</v>
      </c>
      <c r="F97">
        <v>0.16500990832782897</v>
      </c>
      <c r="G97">
        <v>0.8415013357859239</v>
      </c>
      <c r="H97">
        <v>0.25946498235184823</v>
      </c>
      <c r="I97">
        <v>0.96098493903896831</v>
      </c>
      <c r="J97">
        <v>0.13600305185214268</v>
      </c>
      <c r="K97">
        <v>0.63444904560045035</v>
      </c>
      <c r="L97">
        <v>0.54653980210164488</v>
      </c>
      <c r="M97">
        <v>0.432431602542451</v>
      </c>
      <c r="N97">
        <v>0.29378725355341545</v>
      </c>
      <c r="O97">
        <v>0.86213681157453759</v>
      </c>
      <c r="P97">
        <v>0.85769496204278828</v>
      </c>
      <c r="Q97">
        <v>0.59285084862648973</v>
      </c>
      <c r="R97">
        <v>0.61066117502623662</v>
      </c>
      <c r="U97">
        <v>0.62916602077197348</v>
      </c>
      <c r="V97">
        <v>0.43986460664955984</v>
      </c>
      <c r="W97">
        <v>0.60120809178254309</v>
      </c>
      <c r="X97">
        <v>0.15898928429686435</v>
      </c>
      <c r="Y97">
        <v>0.57155169441858877</v>
      </c>
      <c r="Z97">
        <v>0.57177458295042094</v>
      </c>
      <c r="AA97">
        <v>0.55749612775730362</v>
      </c>
      <c r="AB97">
        <v>0.64897751162642503</v>
      </c>
      <c r="AC97">
        <v>0.68644384826686944</v>
      </c>
      <c r="AD97">
        <v>0.50800715594477197</v>
      </c>
      <c r="AE97">
        <v>0.52997289534366321</v>
      </c>
      <c r="AF97">
        <v>0.67189125803095118</v>
      </c>
      <c r="AG97">
        <v>0.75314063623705052</v>
      </c>
      <c r="AH97">
        <v>0.32127537625263397</v>
      </c>
      <c r="AK97">
        <f t="shared" si="5"/>
        <v>13.390000000000061</v>
      </c>
      <c r="AL97">
        <f t="shared" si="6"/>
        <v>0.6970693779688617</v>
      </c>
      <c r="AM97">
        <f t="shared" si="6"/>
        <v>0.43330968581274498</v>
      </c>
      <c r="AO97">
        <f t="shared" si="7"/>
        <v>13.390000000000061</v>
      </c>
      <c r="AP97">
        <f t="shared" si="8"/>
        <v>15</v>
      </c>
    </row>
    <row r="98" spans="2:42" x14ac:dyDescent="0.75">
      <c r="B98">
        <f t="shared" si="9"/>
        <v>14.42000000000006</v>
      </c>
      <c r="C98">
        <v>0.86774024766001978</v>
      </c>
      <c r="D98">
        <v>0.37061256379988261</v>
      </c>
      <c r="E98">
        <v>0.75239189911123361</v>
      </c>
      <c r="F98">
        <v>0.25257374857013998</v>
      </c>
      <c r="I98">
        <v>0.79179830449254329</v>
      </c>
      <c r="J98">
        <v>0.25858577954281037</v>
      </c>
      <c r="K98">
        <v>0.73801181054127485</v>
      </c>
      <c r="L98">
        <v>0.5796711483892143</v>
      </c>
      <c r="M98">
        <v>0.29465409770626727</v>
      </c>
      <c r="N98">
        <v>0.38126797549080915</v>
      </c>
      <c r="O98">
        <v>0.78806587852163434</v>
      </c>
      <c r="P98">
        <v>0.5729928686450434</v>
      </c>
      <c r="Q98">
        <v>0.61436981980256222</v>
      </c>
      <c r="R98">
        <v>0.43034791390269478</v>
      </c>
      <c r="S98">
        <v>0.61571137290439593</v>
      </c>
      <c r="T98">
        <v>0.46282400614825503</v>
      </c>
      <c r="U98">
        <v>0.62737043352451816</v>
      </c>
      <c r="V98">
        <v>0.79384663912697984</v>
      </c>
      <c r="W98">
        <v>0.6670612559289737</v>
      </c>
      <c r="X98">
        <v>0.42854874983463365</v>
      </c>
      <c r="Y98">
        <v>0.64120154905137827</v>
      </c>
      <c r="Z98">
        <v>0.72391395772651468</v>
      </c>
      <c r="AA98">
        <v>0.62938631629546538</v>
      </c>
      <c r="AB98">
        <v>0.4701899362025499</v>
      </c>
      <c r="AC98">
        <v>0.72029414593999519</v>
      </c>
      <c r="AD98">
        <v>0.50283496602368949</v>
      </c>
      <c r="AE98">
        <v>0.59915854201221763</v>
      </c>
      <c r="AF98">
        <v>0.57140733644936992</v>
      </c>
      <c r="AG98">
        <v>0.6860434869095523</v>
      </c>
      <c r="AH98">
        <v>0.439836556595052</v>
      </c>
      <c r="AK98">
        <f t="shared" si="5"/>
        <v>14.42000000000006</v>
      </c>
      <c r="AL98">
        <f t="shared" si="6"/>
        <v>0.66888394402680218</v>
      </c>
      <c r="AM98">
        <f t="shared" si="6"/>
        <v>0.48263027642984269</v>
      </c>
      <c r="AO98">
        <f t="shared" si="7"/>
        <v>14.42000000000006</v>
      </c>
      <c r="AP98">
        <f t="shared" si="8"/>
        <v>15</v>
      </c>
    </row>
    <row r="99" spans="2:42" x14ac:dyDescent="0.75">
      <c r="B99">
        <f t="shared" si="9"/>
        <v>15.45000000000006</v>
      </c>
      <c r="C99">
        <v>0.68402999825591548</v>
      </c>
      <c r="D99">
        <v>0.10902667493269712</v>
      </c>
      <c r="E99">
        <v>0.84900681549594514</v>
      </c>
      <c r="F99">
        <v>0.1627865762296796</v>
      </c>
      <c r="I99">
        <v>0.75124220746979631</v>
      </c>
      <c r="J99">
        <v>0.34588635763403175</v>
      </c>
      <c r="K99">
        <v>0.68064982480213632</v>
      </c>
      <c r="L99">
        <v>0.40065563008296867</v>
      </c>
      <c r="M99">
        <v>0.62632419320170718</v>
      </c>
      <c r="N99">
        <v>0.41333208286440704</v>
      </c>
      <c r="O99">
        <v>0.65373068507556409</v>
      </c>
      <c r="P99">
        <v>0.42409324438309776</v>
      </c>
      <c r="Q99">
        <v>0.71270577117096434</v>
      </c>
      <c r="R99">
        <v>0.75121284727035087</v>
      </c>
      <c r="S99">
        <v>0.63323138498716292</v>
      </c>
      <c r="T99">
        <v>0.52061762034514014</v>
      </c>
      <c r="U99">
        <v>0.70726760708934011</v>
      </c>
      <c r="V99">
        <v>0.64983348801659602</v>
      </c>
      <c r="Y99">
        <v>0.63233012721067328</v>
      </c>
      <c r="Z99">
        <v>0.48943162879082858</v>
      </c>
      <c r="AA99">
        <v>0.54903060406986093</v>
      </c>
      <c r="AB99">
        <v>0.62864605611627267</v>
      </c>
      <c r="AC99">
        <v>0.61814470013574374</v>
      </c>
      <c r="AD99">
        <v>0.74125344451978659</v>
      </c>
      <c r="AE99">
        <v>0.51202718556575944</v>
      </c>
      <c r="AF99">
        <v>0.36905214131170794</v>
      </c>
      <c r="AG99">
        <v>0.65643505271372349</v>
      </c>
      <c r="AH99">
        <v>0.6038069001220272</v>
      </c>
      <c r="AK99">
        <f t="shared" si="5"/>
        <v>15.45000000000006</v>
      </c>
      <c r="AL99">
        <f t="shared" si="6"/>
        <v>0.6618682969460209</v>
      </c>
      <c r="AM99">
        <f t="shared" si="6"/>
        <v>0.47211676375854233</v>
      </c>
      <c r="AO99">
        <f t="shared" si="7"/>
        <v>15.45000000000006</v>
      </c>
      <c r="AP99">
        <f t="shared" si="8"/>
        <v>14</v>
      </c>
    </row>
    <row r="100" spans="2:42" x14ac:dyDescent="0.75">
      <c r="B100">
        <f t="shared" si="9"/>
        <v>16.480000000000061</v>
      </c>
      <c r="C100">
        <v>0.78318121039474475</v>
      </c>
      <c r="D100">
        <v>0.36890557192720241</v>
      </c>
      <c r="E100">
        <v>0.70651276488967318</v>
      </c>
      <c r="F100">
        <v>0.17118046045529969</v>
      </c>
      <c r="I100">
        <v>0.83786755916806177</v>
      </c>
      <c r="J100">
        <v>0.56650005379867596</v>
      </c>
      <c r="M100">
        <v>0.3796174041207358</v>
      </c>
      <c r="N100">
        <v>0.50372014505439544</v>
      </c>
      <c r="O100">
        <v>0.81174415251793697</v>
      </c>
      <c r="P100">
        <v>0.56900544436776423</v>
      </c>
      <c r="Q100">
        <v>0.62706409716102829</v>
      </c>
      <c r="R100">
        <v>0.4742084315162069</v>
      </c>
      <c r="S100">
        <v>0.56607763177767656</v>
      </c>
      <c r="T100">
        <v>0.31483266960106154</v>
      </c>
      <c r="U100">
        <v>0.8513021237017514</v>
      </c>
      <c r="V100">
        <v>0.32012762885722418</v>
      </c>
      <c r="Y100">
        <v>0.63752427574953174</v>
      </c>
      <c r="Z100">
        <v>0.55446176850827866</v>
      </c>
      <c r="AA100">
        <v>0.667494525449981</v>
      </c>
      <c r="AB100">
        <v>0.82733734380545787</v>
      </c>
      <c r="AC100">
        <v>0.69417159225729275</v>
      </c>
      <c r="AD100">
        <v>0.49272142310966144</v>
      </c>
      <c r="AE100">
        <v>0.58367247866014038</v>
      </c>
      <c r="AF100">
        <v>0.86337886270170283</v>
      </c>
      <c r="AG100">
        <v>0.58118219515554026</v>
      </c>
      <c r="AH100">
        <v>0.26064046148726061</v>
      </c>
      <c r="AK100">
        <f t="shared" si="5"/>
        <v>16.480000000000061</v>
      </c>
      <c r="AL100">
        <f t="shared" si="6"/>
        <v>0.67133938546185346</v>
      </c>
      <c r="AM100">
        <f t="shared" si="6"/>
        <v>0.48361694347616857</v>
      </c>
      <c r="AO100">
        <f t="shared" si="7"/>
        <v>16.480000000000061</v>
      </c>
      <c r="AP100">
        <f t="shared" si="8"/>
        <v>13</v>
      </c>
    </row>
    <row r="101" spans="2:42" x14ac:dyDescent="0.75">
      <c r="B101">
        <f t="shared" si="9"/>
        <v>17.510000000000062</v>
      </c>
      <c r="C101">
        <v>0.6502819603511425</v>
      </c>
      <c r="D101">
        <v>4.8916782023084443E-3</v>
      </c>
      <c r="E101">
        <v>0.64808729015233679</v>
      </c>
      <c r="F101">
        <v>0.34007314440380865</v>
      </c>
      <c r="I101">
        <v>0.7000864304235096</v>
      </c>
      <c r="J101">
        <v>1</v>
      </c>
      <c r="M101">
        <v>0.51232843061995292</v>
      </c>
      <c r="N101">
        <v>2.7854195323245678E-2</v>
      </c>
      <c r="O101">
        <v>0.73423003205726234</v>
      </c>
      <c r="P101">
        <v>0.62134805613066602</v>
      </c>
      <c r="Q101">
        <v>0.63502036958992625</v>
      </c>
      <c r="R101">
        <v>0.7224312389853671</v>
      </c>
      <c r="U101">
        <v>0.75520591122823355</v>
      </c>
      <c r="V101">
        <v>0.25522738439700843</v>
      </c>
      <c r="W101">
        <v>0.78800827015851127</v>
      </c>
      <c r="X101">
        <v>0.46165498081756789</v>
      </c>
      <c r="Y101">
        <v>0.56707001758196329</v>
      </c>
      <c r="Z101">
        <v>0.52908833195744587</v>
      </c>
      <c r="AA101">
        <v>0.45737862522031719</v>
      </c>
      <c r="AB101">
        <v>0.74227104360250762</v>
      </c>
      <c r="AC101">
        <v>0.40574396904627053</v>
      </c>
      <c r="AD101">
        <v>0.12416141272199943</v>
      </c>
      <c r="AE101">
        <v>0.66435535418099456</v>
      </c>
      <c r="AF101">
        <v>0.54498158455414858</v>
      </c>
      <c r="AG101">
        <v>0.84767340443437966</v>
      </c>
      <c r="AH101">
        <v>0.51561402211293095</v>
      </c>
      <c r="AK101">
        <f t="shared" si="5"/>
        <v>17.510000000000062</v>
      </c>
      <c r="AL101">
        <f t="shared" si="6"/>
        <v>0.64349769731113848</v>
      </c>
      <c r="AM101">
        <f t="shared" si="6"/>
        <v>0.453045928708385</v>
      </c>
      <c r="AO101">
        <f t="shared" si="7"/>
        <v>17.510000000000062</v>
      </c>
      <c r="AP101">
        <f t="shared" si="8"/>
        <v>13</v>
      </c>
    </row>
    <row r="102" spans="2:42" x14ac:dyDescent="0.75">
      <c r="B102">
        <f t="shared" si="9"/>
        <v>18.540000000000063</v>
      </c>
      <c r="C102">
        <v>0.45613627114702632</v>
      </c>
      <c r="D102">
        <v>0</v>
      </c>
      <c r="E102">
        <v>1</v>
      </c>
      <c r="F102">
        <v>0.33254925969485594</v>
      </c>
      <c r="I102">
        <v>0.64982438073521109</v>
      </c>
      <c r="J102">
        <v>0.62752731505482529</v>
      </c>
      <c r="K102">
        <v>0.69522922741417714</v>
      </c>
      <c r="L102">
        <v>0.95405406572713158</v>
      </c>
      <c r="M102">
        <v>0.49395093192495482</v>
      </c>
      <c r="N102">
        <v>0.58785586261514755</v>
      </c>
      <c r="O102">
        <v>0.59682480451854769</v>
      </c>
      <c r="P102">
        <v>0.44952074227436573</v>
      </c>
      <c r="Q102">
        <v>0.66919530541613959</v>
      </c>
      <c r="R102">
        <v>0.38090334844854512</v>
      </c>
      <c r="U102">
        <v>0.66996072960264585</v>
      </c>
      <c r="V102">
        <v>0.61479621238315318</v>
      </c>
      <c r="W102">
        <v>0.86001540519722675</v>
      </c>
      <c r="X102">
        <v>0.44674560127000856</v>
      </c>
      <c r="Y102">
        <v>0.65888693533744702</v>
      </c>
      <c r="Z102">
        <v>0.58032585162224903</v>
      </c>
      <c r="AA102">
        <v>0.54828286065267373</v>
      </c>
      <c r="AB102">
        <v>0.72380527671347517</v>
      </c>
      <c r="AC102">
        <v>0.52667300847593546</v>
      </c>
      <c r="AD102">
        <v>0.41619898143205436</v>
      </c>
      <c r="AE102">
        <v>0.7671912294186658</v>
      </c>
      <c r="AF102">
        <v>0.874907096965994</v>
      </c>
      <c r="AK102">
        <f t="shared" si="5"/>
        <v>18.540000000000063</v>
      </c>
      <c r="AL102">
        <f t="shared" si="6"/>
        <v>0.66093623768005005</v>
      </c>
      <c r="AM102">
        <f t="shared" si="6"/>
        <v>0.5376299703232158</v>
      </c>
      <c r="AO102">
        <f t="shared" si="7"/>
        <v>18.540000000000063</v>
      </c>
      <c r="AP102">
        <f t="shared" si="8"/>
        <v>13</v>
      </c>
    </row>
    <row r="103" spans="2:42" x14ac:dyDescent="0.75">
      <c r="B103">
        <f t="shared" si="9"/>
        <v>19.570000000000064</v>
      </c>
      <c r="C103">
        <v>0.57107144933434129</v>
      </c>
      <c r="D103">
        <v>9.5583052373228186E-2</v>
      </c>
      <c r="I103">
        <v>0.70426819176520383</v>
      </c>
      <c r="J103">
        <v>0.83662809464654286</v>
      </c>
      <c r="K103">
        <v>0.72451054862659592</v>
      </c>
      <c r="L103">
        <v>0.77091818444886873</v>
      </c>
      <c r="M103">
        <v>0.58330518623146133</v>
      </c>
      <c r="N103">
        <v>0.40818431911966968</v>
      </c>
      <c r="O103">
        <v>0.56088335566599368</v>
      </c>
      <c r="P103">
        <v>0.61298980139559855</v>
      </c>
      <c r="Q103">
        <v>0.69800646207680428</v>
      </c>
      <c r="R103">
        <v>0.37954693966456121</v>
      </c>
      <c r="U103">
        <v>0.76317625174391535</v>
      </c>
      <c r="V103">
        <v>0.63876908518498277</v>
      </c>
      <c r="W103">
        <v>0.79532168484209653</v>
      </c>
      <c r="X103">
        <v>0.40793755787802649</v>
      </c>
      <c r="Y103">
        <v>0.72916882131899219</v>
      </c>
      <c r="Z103">
        <v>0.82855407236647383</v>
      </c>
      <c r="AA103">
        <v>0.52112375153554447</v>
      </c>
      <c r="AB103">
        <v>0.94582222262670779</v>
      </c>
      <c r="AC103">
        <v>0.55639756731046786</v>
      </c>
      <c r="AD103">
        <v>0.47712550315236685</v>
      </c>
      <c r="AE103">
        <v>0.71985921760589011</v>
      </c>
      <c r="AF103">
        <v>0.64716666391398403</v>
      </c>
      <c r="AK103">
        <f t="shared" si="5"/>
        <v>19.570000000000064</v>
      </c>
      <c r="AL103">
        <f t="shared" si="6"/>
        <v>0.66059104067144214</v>
      </c>
      <c r="AM103">
        <f t="shared" si="6"/>
        <v>0.58743545806425101</v>
      </c>
      <c r="AO103">
        <f t="shared" si="7"/>
        <v>19.570000000000064</v>
      </c>
      <c r="AP103">
        <f t="shared" si="8"/>
        <v>12</v>
      </c>
    </row>
    <row r="104" spans="2:42" x14ac:dyDescent="0.75">
      <c r="B104">
        <f t="shared" si="9"/>
        <v>20.600000000000065</v>
      </c>
      <c r="C104">
        <v>0.69913086448462336</v>
      </c>
      <c r="D104">
        <v>0.24558602474713637</v>
      </c>
      <c r="I104">
        <v>0.58393497489839918</v>
      </c>
      <c r="J104">
        <v>0.46516291217121708</v>
      </c>
      <c r="K104">
        <v>0.55144446350248688</v>
      </c>
      <c r="L104">
        <v>0.84597875896740449</v>
      </c>
      <c r="M104">
        <v>0.44205791138268818</v>
      </c>
      <c r="N104">
        <v>1</v>
      </c>
      <c r="O104">
        <v>0.65686856522550296</v>
      </c>
      <c r="P104">
        <v>0.38075300973851672</v>
      </c>
      <c r="Q104">
        <v>0.75491360484272596</v>
      </c>
      <c r="R104">
        <v>0.40045741668481788</v>
      </c>
      <c r="U104">
        <v>0.69039683769958171</v>
      </c>
      <c r="V104">
        <v>0.74938884945982143</v>
      </c>
      <c r="W104">
        <v>0.86809907974216594</v>
      </c>
      <c r="X104">
        <v>0.63143272919698346</v>
      </c>
      <c r="Y104">
        <v>0.68900610197538548</v>
      </c>
      <c r="Z104">
        <v>0.49672123487173103</v>
      </c>
      <c r="AA104">
        <v>0.49674197511082663</v>
      </c>
      <c r="AB104">
        <v>0.87078513637728694</v>
      </c>
      <c r="AC104">
        <v>0.70254064280293782</v>
      </c>
      <c r="AD104">
        <v>0.15771933115000028</v>
      </c>
      <c r="AE104">
        <v>0.65478376956996676</v>
      </c>
      <c r="AF104">
        <v>0.66226237468413029</v>
      </c>
      <c r="AK104">
        <f t="shared" si="5"/>
        <v>20.600000000000065</v>
      </c>
      <c r="AL104">
        <f t="shared" si="6"/>
        <v>0.64915989926977424</v>
      </c>
      <c r="AM104">
        <f t="shared" si="6"/>
        <v>0.57552064817075377</v>
      </c>
      <c r="AO104">
        <f t="shared" si="7"/>
        <v>20.600000000000065</v>
      </c>
      <c r="AP104">
        <f t="shared" si="8"/>
        <v>12</v>
      </c>
    </row>
    <row r="105" spans="2:42" x14ac:dyDescent="0.75">
      <c r="B105">
        <f t="shared" si="9"/>
        <v>21.630000000000067</v>
      </c>
      <c r="I105">
        <v>0.62043803674212461</v>
      </c>
      <c r="J105">
        <v>0.62524820752594579</v>
      </c>
      <c r="K105">
        <v>0.58218372497610937</v>
      </c>
      <c r="L105">
        <v>0.56160460927815936</v>
      </c>
      <c r="M105">
        <v>0.26704946725212653</v>
      </c>
      <c r="N105">
        <v>0.74165311991997052</v>
      </c>
      <c r="O105">
        <v>0.71094187289041211</v>
      </c>
      <c r="P105">
        <v>4.9428724791042933E-2</v>
      </c>
      <c r="U105">
        <v>0.68061799204257678</v>
      </c>
      <c r="V105">
        <v>0.76365003973236723</v>
      </c>
      <c r="W105">
        <v>0.88357724895609491</v>
      </c>
      <c r="X105">
        <v>0.36691361291176039</v>
      </c>
      <c r="Y105">
        <v>0.72242332310591728</v>
      </c>
      <c r="Z105">
        <v>0.64298063893085766</v>
      </c>
      <c r="AA105">
        <v>0.85461731560113197</v>
      </c>
      <c r="AB105">
        <v>0.90075446627653977</v>
      </c>
      <c r="AC105">
        <v>0.71732275890080044</v>
      </c>
      <c r="AD105">
        <v>0.81983899124262372</v>
      </c>
      <c r="AE105">
        <v>0.68846636190784405</v>
      </c>
      <c r="AF105">
        <v>0.47249244388656686</v>
      </c>
      <c r="AK105">
        <f t="shared" si="5"/>
        <v>21.630000000000067</v>
      </c>
      <c r="AL105">
        <f t="shared" si="6"/>
        <v>0.67276381023751375</v>
      </c>
      <c r="AM105">
        <f t="shared" si="6"/>
        <v>0.5944564854495834</v>
      </c>
      <c r="AO105">
        <f t="shared" si="7"/>
        <v>21.630000000000067</v>
      </c>
      <c r="AP105">
        <f t="shared" si="8"/>
        <v>10</v>
      </c>
    </row>
    <row r="106" spans="2:42" x14ac:dyDescent="0.75">
      <c r="B106">
        <f t="shared" si="9"/>
        <v>22.660000000000068</v>
      </c>
      <c r="I106">
        <v>0.59281340223248025</v>
      </c>
      <c r="J106">
        <v>0.63493196912934202</v>
      </c>
      <c r="K106">
        <v>0.58447477395800096</v>
      </c>
      <c r="L106">
        <v>0.49087603063062279</v>
      </c>
      <c r="O106">
        <v>0.68178502976745714</v>
      </c>
      <c r="P106">
        <v>0.56863737443447515</v>
      </c>
      <c r="U106">
        <v>0.73154032966465177</v>
      </c>
      <c r="V106">
        <v>0.68080653673272562</v>
      </c>
      <c r="W106">
        <v>0.88376373292252797</v>
      </c>
      <c r="X106">
        <v>0.54930546368567201</v>
      </c>
      <c r="Y106">
        <v>0.60106181266590886</v>
      </c>
      <c r="Z106">
        <v>0.46624663167240293</v>
      </c>
      <c r="AA106">
        <v>1</v>
      </c>
      <c r="AB106">
        <v>0.87790205589785075</v>
      </c>
      <c r="AC106">
        <v>0.74088008636261604</v>
      </c>
      <c r="AD106">
        <v>0.61293696709130974</v>
      </c>
      <c r="AK106">
        <f t="shared" si="5"/>
        <v>22.660000000000068</v>
      </c>
      <c r="AL106">
        <f t="shared" si="6"/>
        <v>0.72703989594670537</v>
      </c>
      <c r="AM106">
        <f t="shared" si="6"/>
        <v>0.61020537865930002</v>
      </c>
      <c r="AO106">
        <f t="shared" si="7"/>
        <v>22.660000000000068</v>
      </c>
      <c r="AP106">
        <f t="shared" si="8"/>
        <v>8</v>
      </c>
    </row>
    <row r="107" spans="2:42" x14ac:dyDescent="0.75">
      <c r="B107">
        <f t="shared" si="9"/>
        <v>23.690000000000069</v>
      </c>
      <c r="I107">
        <v>0.55209915592416214</v>
      </c>
      <c r="J107">
        <v>0.83628573943834117</v>
      </c>
      <c r="K107">
        <v>0.55965303472103112</v>
      </c>
      <c r="L107">
        <v>0.5663901042184053</v>
      </c>
      <c r="Q107">
        <v>0.69459663103584812</v>
      </c>
      <c r="R107">
        <v>0.3036870557018671</v>
      </c>
      <c r="U107">
        <v>0.67825401746499281</v>
      </c>
      <c r="V107">
        <v>0.56089364464098312</v>
      </c>
      <c r="W107">
        <v>0.8986338022459156</v>
      </c>
      <c r="X107">
        <v>0.37414340521232969</v>
      </c>
      <c r="Y107">
        <v>0.76683788970478439</v>
      </c>
      <c r="Z107">
        <v>0.93996978240214346</v>
      </c>
      <c r="AA107">
        <v>0.89763926721145049</v>
      </c>
      <c r="AB107">
        <v>0.92290610580729715</v>
      </c>
      <c r="AC107">
        <v>0.85480819589777624</v>
      </c>
      <c r="AD107">
        <v>0.58406071011210003</v>
      </c>
      <c r="AK107">
        <f t="shared" si="5"/>
        <v>23.690000000000069</v>
      </c>
      <c r="AL107">
        <f t="shared" si="6"/>
        <v>0.73781524927574516</v>
      </c>
      <c r="AM107">
        <f t="shared" si="6"/>
        <v>0.63604206844168343</v>
      </c>
      <c r="AO107">
        <f t="shared" si="7"/>
        <v>23.690000000000069</v>
      </c>
      <c r="AP107">
        <f t="shared" si="8"/>
        <v>8</v>
      </c>
    </row>
    <row r="108" spans="2:42" x14ac:dyDescent="0.75">
      <c r="B108">
        <f t="shared" si="9"/>
        <v>24.72000000000007</v>
      </c>
      <c r="I108">
        <v>0.59081262987550387</v>
      </c>
      <c r="J108">
        <v>0.39336613422280597</v>
      </c>
      <c r="K108">
        <v>0.51848766263997437</v>
      </c>
      <c r="L108">
        <v>0.44039510566528312</v>
      </c>
      <c r="Q108">
        <v>0.75979208970282153</v>
      </c>
      <c r="R108">
        <v>0.76809370111482844</v>
      </c>
      <c r="U108">
        <v>0.64527463442360389</v>
      </c>
      <c r="V108">
        <v>0.69888931350961092</v>
      </c>
      <c r="W108">
        <v>0.83381846191267661</v>
      </c>
      <c r="X108">
        <v>0.6767164968911229</v>
      </c>
      <c r="Y108">
        <v>0.90850484365842743</v>
      </c>
      <c r="Z108">
        <v>0.31854644008660266</v>
      </c>
      <c r="AA108">
        <v>0.90634513699727526</v>
      </c>
      <c r="AB108">
        <v>0.84958909345734812</v>
      </c>
      <c r="AC108">
        <v>0.71787855791532629</v>
      </c>
      <c r="AD108">
        <v>0.82848094873977418</v>
      </c>
      <c r="AE108">
        <v>0.81720943403859392</v>
      </c>
      <c r="AF108">
        <v>0.5549738219895296</v>
      </c>
      <c r="AK108">
        <f t="shared" si="5"/>
        <v>24.72000000000007</v>
      </c>
      <c r="AL108">
        <f t="shared" si="6"/>
        <v>0.7442359390182447</v>
      </c>
      <c r="AM108">
        <f t="shared" si="6"/>
        <v>0.61433900618632287</v>
      </c>
      <c r="AO108">
        <f t="shared" si="7"/>
        <v>24.72000000000007</v>
      </c>
      <c r="AP108">
        <f t="shared" si="8"/>
        <v>9</v>
      </c>
    </row>
    <row r="109" spans="2:42" x14ac:dyDescent="0.75">
      <c r="B109">
        <f t="shared" si="9"/>
        <v>25.750000000000071</v>
      </c>
      <c r="I109">
        <v>0.43167766968866694</v>
      </c>
      <c r="J109">
        <v>0.87319163088239671</v>
      </c>
      <c r="K109">
        <v>0.50458209796378417</v>
      </c>
      <c r="L109">
        <v>0.25078498529367277</v>
      </c>
      <c r="O109">
        <v>0.50004240378581</v>
      </c>
      <c r="P109">
        <v>0.29249290698566049</v>
      </c>
      <c r="Q109">
        <v>0.78867987178013577</v>
      </c>
      <c r="R109">
        <v>0.70154056355319738</v>
      </c>
      <c r="U109">
        <v>0.67843486797912511</v>
      </c>
      <c r="V109">
        <v>0.55209792967067672</v>
      </c>
      <c r="W109">
        <v>0.78675153038472423</v>
      </c>
      <c r="X109">
        <v>0.58634740044979439</v>
      </c>
      <c r="Y109">
        <v>0.74223463301961623</v>
      </c>
      <c r="Z109">
        <v>0.55189171508231927</v>
      </c>
      <c r="AA109">
        <v>0.59939646424184101</v>
      </c>
      <c r="AB109">
        <v>0.48449658260450013</v>
      </c>
      <c r="AC109">
        <v>0.73412499064761261</v>
      </c>
      <c r="AD109">
        <v>0.37923621831402438</v>
      </c>
      <c r="AE109">
        <v>0.70493952020712802</v>
      </c>
      <c r="AF109">
        <v>0.35205707962409344</v>
      </c>
      <c r="AK109">
        <f t="shared" si="5"/>
        <v>25.750000000000071</v>
      </c>
      <c r="AL109">
        <f t="shared" si="6"/>
        <v>0.64708640496984438</v>
      </c>
      <c r="AM109">
        <f t="shared" si="6"/>
        <v>0.50241370124603357</v>
      </c>
      <c r="AO109">
        <f t="shared" si="7"/>
        <v>25.750000000000071</v>
      </c>
      <c r="AP109">
        <f t="shared" si="8"/>
        <v>10</v>
      </c>
    </row>
    <row r="110" spans="2:42" x14ac:dyDescent="0.75">
      <c r="B110">
        <f t="shared" si="9"/>
        <v>26.780000000000072</v>
      </c>
      <c r="I110">
        <v>0.5010316482465661</v>
      </c>
      <c r="J110">
        <v>0.65378106873514463</v>
      </c>
      <c r="K110">
        <v>0.46387003503957219</v>
      </c>
      <c r="L110">
        <v>0.31513002466171114</v>
      </c>
      <c r="O110">
        <v>0.60001356921145932</v>
      </c>
      <c r="P110">
        <v>0.36905145310942511</v>
      </c>
      <c r="Q110">
        <v>0.835204270589888</v>
      </c>
      <c r="R110">
        <v>0.83664679907328554</v>
      </c>
      <c r="U110">
        <v>0.62964398284503675</v>
      </c>
      <c r="V110">
        <v>0.66890502447635181</v>
      </c>
      <c r="W110">
        <v>0.73739003526979319</v>
      </c>
      <c r="X110">
        <v>0.6156105304934516</v>
      </c>
      <c r="Y110">
        <v>0.85446041760034908</v>
      </c>
      <c r="Z110">
        <v>0.7340617747387107</v>
      </c>
      <c r="AA110">
        <v>0.63560860973134647</v>
      </c>
      <c r="AB110">
        <v>0.52752573285159066</v>
      </c>
      <c r="AC110">
        <v>0.5987131115125216</v>
      </c>
      <c r="AD110">
        <v>1</v>
      </c>
      <c r="AE110">
        <v>0.75126825518831664</v>
      </c>
      <c r="AF110">
        <v>0.37004310700777882</v>
      </c>
      <c r="AK110">
        <f t="shared" si="5"/>
        <v>26.780000000000072</v>
      </c>
      <c r="AL110">
        <f t="shared" si="6"/>
        <v>0.66072039352348499</v>
      </c>
      <c r="AM110">
        <f t="shared" si="6"/>
        <v>0.60907555151474502</v>
      </c>
      <c r="AO110">
        <f t="shared" si="7"/>
        <v>26.780000000000072</v>
      </c>
      <c r="AP110">
        <f t="shared" si="8"/>
        <v>10</v>
      </c>
    </row>
    <row r="111" spans="2:42" x14ac:dyDescent="0.75">
      <c r="B111">
        <f t="shared" si="9"/>
        <v>27.810000000000073</v>
      </c>
      <c r="I111">
        <v>0.4392099891502238</v>
      </c>
      <c r="J111">
        <v>0.52262967926207815</v>
      </c>
      <c r="K111">
        <v>0.41222954595574707</v>
      </c>
      <c r="L111">
        <v>0.50970703960126684</v>
      </c>
      <c r="O111">
        <v>0.59782553386366311</v>
      </c>
      <c r="P111">
        <v>0.45169848937964813</v>
      </c>
      <c r="Q111">
        <v>0.82554946809189977</v>
      </c>
      <c r="R111">
        <v>0.79274667828359746</v>
      </c>
      <c r="U111">
        <v>0.61003461995556263</v>
      </c>
      <c r="V111">
        <v>0.54458214287880735</v>
      </c>
      <c r="W111">
        <v>0.90884988040702142</v>
      </c>
      <c r="X111">
        <v>0.62823786215107824</v>
      </c>
      <c r="Y111">
        <v>0.7558175612783119</v>
      </c>
      <c r="Z111">
        <v>0.41838133362408625</v>
      </c>
      <c r="AA111">
        <v>0.58243871174491235</v>
      </c>
      <c r="AB111">
        <v>0.4705903766870827</v>
      </c>
      <c r="AC111">
        <v>0.57140414070265877</v>
      </c>
      <c r="AD111">
        <v>0.68063710992165982</v>
      </c>
      <c r="AE111">
        <v>0.80536429467211423</v>
      </c>
      <c r="AF111">
        <v>0.40774935174327381</v>
      </c>
      <c r="AK111">
        <f t="shared" si="5"/>
        <v>27.810000000000073</v>
      </c>
      <c r="AL111">
        <f t="shared" si="6"/>
        <v>0.65087237458221159</v>
      </c>
      <c r="AM111">
        <f t="shared" si="6"/>
        <v>0.54269600635325788</v>
      </c>
      <c r="AO111">
        <f t="shared" si="7"/>
        <v>27.810000000000073</v>
      </c>
      <c r="AP111">
        <f t="shared" si="8"/>
        <v>10</v>
      </c>
    </row>
    <row r="112" spans="2:42" x14ac:dyDescent="0.75">
      <c r="B112">
        <f t="shared" si="9"/>
        <v>28.840000000000074</v>
      </c>
      <c r="K112">
        <v>0.45998627820930643</v>
      </c>
      <c r="L112">
        <v>0.25866723102106437</v>
      </c>
      <c r="Q112">
        <v>0.86010753100136639</v>
      </c>
      <c r="R112">
        <v>0.6431555810776024</v>
      </c>
      <c r="U112">
        <v>0.60194801839508139</v>
      </c>
      <c r="V112">
        <v>0.60995553614432296</v>
      </c>
      <c r="W112">
        <v>0.93681436737341384</v>
      </c>
      <c r="X112">
        <v>0.7325704458261677</v>
      </c>
      <c r="Y112">
        <v>0.81808988634927227</v>
      </c>
      <c r="Z112">
        <v>0.52344200246102124</v>
      </c>
      <c r="AA112">
        <v>0.72501735832932779</v>
      </c>
      <c r="AB112">
        <v>0.93866889942573162</v>
      </c>
      <c r="AC112">
        <v>0.76151946899817269</v>
      </c>
      <c r="AD112">
        <v>0.66082841602585396</v>
      </c>
      <c r="AE112">
        <v>0.69350701889234989</v>
      </c>
      <c r="AF112">
        <v>0.60496804135630233</v>
      </c>
      <c r="AK112">
        <f t="shared" si="5"/>
        <v>28.840000000000074</v>
      </c>
      <c r="AL112">
        <f t="shared" si="6"/>
        <v>0.73212374094353638</v>
      </c>
      <c r="AM112">
        <f t="shared" si="6"/>
        <v>0.62153201916725842</v>
      </c>
      <c r="AO112">
        <f t="shared" si="7"/>
        <v>28.840000000000074</v>
      </c>
      <c r="AP112">
        <f t="shared" si="8"/>
        <v>8</v>
      </c>
    </row>
    <row r="113" spans="2:42" x14ac:dyDescent="0.75">
      <c r="B113">
        <f t="shared" si="9"/>
        <v>29.870000000000076</v>
      </c>
      <c r="K113">
        <v>0.48727058881183977</v>
      </c>
      <c r="L113">
        <v>0.29213114329274892</v>
      </c>
      <c r="Q113">
        <v>0.9291598023064247</v>
      </c>
      <c r="R113">
        <v>0.69043187263618511</v>
      </c>
      <c r="U113">
        <v>0.60871699478117069</v>
      </c>
      <c r="V113">
        <v>0.66713374946164161</v>
      </c>
      <c r="W113">
        <v>0.78017594356833009</v>
      </c>
      <c r="X113">
        <v>0.58526921550469657</v>
      </c>
      <c r="Y113">
        <v>0.75674837108284232</v>
      </c>
      <c r="Z113">
        <v>0.5997024968458442</v>
      </c>
      <c r="AA113">
        <v>0.84957004753511711</v>
      </c>
      <c r="AB113">
        <v>0.54551825189526582</v>
      </c>
      <c r="AC113">
        <v>0.67680287305336795</v>
      </c>
      <c r="AD113">
        <v>0.46160893338911846</v>
      </c>
      <c r="AE113">
        <v>0.4399368906509164</v>
      </c>
      <c r="AF113">
        <v>0.54370984524419008</v>
      </c>
      <c r="AK113">
        <f t="shared" si="5"/>
        <v>29.870000000000076</v>
      </c>
      <c r="AL113">
        <f t="shared" si="6"/>
        <v>0.69104768897375102</v>
      </c>
      <c r="AM113">
        <f t="shared" si="6"/>
        <v>0.54818818853371143</v>
      </c>
      <c r="AO113">
        <f t="shared" si="7"/>
        <v>29.870000000000076</v>
      </c>
      <c r="AP113">
        <f t="shared" si="8"/>
        <v>8</v>
      </c>
    </row>
    <row r="114" spans="2:42" x14ac:dyDescent="0.75">
      <c r="B114">
        <f t="shared" si="9"/>
        <v>30.900000000000077</v>
      </c>
      <c r="K114">
        <v>0.39632697066967221</v>
      </c>
      <c r="L114">
        <v>0.56443789870126515</v>
      </c>
      <c r="Q114">
        <v>0.94405067494221129</v>
      </c>
      <c r="R114">
        <v>1</v>
      </c>
      <c r="U114">
        <v>0.68494548648788289</v>
      </c>
      <c r="V114">
        <v>0.69419422151856502</v>
      </c>
      <c r="W114">
        <v>0.89354197916244338</v>
      </c>
      <c r="X114">
        <v>0.70300965736208487</v>
      </c>
      <c r="Y114">
        <v>0.78416704013973593</v>
      </c>
      <c r="Z114">
        <v>0.61853397922150732</v>
      </c>
      <c r="AA114">
        <v>0.50996101052181864</v>
      </c>
      <c r="AB114">
        <v>0.60721338927365576</v>
      </c>
      <c r="AC114">
        <v>0.62056028816041264</v>
      </c>
      <c r="AD114">
        <v>0.96857010950326794</v>
      </c>
      <c r="AE114">
        <v>0.69362029208301301</v>
      </c>
      <c r="AF114">
        <v>0.68161923794737977</v>
      </c>
      <c r="AK114">
        <f t="shared" si="5"/>
        <v>30.900000000000077</v>
      </c>
      <c r="AL114">
        <f t="shared" si="6"/>
        <v>0.69089671777089867</v>
      </c>
      <c r="AM114">
        <f t="shared" si="6"/>
        <v>0.72969731169096563</v>
      </c>
      <c r="AO114">
        <f t="shared" si="7"/>
        <v>30.900000000000077</v>
      </c>
      <c r="AP114">
        <f t="shared" si="8"/>
        <v>8</v>
      </c>
    </row>
    <row r="115" spans="2:42" x14ac:dyDescent="0.75">
      <c r="B115">
        <f t="shared" si="9"/>
        <v>31.930000000000078</v>
      </c>
      <c r="K115">
        <v>0.39708656979735851</v>
      </c>
      <c r="L115">
        <v>0.38941317220439431</v>
      </c>
      <c r="Q115">
        <v>1</v>
      </c>
      <c r="R115">
        <v>0.59506742440743776</v>
      </c>
      <c r="U115">
        <v>0.70117036118431209</v>
      </c>
      <c r="V115">
        <v>0.794234863787738</v>
      </c>
      <c r="W115">
        <v>0.94736287347468262</v>
      </c>
      <c r="X115">
        <v>0.66934779732768912</v>
      </c>
      <c r="Y115">
        <v>0.85041541696831802</v>
      </c>
      <c r="Z115">
        <v>0.55782620208407985</v>
      </c>
      <c r="AA115">
        <v>0.58655130053944382</v>
      </c>
      <c r="AB115">
        <v>0.2183310732715078</v>
      </c>
      <c r="AC115">
        <v>0.52043095800510897</v>
      </c>
      <c r="AD115">
        <v>0.39751561756091885</v>
      </c>
      <c r="AE115">
        <v>0.75685100529956706</v>
      </c>
      <c r="AF115">
        <v>0.4653740069697917</v>
      </c>
      <c r="AK115">
        <f t="shared" si="5"/>
        <v>31.930000000000078</v>
      </c>
      <c r="AL115">
        <f t="shared" si="6"/>
        <v>0.71998356065859892</v>
      </c>
      <c r="AM115">
        <f t="shared" si="6"/>
        <v>0.51088876970169472</v>
      </c>
      <c r="AO115">
        <f t="shared" si="7"/>
        <v>31.930000000000078</v>
      </c>
      <c r="AP115">
        <f t="shared" si="8"/>
        <v>8</v>
      </c>
    </row>
    <row r="116" spans="2:42" x14ac:dyDescent="0.75">
      <c r="B116">
        <f t="shared" si="9"/>
        <v>32.960000000000079</v>
      </c>
      <c r="K116">
        <v>0.3507510230085028</v>
      </c>
      <c r="L116">
        <v>0.63192287924399559</v>
      </c>
      <c r="Q116">
        <v>0.89193262071695867</v>
      </c>
      <c r="R116">
        <v>0.60490881368685823</v>
      </c>
      <c r="U116">
        <v>0.64772903425825401</v>
      </c>
      <c r="V116">
        <v>0.59926722595281867</v>
      </c>
      <c r="W116">
        <v>0.80740260266753139</v>
      </c>
      <c r="X116">
        <v>0.47700754067998452</v>
      </c>
      <c r="Y116">
        <v>0.82437572539961601</v>
      </c>
      <c r="Z116">
        <v>0.6557218734910677</v>
      </c>
      <c r="AA116">
        <v>0.68015275329808267</v>
      </c>
      <c r="AB116">
        <v>0.87092165017883316</v>
      </c>
      <c r="AC116">
        <v>0.43008155281693916</v>
      </c>
      <c r="AD116">
        <v>0.53243980205733421</v>
      </c>
      <c r="AE116">
        <v>0.80497592944698471</v>
      </c>
      <c r="AF116">
        <v>0.78375476902241292</v>
      </c>
      <c r="AK116">
        <f t="shared" si="5"/>
        <v>32.960000000000079</v>
      </c>
      <c r="AL116">
        <f t="shared" si="6"/>
        <v>0.67967515520160871</v>
      </c>
      <c r="AM116">
        <f t="shared" si="6"/>
        <v>0.64449306928916306</v>
      </c>
      <c r="AO116">
        <f t="shared" si="7"/>
        <v>32.960000000000079</v>
      </c>
      <c r="AP116">
        <f t="shared" si="8"/>
        <v>8</v>
      </c>
    </row>
    <row r="117" spans="2:42" x14ac:dyDescent="0.75">
      <c r="B117">
        <f t="shared" si="9"/>
        <v>33.99000000000008</v>
      </c>
      <c r="K117">
        <v>0.48278650363872483</v>
      </c>
      <c r="L117">
        <v>0.46988118324385725</v>
      </c>
      <c r="Q117">
        <v>0.83178166864615621</v>
      </c>
      <c r="R117">
        <v>0.51658383002316799</v>
      </c>
      <c r="U117">
        <v>0.62197075388828593</v>
      </c>
      <c r="V117">
        <v>0.72762400441605535</v>
      </c>
      <c r="W117">
        <v>0.76313293063607257</v>
      </c>
      <c r="X117">
        <v>0.48465405476914941</v>
      </c>
      <c r="Y117">
        <v>0.85472472161891966</v>
      </c>
      <c r="Z117">
        <v>0.87955795081073562</v>
      </c>
      <c r="AA117">
        <v>0.69473374993323711</v>
      </c>
      <c r="AB117">
        <v>0.32977183993301729</v>
      </c>
      <c r="AC117">
        <v>0.43258264838230476</v>
      </c>
      <c r="AD117">
        <v>0.72092536753567193</v>
      </c>
      <c r="AE117">
        <v>0.86087624903920024</v>
      </c>
      <c r="AF117">
        <v>0.52359324161395215</v>
      </c>
      <c r="AK117">
        <f t="shared" si="5"/>
        <v>33.99000000000008</v>
      </c>
      <c r="AL117">
        <f t="shared" si="6"/>
        <v>0.69282365322286255</v>
      </c>
      <c r="AM117">
        <f t="shared" si="6"/>
        <v>0.5815739340432009</v>
      </c>
      <c r="AO117">
        <f t="shared" si="7"/>
        <v>33.99000000000008</v>
      </c>
      <c r="AP117">
        <f t="shared" si="8"/>
        <v>8</v>
      </c>
    </row>
    <row r="118" spans="2:42" x14ac:dyDescent="0.75">
      <c r="B118">
        <f t="shared" si="9"/>
        <v>35.020000000000081</v>
      </c>
      <c r="K118">
        <v>0.42343975888853502</v>
      </c>
      <c r="L118">
        <v>0.43325573460370703</v>
      </c>
      <c r="Q118">
        <v>0.92968340932020443</v>
      </c>
      <c r="R118">
        <v>0.61219579810300828</v>
      </c>
      <c r="U118">
        <v>0.83683408257117797</v>
      </c>
      <c r="V118">
        <v>0.73606789078754964</v>
      </c>
      <c r="W118">
        <v>0.86954230348238515</v>
      </c>
      <c r="X118">
        <v>0.79675883053313923</v>
      </c>
      <c r="Y118">
        <v>0.89503683019041369</v>
      </c>
      <c r="Z118">
        <v>0.57049734427812715</v>
      </c>
      <c r="AA118">
        <v>0.80021898200074726</v>
      </c>
      <c r="AB118">
        <v>0.54406210467878247</v>
      </c>
      <c r="AC118">
        <v>0.63831379129747057</v>
      </c>
      <c r="AD118">
        <v>0.7616031624659152</v>
      </c>
      <c r="AE118">
        <v>0.88688053723856153</v>
      </c>
      <c r="AF118">
        <v>0.86617008274563545</v>
      </c>
      <c r="AK118">
        <f t="shared" si="5"/>
        <v>35.020000000000081</v>
      </c>
      <c r="AL118">
        <f t="shared" si="6"/>
        <v>0.78499371187368694</v>
      </c>
      <c r="AM118">
        <f t="shared" si="6"/>
        <v>0.66507636852448304</v>
      </c>
      <c r="AO118">
        <f t="shared" si="7"/>
        <v>35.020000000000081</v>
      </c>
      <c r="AP118">
        <f t="shared" si="8"/>
        <v>8</v>
      </c>
    </row>
    <row r="119" spans="2:42" x14ac:dyDescent="0.75">
      <c r="B119">
        <f t="shared" si="9"/>
        <v>36.050000000000082</v>
      </c>
      <c r="K119">
        <v>0.46726372791649246</v>
      </c>
      <c r="L119">
        <v>0.67390825497877205</v>
      </c>
      <c r="Q119">
        <v>0.81051811552558661</v>
      </c>
      <c r="R119">
        <v>0.60876022256984963</v>
      </c>
      <c r="U119">
        <v>0.83949516870769381</v>
      </c>
      <c r="V119">
        <v>0.65062206935876143</v>
      </c>
      <c r="W119">
        <v>0.82601856731665768</v>
      </c>
      <c r="X119">
        <v>0.62094853816642437</v>
      </c>
      <c r="Y119">
        <v>0.90625251376104665</v>
      </c>
      <c r="Z119">
        <v>0.402548246912042</v>
      </c>
      <c r="AA119">
        <v>0.81843187523366978</v>
      </c>
      <c r="AB119">
        <v>0.4668407976046382</v>
      </c>
      <c r="AC119">
        <v>0.72946482967966753</v>
      </c>
      <c r="AD119">
        <v>0.25702249217318479</v>
      </c>
      <c r="AE119">
        <v>0.97089688094178583</v>
      </c>
      <c r="AF119">
        <v>0.78621566716765545</v>
      </c>
      <c r="AK119">
        <f t="shared" si="5"/>
        <v>36.050000000000082</v>
      </c>
      <c r="AL119">
        <f t="shared" si="6"/>
        <v>0.79604270988532499</v>
      </c>
      <c r="AM119">
        <f t="shared" si="6"/>
        <v>0.55835828611641602</v>
      </c>
      <c r="AO119">
        <f t="shared" si="7"/>
        <v>36.050000000000082</v>
      </c>
      <c r="AP119">
        <f t="shared" si="8"/>
        <v>8</v>
      </c>
    </row>
    <row r="120" spans="2:42" x14ac:dyDescent="0.75">
      <c r="B120">
        <f t="shared" si="9"/>
        <v>37.080000000000084</v>
      </c>
      <c r="K120">
        <v>0.52240817426674158</v>
      </c>
      <c r="L120">
        <v>0.75264433147758658</v>
      </c>
      <c r="Q120">
        <v>0.73087876581995603</v>
      </c>
      <c r="R120">
        <v>0.61261163145284325</v>
      </c>
      <c r="U120">
        <v>0.95491655040562173</v>
      </c>
      <c r="V120">
        <v>0.74382025198206914</v>
      </c>
      <c r="W120">
        <v>0.73216848420967284</v>
      </c>
      <c r="X120">
        <v>0.41452573091678735</v>
      </c>
      <c r="Y120">
        <v>0.89431286700911339</v>
      </c>
      <c r="Z120">
        <v>0.47648790517281614</v>
      </c>
      <c r="AA120">
        <v>0.7345510868984666</v>
      </c>
      <c r="AB120">
        <v>0.22536608451114332</v>
      </c>
      <c r="AC120">
        <v>0.5053923192851576</v>
      </c>
      <c r="AD120">
        <v>0.6023833912830201</v>
      </c>
      <c r="AE120">
        <v>0.88885472713297442</v>
      </c>
      <c r="AF120">
        <v>0.68199910813087394</v>
      </c>
      <c r="AK120">
        <f t="shared" si="5"/>
        <v>37.080000000000084</v>
      </c>
      <c r="AL120">
        <f t="shared" si="6"/>
        <v>0.74543537187846309</v>
      </c>
      <c r="AM120">
        <f t="shared" si="6"/>
        <v>0.56372980436589248</v>
      </c>
      <c r="AO120">
        <f t="shared" si="7"/>
        <v>37.080000000000084</v>
      </c>
      <c r="AP120">
        <f t="shared" si="8"/>
        <v>8</v>
      </c>
    </row>
    <row r="121" spans="2:42" x14ac:dyDescent="0.75">
      <c r="B121">
        <f t="shared" si="9"/>
        <v>38.110000000000085</v>
      </c>
      <c r="K121">
        <v>0.49980397441866103</v>
      </c>
      <c r="L121">
        <v>0.21342961910397243</v>
      </c>
      <c r="Q121">
        <v>0.75243604970435374</v>
      </c>
      <c r="R121">
        <v>0.81920159996831787</v>
      </c>
      <c r="U121">
        <v>0.74784271172427996</v>
      </c>
      <c r="V121">
        <v>0.43823891588263469</v>
      </c>
      <c r="W121">
        <v>0.74477642194024363</v>
      </c>
      <c r="X121">
        <v>0.43919830665431964</v>
      </c>
      <c r="Y121">
        <v>0.9234667494053157</v>
      </c>
      <c r="Z121">
        <v>1</v>
      </c>
      <c r="AA121">
        <v>0.84778080435827552</v>
      </c>
      <c r="AB121">
        <v>9.4312835027620751E-2</v>
      </c>
      <c r="AC121">
        <v>0.49717290693573041</v>
      </c>
      <c r="AD121">
        <v>0.62519296524461487</v>
      </c>
      <c r="AE121">
        <v>0.90362878757231235</v>
      </c>
      <c r="AF121">
        <v>1</v>
      </c>
      <c r="AK121">
        <f t="shared" si="5"/>
        <v>38.110000000000085</v>
      </c>
      <c r="AL121">
        <f t="shared" si="6"/>
        <v>0.73961355075739643</v>
      </c>
      <c r="AM121">
        <f t="shared" si="6"/>
        <v>0.57869678023518512</v>
      </c>
      <c r="AO121">
        <f t="shared" si="7"/>
        <v>38.110000000000085</v>
      </c>
      <c r="AP121">
        <f t="shared" si="8"/>
        <v>8</v>
      </c>
    </row>
    <row r="122" spans="2:42" x14ac:dyDescent="0.75">
      <c r="B122">
        <f t="shared" si="9"/>
        <v>39.140000000000086</v>
      </c>
      <c r="K122">
        <v>0.52480948763813617</v>
      </c>
      <c r="L122">
        <v>0.50614815166736515</v>
      </c>
      <c r="Q122">
        <v>0.81685248330204452</v>
      </c>
      <c r="R122">
        <v>0.86142848656462279</v>
      </c>
      <c r="U122">
        <v>0.82740402004857072</v>
      </c>
      <c r="V122">
        <v>0.62803831292120893</v>
      </c>
      <c r="W122">
        <v>0.67440710260672132</v>
      </c>
      <c r="X122">
        <v>0.47419632226484976</v>
      </c>
      <c r="Y122">
        <v>1</v>
      </c>
      <c r="Z122">
        <v>0.88626345384028249</v>
      </c>
      <c r="AA122">
        <v>0.70627036265555765</v>
      </c>
      <c r="AB122">
        <v>0.809089998998898</v>
      </c>
      <c r="AC122">
        <v>0.53592919975630393</v>
      </c>
      <c r="AD122">
        <v>0.70400934889558897</v>
      </c>
      <c r="AE122">
        <v>0.96166511590274684</v>
      </c>
      <c r="AF122">
        <v>0.41835268469123155</v>
      </c>
      <c r="AK122">
        <f t="shared" si="5"/>
        <v>39.140000000000086</v>
      </c>
      <c r="AL122">
        <f t="shared" si="6"/>
        <v>0.75591722148876017</v>
      </c>
      <c r="AM122">
        <f t="shared" si="6"/>
        <v>0.66094084498050587</v>
      </c>
      <c r="AO122">
        <f t="shared" si="7"/>
        <v>39.140000000000086</v>
      </c>
      <c r="AP122">
        <f t="shared" si="8"/>
        <v>8</v>
      </c>
    </row>
    <row r="123" spans="2:42" x14ac:dyDescent="0.75">
      <c r="B123">
        <f t="shared" si="9"/>
        <v>40.170000000000087</v>
      </c>
      <c r="K123">
        <v>0.54704613952120751</v>
      </c>
      <c r="L123">
        <v>0.506342508411328</v>
      </c>
      <c r="Q123">
        <v>0.82162880093993862</v>
      </c>
      <c r="R123">
        <v>0.57810736421060915</v>
      </c>
      <c r="U123">
        <v>0.87056270345682796</v>
      </c>
      <c r="V123">
        <v>0.63707666830448995</v>
      </c>
      <c r="W123">
        <v>0.76310049864191021</v>
      </c>
      <c r="X123">
        <v>0.34106363275565493</v>
      </c>
      <c r="Y123">
        <v>0.93467094149688001</v>
      </c>
      <c r="Z123">
        <v>0.57228859363561302</v>
      </c>
      <c r="AA123">
        <v>0.66447684665918894</v>
      </c>
      <c r="AB123">
        <v>0.36210740905905592</v>
      </c>
      <c r="AC123">
        <v>0.59755875971312222</v>
      </c>
      <c r="AD123">
        <v>0.76039848224719786</v>
      </c>
      <c r="AE123">
        <v>1</v>
      </c>
      <c r="AF123">
        <v>0.50403818521148835</v>
      </c>
      <c r="AK123">
        <f t="shared" si="5"/>
        <v>40.170000000000087</v>
      </c>
      <c r="AL123">
        <f t="shared" si="6"/>
        <v>0.77488058630363443</v>
      </c>
      <c r="AM123">
        <f t="shared" si="6"/>
        <v>0.5326778554794297</v>
      </c>
      <c r="AO123">
        <f t="shared" si="7"/>
        <v>40.170000000000087</v>
      </c>
      <c r="AP123">
        <f t="shared" si="8"/>
        <v>8</v>
      </c>
    </row>
    <row r="124" spans="2:42" x14ac:dyDescent="0.75">
      <c r="B124">
        <f t="shared" si="9"/>
        <v>41.200000000000088</v>
      </c>
      <c r="K124">
        <v>0.57665825390213388</v>
      </c>
      <c r="L124">
        <v>0.55457321418545102</v>
      </c>
      <c r="Q124">
        <v>0.7462677036639721</v>
      </c>
      <c r="R124">
        <v>0.45179303380131119</v>
      </c>
      <c r="U124">
        <v>0.76923474396734393</v>
      </c>
      <c r="V124">
        <v>0.64266952982353964</v>
      </c>
      <c r="W124">
        <v>0.70735800867555843</v>
      </c>
      <c r="X124">
        <v>0.58896679454954359</v>
      </c>
      <c r="Y124">
        <v>0.89149745463738628</v>
      </c>
      <c r="Z124">
        <v>0.73184218314356442</v>
      </c>
      <c r="AA124">
        <v>0.71043636169417268</v>
      </c>
      <c r="AB124">
        <v>0.35372546164417284</v>
      </c>
      <c r="AC124">
        <v>0.45106296561528059</v>
      </c>
      <c r="AD124">
        <v>0.82356123670884274</v>
      </c>
      <c r="AE124">
        <v>0.85504267972005388</v>
      </c>
      <c r="AF124">
        <v>0.2046674484284936</v>
      </c>
      <c r="AK124">
        <f t="shared" si="5"/>
        <v>41.200000000000088</v>
      </c>
      <c r="AL124">
        <f t="shared" si="6"/>
        <v>0.71344477148448759</v>
      </c>
      <c r="AM124">
        <f t="shared" si="6"/>
        <v>0.54397486278561491</v>
      </c>
      <c r="AO124">
        <f t="shared" si="7"/>
        <v>41.200000000000088</v>
      </c>
      <c r="AP124">
        <f t="shared" si="8"/>
        <v>8</v>
      </c>
    </row>
    <row r="125" spans="2:42" x14ac:dyDescent="0.75">
      <c r="B125">
        <f t="shared" si="9"/>
        <v>42.230000000000089</v>
      </c>
      <c r="K125">
        <v>0.63110435911886487</v>
      </c>
      <c r="L125">
        <v>0.89397191761001682</v>
      </c>
      <c r="Q125">
        <v>0.59212290716830784</v>
      </c>
      <c r="R125">
        <v>0.40739787330943938</v>
      </c>
      <c r="U125">
        <v>0.76765876091561969</v>
      </c>
      <c r="V125">
        <v>0.63941814828968868</v>
      </c>
      <c r="W125">
        <v>0.65280739449466885</v>
      </c>
      <c r="X125">
        <v>0.396560391586188</v>
      </c>
      <c r="Y125">
        <v>0.8633203479619862</v>
      </c>
      <c r="Z125">
        <v>0.86963598697839561</v>
      </c>
      <c r="AA125">
        <v>0.77089675799818402</v>
      </c>
      <c r="AB125">
        <v>0.24493306273264231</v>
      </c>
      <c r="AE125">
        <v>0.86552854079857644</v>
      </c>
      <c r="AF125">
        <v>0.56025897236857292</v>
      </c>
      <c r="AK125">
        <f t="shared" si="5"/>
        <v>42.230000000000089</v>
      </c>
      <c r="AL125">
        <f t="shared" si="6"/>
        <v>0.73477700977945837</v>
      </c>
      <c r="AM125">
        <f t="shared" si="6"/>
        <v>0.57316805041070629</v>
      </c>
      <c r="AO125">
        <f t="shared" si="7"/>
        <v>42.230000000000089</v>
      </c>
      <c r="AP125">
        <f t="shared" si="8"/>
        <v>7</v>
      </c>
    </row>
    <row r="126" spans="2:42" x14ac:dyDescent="0.75">
      <c r="B126">
        <f t="shared" si="9"/>
        <v>43.26000000000009</v>
      </c>
      <c r="K126">
        <v>0.51895322339565308</v>
      </c>
      <c r="L126">
        <v>0.30831026246798515</v>
      </c>
      <c r="Q126">
        <v>0.50565112447798932</v>
      </c>
      <c r="R126">
        <v>0.45851567295697121</v>
      </c>
      <c r="U126">
        <v>0.7891928899912164</v>
      </c>
      <c r="V126">
        <v>0.90421163096819557</v>
      </c>
      <c r="W126">
        <v>0.75406818826772626</v>
      </c>
      <c r="X126">
        <v>0.50359835957137211</v>
      </c>
      <c r="Y126">
        <v>0.73382287034164162</v>
      </c>
      <c r="Z126">
        <v>0.51335648977430237</v>
      </c>
      <c r="AA126">
        <v>0.70255835069166273</v>
      </c>
      <c r="AB126">
        <v>0.16106808398329051</v>
      </c>
      <c r="AE126">
        <v>0.92707633803956446</v>
      </c>
      <c r="AF126">
        <v>0.3567806827753644</v>
      </c>
      <c r="AK126">
        <f t="shared" si="5"/>
        <v>43.26000000000009</v>
      </c>
      <c r="AL126">
        <f t="shared" si="6"/>
        <v>0.70447471217220781</v>
      </c>
      <c r="AM126">
        <f t="shared" si="6"/>
        <v>0.45797731178535445</v>
      </c>
      <c r="AO126">
        <f t="shared" si="7"/>
        <v>43.26000000000009</v>
      </c>
      <c r="AP126">
        <f t="shared" si="8"/>
        <v>7</v>
      </c>
    </row>
    <row r="127" spans="2:42" x14ac:dyDescent="0.75">
      <c r="B127">
        <f t="shared" si="9"/>
        <v>44.290000000000092</v>
      </c>
      <c r="K127">
        <v>0.70292323148170854</v>
      </c>
      <c r="L127">
        <v>0.17090436352485361</v>
      </c>
      <c r="Q127">
        <v>0.59564767633424032</v>
      </c>
      <c r="R127">
        <v>0.76624225262866086</v>
      </c>
      <c r="U127">
        <v>0.8538081951118689</v>
      </c>
      <c r="V127">
        <v>0.72020527378937615</v>
      </c>
      <c r="W127">
        <v>0.79035148173673309</v>
      </c>
      <c r="X127">
        <v>0.4554372271464478</v>
      </c>
      <c r="Y127">
        <v>0.81609036899139265</v>
      </c>
      <c r="Z127">
        <v>0.65339324932633436</v>
      </c>
      <c r="AA127">
        <v>0.84567109971692589</v>
      </c>
      <c r="AB127">
        <v>0.4617533832670479</v>
      </c>
      <c r="AE127">
        <v>0.91797402807556916</v>
      </c>
      <c r="AF127">
        <v>0.68695393661122828</v>
      </c>
      <c r="AK127">
        <f t="shared" si="5"/>
        <v>44.290000000000092</v>
      </c>
      <c r="AL127">
        <f t="shared" si="6"/>
        <v>0.78892372592120552</v>
      </c>
      <c r="AM127">
        <f t="shared" si="6"/>
        <v>0.55926995518484979</v>
      </c>
      <c r="AO127">
        <f t="shared" si="7"/>
        <v>44.290000000000092</v>
      </c>
      <c r="AP127">
        <f t="shared" si="8"/>
        <v>7</v>
      </c>
    </row>
    <row r="128" spans="2:42" x14ac:dyDescent="0.75">
      <c r="B128">
        <f t="shared" si="9"/>
        <v>45.320000000000093</v>
      </c>
      <c r="K128">
        <v>0.6823527970400135</v>
      </c>
      <c r="L128">
        <v>0.47150946085439255</v>
      </c>
      <c r="Q128">
        <v>0.54641584613616345</v>
      </c>
      <c r="R128">
        <v>0.81944911981940971</v>
      </c>
      <c r="U128">
        <v>0.86544721748566122</v>
      </c>
      <c r="V128">
        <v>0.96161428666751536</v>
      </c>
      <c r="W128">
        <v>0.84166700449993903</v>
      </c>
      <c r="X128">
        <v>0.38511707897870012</v>
      </c>
      <c r="Y128">
        <v>0.74120039990347142</v>
      </c>
      <c r="Z128">
        <v>0.6327393654304454</v>
      </c>
      <c r="AA128">
        <v>0.96928910965123094</v>
      </c>
      <c r="AB128">
        <v>0.51261842572284066</v>
      </c>
      <c r="AE128">
        <v>0.57759618107528632</v>
      </c>
      <c r="AF128">
        <v>0.64539944175599062</v>
      </c>
      <c r="AK128">
        <f t="shared" si="5"/>
        <v>45.320000000000093</v>
      </c>
      <c r="AL128">
        <f t="shared" si="6"/>
        <v>0.74628122225596649</v>
      </c>
      <c r="AM128">
        <f t="shared" si="6"/>
        <v>0.63263531131847073</v>
      </c>
      <c r="AO128">
        <f t="shared" si="7"/>
        <v>45.320000000000093</v>
      </c>
      <c r="AP128">
        <f t="shared" si="8"/>
        <v>7</v>
      </c>
    </row>
    <row r="129" spans="2:42" x14ac:dyDescent="0.75">
      <c r="B129">
        <f t="shared" si="9"/>
        <v>46.350000000000094</v>
      </c>
      <c r="K129">
        <v>0.51646614883242292</v>
      </c>
      <c r="L129">
        <v>0.27864710430046669</v>
      </c>
      <c r="Q129">
        <v>0.56382258661864815</v>
      </c>
      <c r="R129">
        <v>0.7042236787390348</v>
      </c>
      <c r="U129">
        <v>0.83009094197282052</v>
      </c>
      <c r="V129">
        <v>0.81851710311610959</v>
      </c>
      <c r="W129">
        <v>0.86218834880609718</v>
      </c>
      <c r="X129">
        <v>0.40726286545839369</v>
      </c>
      <c r="Y129">
        <v>0.81142482848967468</v>
      </c>
      <c r="Z129">
        <v>0.55741343592778858</v>
      </c>
      <c r="AA129">
        <v>0.92840356780430455</v>
      </c>
      <c r="AB129">
        <v>0.37466667880122578</v>
      </c>
      <c r="AE129">
        <v>0.80007281847971268</v>
      </c>
      <c r="AF129">
        <v>0.53003451863841311</v>
      </c>
      <c r="AK129">
        <f t="shared" si="5"/>
        <v>46.350000000000094</v>
      </c>
      <c r="AL129">
        <f t="shared" si="6"/>
        <v>0.75892417728624006</v>
      </c>
      <c r="AM129">
        <f t="shared" si="6"/>
        <v>0.52439505499734751</v>
      </c>
      <c r="AO129">
        <f t="shared" si="7"/>
        <v>46.350000000000094</v>
      </c>
      <c r="AP129">
        <f t="shared" si="8"/>
        <v>7</v>
      </c>
    </row>
    <row r="130" spans="2:42" x14ac:dyDescent="0.75">
      <c r="B130">
        <f t="shared" si="9"/>
        <v>47.380000000000095</v>
      </c>
      <c r="K130">
        <v>0.59341844110656405</v>
      </c>
      <c r="L130">
        <v>0.21107574298264217</v>
      </c>
      <c r="Q130">
        <v>0.49892085871550274</v>
      </c>
      <c r="R130">
        <v>0.82279558820617404</v>
      </c>
      <c r="U130">
        <v>0.77626207823076532</v>
      </c>
      <c r="V130">
        <v>0.49653934110995834</v>
      </c>
      <c r="W130">
        <v>0.85873434142781857</v>
      </c>
      <c r="X130">
        <v>0.23194867045905496</v>
      </c>
      <c r="Y130">
        <v>0.93564771721768347</v>
      </c>
      <c r="Z130">
        <v>0.72566626688057789</v>
      </c>
      <c r="AA130">
        <v>0.87328419590877526</v>
      </c>
      <c r="AB130">
        <v>0.28164617442823364</v>
      </c>
      <c r="AE130">
        <v>0.771325700877867</v>
      </c>
      <c r="AF130">
        <v>0.57690719606256247</v>
      </c>
      <c r="AK130">
        <f t="shared" si="5"/>
        <v>47.380000000000095</v>
      </c>
      <c r="AL130">
        <f t="shared" si="6"/>
        <v>0.75822761906928238</v>
      </c>
      <c r="AM130">
        <f t="shared" si="6"/>
        <v>0.47808271144702902</v>
      </c>
      <c r="AO130">
        <f t="shared" si="7"/>
        <v>47.380000000000095</v>
      </c>
      <c r="AP130">
        <f t="shared" si="8"/>
        <v>7</v>
      </c>
    </row>
    <row r="131" spans="2:42" x14ac:dyDescent="0.75">
      <c r="B131">
        <f t="shared" si="9"/>
        <v>48.410000000000096</v>
      </c>
      <c r="K131">
        <v>0.61085246624684486</v>
      </c>
      <c r="L131">
        <v>9.9001006336029956E-2</v>
      </c>
      <c r="Q131">
        <v>0.45786240629350061</v>
      </c>
      <c r="R131">
        <v>0.60082968654086077</v>
      </c>
      <c r="U131">
        <v>0.93333074975455999</v>
      </c>
      <c r="V131">
        <v>0.66180172638653822</v>
      </c>
      <c r="W131">
        <v>0.85241010256618133</v>
      </c>
      <c r="X131">
        <v>0.39443709485381656</v>
      </c>
      <c r="Y131">
        <v>0.95057514852736646</v>
      </c>
      <c r="Z131">
        <v>0.42964284045419809</v>
      </c>
      <c r="AA131">
        <v>0.88439352667841675</v>
      </c>
      <c r="AB131">
        <v>0.40006734680876183</v>
      </c>
      <c r="AE131">
        <v>0.87514058012055496</v>
      </c>
      <c r="AF131">
        <v>0.83023106016813386</v>
      </c>
      <c r="AK131">
        <f t="shared" si="5"/>
        <v>48.410000000000096</v>
      </c>
      <c r="AL131">
        <f t="shared" si="6"/>
        <v>0.79493785431248931</v>
      </c>
      <c r="AM131">
        <f t="shared" si="6"/>
        <v>0.4880015373640485</v>
      </c>
      <c r="AO131">
        <f t="shared" si="7"/>
        <v>48.410000000000096</v>
      </c>
      <c r="AP131">
        <f t="shared" si="8"/>
        <v>7</v>
      </c>
    </row>
    <row r="132" spans="2:42" x14ac:dyDescent="0.75">
      <c r="B132">
        <f t="shared" si="9"/>
        <v>49.440000000000097</v>
      </c>
      <c r="K132">
        <v>0.52435617848129146</v>
      </c>
      <c r="L132">
        <v>0.22302652321699296</v>
      </c>
      <c r="Q132">
        <v>0.49436164642478625</v>
      </c>
      <c r="R132">
        <v>0.66334330013267151</v>
      </c>
      <c r="U132">
        <v>0.83687283625277675</v>
      </c>
      <c r="V132">
        <v>0.63844152062746795</v>
      </c>
      <c r="W132">
        <v>0.75340333238740032</v>
      </c>
      <c r="X132">
        <v>0.71112581029236643</v>
      </c>
      <c r="Y132">
        <v>0.81273485710345794</v>
      </c>
      <c r="Z132">
        <v>0.73057273251195431</v>
      </c>
      <c r="AA132">
        <v>0.82339902793355702</v>
      </c>
      <c r="AB132">
        <v>0.83554637373838447</v>
      </c>
      <c r="AE132">
        <v>0.79381852016667342</v>
      </c>
      <c r="AF132">
        <v>0.65697722430508498</v>
      </c>
      <c r="AK132">
        <f t="shared" ref="AK132:AK159" si="10">B132</f>
        <v>49.440000000000097</v>
      </c>
      <c r="AL132">
        <f t="shared" ref="AL132:AM159" si="11">AVERAGE(C132,E132,G132,I132,K132,M132,O132,Q132,S132,U132,W132,Y132,AA132,AC132,AE132,AG132)</f>
        <v>0.71984948553570616</v>
      </c>
      <c r="AM132">
        <f t="shared" si="11"/>
        <v>0.63700478354641743</v>
      </c>
      <c r="AO132">
        <f t="shared" ref="AO132:AO159" si="12">B132</f>
        <v>49.440000000000097</v>
      </c>
      <c r="AP132">
        <f t="shared" ref="AP132:AP159" si="13">COUNT(C132,E132,G132,I132,K132,M132,O132,Q132,S132,U132,W132,Y132,AA132,AC132,AE132,AG132)</f>
        <v>7</v>
      </c>
    </row>
    <row r="133" spans="2:42" x14ac:dyDescent="0.75">
      <c r="B133">
        <f t="shared" ref="B133:B159" si="14">B132+1.03</f>
        <v>50.470000000000098</v>
      </c>
      <c r="K133">
        <v>0.45137340422925165</v>
      </c>
      <c r="L133">
        <v>0.35063684226438596</v>
      </c>
      <c r="Q133">
        <v>0.46787479406919236</v>
      </c>
      <c r="R133">
        <v>0.37413120532266786</v>
      </c>
      <c r="U133">
        <v>0.95578204929468225</v>
      </c>
      <c r="V133">
        <v>0.74528216047023732</v>
      </c>
      <c r="W133">
        <v>0.79014067377467845</v>
      </c>
      <c r="X133">
        <v>0.59599153327159682</v>
      </c>
      <c r="AE133">
        <v>0.75198025810105595</v>
      </c>
      <c r="AF133">
        <v>0.83320395725634644</v>
      </c>
      <c r="AK133">
        <f t="shared" si="10"/>
        <v>50.470000000000098</v>
      </c>
      <c r="AL133">
        <f t="shared" si="11"/>
        <v>0.68343023589377216</v>
      </c>
      <c r="AM133">
        <f t="shared" si="11"/>
        <v>0.57984913971704688</v>
      </c>
      <c r="AO133">
        <f t="shared" si="12"/>
        <v>50.470000000000098</v>
      </c>
      <c r="AP133">
        <f t="shared" si="13"/>
        <v>5</v>
      </c>
    </row>
    <row r="134" spans="2:42" x14ac:dyDescent="0.75">
      <c r="B134">
        <f t="shared" si="14"/>
        <v>51.500000000000099</v>
      </c>
      <c r="K134">
        <v>0.44774693097449197</v>
      </c>
      <c r="L134">
        <v>0.31194689309947227</v>
      </c>
      <c r="Q134">
        <v>0.48878076191205916</v>
      </c>
      <c r="R134">
        <v>0.58492901130670705</v>
      </c>
      <c r="U134">
        <v>0.90124270138996565</v>
      </c>
      <c r="V134">
        <v>0.82150158019568931</v>
      </c>
      <c r="W134">
        <v>0.7039688652856041</v>
      </c>
      <c r="X134">
        <v>0.62196719142743773</v>
      </c>
      <c r="AE134">
        <v>0.68605526113515913</v>
      </c>
      <c r="AF134">
        <v>0.26749467355938328</v>
      </c>
      <c r="AK134">
        <f t="shared" si="10"/>
        <v>51.500000000000099</v>
      </c>
      <c r="AL134">
        <f t="shared" si="11"/>
        <v>0.64555890413945605</v>
      </c>
      <c r="AM134">
        <f t="shared" si="11"/>
        <v>0.52156786991773796</v>
      </c>
      <c r="AO134">
        <f t="shared" si="12"/>
        <v>51.500000000000099</v>
      </c>
      <c r="AP134">
        <f t="shared" si="13"/>
        <v>5</v>
      </c>
    </row>
    <row r="135" spans="2:42" x14ac:dyDescent="0.75">
      <c r="B135">
        <f t="shared" si="14"/>
        <v>52.530000000000101</v>
      </c>
      <c r="K135">
        <v>0.52953860478792447</v>
      </c>
      <c r="L135">
        <v>0.19551856538808723</v>
      </c>
      <c r="Q135">
        <v>0.57850912481003325</v>
      </c>
      <c r="R135">
        <v>0.40276430169699645</v>
      </c>
      <c r="U135">
        <v>1</v>
      </c>
      <c r="V135">
        <v>0.56704457910987371</v>
      </c>
      <c r="W135">
        <v>0.78615153849272268</v>
      </c>
      <c r="X135">
        <v>0.66575605238788227</v>
      </c>
      <c r="AE135">
        <v>0.69366883773615451</v>
      </c>
      <c r="AF135">
        <v>0.35304804532016432</v>
      </c>
      <c r="AK135">
        <f t="shared" si="10"/>
        <v>52.530000000000101</v>
      </c>
      <c r="AL135">
        <f t="shared" si="11"/>
        <v>0.71757362116536694</v>
      </c>
      <c r="AM135">
        <f t="shared" si="11"/>
        <v>0.43682630878060086</v>
      </c>
      <c r="AO135">
        <f t="shared" si="12"/>
        <v>52.530000000000101</v>
      </c>
      <c r="AP135">
        <f t="shared" si="13"/>
        <v>5</v>
      </c>
    </row>
    <row r="136" spans="2:42" x14ac:dyDescent="0.75">
      <c r="B136">
        <f t="shared" si="14"/>
        <v>53.560000000000102</v>
      </c>
      <c r="K136">
        <v>0.48573913895763376</v>
      </c>
      <c r="L136">
        <v>0.36590032522361804</v>
      </c>
      <c r="Q136">
        <v>0.61841819598227377</v>
      </c>
      <c r="R136">
        <v>0.75104453377160774</v>
      </c>
      <c r="W136">
        <v>0.76277617870028758</v>
      </c>
      <c r="X136">
        <v>0.63946950654848511</v>
      </c>
      <c r="AE136">
        <v>0.65704923338322752</v>
      </c>
      <c r="AF136">
        <v>0.68488942474441405</v>
      </c>
      <c r="AK136" s="12">
        <f t="shared" si="10"/>
        <v>53.560000000000102</v>
      </c>
      <c r="AL136" s="12">
        <f t="shared" si="11"/>
        <v>0.63099568675585571</v>
      </c>
      <c r="AM136" s="12">
        <f t="shared" si="11"/>
        <v>0.61032594757203118</v>
      </c>
      <c r="AN136" s="12"/>
      <c r="AO136" s="12">
        <f t="shared" si="12"/>
        <v>53.560000000000102</v>
      </c>
      <c r="AP136" s="12">
        <f t="shared" si="13"/>
        <v>4</v>
      </c>
    </row>
    <row r="137" spans="2:42" x14ac:dyDescent="0.75">
      <c r="B137">
        <f t="shared" si="14"/>
        <v>54.590000000000103</v>
      </c>
      <c r="K137">
        <v>0.57844698733184674</v>
      </c>
      <c r="L137">
        <v>0.54065295227894117</v>
      </c>
      <c r="Q137">
        <v>0.6074735323039987</v>
      </c>
      <c r="R137">
        <v>0.65913546266410594</v>
      </c>
      <c r="W137">
        <v>0.81431061742408861</v>
      </c>
      <c r="X137">
        <v>0.67713321867971921</v>
      </c>
      <c r="AE137">
        <v>0.87127310975363115</v>
      </c>
      <c r="AF137">
        <v>0.63818190826960886</v>
      </c>
      <c r="AK137" s="12">
        <f t="shared" si="10"/>
        <v>54.590000000000103</v>
      </c>
      <c r="AL137" s="12">
        <f t="shared" si="11"/>
        <v>0.71787606170339124</v>
      </c>
      <c r="AM137" s="12">
        <f t="shared" si="11"/>
        <v>0.62877588547309382</v>
      </c>
      <c r="AN137" s="12"/>
      <c r="AO137" s="12">
        <f t="shared" si="12"/>
        <v>54.590000000000103</v>
      </c>
      <c r="AP137" s="12">
        <f t="shared" si="13"/>
        <v>4</v>
      </c>
    </row>
    <row r="138" spans="2:42" x14ac:dyDescent="0.75">
      <c r="B138">
        <f t="shared" si="14"/>
        <v>55.620000000000104</v>
      </c>
      <c r="K138">
        <v>0.5355908946117468</v>
      </c>
      <c r="L138">
        <v>0.48403467324312321</v>
      </c>
      <c r="Q138">
        <v>0.60590271126265938</v>
      </c>
      <c r="R138">
        <v>0.55616720460981028</v>
      </c>
      <c r="W138">
        <v>0.89523655085742093</v>
      </c>
      <c r="X138">
        <v>0.66500198438946956</v>
      </c>
      <c r="AE138">
        <v>0.94727942068853954</v>
      </c>
      <c r="AF138">
        <v>0.11792491783242753</v>
      </c>
      <c r="AK138" s="12">
        <f t="shared" si="10"/>
        <v>55.620000000000104</v>
      </c>
      <c r="AL138" s="12">
        <f t="shared" si="11"/>
        <v>0.74600239435509164</v>
      </c>
      <c r="AM138" s="12">
        <f t="shared" si="11"/>
        <v>0.4557821950187077</v>
      </c>
      <c r="AN138" s="12"/>
      <c r="AO138" s="12">
        <f t="shared" si="12"/>
        <v>55.620000000000104</v>
      </c>
      <c r="AP138" s="12">
        <f t="shared" si="13"/>
        <v>4</v>
      </c>
    </row>
    <row r="139" spans="2:42" x14ac:dyDescent="0.75">
      <c r="B139">
        <f t="shared" si="14"/>
        <v>56.650000000000105</v>
      </c>
      <c r="K139">
        <v>0.6810908823601477</v>
      </c>
      <c r="L139">
        <v>0.51977471893855309</v>
      </c>
      <c r="Q139">
        <v>0.63482880604829961</v>
      </c>
      <c r="R139">
        <v>0.74962872022336202</v>
      </c>
      <c r="W139">
        <v>0.91283901568897718</v>
      </c>
      <c r="X139">
        <v>0.50216298452176178</v>
      </c>
      <c r="AE139">
        <v>0.83996925441967774</v>
      </c>
      <c r="AF139">
        <v>5.2686342841101455E-3</v>
      </c>
      <c r="AK139" s="12">
        <f t="shared" si="10"/>
        <v>56.650000000000105</v>
      </c>
      <c r="AL139" s="12">
        <f t="shared" si="11"/>
        <v>0.76718198962927553</v>
      </c>
      <c r="AM139" s="12">
        <f t="shared" si="11"/>
        <v>0.44420876449194679</v>
      </c>
      <c r="AN139" s="12"/>
      <c r="AO139" s="12">
        <f t="shared" si="12"/>
        <v>56.650000000000105</v>
      </c>
      <c r="AP139" s="12">
        <f t="shared" si="13"/>
        <v>4</v>
      </c>
    </row>
    <row r="140" spans="2:42" x14ac:dyDescent="0.75">
      <c r="B140">
        <f t="shared" si="14"/>
        <v>57.680000000000106</v>
      </c>
      <c r="K140">
        <v>0.49666756511724824</v>
      </c>
      <c r="L140">
        <v>0</v>
      </c>
      <c r="Q140">
        <v>0.5449344214142493</v>
      </c>
      <c r="R140">
        <v>0.5486921051068302</v>
      </c>
      <c r="W140">
        <v>0.94230348238537331</v>
      </c>
      <c r="X140">
        <v>0.66164175155443816</v>
      </c>
      <c r="AE140">
        <v>0.73358954650269015</v>
      </c>
      <c r="AF140">
        <v>0.36949807587494055</v>
      </c>
      <c r="AK140" s="12">
        <f t="shared" si="10"/>
        <v>57.680000000000106</v>
      </c>
      <c r="AL140" s="12">
        <f t="shared" si="11"/>
        <v>0.67937375385489029</v>
      </c>
      <c r="AM140" s="12">
        <f t="shared" si="11"/>
        <v>0.39495798313405228</v>
      </c>
      <c r="AN140" s="12"/>
      <c r="AO140" s="12">
        <f t="shared" si="12"/>
        <v>57.680000000000106</v>
      </c>
      <c r="AP140" s="12">
        <f t="shared" si="13"/>
        <v>4</v>
      </c>
    </row>
    <row r="141" spans="2:42" x14ac:dyDescent="0.75">
      <c r="B141">
        <f t="shared" si="14"/>
        <v>58.710000000000107</v>
      </c>
      <c r="K141">
        <v>0.69097792261890167</v>
      </c>
      <c r="L141">
        <v>0.37595072840588578</v>
      </c>
      <c r="Q141">
        <v>0.66565776534743226</v>
      </c>
      <c r="R141">
        <v>0.43407061246312023</v>
      </c>
      <c r="W141">
        <v>0.81058093809543097</v>
      </c>
      <c r="X141">
        <v>0.45701812409048748</v>
      </c>
      <c r="AE141">
        <v>0.85623204822201548</v>
      </c>
      <c r="AF141">
        <v>0.1123094455546933</v>
      </c>
      <c r="AK141" s="12">
        <f t="shared" si="10"/>
        <v>58.710000000000107</v>
      </c>
      <c r="AL141" s="12">
        <f t="shared" si="11"/>
        <v>0.75586216857094513</v>
      </c>
      <c r="AM141" s="12">
        <f t="shared" si="11"/>
        <v>0.34483722762854674</v>
      </c>
      <c r="AN141" s="12"/>
      <c r="AO141" s="12">
        <f t="shared" si="12"/>
        <v>58.710000000000107</v>
      </c>
      <c r="AP141" s="12">
        <f t="shared" si="13"/>
        <v>4</v>
      </c>
    </row>
    <row r="142" spans="2:42" x14ac:dyDescent="0.75">
      <c r="B142">
        <f t="shared" si="14"/>
        <v>59.740000000000109</v>
      </c>
      <c r="K142">
        <v>0.77416627869937038</v>
      </c>
      <c r="L142">
        <v>0.35851044991426684</v>
      </c>
      <c r="Q142">
        <v>0.67025529034647469</v>
      </c>
      <c r="R142">
        <v>0.34930991465515576</v>
      </c>
      <c r="W142">
        <v>0.92959014067377443</v>
      </c>
      <c r="X142">
        <v>0.59532345548352961</v>
      </c>
      <c r="AE142">
        <v>0.91462437800881846</v>
      </c>
      <c r="AF142">
        <v>0.19133895981634078</v>
      </c>
      <c r="AK142" s="12">
        <f t="shared" si="10"/>
        <v>59.740000000000109</v>
      </c>
      <c r="AL142" s="12">
        <f t="shared" si="11"/>
        <v>0.82215902193210944</v>
      </c>
      <c r="AM142" s="12">
        <f t="shared" si="11"/>
        <v>0.37362069496732325</v>
      </c>
      <c r="AN142" s="12"/>
      <c r="AO142" s="12">
        <f t="shared" si="12"/>
        <v>59.740000000000109</v>
      </c>
      <c r="AP142" s="12">
        <f t="shared" si="13"/>
        <v>4</v>
      </c>
    </row>
    <row r="143" spans="2:42" x14ac:dyDescent="0.75">
      <c r="B143">
        <f t="shared" si="14"/>
        <v>60.77000000000011</v>
      </c>
      <c r="K143">
        <v>0.85162088652569179</v>
      </c>
      <c r="L143">
        <v>0.64704815296307694</v>
      </c>
      <c r="Q143">
        <v>0.58437096918381137</v>
      </c>
      <c r="R143">
        <v>0.67680838003207855</v>
      </c>
      <c r="W143">
        <v>0.97125714517371375</v>
      </c>
      <c r="X143">
        <v>0.69874322000264588</v>
      </c>
      <c r="AE143">
        <v>0.69247946923419212</v>
      </c>
      <c r="AF143">
        <v>0.31948734041323279</v>
      </c>
      <c r="AK143" s="12">
        <f t="shared" si="10"/>
        <v>60.77000000000011</v>
      </c>
      <c r="AL143" s="12">
        <f t="shared" si="11"/>
        <v>0.77493211752935232</v>
      </c>
      <c r="AM143" s="12">
        <f t="shared" si="11"/>
        <v>0.58552177335275857</v>
      </c>
      <c r="AN143" s="12"/>
      <c r="AO143" s="12">
        <f t="shared" si="12"/>
        <v>60.77000000000011</v>
      </c>
      <c r="AP143" s="12">
        <f t="shared" si="13"/>
        <v>4</v>
      </c>
    </row>
    <row r="144" spans="2:42" x14ac:dyDescent="0.75">
      <c r="B144">
        <f t="shared" si="14"/>
        <v>61.800000000000111</v>
      </c>
      <c r="K144">
        <v>0.8594496581803921</v>
      </c>
      <c r="L144">
        <v>0.61898735817356498</v>
      </c>
      <c r="Q144">
        <v>0.5553554780787453</v>
      </c>
      <c r="R144">
        <v>0.57491930852854456</v>
      </c>
      <c r="W144">
        <v>1</v>
      </c>
      <c r="X144">
        <v>0.54531022622039926</v>
      </c>
      <c r="AE144">
        <v>0.64763137667381343</v>
      </c>
      <c r="AF144">
        <v>0.10066559862586047</v>
      </c>
      <c r="AK144" s="12">
        <f t="shared" si="10"/>
        <v>61.800000000000111</v>
      </c>
      <c r="AL144" s="12">
        <f t="shared" si="11"/>
        <v>0.76560912823323779</v>
      </c>
      <c r="AM144" s="12">
        <f t="shared" si="11"/>
        <v>0.45997062288709234</v>
      </c>
      <c r="AN144" s="12"/>
      <c r="AO144" s="12">
        <f t="shared" si="12"/>
        <v>61.800000000000111</v>
      </c>
      <c r="AP144" s="12">
        <f t="shared" si="13"/>
        <v>4</v>
      </c>
    </row>
    <row r="145" spans="2:42" x14ac:dyDescent="0.75">
      <c r="B145">
        <f t="shared" si="14"/>
        <v>62.830000000000112</v>
      </c>
      <c r="K145">
        <v>0.8950160495944719</v>
      </c>
      <c r="L145">
        <v>0.86297417646728547</v>
      </c>
      <c r="Q145">
        <v>0.49160313142536011</v>
      </c>
      <c r="R145">
        <v>0.49646541652640513</v>
      </c>
      <c r="W145">
        <v>0.98847853407386344</v>
      </c>
      <c r="X145">
        <v>0.93806720465670101</v>
      </c>
      <c r="AE145">
        <v>0.59663416804886948</v>
      </c>
      <c r="AF145">
        <v>0.47533321221530361</v>
      </c>
      <c r="AK145" s="12">
        <f t="shared" si="10"/>
        <v>62.830000000000112</v>
      </c>
      <c r="AL145" s="12">
        <f t="shared" si="11"/>
        <v>0.74293297078564124</v>
      </c>
      <c r="AM145" s="12">
        <f t="shared" si="11"/>
        <v>0.69321000246642384</v>
      </c>
      <c r="AN145" s="12"/>
      <c r="AO145" s="12">
        <f t="shared" si="12"/>
        <v>62.830000000000112</v>
      </c>
      <c r="AP145" s="12">
        <f t="shared" si="13"/>
        <v>4</v>
      </c>
    </row>
    <row r="146" spans="2:42" x14ac:dyDescent="0.75">
      <c r="B146">
        <f t="shared" si="14"/>
        <v>63.860000000000113</v>
      </c>
      <c r="K146">
        <v>0.9236357844698726</v>
      </c>
      <c r="L146">
        <v>0.558551048878562</v>
      </c>
      <c r="W146">
        <v>0.90207159362711287</v>
      </c>
      <c r="X146">
        <v>1</v>
      </c>
      <c r="AE146">
        <v>0.95007079574416398</v>
      </c>
      <c r="AF146">
        <v>0.41037541083786139</v>
      </c>
      <c r="AK146" s="12">
        <f t="shared" si="10"/>
        <v>63.860000000000113</v>
      </c>
      <c r="AL146" s="12">
        <f t="shared" si="11"/>
        <v>0.92525939128038315</v>
      </c>
      <c r="AM146" s="12">
        <f t="shared" si="11"/>
        <v>0.65630881990547452</v>
      </c>
      <c r="AN146" s="12"/>
      <c r="AO146" s="12">
        <f t="shared" si="12"/>
        <v>63.860000000000113</v>
      </c>
      <c r="AP146" s="12">
        <f t="shared" si="13"/>
        <v>3</v>
      </c>
    </row>
    <row r="147" spans="2:42" x14ac:dyDescent="0.75">
      <c r="B147">
        <f t="shared" si="14"/>
        <v>64.890000000000114</v>
      </c>
      <c r="K147">
        <v>0.82871039670677038</v>
      </c>
      <c r="L147">
        <v>0.40449525553592786</v>
      </c>
      <c r="W147">
        <v>0.9237037337333277</v>
      </c>
      <c r="X147">
        <v>0.69205582749040828</v>
      </c>
      <c r="AE147">
        <v>0.86697681945062477</v>
      </c>
      <c r="AF147">
        <v>0.22765785257733659</v>
      </c>
      <c r="AK147" s="12">
        <f t="shared" si="10"/>
        <v>64.890000000000114</v>
      </c>
      <c r="AL147" s="12">
        <f t="shared" si="11"/>
        <v>0.87313031663024099</v>
      </c>
      <c r="AM147" s="12">
        <f t="shared" si="11"/>
        <v>0.44140297853455751</v>
      </c>
      <c r="AN147" s="12"/>
      <c r="AO147" s="12">
        <f t="shared" si="12"/>
        <v>64.890000000000114</v>
      </c>
      <c r="AP147" s="12">
        <f t="shared" si="13"/>
        <v>3</v>
      </c>
    </row>
    <row r="148" spans="2:42" x14ac:dyDescent="0.75">
      <c r="B148">
        <f t="shared" si="14"/>
        <v>65.920000000000115</v>
      </c>
      <c r="K148">
        <v>1</v>
      </c>
      <c r="L148">
        <v>0.58598990208739155</v>
      </c>
      <c r="W148">
        <v>0.95309522844285866</v>
      </c>
      <c r="X148">
        <v>0.47530758036777271</v>
      </c>
      <c r="AE148">
        <v>0.88024596464258276</v>
      </c>
      <c r="AF148">
        <v>0.21829322674946722</v>
      </c>
      <c r="AK148" s="12">
        <f t="shared" si="10"/>
        <v>65.920000000000115</v>
      </c>
      <c r="AL148" s="12">
        <f t="shared" si="11"/>
        <v>0.9444470643618138</v>
      </c>
      <c r="AM148" s="12">
        <f t="shared" si="11"/>
        <v>0.42653023640154381</v>
      </c>
      <c r="AN148" s="12"/>
      <c r="AO148" s="12">
        <f t="shared" si="12"/>
        <v>65.920000000000115</v>
      </c>
      <c r="AP148" s="12">
        <f t="shared" si="13"/>
        <v>3</v>
      </c>
    </row>
    <row r="149" spans="2:42" x14ac:dyDescent="0.75">
      <c r="B149">
        <f t="shared" si="14"/>
        <v>66.950000000000117</v>
      </c>
      <c r="K149">
        <v>0.88039989218592962</v>
      </c>
      <c r="L149">
        <v>0.31576492335865736</v>
      </c>
      <c r="W149">
        <v>0.93149552033080629</v>
      </c>
      <c r="X149">
        <v>0.71083476650350563</v>
      </c>
      <c r="AE149">
        <v>0.9113556373639714</v>
      </c>
      <c r="AF149">
        <v>9.9179150081754652E-2</v>
      </c>
      <c r="AK149" s="12">
        <f t="shared" si="10"/>
        <v>66.950000000000117</v>
      </c>
      <c r="AL149" s="12">
        <f t="shared" si="11"/>
        <v>0.90775034996023585</v>
      </c>
      <c r="AM149" s="12">
        <f t="shared" si="11"/>
        <v>0.37525961331463925</v>
      </c>
      <c r="AN149" s="12"/>
      <c r="AO149" s="12">
        <f t="shared" si="12"/>
        <v>66.950000000000117</v>
      </c>
      <c r="AP149" s="12">
        <f t="shared" si="13"/>
        <v>3</v>
      </c>
    </row>
    <row r="150" spans="2:42" x14ac:dyDescent="0.75">
      <c r="B150">
        <f t="shared" si="14"/>
        <v>67.980000000000118</v>
      </c>
      <c r="K150">
        <v>0.97690573619857335</v>
      </c>
      <c r="L150">
        <v>0.41675700656062009</v>
      </c>
      <c r="W150">
        <v>0.95964649126363177</v>
      </c>
      <c r="X150">
        <v>0.63675750760682637</v>
      </c>
      <c r="AE150">
        <v>0.80959585743759854</v>
      </c>
      <c r="AF150">
        <v>0.31012271458536339</v>
      </c>
      <c r="AK150" s="12">
        <f t="shared" si="10"/>
        <v>67.980000000000118</v>
      </c>
      <c r="AL150" s="12">
        <f t="shared" si="11"/>
        <v>0.91538269496660118</v>
      </c>
      <c r="AM150" s="12">
        <f t="shared" si="11"/>
        <v>0.45454574291760325</v>
      </c>
      <c r="AN150" s="12"/>
      <c r="AO150" s="12">
        <f t="shared" si="12"/>
        <v>67.980000000000118</v>
      </c>
      <c r="AP150" s="12">
        <f t="shared" si="13"/>
        <v>3</v>
      </c>
    </row>
    <row r="151" spans="2:42" x14ac:dyDescent="0.75">
      <c r="B151">
        <f t="shared" si="14"/>
        <v>69.010000000000119</v>
      </c>
      <c r="K151">
        <v>0.90603023694592122</v>
      </c>
      <c r="L151">
        <v>0.67784721832308981</v>
      </c>
      <c r="W151">
        <v>0.94746016945716938</v>
      </c>
      <c r="X151">
        <v>0.59006482338933675</v>
      </c>
      <c r="AE151">
        <v>0.96719122941866575</v>
      </c>
      <c r="AF151">
        <v>0.37392438931738975</v>
      </c>
      <c r="AK151" s="12">
        <f t="shared" si="10"/>
        <v>69.010000000000119</v>
      </c>
      <c r="AL151" s="12">
        <f t="shared" si="11"/>
        <v>0.94022721194058556</v>
      </c>
      <c r="AM151" s="12">
        <f t="shared" si="11"/>
        <v>0.54727881034327208</v>
      </c>
      <c r="AN151" s="12"/>
      <c r="AO151" s="12">
        <f t="shared" si="12"/>
        <v>69.010000000000119</v>
      </c>
      <c r="AP151" s="12">
        <f t="shared" si="13"/>
        <v>3</v>
      </c>
    </row>
    <row r="152" spans="2:42" x14ac:dyDescent="0.75">
      <c r="B152">
        <f t="shared" si="14"/>
        <v>70.04000000000012</v>
      </c>
      <c r="K152">
        <v>0.95060155350273234</v>
      </c>
      <c r="L152">
        <v>0.46897418510536326</v>
      </c>
      <c r="W152">
        <v>0.9375116552479017</v>
      </c>
      <c r="X152">
        <v>0.95701812409048781</v>
      </c>
      <c r="AE152">
        <v>0.7532586269671101</v>
      </c>
      <c r="AF152">
        <v>0.48838092721357068</v>
      </c>
      <c r="AK152" s="12">
        <f t="shared" si="10"/>
        <v>70.04000000000012</v>
      </c>
      <c r="AL152" s="12">
        <f t="shared" si="11"/>
        <v>0.88045727857258138</v>
      </c>
      <c r="AM152" s="12">
        <f t="shared" si="11"/>
        <v>0.63812441213647386</v>
      </c>
      <c r="AN152" s="12"/>
      <c r="AO152" s="12">
        <f t="shared" si="12"/>
        <v>70.04000000000012</v>
      </c>
      <c r="AP152" s="12">
        <f t="shared" si="13"/>
        <v>3</v>
      </c>
    </row>
    <row r="153" spans="2:42" x14ac:dyDescent="0.75">
      <c r="B153">
        <f t="shared" si="14"/>
        <v>71.070000000000121</v>
      </c>
      <c r="K153">
        <v>0.89823822008772103</v>
      </c>
      <c r="L153">
        <v>0.81573253056799688</v>
      </c>
      <c r="AE153">
        <v>0.87889477729681609</v>
      </c>
      <c r="AF153">
        <v>0.51026475300180019</v>
      </c>
      <c r="AK153" s="12">
        <f t="shared" si="10"/>
        <v>71.070000000000121</v>
      </c>
      <c r="AL153" s="12">
        <f t="shared" si="11"/>
        <v>0.88856649869226856</v>
      </c>
      <c r="AM153" s="12">
        <f t="shared" si="11"/>
        <v>0.66299864178489853</v>
      </c>
      <c r="AN153" s="12"/>
      <c r="AO153" s="12">
        <f t="shared" si="12"/>
        <v>71.070000000000121</v>
      </c>
      <c r="AP153" s="12">
        <f t="shared" si="13"/>
        <v>2</v>
      </c>
    </row>
    <row r="154" spans="2:42" x14ac:dyDescent="0.75">
      <c r="B154">
        <f t="shared" si="14"/>
        <v>72.100000000000122</v>
      </c>
      <c r="AE154">
        <v>0.85920142400582566</v>
      </c>
      <c r="AF154">
        <v>0.34462483690356244</v>
      </c>
      <c r="AK154" s="12">
        <f t="shared" si="10"/>
        <v>72.100000000000122</v>
      </c>
      <c r="AL154" s="12">
        <f t="shared" si="11"/>
        <v>0.85920142400582566</v>
      </c>
      <c r="AM154" s="12">
        <f t="shared" si="11"/>
        <v>0.34462483690356244</v>
      </c>
      <c r="AN154" s="12"/>
      <c r="AO154" s="12">
        <f t="shared" si="12"/>
        <v>72.100000000000122</v>
      </c>
      <c r="AP154" s="12">
        <f t="shared" si="13"/>
        <v>1</v>
      </c>
    </row>
    <row r="155" spans="2:42" x14ac:dyDescent="0.75">
      <c r="B155">
        <f t="shared" si="14"/>
        <v>73.130000000000123</v>
      </c>
      <c r="AE155">
        <v>0.83167603867470341</v>
      </c>
      <c r="AF155">
        <v>0.62528283812575258</v>
      </c>
      <c r="AK155" s="12">
        <f t="shared" si="10"/>
        <v>73.130000000000123</v>
      </c>
      <c r="AL155" s="12">
        <f t="shared" si="11"/>
        <v>0.83167603867470341</v>
      </c>
      <c r="AM155" s="12">
        <f t="shared" si="11"/>
        <v>0.62528283812575258</v>
      </c>
      <c r="AN155" s="12"/>
      <c r="AO155" s="12">
        <f t="shared" si="12"/>
        <v>73.130000000000123</v>
      </c>
      <c r="AP155" s="12">
        <f t="shared" si="13"/>
        <v>1</v>
      </c>
    </row>
    <row r="156" spans="2:42" x14ac:dyDescent="0.75">
      <c r="B156">
        <f t="shared" si="14"/>
        <v>74.160000000000124</v>
      </c>
      <c r="AE156">
        <v>0.98239410979408559</v>
      </c>
      <c r="AF156">
        <v>0.26138371843361408</v>
      </c>
      <c r="AK156" s="12">
        <f t="shared" si="10"/>
        <v>74.160000000000124</v>
      </c>
      <c r="AL156" s="12">
        <f t="shared" si="11"/>
        <v>0.98239410979408559</v>
      </c>
      <c r="AM156" s="12">
        <f t="shared" si="11"/>
        <v>0.26138371843361408</v>
      </c>
      <c r="AN156" s="12"/>
      <c r="AO156" s="12">
        <f t="shared" si="12"/>
        <v>74.160000000000124</v>
      </c>
      <c r="AP156" s="12">
        <f t="shared" si="13"/>
        <v>1</v>
      </c>
    </row>
    <row r="157" spans="2:42" x14ac:dyDescent="0.75">
      <c r="B157">
        <f t="shared" si="14"/>
        <v>75.190000000000126</v>
      </c>
      <c r="AE157">
        <v>0.95145434685869168</v>
      </c>
      <c r="AF157">
        <v>0.3180504401539293</v>
      </c>
      <c r="AK157" s="12">
        <f t="shared" si="10"/>
        <v>75.190000000000126</v>
      </c>
      <c r="AL157" s="12">
        <f t="shared" si="11"/>
        <v>0.95145434685869168</v>
      </c>
      <c r="AM157" s="12">
        <f t="shared" si="11"/>
        <v>0.3180504401539293</v>
      </c>
      <c r="AN157" s="12"/>
      <c r="AO157" s="12">
        <f t="shared" si="12"/>
        <v>75.190000000000126</v>
      </c>
      <c r="AP157" s="12">
        <f t="shared" si="13"/>
        <v>1</v>
      </c>
    </row>
    <row r="158" spans="2:42" x14ac:dyDescent="0.75">
      <c r="B158">
        <f t="shared" si="14"/>
        <v>76.220000000000127</v>
      </c>
      <c r="AE158">
        <v>0.70435697236943229</v>
      </c>
      <c r="AF158">
        <v>0.44053380018828375</v>
      </c>
      <c r="AK158" s="12">
        <f t="shared" si="10"/>
        <v>76.220000000000127</v>
      </c>
      <c r="AL158" s="12">
        <f t="shared" si="11"/>
        <v>0.70435697236943229</v>
      </c>
      <c r="AM158" s="12">
        <f t="shared" si="11"/>
        <v>0.44053380018828375</v>
      </c>
      <c r="AN158" s="12"/>
      <c r="AO158" s="12">
        <f t="shared" si="12"/>
        <v>76.220000000000127</v>
      </c>
      <c r="AP158" s="12">
        <f t="shared" si="13"/>
        <v>1</v>
      </c>
    </row>
    <row r="159" spans="2:42" x14ac:dyDescent="0.75">
      <c r="B159">
        <f t="shared" si="14"/>
        <v>77.250000000000128</v>
      </c>
      <c r="AE159">
        <v>0.79453861402160331</v>
      </c>
      <c r="AF159">
        <v>0.1977306885559976</v>
      </c>
      <c r="AK159" s="12">
        <f t="shared" si="10"/>
        <v>77.250000000000128</v>
      </c>
      <c r="AL159" s="12">
        <f t="shared" si="11"/>
        <v>0.79453861402160331</v>
      </c>
      <c r="AM159" s="12">
        <f t="shared" si="11"/>
        <v>0.1977306885559976</v>
      </c>
      <c r="AN159" s="12"/>
      <c r="AO159" s="12">
        <f t="shared" si="12"/>
        <v>77.250000000000128</v>
      </c>
      <c r="AP159" s="12">
        <f t="shared" si="13"/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F07D-7934-48D7-A88F-CCF2BD308399}">
  <dimension ref="A1:L90"/>
  <sheetViews>
    <sheetView zoomScale="80" zoomScaleNormal="80" workbookViewId="0"/>
  </sheetViews>
  <sheetFormatPr defaultRowHeight="14.75" x14ac:dyDescent="0.75"/>
  <sheetData>
    <row r="1" spans="1:12" x14ac:dyDescent="0.75">
      <c r="A1" t="s">
        <v>31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1</v>
      </c>
      <c r="B3">
        <v>328.67599999999999</v>
      </c>
      <c r="C3">
        <v>349.53899999999999</v>
      </c>
      <c r="D3">
        <v>449.89400000000001</v>
      </c>
      <c r="E3">
        <v>474.47699999999998</v>
      </c>
      <c r="G3">
        <f>B3-C3</f>
        <v>-20.863</v>
      </c>
      <c r="H3">
        <f>D3-E3</f>
        <v>-24.58299999999997</v>
      </c>
      <c r="J3">
        <f>A3</f>
        <v>1</v>
      </c>
      <c r="K3">
        <f>(G3-MIN(G$3:G$90))/(MAX(G$3:G$90)-MIN(G$3:G$90))</f>
        <v>6.3961980336160032E-2</v>
      </c>
      <c r="L3">
        <f>(H3-MIN(H$3:H$90))/(MAX(H$3:H$90)-MIN(H$3:H$90))</f>
        <v>0.16798154137573215</v>
      </c>
    </row>
    <row r="4" spans="1:12" x14ac:dyDescent="0.75">
      <c r="A4">
        <v>2</v>
      </c>
      <c r="B4">
        <v>336.77800000000002</v>
      </c>
      <c r="C4">
        <v>361.47399999999999</v>
      </c>
      <c r="D4">
        <v>456.55900000000003</v>
      </c>
      <c r="E4">
        <v>479.43799999999999</v>
      </c>
      <c r="G4">
        <f t="shared" ref="G4:G48" si="0">B4-C4</f>
        <v>-24.69599999999997</v>
      </c>
      <c r="H4">
        <f t="shared" ref="H4:H48" si="1">D4-E4</f>
        <v>-22.878999999999962</v>
      </c>
      <c r="J4">
        <f t="shared" ref="J4:J48" si="2">A4</f>
        <v>2</v>
      </c>
      <c r="K4">
        <f t="shared" ref="K4:K67" si="3">(G4-MIN(G$3:G$90))/(MAX(G$3:G$90)-MIN(G$3:G$90))</f>
        <v>2.2181770617601803E-2</v>
      </c>
      <c r="L4">
        <f t="shared" ref="L4:L67" si="4">(H4-MIN(H$3:H$90))/(MAX(H$3:H$90)-MIN(H$3:H$90))</f>
        <v>0.18515048010559351</v>
      </c>
    </row>
    <row r="5" spans="1:12" x14ac:dyDescent="0.75">
      <c r="A5">
        <v>3</v>
      </c>
      <c r="B5">
        <v>336.80700000000002</v>
      </c>
      <c r="C5">
        <v>363.11</v>
      </c>
      <c r="D5">
        <v>460.32100000000003</v>
      </c>
      <c r="E5">
        <v>492.01900000000001</v>
      </c>
      <c r="G5">
        <f t="shared" si="0"/>
        <v>-26.302999999999997</v>
      </c>
      <c r="H5">
        <f t="shared" si="1"/>
        <v>-31.697999999999979</v>
      </c>
      <c r="J5">
        <f t="shared" si="2"/>
        <v>3</v>
      </c>
      <c r="K5">
        <f t="shared" si="3"/>
        <v>4.6652569161343459E-3</v>
      </c>
      <c r="L5">
        <f t="shared" si="4"/>
        <v>9.6293161643946287E-2</v>
      </c>
    </row>
    <row r="6" spans="1:12" x14ac:dyDescent="0.75">
      <c r="A6">
        <v>4</v>
      </c>
      <c r="B6">
        <v>338.80099999999999</v>
      </c>
      <c r="C6">
        <v>363.17700000000002</v>
      </c>
      <c r="D6">
        <v>464.572</v>
      </c>
      <c r="E6">
        <v>464.70699999999999</v>
      </c>
      <c r="G6">
        <f t="shared" si="0"/>
        <v>-24.376000000000033</v>
      </c>
      <c r="H6">
        <f t="shared" si="1"/>
        <v>-0.13499999999999091</v>
      </c>
      <c r="J6">
        <f t="shared" si="2"/>
        <v>4</v>
      </c>
      <c r="K6">
        <f t="shared" si="3"/>
        <v>2.566981317172027E-2</v>
      </c>
      <c r="L6">
        <f t="shared" si="4"/>
        <v>0.41431147920885897</v>
      </c>
    </row>
    <row r="7" spans="1:12" x14ac:dyDescent="0.75">
      <c r="A7">
        <v>5</v>
      </c>
      <c r="B7">
        <v>339.5</v>
      </c>
      <c r="C7">
        <v>363.86</v>
      </c>
      <c r="D7">
        <v>466.14699999999999</v>
      </c>
      <c r="E7">
        <v>495.53800000000001</v>
      </c>
      <c r="G7">
        <f t="shared" si="0"/>
        <v>-24.360000000000014</v>
      </c>
      <c r="H7">
        <f t="shared" si="1"/>
        <v>-29.39100000000002</v>
      </c>
      <c r="J7">
        <f t="shared" si="2"/>
        <v>5</v>
      </c>
      <c r="K7">
        <f t="shared" si="3"/>
        <v>2.5844215299426439E-2</v>
      </c>
      <c r="L7">
        <f t="shared" si="4"/>
        <v>0.11953772833983201</v>
      </c>
    </row>
    <row r="8" spans="1:12" x14ac:dyDescent="0.75">
      <c r="A8">
        <v>6</v>
      </c>
      <c r="B8">
        <v>340.09100000000001</v>
      </c>
      <c r="C8">
        <v>365.93400000000003</v>
      </c>
      <c r="D8">
        <v>473.46100000000001</v>
      </c>
      <c r="E8">
        <v>487.43599999999998</v>
      </c>
      <c r="G8">
        <f t="shared" si="0"/>
        <v>-25.843000000000018</v>
      </c>
      <c r="H8">
        <f t="shared" si="1"/>
        <v>-13.974999999999966</v>
      </c>
      <c r="J8">
        <f t="shared" si="2"/>
        <v>6</v>
      </c>
      <c r="K8">
        <f t="shared" si="3"/>
        <v>9.6793180876804143E-3</v>
      </c>
      <c r="L8">
        <f t="shared" si="4"/>
        <v>0.27486423037007984</v>
      </c>
    </row>
    <row r="9" spans="1:12" x14ac:dyDescent="0.75">
      <c r="A9">
        <v>7</v>
      </c>
      <c r="B9">
        <v>340.27300000000002</v>
      </c>
      <c r="C9">
        <v>361.053</v>
      </c>
      <c r="D9">
        <v>474.673</v>
      </c>
      <c r="E9">
        <v>500.20800000000003</v>
      </c>
      <c r="G9">
        <f t="shared" si="0"/>
        <v>-20.779999999999973</v>
      </c>
      <c r="H9">
        <f t="shared" si="1"/>
        <v>-25.535000000000025</v>
      </c>
      <c r="J9">
        <f t="shared" si="2"/>
        <v>7</v>
      </c>
      <c r="K9">
        <f t="shared" si="3"/>
        <v>6.4866691373634988E-2</v>
      </c>
      <c r="L9">
        <f t="shared" si="4"/>
        <v>0.15838950518393116</v>
      </c>
    </row>
    <row r="10" spans="1:12" x14ac:dyDescent="0.75">
      <c r="A10">
        <v>8</v>
      </c>
      <c r="B10">
        <v>343.77300000000002</v>
      </c>
      <c r="C10">
        <v>370.50400000000002</v>
      </c>
      <c r="D10">
        <v>476.017</v>
      </c>
      <c r="E10">
        <v>475.05399999999997</v>
      </c>
      <c r="G10">
        <f t="shared" si="0"/>
        <v>-26.730999999999995</v>
      </c>
      <c r="H10">
        <f t="shared" si="1"/>
        <v>0.96300000000002228</v>
      </c>
      <c r="J10">
        <f t="shared" si="2"/>
        <v>8</v>
      </c>
      <c r="K10">
        <f t="shared" si="3"/>
        <v>0</v>
      </c>
      <c r="L10">
        <f t="shared" si="4"/>
        <v>0.42537456296788939</v>
      </c>
    </row>
    <row r="11" spans="1:12" x14ac:dyDescent="0.75">
      <c r="A11">
        <v>9</v>
      </c>
      <c r="B11">
        <v>344.90300000000002</v>
      </c>
      <c r="C11">
        <v>370.52199999999999</v>
      </c>
      <c r="D11">
        <v>477.58300000000003</v>
      </c>
      <c r="E11">
        <v>492.64</v>
      </c>
      <c r="G11">
        <f t="shared" si="0"/>
        <v>-25.618999999999971</v>
      </c>
      <c r="H11">
        <f t="shared" si="1"/>
        <v>-15.05699999999996</v>
      </c>
      <c r="J11">
        <f t="shared" si="2"/>
        <v>9</v>
      </c>
      <c r="K11">
        <f t="shared" si="3"/>
        <v>1.2120947875564333E-2</v>
      </c>
      <c r="L11">
        <f t="shared" si="4"/>
        <v>0.26396235730334877</v>
      </c>
    </row>
    <row r="12" spans="1:12" x14ac:dyDescent="0.75">
      <c r="A12">
        <v>10</v>
      </c>
      <c r="B12">
        <v>348.55099999999999</v>
      </c>
      <c r="C12">
        <v>359.60500000000002</v>
      </c>
      <c r="D12">
        <v>479.351</v>
      </c>
      <c r="E12">
        <v>497.54500000000002</v>
      </c>
      <c r="G12">
        <f t="shared" si="0"/>
        <v>-11.05400000000003</v>
      </c>
      <c r="H12">
        <f t="shared" si="1"/>
        <v>-18.194000000000017</v>
      </c>
      <c r="J12">
        <f t="shared" si="2"/>
        <v>10</v>
      </c>
      <c r="K12">
        <f t="shared" si="3"/>
        <v>0.17088138475289355</v>
      </c>
      <c r="L12">
        <f t="shared" si="4"/>
        <v>0.23235498594444276</v>
      </c>
    </row>
    <row r="13" spans="1:12" x14ac:dyDescent="0.75">
      <c r="A13">
        <v>11</v>
      </c>
      <c r="B13">
        <v>353.79700000000003</v>
      </c>
      <c r="C13">
        <v>366.25400000000002</v>
      </c>
      <c r="D13">
        <v>480.56200000000001</v>
      </c>
      <c r="E13">
        <v>480.41699999999997</v>
      </c>
      <c r="G13">
        <f t="shared" si="0"/>
        <v>-12.456999999999994</v>
      </c>
      <c r="H13">
        <f t="shared" si="1"/>
        <v>0.14500000000003865</v>
      </c>
      <c r="J13">
        <f t="shared" si="2"/>
        <v>11</v>
      </c>
      <c r="K13">
        <f t="shared" si="3"/>
        <v>0.15558849817967776</v>
      </c>
      <c r="L13">
        <f t="shared" si="4"/>
        <v>0.41713266632409468</v>
      </c>
    </row>
    <row r="14" spans="1:12" x14ac:dyDescent="0.75">
      <c r="A14">
        <v>12</v>
      </c>
      <c r="B14">
        <v>354.93099999999998</v>
      </c>
      <c r="C14">
        <v>343.38</v>
      </c>
      <c r="D14">
        <v>481.39</v>
      </c>
      <c r="E14">
        <v>494.19099999999997</v>
      </c>
      <c r="G14">
        <f t="shared" si="0"/>
        <v>11.550999999999988</v>
      </c>
      <c r="H14">
        <f t="shared" si="1"/>
        <v>-12.800999999999988</v>
      </c>
      <c r="J14">
        <f t="shared" si="2"/>
        <v>12</v>
      </c>
      <c r="K14">
        <f t="shared" si="3"/>
        <v>0.41727889080246749</v>
      </c>
      <c r="L14">
        <f t="shared" si="4"/>
        <v>0.28669306491753099</v>
      </c>
    </row>
    <row r="15" spans="1:12" x14ac:dyDescent="0.75">
      <c r="A15">
        <v>13</v>
      </c>
      <c r="B15">
        <v>356.1</v>
      </c>
      <c r="C15">
        <v>372.65300000000002</v>
      </c>
      <c r="D15">
        <v>483.44099999999997</v>
      </c>
      <c r="E15">
        <v>495.28800000000001</v>
      </c>
      <c r="G15">
        <f t="shared" si="0"/>
        <v>-16.552999999999997</v>
      </c>
      <c r="H15">
        <f t="shared" si="1"/>
        <v>-11.847000000000037</v>
      </c>
      <c r="J15">
        <f t="shared" si="2"/>
        <v>13</v>
      </c>
      <c r="K15">
        <f t="shared" si="3"/>
        <v>0.11094155348695249</v>
      </c>
      <c r="L15">
        <f t="shared" si="4"/>
        <v>0.29630525244586831</v>
      </c>
    </row>
    <row r="16" spans="1:12" x14ac:dyDescent="0.75">
      <c r="A16">
        <v>14</v>
      </c>
      <c r="B16">
        <v>357.02100000000002</v>
      </c>
      <c r="C16">
        <v>355.31599999999997</v>
      </c>
      <c r="D16">
        <v>483.81200000000001</v>
      </c>
      <c r="E16">
        <v>487.29500000000002</v>
      </c>
      <c r="G16">
        <f t="shared" si="0"/>
        <v>1.7050000000000409</v>
      </c>
      <c r="H16">
        <f t="shared" si="1"/>
        <v>-3.4830000000000041</v>
      </c>
      <c r="J16">
        <f t="shared" si="2"/>
        <v>14</v>
      </c>
      <c r="K16">
        <f t="shared" si="3"/>
        <v>0.3099561814654142</v>
      </c>
      <c r="L16">
        <f t="shared" si="4"/>
        <v>0.38057814184525812</v>
      </c>
    </row>
    <row r="17" spans="1:12" x14ac:dyDescent="0.75">
      <c r="A17">
        <v>15</v>
      </c>
      <c r="B17">
        <v>357.09899999999999</v>
      </c>
      <c r="C17">
        <v>344.40699999999998</v>
      </c>
      <c r="D17">
        <v>487.61799999999999</v>
      </c>
      <c r="E17">
        <v>504.58199999999999</v>
      </c>
      <c r="G17">
        <f t="shared" si="0"/>
        <v>12.692000000000007</v>
      </c>
      <c r="H17">
        <f t="shared" si="1"/>
        <v>-16.963999999999999</v>
      </c>
      <c r="J17">
        <f t="shared" si="2"/>
        <v>15</v>
      </c>
      <c r="K17">
        <f t="shared" si="3"/>
        <v>0.42971594253449885</v>
      </c>
      <c r="L17">
        <f t="shared" si="4"/>
        <v>0.24474805791494139</v>
      </c>
    </row>
    <row r="18" spans="1:12" x14ac:dyDescent="0.75">
      <c r="A18">
        <v>16</v>
      </c>
      <c r="B18">
        <v>360.79599999999999</v>
      </c>
      <c r="C18">
        <v>350.98</v>
      </c>
      <c r="D18">
        <v>490.74</v>
      </c>
      <c r="E18">
        <v>490.45600000000002</v>
      </c>
      <c r="G18">
        <f t="shared" si="0"/>
        <v>9.8159999999999741</v>
      </c>
      <c r="H18">
        <f t="shared" si="1"/>
        <v>0.28399999999999181</v>
      </c>
      <c r="J18">
        <f t="shared" si="2"/>
        <v>16</v>
      </c>
      <c r="K18">
        <f t="shared" si="3"/>
        <v>0.39836716007935252</v>
      </c>
      <c r="L18">
        <f t="shared" si="4"/>
        <v>0.41853318421344321</v>
      </c>
    </row>
    <row r="19" spans="1:12" x14ac:dyDescent="0.75">
      <c r="A19">
        <v>17</v>
      </c>
      <c r="B19">
        <v>361.37799999999999</v>
      </c>
      <c r="C19">
        <v>365.495</v>
      </c>
      <c r="D19">
        <v>495.911</v>
      </c>
      <c r="E19">
        <v>498.96</v>
      </c>
      <c r="G19">
        <f t="shared" si="0"/>
        <v>-4.1170000000000186</v>
      </c>
      <c r="H19">
        <f t="shared" si="1"/>
        <v>-3.0489999999999782</v>
      </c>
      <c r="J19">
        <f t="shared" si="2"/>
        <v>17</v>
      </c>
      <c r="K19">
        <f t="shared" si="3"/>
        <v>0.24649560724640809</v>
      </c>
      <c r="L19">
        <f t="shared" si="4"/>
        <v>0.38495098187387333</v>
      </c>
    </row>
    <row r="20" spans="1:12" x14ac:dyDescent="0.75">
      <c r="A20">
        <v>18</v>
      </c>
      <c r="B20">
        <v>361.971</v>
      </c>
      <c r="C20">
        <v>362.52600000000001</v>
      </c>
      <c r="D20">
        <v>496.52100000000002</v>
      </c>
      <c r="E20">
        <v>512.90800000000002</v>
      </c>
      <c r="G20">
        <f t="shared" si="0"/>
        <v>-0.55500000000000682</v>
      </c>
      <c r="H20">
        <f t="shared" si="1"/>
        <v>-16.387</v>
      </c>
      <c r="J20">
        <f t="shared" si="2"/>
        <v>18</v>
      </c>
      <c r="K20">
        <f t="shared" si="3"/>
        <v>0.2853218809269471</v>
      </c>
      <c r="L20">
        <f t="shared" si="4"/>
        <v>0.25056171850598008</v>
      </c>
    </row>
    <row r="21" spans="1:12" x14ac:dyDescent="0.75">
      <c r="A21">
        <v>19</v>
      </c>
      <c r="B21">
        <v>363.41</v>
      </c>
      <c r="C21">
        <v>350.83</v>
      </c>
      <c r="D21">
        <v>498.20699999999999</v>
      </c>
      <c r="E21">
        <v>494.66699999999997</v>
      </c>
      <c r="G21">
        <f t="shared" si="0"/>
        <v>12.580000000000041</v>
      </c>
      <c r="H21">
        <f t="shared" si="1"/>
        <v>3.5400000000000205</v>
      </c>
      <c r="J21">
        <f t="shared" si="2"/>
        <v>19</v>
      </c>
      <c r="K21">
        <f t="shared" si="3"/>
        <v>0.42849512764055753</v>
      </c>
      <c r="L21">
        <f t="shared" si="4"/>
        <v>0.45133956009632398</v>
      </c>
    </row>
    <row r="22" spans="1:12" x14ac:dyDescent="0.75">
      <c r="A22">
        <v>20</v>
      </c>
      <c r="B22">
        <v>364.04599999999999</v>
      </c>
      <c r="C22">
        <v>336.51</v>
      </c>
      <c r="D22">
        <v>498.82900000000001</v>
      </c>
      <c r="E22">
        <v>496.51900000000001</v>
      </c>
      <c r="G22">
        <f t="shared" si="0"/>
        <v>27.536000000000001</v>
      </c>
      <c r="H22">
        <f t="shared" si="1"/>
        <v>2.3100000000000023</v>
      </c>
      <c r="J22">
        <f t="shared" si="2"/>
        <v>20</v>
      </c>
      <c r="K22">
        <f t="shared" si="3"/>
        <v>0.59151751651370132</v>
      </c>
      <c r="L22">
        <f t="shared" si="4"/>
        <v>0.43894648812582532</v>
      </c>
    </row>
    <row r="23" spans="1:12" x14ac:dyDescent="0.75">
      <c r="A23">
        <v>21</v>
      </c>
      <c r="B23">
        <v>365.08300000000003</v>
      </c>
      <c r="C23">
        <v>361.03</v>
      </c>
      <c r="D23">
        <v>499.81400000000002</v>
      </c>
      <c r="E23">
        <v>503.58600000000001</v>
      </c>
      <c r="G23">
        <f t="shared" si="0"/>
        <v>4.0530000000000541</v>
      </c>
      <c r="H23">
        <f t="shared" si="1"/>
        <v>-3.7719999999999914</v>
      </c>
      <c r="J23">
        <f t="shared" si="2"/>
        <v>21</v>
      </c>
      <c r="K23">
        <f t="shared" si="3"/>
        <v>0.3355496937062637</v>
      </c>
      <c r="L23">
        <f t="shared" si="4"/>
        <v>0.37766627371560457</v>
      </c>
    </row>
    <row r="24" spans="1:12" x14ac:dyDescent="0.75">
      <c r="A24">
        <v>22</v>
      </c>
      <c r="B24">
        <v>365.875</v>
      </c>
      <c r="C24">
        <v>359.149</v>
      </c>
      <c r="D24">
        <v>501.392</v>
      </c>
      <c r="E24">
        <v>522</v>
      </c>
      <c r="G24">
        <f t="shared" si="0"/>
        <v>6.7259999999999991</v>
      </c>
      <c r="H24">
        <f t="shared" si="1"/>
        <v>-20.608000000000004</v>
      </c>
      <c r="J24">
        <f t="shared" si="2"/>
        <v>22</v>
      </c>
      <c r="K24">
        <f t="shared" si="3"/>
        <v>0.36468574916613966</v>
      </c>
      <c r="L24">
        <f t="shared" si="4"/>
        <v>0.20803232274380609</v>
      </c>
    </row>
    <row r="25" spans="1:12" x14ac:dyDescent="0.75">
      <c r="A25">
        <v>23</v>
      </c>
      <c r="B25">
        <v>366.71199999999999</v>
      </c>
      <c r="C25">
        <v>354.13</v>
      </c>
      <c r="D25">
        <v>502.01799999999997</v>
      </c>
      <c r="E25">
        <v>503.00400000000002</v>
      </c>
      <c r="G25">
        <f t="shared" si="0"/>
        <v>12.581999999999994</v>
      </c>
      <c r="H25">
        <f t="shared" si="1"/>
        <v>-0.98600000000004684</v>
      </c>
      <c r="J25">
        <f t="shared" si="2"/>
        <v>23</v>
      </c>
      <c r="K25">
        <f t="shared" si="3"/>
        <v>0.42851692790652024</v>
      </c>
      <c r="L25">
        <f t="shared" si="4"/>
        <v>0.40573708551219645</v>
      </c>
    </row>
    <row r="26" spans="1:12" x14ac:dyDescent="0.75">
      <c r="A26">
        <v>24</v>
      </c>
      <c r="B26">
        <v>366.88799999999998</v>
      </c>
      <c r="C26">
        <v>363.61500000000001</v>
      </c>
      <c r="D26">
        <v>503.63600000000002</v>
      </c>
      <c r="E26">
        <v>490.53100000000001</v>
      </c>
      <c r="G26">
        <f t="shared" si="0"/>
        <v>3.2729999999999677</v>
      </c>
      <c r="H26">
        <f t="shared" si="1"/>
        <v>13.105000000000018</v>
      </c>
      <c r="J26">
        <f t="shared" si="2"/>
        <v>24</v>
      </c>
      <c r="K26">
        <f t="shared" si="3"/>
        <v>0.3270475899805973</v>
      </c>
      <c r="L26">
        <f t="shared" si="4"/>
        <v>0.54771332708641962</v>
      </c>
    </row>
    <row r="27" spans="1:12" x14ac:dyDescent="0.75">
      <c r="A27">
        <v>25</v>
      </c>
      <c r="B27">
        <v>367.95400000000001</v>
      </c>
      <c r="C27">
        <v>359.04300000000001</v>
      </c>
      <c r="D27">
        <v>505.83600000000001</v>
      </c>
      <c r="E27">
        <v>516.27</v>
      </c>
      <c r="G27">
        <f t="shared" si="0"/>
        <v>8.9110000000000014</v>
      </c>
      <c r="H27">
        <f t="shared" si="1"/>
        <v>-10.433999999999969</v>
      </c>
      <c r="J27">
        <f t="shared" si="2"/>
        <v>25</v>
      </c>
      <c r="K27">
        <f t="shared" si="3"/>
        <v>0.38850253973098459</v>
      </c>
      <c r="L27">
        <f t="shared" si="4"/>
        <v>0.31054217170953918</v>
      </c>
    </row>
    <row r="28" spans="1:12" x14ac:dyDescent="0.75">
      <c r="A28">
        <v>26</v>
      </c>
      <c r="B28">
        <v>368.77499999999998</v>
      </c>
      <c r="C28">
        <v>354.14400000000001</v>
      </c>
      <c r="D28">
        <v>509.44400000000002</v>
      </c>
      <c r="E28">
        <v>510.90300000000002</v>
      </c>
      <c r="G28">
        <f t="shared" si="0"/>
        <v>14.630999999999972</v>
      </c>
      <c r="H28">
        <f t="shared" si="1"/>
        <v>-1.4590000000000032</v>
      </c>
      <c r="J28">
        <f t="shared" si="2"/>
        <v>26</v>
      </c>
      <c r="K28">
        <f t="shared" si="3"/>
        <v>0.45085130038586424</v>
      </c>
      <c r="L28">
        <f t="shared" si="4"/>
        <v>0.40097129442110274</v>
      </c>
    </row>
    <row r="29" spans="1:12" x14ac:dyDescent="0.75">
      <c r="A29">
        <v>27</v>
      </c>
      <c r="B29">
        <v>370.12200000000001</v>
      </c>
      <c r="C29">
        <v>366.31</v>
      </c>
      <c r="D29">
        <v>509.77300000000002</v>
      </c>
      <c r="E29">
        <v>512.49099999999999</v>
      </c>
      <c r="G29">
        <f t="shared" si="0"/>
        <v>3.8120000000000118</v>
      </c>
      <c r="H29">
        <f t="shared" si="1"/>
        <v>-2.7179999999999609</v>
      </c>
      <c r="J29">
        <f t="shared" si="2"/>
        <v>27</v>
      </c>
      <c r="K29">
        <f t="shared" si="3"/>
        <v>0.33292276165769225</v>
      </c>
      <c r="L29">
        <f t="shared" si="4"/>
        <v>0.38828602807081247</v>
      </c>
    </row>
    <row r="30" spans="1:12" x14ac:dyDescent="0.75">
      <c r="A30">
        <v>28</v>
      </c>
      <c r="B30">
        <v>372.22399999999999</v>
      </c>
      <c r="C30">
        <v>347.54</v>
      </c>
      <c r="D30">
        <v>515.94000000000005</v>
      </c>
      <c r="E30">
        <v>502.07100000000003</v>
      </c>
      <c r="G30">
        <f t="shared" si="0"/>
        <v>24.683999999999969</v>
      </c>
      <c r="H30">
        <f t="shared" si="1"/>
        <v>13.869000000000028</v>
      </c>
      <c r="J30">
        <f t="shared" si="2"/>
        <v>28</v>
      </c>
      <c r="K30">
        <f t="shared" si="3"/>
        <v>0.56043033725011393</v>
      </c>
      <c r="L30">
        <f t="shared" si="4"/>
        <v>0.55541113764370498</v>
      </c>
    </row>
    <row r="31" spans="1:12" x14ac:dyDescent="0.75">
      <c r="A31">
        <v>29</v>
      </c>
      <c r="B31">
        <v>372.55</v>
      </c>
      <c r="C31">
        <v>359.06</v>
      </c>
      <c r="D31">
        <v>518.11400000000003</v>
      </c>
      <c r="E31">
        <v>529.73299999999995</v>
      </c>
      <c r="G31">
        <f t="shared" si="0"/>
        <v>13.490000000000009</v>
      </c>
      <c r="H31">
        <f t="shared" si="1"/>
        <v>-11.618999999999915</v>
      </c>
      <c r="J31">
        <f t="shared" si="2"/>
        <v>29</v>
      </c>
      <c r="K31">
        <f t="shared" si="3"/>
        <v>0.43841424865383355</v>
      </c>
      <c r="L31">
        <f t="shared" si="4"/>
        <v>0.29860250481113271</v>
      </c>
    </row>
    <row r="32" spans="1:12" x14ac:dyDescent="0.75">
      <c r="A32">
        <v>30</v>
      </c>
      <c r="B32">
        <v>372.78800000000001</v>
      </c>
      <c r="C32">
        <v>381.52499999999998</v>
      </c>
      <c r="D32">
        <v>519.98500000000001</v>
      </c>
      <c r="E32">
        <v>517.79999999999995</v>
      </c>
      <c r="G32">
        <f t="shared" si="0"/>
        <v>-8.7369999999999663</v>
      </c>
      <c r="H32">
        <f t="shared" si="1"/>
        <v>2.1850000000000591</v>
      </c>
      <c r="J32">
        <f t="shared" si="2"/>
        <v>30</v>
      </c>
      <c r="K32">
        <f t="shared" si="3"/>
        <v>0.19613699287131331</v>
      </c>
      <c r="L32">
        <f t="shared" si="4"/>
        <v>0.43768702959223865</v>
      </c>
    </row>
    <row r="33" spans="1:12" x14ac:dyDescent="0.75">
      <c r="A33">
        <v>31</v>
      </c>
      <c r="B33">
        <v>373.08800000000002</v>
      </c>
      <c r="C33">
        <v>364.61</v>
      </c>
      <c r="D33">
        <v>521.64800000000002</v>
      </c>
      <c r="E33">
        <v>512.923</v>
      </c>
      <c r="G33">
        <f t="shared" si="0"/>
        <v>8.4780000000000086</v>
      </c>
      <c r="H33">
        <f t="shared" si="1"/>
        <v>8.7250000000000227</v>
      </c>
      <c r="J33">
        <f t="shared" si="2"/>
        <v>31</v>
      </c>
      <c r="K33">
        <f t="shared" si="3"/>
        <v>0.38378278214994216</v>
      </c>
      <c r="L33">
        <f t="shared" si="4"/>
        <v>0.50358190006952275</v>
      </c>
    </row>
    <row r="34" spans="1:12" x14ac:dyDescent="0.75">
      <c r="A34">
        <v>32</v>
      </c>
      <c r="B34">
        <v>373.81599999999997</v>
      </c>
      <c r="C34">
        <v>346.23399999999998</v>
      </c>
      <c r="D34">
        <v>522.40200000000004</v>
      </c>
      <c r="E34">
        <v>512.029</v>
      </c>
      <c r="G34">
        <f t="shared" si="0"/>
        <v>27.581999999999994</v>
      </c>
      <c r="H34">
        <f t="shared" si="1"/>
        <v>10.373000000000047</v>
      </c>
      <c r="J34">
        <f t="shared" si="2"/>
        <v>32</v>
      </c>
      <c r="K34">
        <f t="shared" si="3"/>
        <v>0.59201892263085587</v>
      </c>
      <c r="L34">
        <f t="shared" si="4"/>
        <v>0.52018660137633721</v>
      </c>
    </row>
    <row r="35" spans="1:12" x14ac:dyDescent="0.75">
      <c r="A35">
        <v>33</v>
      </c>
      <c r="B35">
        <v>380.15800000000002</v>
      </c>
      <c r="C35">
        <v>369.798</v>
      </c>
      <c r="D35">
        <v>522.63599999999997</v>
      </c>
      <c r="E35">
        <v>504.55399999999997</v>
      </c>
      <c r="G35">
        <f t="shared" si="0"/>
        <v>10.360000000000014</v>
      </c>
      <c r="H35">
        <f t="shared" si="1"/>
        <v>18.081999999999994</v>
      </c>
      <c r="J35">
        <f t="shared" si="2"/>
        <v>33</v>
      </c>
      <c r="K35">
        <f t="shared" si="3"/>
        <v>0.40429683242135556</v>
      </c>
      <c r="L35">
        <f t="shared" si="4"/>
        <v>0.59785992805972898</v>
      </c>
    </row>
    <row r="36" spans="1:12" x14ac:dyDescent="0.75">
      <c r="A36">
        <v>34</v>
      </c>
      <c r="B36">
        <v>381.85700000000003</v>
      </c>
      <c r="C36">
        <v>353.81900000000002</v>
      </c>
      <c r="D36">
        <v>524.77800000000002</v>
      </c>
      <c r="E36">
        <v>514.38400000000001</v>
      </c>
      <c r="G36">
        <f t="shared" si="0"/>
        <v>28.038000000000011</v>
      </c>
      <c r="H36">
        <f t="shared" si="1"/>
        <v>10.394000000000005</v>
      </c>
      <c r="J36">
        <f t="shared" si="2"/>
        <v>34</v>
      </c>
      <c r="K36">
        <f t="shared" si="3"/>
        <v>0.59698938327047579</v>
      </c>
      <c r="L36">
        <f t="shared" si="4"/>
        <v>0.52039819040997948</v>
      </c>
    </row>
    <row r="37" spans="1:12" x14ac:dyDescent="0.75">
      <c r="A37">
        <v>35</v>
      </c>
      <c r="B37">
        <v>383.04</v>
      </c>
      <c r="C37">
        <v>351.892</v>
      </c>
      <c r="D37">
        <v>526.77</v>
      </c>
      <c r="E37">
        <v>516.02</v>
      </c>
      <c r="G37">
        <f t="shared" si="0"/>
        <v>31.148000000000025</v>
      </c>
      <c r="H37">
        <f t="shared" si="1"/>
        <v>10.75</v>
      </c>
      <c r="J37">
        <f t="shared" si="2"/>
        <v>35</v>
      </c>
      <c r="K37">
        <f t="shared" si="3"/>
        <v>0.63088879684332155</v>
      </c>
      <c r="L37">
        <f t="shared" si="4"/>
        <v>0.52398512831363586</v>
      </c>
    </row>
    <row r="38" spans="1:12" x14ac:dyDescent="0.75">
      <c r="A38">
        <v>36</v>
      </c>
      <c r="B38">
        <v>383.815</v>
      </c>
      <c r="C38">
        <v>342.57100000000003</v>
      </c>
      <c r="D38">
        <v>528.05100000000004</v>
      </c>
      <c r="E38">
        <v>499.827</v>
      </c>
      <c r="G38">
        <f t="shared" si="0"/>
        <v>41.243999999999971</v>
      </c>
      <c r="H38">
        <f t="shared" si="1"/>
        <v>28.224000000000046</v>
      </c>
      <c r="J38">
        <f t="shared" si="2"/>
        <v>36</v>
      </c>
      <c r="K38">
        <f t="shared" si="3"/>
        <v>0.74093653942578053</v>
      </c>
      <c r="L38">
        <f t="shared" si="4"/>
        <v>0.70004735564086396</v>
      </c>
    </row>
    <row r="39" spans="1:12" x14ac:dyDescent="0.75">
      <c r="A39">
        <v>37</v>
      </c>
      <c r="B39">
        <v>385.18900000000002</v>
      </c>
      <c r="C39">
        <v>350.60899999999998</v>
      </c>
      <c r="D39">
        <v>528.5</v>
      </c>
      <c r="E39">
        <v>506.125</v>
      </c>
      <c r="G39">
        <f t="shared" si="0"/>
        <v>34.580000000000041</v>
      </c>
      <c r="H39">
        <f t="shared" si="1"/>
        <v>22.375</v>
      </c>
      <c r="J39">
        <f t="shared" si="2"/>
        <v>37</v>
      </c>
      <c r="K39">
        <f t="shared" si="3"/>
        <v>0.66829805323624969</v>
      </c>
      <c r="L39">
        <f t="shared" si="4"/>
        <v>0.64111477193724931</v>
      </c>
    </row>
    <row r="40" spans="1:12" x14ac:dyDescent="0.75">
      <c r="A40">
        <v>38</v>
      </c>
      <c r="B40">
        <v>385.83</v>
      </c>
      <c r="C40">
        <v>358.35500000000002</v>
      </c>
      <c r="D40">
        <v>529.53700000000003</v>
      </c>
      <c r="E40">
        <v>494.46699999999998</v>
      </c>
      <c r="G40">
        <f t="shared" si="0"/>
        <v>27.474999999999966</v>
      </c>
      <c r="H40">
        <f t="shared" si="1"/>
        <v>35.07000000000005</v>
      </c>
      <c r="J40">
        <f t="shared" si="2"/>
        <v>38</v>
      </c>
      <c r="K40">
        <f t="shared" si="3"/>
        <v>0.59085260840182197</v>
      </c>
      <c r="L40">
        <f t="shared" si="4"/>
        <v>0.76902538060837</v>
      </c>
    </row>
    <row r="41" spans="1:12" x14ac:dyDescent="0.75">
      <c r="A41">
        <v>39</v>
      </c>
      <c r="B41">
        <v>386.52600000000001</v>
      </c>
      <c r="C41">
        <v>364.23399999999998</v>
      </c>
      <c r="D41">
        <v>530.31399999999996</v>
      </c>
      <c r="E41">
        <v>492.988</v>
      </c>
      <c r="G41">
        <f t="shared" si="0"/>
        <v>22.29200000000003</v>
      </c>
      <c r="H41">
        <f t="shared" si="1"/>
        <v>37.325999999999965</v>
      </c>
      <c r="J41">
        <f t="shared" si="2"/>
        <v>39</v>
      </c>
      <c r="K41">
        <f t="shared" si="3"/>
        <v>0.53435721915807388</v>
      </c>
      <c r="L41">
        <f t="shared" si="4"/>
        <v>0.79175608822255172</v>
      </c>
    </row>
    <row r="42" spans="1:12" x14ac:dyDescent="0.75">
      <c r="A42">
        <v>40</v>
      </c>
      <c r="B42">
        <v>387.08</v>
      </c>
      <c r="C42">
        <v>347.298</v>
      </c>
      <c r="D42">
        <v>536.29</v>
      </c>
      <c r="E42">
        <v>533.47799999999995</v>
      </c>
      <c r="G42">
        <f t="shared" si="0"/>
        <v>39.781999999999982</v>
      </c>
      <c r="H42">
        <f t="shared" si="1"/>
        <v>2.8120000000000118</v>
      </c>
      <c r="J42">
        <f t="shared" si="2"/>
        <v>40</v>
      </c>
      <c r="K42">
        <f t="shared" si="3"/>
        <v>0.72500054500664868</v>
      </c>
      <c r="L42">
        <f t="shared" si="4"/>
        <v>0.4440044735967118</v>
      </c>
    </row>
    <row r="43" spans="1:12" x14ac:dyDescent="0.75">
      <c r="A43">
        <v>41</v>
      </c>
      <c r="B43">
        <v>387.39100000000002</v>
      </c>
      <c r="C43">
        <v>353.78800000000001</v>
      </c>
      <c r="D43">
        <v>537.58199999999999</v>
      </c>
      <c r="E43">
        <v>509.61700000000002</v>
      </c>
      <c r="G43">
        <f t="shared" si="0"/>
        <v>33.603000000000009</v>
      </c>
      <c r="H43">
        <f t="shared" si="1"/>
        <v>27.964999999999975</v>
      </c>
      <c r="J43">
        <f t="shared" si="2"/>
        <v>41</v>
      </c>
      <c r="K43">
        <f t="shared" si="3"/>
        <v>0.65764862331320428</v>
      </c>
      <c r="L43">
        <f t="shared" si="4"/>
        <v>0.6974377575592704</v>
      </c>
    </row>
    <row r="44" spans="1:12" x14ac:dyDescent="0.75">
      <c r="A44">
        <v>42</v>
      </c>
      <c r="B44">
        <v>387.70600000000002</v>
      </c>
      <c r="C44">
        <v>349.43099999999998</v>
      </c>
      <c r="D44">
        <v>538.01099999999997</v>
      </c>
      <c r="E44">
        <v>539.04100000000005</v>
      </c>
      <c r="G44">
        <f t="shared" si="0"/>
        <v>38.275000000000034</v>
      </c>
      <c r="H44">
        <f t="shared" si="1"/>
        <v>-1.0300000000000864</v>
      </c>
      <c r="J44">
        <f t="shared" si="2"/>
        <v>42</v>
      </c>
      <c r="K44">
        <f t="shared" si="3"/>
        <v>0.70857404460334428</v>
      </c>
      <c r="L44">
        <f t="shared" si="4"/>
        <v>0.40529375610837332</v>
      </c>
    </row>
    <row r="45" spans="1:12" x14ac:dyDescent="0.75">
      <c r="A45">
        <v>43</v>
      </c>
      <c r="B45">
        <v>387.95299999999997</v>
      </c>
      <c r="C45">
        <v>354.661</v>
      </c>
      <c r="D45">
        <v>538.63800000000003</v>
      </c>
      <c r="E45">
        <v>550.16</v>
      </c>
      <c r="G45">
        <f t="shared" si="0"/>
        <v>33.291999999999973</v>
      </c>
      <c r="H45">
        <f t="shared" si="1"/>
        <v>-11.521999999999935</v>
      </c>
      <c r="J45">
        <f t="shared" si="2"/>
        <v>43</v>
      </c>
      <c r="K45">
        <f t="shared" si="3"/>
        <v>0.65425868195591941</v>
      </c>
      <c r="L45">
        <f t="shared" si="4"/>
        <v>0.2995798446331962</v>
      </c>
    </row>
    <row r="46" spans="1:12" x14ac:dyDescent="0.75">
      <c r="A46">
        <v>44</v>
      </c>
      <c r="B46">
        <v>389.62200000000001</v>
      </c>
      <c r="C46">
        <v>341.59800000000001</v>
      </c>
      <c r="D46">
        <v>540.34199999999998</v>
      </c>
      <c r="E46">
        <v>495.346</v>
      </c>
      <c r="G46">
        <f t="shared" si="0"/>
        <v>48.024000000000001</v>
      </c>
      <c r="H46">
        <f t="shared" si="1"/>
        <v>44.995999999999981</v>
      </c>
      <c r="J46">
        <f t="shared" si="2"/>
        <v>44</v>
      </c>
      <c r="K46">
        <f t="shared" si="3"/>
        <v>0.81483944104118045</v>
      </c>
      <c r="L46">
        <f t="shared" si="4"/>
        <v>0.869036463843465</v>
      </c>
    </row>
    <row r="47" spans="1:12" x14ac:dyDescent="0.75">
      <c r="A47">
        <v>45</v>
      </c>
      <c r="B47">
        <v>389.63499999999999</v>
      </c>
      <c r="C47">
        <v>359.66300000000001</v>
      </c>
      <c r="D47">
        <v>542.00599999999997</v>
      </c>
      <c r="E47">
        <v>544.18600000000004</v>
      </c>
      <c r="G47">
        <f t="shared" si="0"/>
        <v>29.97199999999998</v>
      </c>
      <c r="H47">
        <f t="shared" si="1"/>
        <v>-2.1800000000000637</v>
      </c>
      <c r="J47">
        <f t="shared" si="2"/>
        <v>45</v>
      </c>
      <c r="K47">
        <f t="shared" si="3"/>
        <v>0.61807024045693315</v>
      </c>
      <c r="L47">
        <f t="shared" si="4"/>
        <v>0.39370673759937097</v>
      </c>
    </row>
    <row r="48" spans="1:12" x14ac:dyDescent="0.75">
      <c r="A48">
        <v>46</v>
      </c>
      <c r="B48">
        <v>389.78699999999998</v>
      </c>
      <c r="C48">
        <v>339.57799999999997</v>
      </c>
      <c r="D48">
        <v>542.51099999999997</v>
      </c>
      <c r="E48">
        <v>549.64300000000003</v>
      </c>
      <c r="G48">
        <f t="shared" si="0"/>
        <v>50.209000000000003</v>
      </c>
      <c r="H48">
        <f t="shared" si="1"/>
        <v>-7.1320000000000618</v>
      </c>
      <c r="J48">
        <f t="shared" si="2"/>
        <v>46</v>
      </c>
      <c r="K48">
        <f t="shared" si="3"/>
        <v>0.83865623160602543</v>
      </c>
      <c r="L48">
        <f t="shared" si="4"/>
        <v>0.3438120283327788</v>
      </c>
    </row>
    <row r="49" spans="1:12" x14ac:dyDescent="0.75">
      <c r="A49">
        <v>47</v>
      </c>
      <c r="B49">
        <v>389.86399999999998</v>
      </c>
      <c r="C49">
        <v>360.59500000000003</v>
      </c>
      <c r="D49">
        <v>544.60299999999995</v>
      </c>
      <c r="E49">
        <v>538.32100000000003</v>
      </c>
      <c r="G49">
        <f t="shared" ref="G49:G90" si="5">B49-C49</f>
        <v>29.268999999999949</v>
      </c>
      <c r="H49">
        <f t="shared" ref="H49:H90" si="6">D49-E49</f>
        <v>6.2819999999999254</v>
      </c>
      <c r="J49">
        <f t="shared" ref="J49:J90" si="7">A49</f>
        <v>47</v>
      </c>
      <c r="K49">
        <f t="shared" si="3"/>
        <v>0.61040744697085225</v>
      </c>
      <c r="L49">
        <f t="shared" si="4"/>
        <v>0.47896704248909272</v>
      </c>
    </row>
    <row r="50" spans="1:12" x14ac:dyDescent="0.75">
      <c r="A50">
        <v>48</v>
      </c>
      <c r="B50">
        <v>390.05399999999997</v>
      </c>
      <c r="C50">
        <v>345.31700000000001</v>
      </c>
      <c r="D50">
        <v>545.09199999999998</v>
      </c>
      <c r="E50">
        <v>530.29600000000005</v>
      </c>
      <c r="G50">
        <f t="shared" si="5"/>
        <v>44.736999999999966</v>
      </c>
      <c r="H50">
        <f t="shared" si="6"/>
        <v>14.795999999999935</v>
      </c>
      <c r="J50">
        <f t="shared" si="7"/>
        <v>48</v>
      </c>
      <c r="K50">
        <f t="shared" si="3"/>
        <v>0.77901070393058736</v>
      </c>
      <c r="L50">
        <f t="shared" si="4"/>
        <v>0.564751282128787</v>
      </c>
    </row>
    <row r="51" spans="1:12" x14ac:dyDescent="0.75">
      <c r="A51">
        <v>49</v>
      </c>
      <c r="B51">
        <v>390.75</v>
      </c>
      <c r="C51">
        <v>355.62099999999998</v>
      </c>
      <c r="D51">
        <v>545.77800000000002</v>
      </c>
      <c r="E51">
        <v>545.75</v>
      </c>
      <c r="G51">
        <f t="shared" si="5"/>
        <v>35.129000000000019</v>
      </c>
      <c r="H51">
        <f t="shared" si="6"/>
        <v>2.8000000000020009E-2</v>
      </c>
      <c r="J51">
        <f t="shared" si="7"/>
        <v>49</v>
      </c>
      <c r="K51">
        <f t="shared" si="3"/>
        <v>0.67428222624316014</v>
      </c>
      <c r="L51">
        <f t="shared" si="4"/>
        <v>0.4159538131366568</v>
      </c>
    </row>
    <row r="52" spans="1:12" x14ac:dyDescent="0.75">
      <c r="A52">
        <v>50</v>
      </c>
      <c r="B52">
        <v>390.77100000000002</v>
      </c>
      <c r="C52">
        <v>374.238</v>
      </c>
      <c r="D52">
        <v>545.90300000000002</v>
      </c>
      <c r="E52">
        <v>562.54700000000003</v>
      </c>
      <c r="G52">
        <f t="shared" si="5"/>
        <v>16.533000000000015</v>
      </c>
      <c r="H52">
        <f t="shared" si="6"/>
        <v>-16.644000000000005</v>
      </c>
      <c r="J52">
        <f t="shared" si="7"/>
        <v>50</v>
      </c>
      <c r="K52">
        <f t="shared" si="3"/>
        <v>0.47158335331691048</v>
      </c>
      <c r="L52">
        <f t="shared" si="4"/>
        <v>0.24797227176092468</v>
      </c>
    </row>
    <row r="53" spans="1:12" x14ac:dyDescent="0.75">
      <c r="A53">
        <v>51</v>
      </c>
      <c r="B53">
        <v>390.83199999999999</v>
      </c>
      <c r="C53">
        <v>362.149</v>
      </c>
      <c r="D53">
        <v>547.13099999999997</v>
      </c>
      <c r="E53">
        <v>577.63599999999997</v>
      </c>
      <c r="G53">
        <f t="shared" si="5"/>
        <v>28.682999999999993</v>
      </c>
      <c r="H53">
        <f t="shared" si="6"/>
        <v>-30.504999999999995</v>
      </c>
      <c r="J53">
        <f t="shared" si="7"/>
        <v>51</v>
      </c>
      <c r="K53">
        <f t="shared" si="3"/>
        <v>0.6040199690436221</v>
      </c>
      <c r="L53">
        <f t="shared" si="4"/>
        <v>0.10831343388850276</v>
      </c>
    </row>
    <row r="54" spans="1:12" x14ac:dyDescent="0.75">
      <c r="A54">
        <v>52</v>
      </c>
      <c r="B54">
        <v>390.93200000000002</v>
      </c>
      <c r="C54">
        <v>343.43099999999998</v>
      </c>
      <c r="D54">
        <v>548.57799999999997</v>
      </c>
      <c r="E54">
        <v>574.66499999999996</v>
      </c>
      <c r="G54">
        <f t="shared" si="5"/>
        <v>47.501000000000033</v>
      </c>
      <c r="H54">
        <f t="shared" si="6"/>
        <v>-26.086999999999989</v>
      </c>
      <c r="J54">
        <f t="shared" si="7"/>
        <v>52</v>
      </c>
      <c r="K54">
        <f t="shared" si="3"/>
        <v>0.80913867149179231</v>
      </c>
      <c r="L54">
        <f t="shared" si="4"/>
        <v>0.15282773629961027</v>
      </c>
    </row>
    <row r="55" spans="1:12" x14ac:dyDescent="0.75">
      <c r="A55">
        <v>53</v>
      </c>
      <c r="B55">
        <v>391.28899999999999</v>
      </c>
      <c r="C55">
        <v>347.03399999999999</v>
      </c>
      <c r="D55">
        <v>548.62800000000004</v>
      </c>
      <c r="E55">
        <v>539.88699999999994</v>
      </c>
      <c r="G55">
        <f t="shared" si="5"/>
        <v>44.254999999999995</v>
      </c>
      <c r="H55">
        <f t="shared" si="6"/>
        <v>8.7410000000000991</v>
      </c>
      <c r="J55">
        <f t="shared" si="7"/>
        <v>53</v>
      </c>
      <c r="K55">
        <f t="shared" si="3"/>
        <v>0.77375683983344568</v>
      </c>
      <c r="L55">
        <f t="shared" si="4"/>
        <v>0.50374311076182265</v>
      </c>
    </row>
    <row r="56" spans="1:12" x14ac:dyDescent="0.75">
      <c r="A56">
        <v>54</v>
      </c>
      <c r="B56">
        <v>391.60199999999998</v>
      </c>
      <c r="C56">
        <v>362.83499999999998</v>
      </c>
      <c r="D56">
        <v>549.26700000000005</v>
      </c>
      <c r="E56">
        <v>543.98299999999995</v>
      </c>
      <c r="G56">
        <f t="shared" si="5"/>
        <v>28.766999999999996</v>
      </c>
      <c r="H56">
        <f t="shared" si="6"/>
        <v>5.2840000000001055</v>
      </c>
      <c r="J56">
        <f t="shared" si="7"/>
        <v>54</v>
      </c>
      <c r="K56">
        <f t="shared" si="3"/>
        <v>0.60493558021407834</v>
      </c>
      <c r="L56">
        <f t="shared" si="4"/>
        <v>0.46891152555693399</v>
      </c>
    </row>
    <row r="57" spans="1:12" x14ac:dyDescent="0.75">
      <c r="A57">
        <v>55</v>
      </c>
      <c r="B57">
        <v>391.839</v>
      </c>
      <c r="C57">
        <v>360.07600000000002</v>
      </c>
      <c r="D57">
        <v>549.56500000000005</v>
      </c>
      <c r="E57">
        <v>565.05399999999997</v>
      </c>
      <c r="G57">
        <f t="shared" si="5"/>
        <v>31.762999999999977</v>
      </c>
      <c r="H57">
        <f t="shared" si="6"/>
        <v>-15.488999999999919</v>
      </c>
      <c r="J57">
        <f t="shared" si="7"/>
        <v>55</v>
      </c>
      <c r="K57">
        <f t="shared" si="3"/>
        <v>0.63759237862701879</v>
      </c>
      <c r="L57">
        <f t="shared" si="4"/>
        <v>0.25960966861127166</v>
      </c>
    </row>
    <row r="58" spans="1:12" x14ac:dyDescent="0.75">
      <c r="A58">
        <v>56</v>
      </c>
      <c r="B58">
        <v>392.75</v>
      </c>
      <c r="C58">
        <v>359.61</v>
      </c>
      <c r="D58">
        <v>550.98299999999995</v>
      </c>
      <c r="E58">
        <v>552.38400000000001</v>
      </c>
      <c r="G58">
        <f t="shared" si="5"/>
        <v>33.139999999999986</v>
      </c>
      <c r="H58">
        <f t="shared" si="6"/>
        <v>-1.4010000000000673</v>
      </c>
      <c r="J58">
        <f t="shared" si="7"/>
        <v>56</v>
      </c>
      <c r="K58">
        <f t="shared" si="3"/>
        <v>0.65260186174271295</v>
      </c>
      <c r="L58">
        <f t="shared" si="4"/>
        <v>0.40155568318068657</v>
      </c>
    </row>
    <row r="59" spans="1:12" x14ac:dyDescent="0.75">
      <c r="A59">
        <v>57</v>
      </c>
      <c r="B59">
        <v>394.00599999999997</v>
      </c>
      <c r="C59">
        <v>347.77699999999999</v>
      </c>
      <c r="D59">
        <v>551.72500000000002</v>
      </c>
      <c r="E59">
        <v>543.15899999999999</v>
      </c>
      <c r="G59">
        <f t="shared" si="5"/>
        <v>46.228999999999985</v>
      </c>
      <c r="H59">
        <f t="shared" si="6"/>
        <v>8.5660000000000309</v>
      </c>
      <c r="J59">
        <f t="shared" si="7"/>
        <v>57</v>
      </c>
      <c r="K59">
        <f t="shared" si="3"/>
        <v>0.79527370233916816</v>
      </c>
      <c r="L59">
        <f t="shared" si="4"/>
        <v>0.50197986881479983</v>
      </c>
    </row>
    <row r="60" spans="1:12" x14ac:dyDescent="0.75">
      <c r="A60">
        <v>58</v>
      </c>
      <c r="B60">
        <v>394.45</v>
      </c>
      <c r="C60">
        <v>348.45299999999997</v>
      </c>
      <c r="D60">
        <v>553.59</v>
      </c>
      <c r="E60">
        <v>518.45899999999995</v>
      </c>
      <c r="G60">
        <f t="shared" si="5"/>
        <v>45.997000000000014</v>
      </c>
      <c r="H60">
        <f t="shared" si="6"/>
        <v>35.131000000000085</v>
      </c>
      <c r="J60">
        <f t="shared" si="7"/>
        <v>58</v>
      </c>
      <c r="K60">
        <f t="shared" si="3"/>
        <v>0.79274487148743211</v>
      </c>
      <c r="L60">
        <f t="shared" si="4"/>
        <v>0.76963999637276093</v>
      </c>
    </row>
    <row r="61" spans="1:12" x14ac:dyDescent="0.75">
      <c r="A61">
        <v>59</v>
      </c>
      <c r="B61">
        <v>395.03199999999998</v>
      </c>
      <c r="C61">
        <v>385.12700000000001</v>
      </c>
      <c r="D61">
        <v>553.62199999999996</v>
      </c>
      <c r="E61">
        <v>531.47199999999998</v>
      </c>
      <c r="G61">
        <f t="shared" si="5"/>
        <v>9.9049999999999727</v>
      </c>
      <c r="H61">
        <f t="shared" si="6"/>
        <v>22.149999999999977</v>
      </c>
      <c r="J61">
        <f t="shared" si="7"/>
        <v>59</v>
      </c>
      <c r="K61">
        <f t="shared" si="3"/>
        <v>0.39933727191471691</v>
      </c>
      <c r="L61">
        <f t="shared" si="4"/>
        <v>0.638847746576792</v>
      </c>
    </row>
    <row r="62" spans="1:12" x14ac:dyDescent="0.75">
      <c r="A62">
        <v>60</v>
      </c>
      <c r="B62">
        <v>395.87</v>
      </c>
      <c r="C62">
        <v>349.53800000000001</v>
      </c>
      <c r="D62">
        <v>553.65300000000002</v>
      </c>
      <c r="E62">
        <v>515.33500000000004</v>
      </c>
      <c r="G62">
        <f t="shared" si="5"/>
        <v>46.331999999999994</v>
      </c>
      <c r="H62">
        <f t="shared" si="6"/>
        <v>38.317999999999984</v>
      </c>
      <c r="J62">
        <f t="shared" si="7"/>
        <v>60</v>
      </c>
      <c r="K62">
        <f t="shared" si="3"/>
        <v>0.79639641603627531</v>
      </c>
      <c r="L62">
        <f t="shared" si="4"/>
        <v>0.8017511511451002</v>
      </c>
    </row>
    <row r="63" spans="1:12" x14ac:dyDescent="0.75">
      <c r="A63">
        <v>61</v>
      </c>
      <c r="B63">
        <v>396.58199999999999</v>
      </c>
      <c r="C63">
        <v>359.54</v>
      </c>
      <c r="D63">
        <v>553.84799999999996</v>
      </c>
      <c r="E63">
        <v>536.27499999999998</v>
      </c>
      <c r="G63">
        <f t="shared" si="5"/>
        <v>37.041999999999973</v>
      </c>
      <c r="H63">
        <f t="shared" si="6"/>
        <v>17.572999999999979</v>
      </c>
      <c r="J63">
        <f t="shared" si="7"/>
        <v>61</v>
      </c>
      <c r="K63">
        <f t="shared" si="3"/>
        <v>0.69513418063700327</v>
      </c>
      <c r="L63">
        <f t="shared" si="4"/>
        <v>0.59273141291096165</v>
      </c>
    </row>
    <row r="64" spans="1:12" x14ac:dyDescent="0.75">
      <c r="A64">
        <v>62</v>
      </c>
      <c r="B64">
        <v>397.23899999999998</v>
      </c>
      <c r="C64">
        <v>357.91399999999999</v>
      </c>
      <c r="D64">
        <v>554.42200000000003</v>
      </c>
      <c r="E64">
        <v>551.14400000000001</v>
      </c>
      <c r="G64">
        <f t="shared" si="5"/>
        <v>39.324999999999989</v>
      </c>
      <c r="H64">
        <f t="shared" si="6"/>
        <v>3.27800000000002</v>
      </c>
      <c r="J64">
        <f t="shared" si="7"/>
        <v>62</v>
      </c>
      <c r="K64">
        <f t="shared" si="3"/>
        <v>0.72001918423404732</v>
      </c>
      <c r="L64">
        <f t="shared" si="4"/>
        <v>0.4486997350099251</v>
      </c>
    </row>
    <row r="65" spans="1:12" x14ac:dyDescent="0.75">
      <c r="A65">
        <v>63</v>
      </c>
      <c r="B65">
        <v>397.88299999999998</v>
      </c>
      <c r="C65">
        <v>374.72500000000002</v>
      </c>
      <c r="D65">
        <v>554.81100000000004</v>
      </c>
      <c r="E65">
        <v>542.98</v>
      </c>
      <c r="G65">
        <f t="shared" si="5"/>
        <v>23.157999999999959</v>
      </c>
      <c r="H65">
        <f t="shared" si="6"/>
        <v>11.831000000000017</v>
      </c>
      <c r="J65">
        <f t="shared" si="7"/>
        <v>63</v>
      </c>
      <c r="K65">
        <f t="shared" si="3"/>
        <v>0.54379673432015807</v>
      </c>
      <c r="L65">
        <f t="shared" si="4"/>
        <v>0.53487692571209844</v>
      </c>
    </row>
    <row r="66" spans="1:12" x14ac:dyDescent="0.75">
      <c r="A66">
        <v>64</v>
      </c>
      <c r="B66">
        <v>398.428</v>
      </c>
      <c r="C66">
        <v>344.53399999999999</v>
      </c>
      <c r="D66">
        <v>559.51099999999997</v>
      </c>
      <c r="E66">
        <v>580.34500000000003</v>
      </c>
      <c r="G66">
        <f t="shared" si="5"/>
        <v>53.894000000000005</v>
      </c>
      <c r="H66">
        <f t="shared" si="6"/>
        <v>-20.83400000000006</v>
      </c>
      <c r="J66">
        <f t="shared" si="7"/>
        <v>64</v>
      </c>
      <c r="K66">
        <f t="shared" si="3"/>
        <v>0.87882322164330384</v>
      </c>
      <c r="L66">
        <f t="shared" si="4"/>
        <v>0.20575522171507979</v>
      </c>
    </row>
    <row r="67" spans="1:12" x14ac:dyDescent="0.75">
      <c r="A67">
        <v>65</v>
      </c>
      <c r="B67">
        <v>398.798</v>
      </c>
      <c r="C67">
        <v>379.36900000000003</v>
      </c>
      <c r="D67">
        <v>561.02099999999996</v>
      </c>
      <c r="E67">
        <v>548.98400000000004</v>
      </c>
      <c r="G67">
        <f t="shared" si="5"/>
        <v>19.428999999999974</v>
      </c>
      <c r="H67">
        <f t="shared" si="6"/>
        <v>12.036999999999921</v>
      </c>
      <c r="J67">
        <f t="shared" si="7"/>
        <v>65</v>
      </c>
      <c r="K67">
        <f t="shared" si="3"/>
        <v>0.50315013843168843</v>
      </c>
      <c r="L67">
        <f t="shared" si="4"/>
        <v>0.53695251337544925</v>
      </c>
    </row>
    <row r="68" spans="1:12" x14ac:dyDescent="0.75">
      <c r="A68">
        <v>66</v>
      </c>
      <c r="B68">
        <v>402.82799999999997</v>
      </c>
      <c r="C68">
        <v>347.31799999999998</v>
      </c>
      <c r="D68">
        <v>561.22400000000005</v>
      </c>
      <c r="E68">
        <v>549.173</v>
      </c>
      <c r="G68">
        <f t="shared" si="5"/>
        <v>55.509999999999991</v>
      </c>
      <c r="H68">
        <f t="shared" si="6"/>
        <v>12.051000000000045</v>
      </c>
      <c r="J68">
        <f t="shared" si="7"/>
        <v>66</v>
      </c>
      <c r="K68">
        <f t="shared" ref="K68:K90" si="8">(G68-MIN(G$3:G$90))/(MAX(G$3:G$90)-MIN(G$3:G$90))</f>
        <v>0.89643783654160547</v>
      </c>
      <c r="L68">
        <f t="shared" ref="L68:L90" si="9">(H68-MIN(H$3:H$90))/(MAX(H$3:H$90)-MIN(H$3:H$90))</f>
        <v>0.53709357273121228</v>
      </c>
    </row>
    <row r="69" spans="1:12" x14ac:dyDescent="0.75">
      <c r="A69">
        <v>67</v>
      </c>
      <c r="B69">
        <v>403.81</v>
      </c>
      <c r="C69">
        <v>349.81200000000001</v>
      </c>
      <c r="D69">
        <v>564.10599999999999</v>
      </c>
      <c r="E69">
        <v>559.428</v>
      </c>
      <c r="G69">
        <f t="shared" si="5"/>
        <v>53.99799999999999</v>
      </c>
      <c r="H69">
        <f t="shared" si="6"/>
        <v>4.6779999999999973</v>
      </c>
      <c r="J69">
        <f t="shared" si="7"/>
        <v>67</v>
      </c>
      <c r="K69">
        <f t="shared" si="8"/>
        <v>0.87995683547339243</v>
      </c>
      <c r="L69">
        <f t="shared" si="9"/>
        <v>0.46280567058610195</v>
      </c>
    </row>
    <row r="70" spans="1:12" x14ac:dyDescent="0.75">
      <c r="A70">
        <v>68</v>
      </c>
      <c r="B70">
        <v>407.04899999999998</v>
      </c>
      <c r="C70">
        <v>360.75</v>
      </c>
      <c r="D70">
        <v>565.87800000000004</v>
      </c>
      <c r="E70">
        <v>541.18200000000002</v>
      </c>
      <c r="G70">
        <f t="shared" si="5"/>
        <v>46.298999999999978</v>
      </c>
      <c r="H70">
        <f t="shared" si="6"/>
        <v>24.696000000000026</v>
      </c>
      <c r="J70">
        <f t="shared" si="7"/>
        <v>68</v>
      </c>
      <c r="K70">
        <f t="shared" si="8"/>
        <v>0.79603671164788159</v>
      </c>
      <c r="L70">
        <f t="shared" si="9"/>
        <v>0.66450039798889748</v>
      </c>
    </row>
    <row r="71" spans="1:12" x14ac:dyDescent="0.75">
      <c r="A71">
        <v>69</v>
      </c>
      <c r="B71">
        <v>407.35199999999998</v>
      </c>
      <c r="C71">
        <v>362.327</v>
      </c>
      <c r="D71">
        <v>566.13800000000003</v>
      </c>
      <c r="E71">
        <v>537.52</v>
      </c>
      <c r="G71">
        <f t="shared" si="5"/>
        <v>45.024999999999977</v>
      </c>
      <c r="H71">
        <f t="shared" si="6"/>
        <v>28.618000000000052</v>
      </c>
      <c r="J71">
        <f t="shared" si="7"/>
        <v>69</v>
      </c>
      <c r="K71">
        <f t="shared" si="8"/>
        <v>0.78214994222929468</v>
      </c>
      <c r="L71">
        <f t="shared" si="9"/>
        <v>0.70401716893873101</v>
      </c>
    </row>
    <row r="72" spans="1:12" x14ac:dyDescent="0.75">
      <c r="A72">
        <v>70</v>
      </c>
      <c r="B72">
        <v>408.67399999999998</v>
      </c>
      <c r="C72">
        <v>347.779</v>
      </c>
      <c r="D72">
        <v>566.79300000000001</v>
      </c>
      <c r="E72">
        <v>551.17200000000003</v>
      </c>
      <c r="G72">
        <f t="shared" si="5"/>
        <v>60.894999999999982</v>
      </c>
      <c r="H72">
        <f t="shared" si="6"/>
        <v>15.620999999999981</v>
      </c>
      <c r="J72">
        <f t="shared" si="7"/>
        <v>70</v>
      </c>
      <c r="K72">
        <f t="shared" si="8"/>
        <v>0.95513505264764187</v>
      </c>
      <c r="L72">
        <f t="shared" si="9"/>
        <v>0.57306370845046328</v>
      </c>
    </row>
    <row r="73" spans="1:12" x14ac:dyDescent="0.75">
      <c r="A73">
        <v>71</v>
      </c>
      <c r="B73">
        <v>410.72899999999998</v>
      </c>
      <c r="C73">
        <v>386.48</v>
      </c>
      <c r="D73">
        <v>568.75</v>
      </c>
      <c r="E73">
        <v>587.596</v>
      </c>
      <c r="G73">
        <f t="shared" si="5"/>
        <v>24.248999999999967</v>
      </c>
      <c r="H73">
        <f t="shared" si="6"/>
        <v>-18.846000000000004</v>
      </c>
      <c r="J73">
        <f t="shared" si="7"/>
        <v>71</v>
      </c>
      <c r="K73">
        <f t="shared" si="8"/>
        <v>0.55568877940310824</v>
      </c>
      <c r="L73">
        <f t="shared" si="9"/>
        <v>0.22578565023325184</v>
      </c>
    </row>
    <row r="74" spans="1:12" x14ac:dyDescent="0.75">
      <c r="A74">
        <v>72</v>
      </c>
      <c r="B74">
        <v>411.16800000000001</v>
      </c>
      <c r="C74">
        <v>353.87900000000002</v>
      </c>
      <c r="D74">
        <v>569.28899999999999</v>
      </c>
      <c r="E74">
        <v>549.64400000000001</v>
      </c>
      <c r="G74">
        <f t="shared" si="5"/>
        <v>57.288999999999987</v>
      </c>
      <c r="H74">
        <f t="shared" si="6"/>
        <v>19.644999999999982</v>
      </c>
      <c r="J74">
        <f t="shared" si="7"/>
        <v>72</v>
      </c>
      <c r="K74">
        <f t="shared" si="8"/>
        <v>0.91582917311591161</v>
      </c>
      <c r="L74">
        <f t="shared" si="9"/>
        <v>0.61360819756370377</v>
      </c>
    </row>
    <row r="75" spans="1:12" x14ac:dyDescent="0.75">
      <c r="A75">
        <v>73</v>
      </c>
      <c r="B75">
        <v>413.92599999999999</v>
      </c>
      <c r="C75">
        <v>351.95499999999998</v>
      </c>
      <c r="D75">
        <v>570.88800000000003</v>
      </c>
      <c r="E75">
        <v>557.12900000000002</v>
      </c>
      <c r="G75">
        <f t="shared" si="5"/>
        <v>61.971000000000004</v>
      </c>
      <c r="H75">
        <f t="shared" si="6"/>
        <v>13.759000000000015</v>
      </c>
      <c r="J75">
        <f t="shared" si="7"/>
        <v>73</v>
      </c>
      <c r="K75">
        <f t="shared" si="8"/>
        <v>0.96686359573586778</v>
      </c>
      <c r="L75">
        <f t="shared" si="9"/>
        <v>0.55430281413414806</v>
      </c>
    </row>
    <row r="76" spans="1:12" x14ac:dyDescent="0.75">
      <c r="A76">
        <v>74</v>
      </c>
      <c r="B76">
        <v>414.46699999999998</v>
      </c>
      <c r="C76">
        <v>359.017</v>
      </c>
      <c r="D76">
        <v>572.36400000000003</v>
      </c>
      <c r="E76">
        <v>600.351</v>
      </c>
      <c r="G76">
        <f t="shared" si="5"/>
        <v>55.449999999999989</v>
      </c>
      <c r="H76">
        <f t="shared" si="6"/>
        <v>-27.986999999999966</v>
      </c>
      <c r="J76">
        <f t="shared" si="7"/>
        <v>74</v>
      </c>
      <c r="K76">
        <f t="shared" si="8"/>
        <v>0.89578382856270811</v>
      </c>
      <c r="L76">
        <f t="shared" si="9"/>
        <v>0.13368396658908444</v>
      </c>
    </row>
    <row r="77" spans="1:12" x14ac:dyDescent="0.75">
      <c r="A77">
        <v>75</v>
      </c>
      <c r="B77">
        <v>416.06200000000001</v>
      </c>
      <c r="C77">
        <v>374.49200000000002</v>
      </c>
      <c r="D77">
        <v>578.69399999999996</v>
      </c>
      <c r="E77">
        <v>548.99599999999998</v>
      </c>
      <c r="G77">
        <f t="shared" si="5"/>
        <v>41.569999999999993</v>
      </c>
      <c r="H77">
        <f t="shared" si="6"/>
        <v>29.697999999999979</v>
      </c>
      <c r="J77">
        <f t="shared" si="7"/>
        <v>75</v>
      </c>
      <c r="K77">
        <f t="shared" si="8"/>
        <v>0.74448998277778955</v>
      </c>
      <c r="L77">
        <f t="shared" si="9"/>
        <v>0.71489889066892398</v>
      </c>
    </row>
    <row r="78" spans="1:12" x14ac:dyDescent="0.75">
      <c r="A78">
        <v>76</v>
      </c>
      <c r="B78">
        <v>418.13499999999999</v>
      </c>
      <c r="C78">
        <v>391.48399999999998</v>
      </c>
      <c r="D78">
        <v>579.14099999999996</v>
      </c>
      <c r="E78">
        <v>548.08299999999997</v>
      </c>
      <c r="G78">
        <f t="shared" si="5"/>
        <v>26.65100000000001</v>
      </c>
      <c r="H78">
        <f t="shared" si="6"/>
        <v>31.057999999999993</v>
      </c>
      <c r="J78">
        <f t="shared" si="7"/>
        <v>76</v>
      </c>
      <c r="K78">
        <f t="shared" si="8"/>
        <v>0.58187089882496557</v>
      </c>
      <c r="L78">
        <f t="shared" si="9"/>
        <v>0.72860179951435333</v>
      </c>
    </row>
    <row r="79" spans="1:12" x14ac:dyDescent="0.75">
      <c r="A79">
        <v>77</v>
      </c>
      <c r="B79">
        <v>418.76</v>
      </c>
      <c r="C79">
        <v>378.923</v>
      </c>
      <c r="D79">
        <v>582.74400000000003</v>
      </c>
      <c r="E79">
        <v>599.85500000000002</v>
      </c>
      <c r="G79">
        <f t="shared" si="5"/>
        <v>39.836999999999989</v>
      </c>
      <c r="H79">
        <f t="shared" si="6"/>
        <v>-17.11099999999999</v>
      </c>
      <c r="J79">
        <f t="shared" si="7"/>
        <v>77</v>
      </c>
      <c r="K79">
        <f t="shared" si="8"/>
        <v>0.72560005232063796</v>
      </c>
      <c r="L79">
        <f t="shared" si="9"/>
        <v>0.24326693467944288</v>
      </c>
    </row>
    <row r="80" spans="1:12" x14ac:dyDescent="0.75">
      <c r="A80">
        <v>78</v>
      </c>
      <c r="B80">
        <v>419.42899999999997</v>
      </c>
      <c r="C80">
        <v>362.16699999999997</v>
      </c>
      <c r="D80">
        <v>583.99400000000003</v>
      </c>
      <c r="E80">
        <v>605.75900000000001</v>
      </c>
      <c r="G80">
        <f t="shared" si="5"/>
        <v>57.262</v>
      </c>
      <c r="H80">
        <f t="shared" si="6"/>
        <v>-21.764999999999986</v>
      </c>
      <c r="J80">
        <f t="shared" si="7"/>
        <v>78</v>
      </c>
      <c r="K80">
        <f t="shared" si="8"/>
        <v>0.91553486952540797</v>
      </c>
      <c r="L80">
        <f t="shared" si="9"/>
        <v>0.19637477455692276</v>
      </c>
    </row>
    <row r="81" spans="1:12" x14ac:dyDescent="0.75">
      <c r="A81">
        <v>79</v>
      </c>
      <c r="B81">
        <v>420.40800000000002</v>
      </c>
      <c r="C81">
        <v>383.214</v>
      </c>
      <c r="D81">
        <v>585.82399999999996</v>
      </c>
      <c r="E81">
        <v>627.07899999999995</v>
      </c>
      <c r="G81">
        <f t="shared" si="5"/>
        <v>37.194000000000017</v>
      </c>
      <c r="H81">
        <f t="shared" si="6"/>
        <v>-41.254999999999995</v>
      </c>
      <c r="J81">
        <f t="shared" si="7"/>
        <v>79</v>
      </c>
      <c r="K81">
        <f t="shared" si="8"/>
        <v>0.6967910008502104</v>
      </c>
      <c r="L81">
        <f t="shared" si="9"/>
        <v>0</v>
      </c>
    </row>
    <row r="82" spans="1:12" x14ac:dyDescent="0.75">
      <c r="A82">
        <v>80</v>
      </c>
      <c r="B82">
        <v>421.98399999999998</v>
      </c>
      <c r="C82">
        <v>358.762</v>
      </c>
      <c r="D82">
        <v>587.38300000000004</v>
      </c>
      <c r="E82">
        <v>558.43399999999997</v>
      </c>
      <c r="G82">
        <f t="shared" si="5"/>
        <v>63.22199999999998</v>
      </c>
      <c r="H82">
        <f t="shared" si="6"/>
        <v>28.949000000000069</v>
      </c>
      <c r="J82">
        <f t="shared" si="7"/>
        <v>80</v>
      </c>
      <c r="K82">
        <f t="shared" si="8"/>
        <v>0.98049966209587713</v>
      </c>
      <c r="L82">
        <f t="shared" si="9"/>
        <v>0.70735221513567015</v>
      </c>
    </row>
    <row r="83" spans="1:12" x14ac:dyDescent="0.75">
      <c r="A83">
        <v>81</v>
      </c>
      <c r="B83">
        <v>422.32600000000002</v>
      </c>
      <c r="C83">
        <v>360.71199999999999</v>
      </c>
      <c r="D83">
        <v>587.86699999999996</v>
      </c>
      <c r="E83">
        <v>560.54100000000005</v>
      </c>
      <c r="G83">
        <f t="shared" si="5"/>
        <v>61.614000000000033</v>
      </c>
      <c r="H83">
        <f t="shared" si="6"/>
        <v>27.325999999999908</v>
      </c>
      <c r="J83">
        <f t="shared" si="7"/>
        <v>81</v>
      </c>
      <c r="K83">
        <f t="shared" si="8"/>
        <v>0.96297224826142891</v>
      </c>
      <c r="L83">
        <f t="shared" si="9"/>
        <v>0.69099940553557182</v>
      </c>
    </row>
    <row r="84" spans="1:12" x14ac:dyDescent="0.75">
      <c r="A84">
        <v>82</v>
      </c>
      <c r="B84">
        <v>423.34199999999998</v>
      </c>
      <c r="C84">
        <v>368.83499999999998</v>
      </c>
      <c r="D84">
        <v>591.20399999999995</v>
      </c>
      <c r="E84">
        <v>584.15300000000002</v>
      </c>
      <c r="G84">
        <f t="shared" si="5"/>
        <v>54.507000000000005</v>
      </c>
      <c r="H84">
        <f t="shared" si="6"/>
        <v>7.0509999999999309</v>
      </c>
      <c r="J84">
        <f t="shared" si="7"/>
        <v>82</v>
      </c>
      <c r="K84">
        <f t="shared" si="8"/>
        <v>0.88550500316103842</v>
      </c>
      <c r="L84">
        <f t="shared" si="9"/>
        <v>0.48671523138772149</v>
      </c>
    </row>
    <row r="85" spans="1:12" x14ac:dyDescent="0.75">
      <c r="A85">
        <v>83</v>
      </c>
      <c r="B85">
        <v>425.98500000000001</v>
      </c>
      <c r="C85">
        <v>378.98</v>
      </c>
      <c r="D85">
        <v>594.98900000000003</v>
      </c>
      <c r="E85">
        <v>606.71500000000003</v>
      </c>
      <c r="G85">
        <f t="shared" si="5"/>
        <v>47.004999999999995</v>
      </c>
      <c r="H85">
        <f t="shared" si="6"/>
        <v>-11.725999999999999</v>
      </c>
      <c r="J85">
        <f t="shared" si="7"/>
        <v>83</v>
      </c>
      <c r="K85">
        <f t="shared" si="8"/>
        <v>0.80373220553290725</v>
      </c>
      <c r="L85">
        <f t="shared" si="9"/>
        <v>0.29752440830638116</v>
      </c>
    </row>
    <row r="86" spans="1:12" x14ac:dyDescent="0.75">
      <c r="A86">
        <v>84</v>
      </c>
      <c r="B86">
        <v>426.745</v>
      </c>
      <c r="C86">
        <v>399.87900000000002</v>
      </c>
      <c r="D86">
        <v>595.17899999999997</v>
      </c>
      <c r="E86">
        <v>572.71400000000006</v>
      </c>
      <c r="G86">
        <f t="shared" si="5"/>
        <v>26.865999999999985</v>
      </c>
      <c r="H86">
        <f t="shared" si="6"/>
        <v>22.464999999999918</v>
      </c>
      <c r="J86">
        <f t="shared" si="7"/>
        <v>84</v>
      </c>
      <c r="K86">
        <f t="shared" si="8"/>
        <v>0.58421442741601415</v>
      </c>
      <c r="L86">
        <f t="shared" si="9"/>
        <v>0.64202158208143123</v>
      </c>
    </row>
    <row r="87" spans="1:12" x14ac:dyDescent="0.75">
      <c r="A87">
        <v>85</v>
      </c>
      <c r="B87">
        <v>428.98399999999998</v>
      </c>
      <c r="C87">
        <v>366.69299999999998</v>
      </c>
      <c r="D87">
        <v>595.65700000000004</v>
      </c>
      <c r="E87">
        <v>616.86199999999997</v>
      </c>
      <c r="G87">
        <f t="shared" si="5"/>
        <v>62.290999999999997</v>
      </c>
      <c r="H87">
        <f t="shared" si="6"/>
        <v>-21.204999999999927</v>
      </c>
      <c r="J87">
        <f t="shared" si="7"/>
        <v>85</v>
      </c>
      <c r="K87">
        <f t="shared" si="8"/>
        <v>0.97035163828998683</v>
      </c>
      <c r="L87">
        <f t="shared" si="9"/>
        <v>0.20201714878739419</v>
      </c>
    </row>
    <row r="88" spans="1:12" x14ac:dyDescent="0.75">
      <c r="A88">
        <v>86</v>
      </c>
      <c r="B88">
        <v>435.94400000000002</v>
      </c>
      <c r="C88">
        <v>382.661</v>
      </c>
      <c r="D88">
        <v>597.03099999999995</v>
      </c>
      <c r="E88">
        <v>591.67700000000002</v>
      </c>
      <c r="G88">
        <f t="shared" si="5"/>
        <v>53.283000000000015</v>
      </c>
      <c r="H88">
        <f t="shared" si="6"/>
        <v>5.3539999999999281</v>
      </c>
      <c r="J88">
        <f t="shared" si="7"/>
        <v>86</v>
      </c>
      <c r="K88">
        <f t="shared" si="8"/>
        <v>0.8721632403915327</v>
      </c>
      <c r="L88">
        <f t="shared" si="9"/>
        <v>0.46961682233574109</v>
      </c>
    </row>
    <row r="89" spans="1:12" x14ac:dyDescent="0.75">
      <c r="A89">
        <v>87</v>
      </c>
      <c r="B89">
        <v>438.077</v>
      </c>
      <c r="C89">
        <v>383.49200000000002</v>
      </c>
      <c r="D89">
        <v>605.18399999999997</v>
      </c>
      <c r="E89">
        <v>547.19000000000005</v>
      </c>
      <c r="G89">
        <f t="shared" si="5"/>
        <v>54.58499999999998</v>
      </c>
      <c r="H89">
        <f t="shared" si="6"/>
        <v>57.993999999999915</v>
      </c>
      <c r="J89">
        <f t="shared" si="7"/>
        <v>87</v>
      </c>
      <c r="K89">
        <f t="shared" si="8"/>
        <v>0.88635521353360469</v>
      </c>
      <c r="L89">
        <f t="shared" si="9"/>
        <v>1</v>
      </c>
    </row>
    <row r="90" spans="1:12" x14ac:dyDescent="0.75">
      <c r="A90">
        <v>88</v>
      </c>
      <c r="B90">
        <v>442.78100000000001</v>
      </c>
      <c r="C90">
        <v>377.77</v>
      </c>
      <c r="D90">
        <v>608.85199999999998</v>
      </c>
      <c r="E90">
        <v>625.13199999999995</v>
      </c>
      <c r="G90">
        <f t="shared" si="5"/>
        <v>65.011000000000024</v>
      </c>
      <c r="H90">
        <f t="shared" si="6"/>
        <v>-16.279999999999973</v>
      </c>
      <c r="J90">
        <f t="shared" si="7"/>
        <v>88</v>
      </c>
      <c r="K90">
        <f t="shared" si="8"/>
        <v>1</v>
      </c>
      <c r="L90">
        <f t="shared" si="9"/>
        <v>0.25163981501073107</v>
      </c>
    </row>
  </sheetData>
  <sortState xmlns:xlrd2="http://schemas.microsoft.com/office/spreadsheetml/2017/richdata2" ref="A3:C178">
    <sortCondition ref="B6:B178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F64E-DD45-43EB-8B41-230BB7701381}">
  <dimension ref="A1:L70"/>
  <sheetViews>
    <sheetView zoomScale="80" zoomScaleNormal="80" workbookViewId="0"/>
  </sheetViews>
  <sheetFormatPr defaultRowHeight="14.75" x14ac:dyDescent="0.75"/>
  <sheetData>
    <row r="1" spans="1:12" x14ac:dyDescent="0.75">
      <c r="A1" t="s">
        <v>32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23</v>
      </c>
      <c r="B3">
        <v>241.047</v>
      </c>
      <c r="C3">
        <v>254.78899999999999</v>
      </c>
      <c r="D3">
        <v>363.15699999999998</v>
      </c>
      <c r="E3">
        <v>401.63400000000001</v>
      </c>
      <c r="G3">
        <f>B3-C3</f>
        <v>-13.74199999999999</v>
      </c>
      <c r="H3">
        <f>D3-E3</f>
        <v>-38.477000000000032</v>
      </c>
      <c r="J3">
        <f>A3</f>
        <v>23</v>
      </c>
      <c r="K3">
        <f>(G3-MIN(G$3:G$70))/(MAX(G$3:G$70)-MIN(G$3:G$70))</f>
        <v>0.18203799654576913</v>
      </c>
      <c r="L3">
        <f>(H3-MIN(H$3:H$70))/(MAX(H$3:H$70)-MIN(H$3:H$70))</f>
        <v>0</v>
      </c>
    </row>
    <row r="4" spans="1:12" x14ac:dyDescent="0.75">
      <c r="A4">
        <v>24</v>
      </c>
      <c r="B4">
        <v>253.565</v>
      </c>
      <c r="C4">
        <v>280.20999999999998</v>
      </c>
      <c r="D4">
        <v>389.33</v>
      </c>
      <c r="E4">
        <v>403.78</v>
      </c>
      <c r="G4">
        <f t="shared" ref="G4:G67" si="0">B4-C4</f>
        <v>-26.644999999999982</v>
      </c>
      <c r="H4">
        <f t="shared" ref="H4:H67" si="1">D4-E4</f>
        <v>-14.449999999999989</v>
      </c>
      <c r="J4">
        <f t="shared" ref="J4:J67" si="2">A4</f>
        <v>24</v>
      </c>
      <c r="K4">
        <f t="shared" ref="K4:K67" si="3">(G4-MIN(G$3:G$70))/(MAX(G$3:G$70)-MIN(G$3:G$70))</f>
        <v>2.8348520040498513E-2</v>
      </c>
      <c r="L4">
        <f t="shared" ref="L4:L67" si="4">(H4-MIN(H$3:H$70))/(MAX(H$3:H$70)-MIN(H$3:H$70))</f>
        <v>0.18835103672637513</v>
      </c>
    </row>
    <row r="5" spans="1:12" x14ac:dyDescent="0.75">
      <c r="A5">
        <v>25</v>
      </c>
      <c r="B5">
        <v>253.875</v>
      </c>
      <c r="C5">
        <v>273.28899999999999</v>
      </c>
      <c r="D5">
        <v>407.84199999999998</v>
      </c>
      <c r="E5">
        <v>406.767</v>
      </c>
      <c r="G5">
        <f t="shared" si="0"/>
        <v>-19.413999999999987</v>
      </c>
      <c r="H5">
        <f t="shared" si="1"/>
        <v>1.0749999999999886</v>
      </c>
      <c r="J5">
        <f t="shared" si="2"/>
        <v>25</v>
      </c>
      <c r="K5">
        <f t="shared" si="3"/>
        <v>0.11447799416354057</v>
      </c>
      <c r="L5">
        <f t="shared" si="4"/>
        <v>0.3100536981146868</v>
      </c>
    </row>
    <row r="6" spans="1:12" x14ac:dyDescent="0.75">
      <c r="A6">
        <v>26</v>
      </c>
      <c r="B6">
        <v>257.875</v>
      </c>
      <c r="C6">
        <v>266.30599999999998</v>
      </c>
      <c r="D6">
        <v>408.42500000000001</v>
      </c>
      <c r="E6">
        <v>412.13600000000002</v>
      </c>
      <c r="G6">
        <f t="shared" si="0"/>
        <v>-8.4309999999999832</v>
      </c>
      <c r="H6">
        <f t="shared" si="1"/>
        <v>-3.7110000000000127</v>
      </c>
      <c r="J6">
        <f t="shared" si="2"/>
        <v>26</v>
      </c>
      <c r="K6">
        <f t="shared" si="3"/>
        <v>0.24529807635042647</v>
      </c>
      <c r="L6">
        <f t="shared" si="4"/>
        <v>0.27253557010151702</v>
      </c>
    </row>
    <row r="7" spans="1:12" x14ac:dyDescent="0.75">
      <c r="A7">
        <v>27</v>
      </c>
      <c r="B7">
        <v>260.53199999999998</v>
      </c>
      <c r="C7">
        <v>273.05700000000002</v>
      </c>
      <c r="D7">
        <v>409.625</v>
      </c>
      <c r="E7">
        <v>414.3</v>
      </c>
      <c r="G7">
        <f t="shared" si="0"/>
        <v>-12.525000000000034</v>
      </c>
      <c r="H7">
        <f t="shared" si="1"/>
        <v>-4.6750000000000114</v>
      </c>
      <c r="J7">
        <f t="shared" si="2"/>
        <v>27</v>
      </c>
      <c r="K7">
        <f t="shared" si="3"/>
        <v>0.19653385742361984</v>
      </c>
      <c r="L7">
        <f t="shared" si="4"/>
        <v>0.26497863834123797</v>
      </c>
    </row>
    <row r="8" spans="1:12" x14ac:dyDescent="0.75">
      <c r="A8">
        <v>28</v>
      </c>
      <c r="B8">
        <v>262.03100000000001</v>
      </c>
      <c r="C8">
        <v>276.39999999999998</v>
      </c>
      <c r="D8">
        <v>413.10700000000003</v>
      </c>
      <c r="E8">
        <v>422.74400000000003</v>
      </c>
      <c r="G8">
        <f t="shared" si="0"/>
        <v>-14.368999999999971</v>
      </c>
      <c r="H8">
        <f t="shared" si="1"/>
        <v>-9.6370000000000005</v>
      </c>
      <c r="J8">
        <f t="shared" si="2"/>
        <v>28</v>
      </c>
      <c r="K8">
        <f t="shared" si="3"/>
        <v>0.1745697099636718</v>
      </c>
      <c r="L8">
        <f t="shared" si="4"/>
        <v>0.22608082154195924</v>
      </c>
    </row>
    <row r="9" spans="1:12" x14ac:dyDescent="0.75">
      <c r="A9">
        <v>29</v>
      </c>
      <c r="B9">
        <v>262.93900000000002</v>
      </c>
      <c r="C9">
        <v>281.93099999999998</v>
      </c>
      <c r="D9">
        <v>413.267</v>
      </c>
      <c r="E9">
        <v>406.483</v>
      </c>
      <c r="G9">
        <f t="shared" si="0"/>
        <v>-18.991999999999962</v>
      </c>
      <c r="H9">
        <f t="shared" si="1"/>
        <v>6.7839999999999918</v>
      </c>
      <c r="J9">
        <f t="shared" si="2"/>
        <v>29</v>
      </c>
      <c r="K9">
        <f t="shared" si="3"/>
        <v>0.11950449645643588</v>
      </c>
      <c r="L9">
        <f t="shared" si="4"/>
        <v>0.35480735311409889</v>
      </c>
    </row>
    <row r="10" spans="1:12" x14ac:dyDescent="0.75">
      <c r="A10">
        <v>30</v>
      </c>
      <c r="B10">
        <v>264.565</v>
      </c>
      <c r="C10">
        <v>276.78399999999999</v>
      </c>
      <c r="D10">
        <v>416.58300000000003</v>
      </c>
      <c r="E10">
        <v>417.858</v>
      </c>
      <c r="G10">
        <f t="shared" si="0"/>
        <v>-12.218999999999994</v>
      </c>
      <c r="H10">
        <f t="shared" si="1"/>
        <v>-1.2749999999999773</v>
      </c>
      <c r="J10">
        <f t="shared" si="2"/>
        <v>30</v>
      </c>
      <c r="K10">
        <f t="shared" si="3"/>
        <v>0.20017866714311289</v>
      </c>
      <c r="L10">
        <f t="shared" si="4"/>
        <v>0.29163171716379926</v>
      </c>
    </row>
    <row r="11" spans="1:12" x14ac:dyDescent="0.75">
      <c r="A11">
        <v>31</v>
      </c>
      <c r="B11">
        <v>265.12099999999998</v>
      </c>
      <c r="C11">
        <v>281.96199999999999</v>
      </c>
      <c r="D11">
        <v>418.30599999999998</v>
      </c>
      <c r="E11">
        <v>422.13600000000002</v>
      </c>
      <c r="G11">
        <f t="shared" si="0"/>
        <v>-16.841000000000008</v>
      </c>
      <c r="H11">
        <f t="shared" si="1"/>
        <v>-3.8300000000000409</v>
      </c>
      <c r="J11">
        <f t="shared" si="2"/>
        <v>31</v>
      </c>
      <c r="K11">
        <f t="shared" si="3"/>
        <v>0.14512536477875085</v>
      </c>
      <c r="L11">
        <f t="shared" si="4"/>
        <v>0.27160271234272715</v>
      </c>
    </row>
    <row r="12" spans="1:12" x14ac:dyDescent="0.75">
      <c r="A12">
        <v>32</v>
      </c>
      <c r="B12">
        <v>266.15199999999999</v>
      </c>
      <c r="C12">
        <v>266.17599999999999</v>
      </c>
      <c r="D12">
        <v>418.77499999999998</v>
      </c>
      <c r="E12">
        <v>449.35199999999998</v>
      </c>
      <c r="G12">
        <f t="shared" si="0"/>
        <v>-2.4000000000000909E-2</v>
      </c>
      <c r="H12">
        <f t="shared" si="1"/>
        <v>-30.576999999999998</v>
      </c>
      <c r="J12">
        <f t="shared" si="2"/>
        <v>32</v>
      </c>
      <c r="K12">
        <f t="shared" si="3"/>
        <v>0.34543505449347911</v>
      </c>
      <c r="L12">
        <f t="shared" si="4"/>
        <v>6.192921255830388E-2</v>
      </c>
    </row>
    <row r="13" spans="1:12" x14ac:dyDescent="0.75">
      <c r="A13">
        <v>33</v>
      </c>
      <c r="B13">
        <v>267.60199999999998</v>
      </c>
      <c r="C13">
        <v>278.28300000000002</v>
      </c>
      <c r="D13">
        <v>421.548</v>
      </c>
      <c r="E13">
        <v>404.46</v>
      </c>
      <c r="G13">
        <f t="shared" si="0"/>
        <v>-10.68100000000004</v>
      </c>
      <c r="H13">
        <f t="shared" si="1"/>
        <v>17.088000000000022</v>
      </c>
      <c r="J13">
        <f t="shared" si="2"/>
        <v>33</v>
      </c>
      <c r="K13">
        <f t="shared" si="3"/>
        <v>0.21849800488356855</v>
      </c>
      <c r="L13">
        <f t="shared" si="4"/>
        <v>0.43558186022811946</v>
      </c>
    </row>
    <row r="14" spans="1:12" x14ac:dyDescent="0.75">
      <c r="A14">
        <v>34</v>
      </c>
      <c r="B14">
        <v>269.12900000000002</v>
      </c>
      <c r="C14">
        <v>282.37</v>
      </c>
      <c r="D14">
        <v>423.33100000000002</v>
      </c>
      <c r="E14">
        <v>418.58</v>
      </c>
      <c r="G14">
        <f t="shared" si="0"/>
        <v>-13.240999999999985</v>
      </c>
      <c r="H14">
        <f t="shared" si="1"/>
        <v>4.7510000000000332</v>
      </c>
      <c r="J14">
        <f t="shared" si="2"/>
        <v>34</v>
      </c>
      <c r="K14">
        <f t="shared" si="3"/>
        <v>0.18800547912572274</v>
      </c>
      <c r="L14">
        <f t="shared" si="4"/>
        <v>0.33887037980637374</v>
      </c>
    </row>
    <row r="15" spans="1:12" x14ac:dyDescent="0.75">
      <c r="A15">
        <v>35</v>
      </c>
      <c r="B15">
        <v>269.53199999999998</v>
      </c>
      <c r="C15">
        <v>284.34699999999998</v>
      </c>
      <c r="D15">
        <v>423.35399999999998</v>
      </c>
      <c r="E15">
        <v>425.52699999999999</v>
      </c>
      <c r="G15">
        <f t="shared" si="0"/>
        <v>-14.814999999999998</v>
      </c>
      <c r="H15">
        <f t="shared" si="1"/>
        <v>-2.1730000000000018</v>
      </c>
      <c r="J15">
        <f t="shared" si="2"/>
        <v>35</v>
      </c>
      <c r="K15">
        <f t="shared" si="3"/>
        <v>0.16925734024179667</v>
      </c>
      <c r="L15">
        <f t="shared" si="4"/>
        <v>0.28459216869831089</v>
      </c>
    </row>
    <row r="16" spans="1:12" x14ac:dyDescent="0.75">
      <c r="A16">
        <v>36</v>
      </c>
      <c r="B16">
        <v>270.57799999999997</v>
      </c>
      <c r="C16">
        <v>281.483</v>
      </c>
      <c r="D16">
        <v>424.00799999999998</v>
      </c>
      <c r="E16">
        <v>430.53899999999999</v>
      </c>
      <c r="G16">
        <f t="shared" si="0"/>
        <v>-10.90500000000003</v>
      </c>
      <c r="H16">
        <f t="shared" si="1"/>
        <v>-6.5310000000000059</v>
      </c>
      <c r="J16">
        <f t="shared" si="2"/>
        <v>36</v>
      </c>
      <c r="K16">
        <f t="shared" si="3"/>
        <v>0.21582990887975712</v>
      </c>
      <c r="L16">
        <f t="shared" si="4"/>
        <v>0.25042919296045174</v>
      </c>
    </row>
    <row r="17" spans="1:12" x14ac:dyDescent="0.75">
      <c r="A17">
        <v>37</v>
      </c>
      <c r="B17">
        <v>273.113</v>
      </c>
      <c r="C17">
        <v>279.19299999999998</v>
      </c>
      <c r="D17">
        <v>425.28300000000002</v>
      </c>
      <c r="E17">
        <v>426.76100000000002</v>
      </c>
      <c r="G17">
        <f t="shared" si="0"/>
        <v>-6.0799999999999841</v>
      </c>
      <c r="H17">
        <f t="shared" si="1"/>
        <v>-1.4780000000000086</v>
      </c>
      <c r="J17">
        <f t="shared" si="2"/>
        <v>37</v>
      </c>
      <c r="K17">
        <f t="shared" si="3"/>
        <v>0.27330117324757375</v>
      </c>
      <c r="L17">
        <f t="shared" si="4"/>
        <v>0.29004037157527551</v>
      </c>
    </row>
    <row r="18" spans="1:12" x14ac:dyDescent="0.75">
      <c r="A18">
        <v>38</v>
      </c>
      <c r="B18">
        <v>275.76499999999999</v>
      </c>
      <c r="C18">
        <v>271.56799999999998</v>
      </c>
      <c r="D18">
        <v>427.952</v>
      </c>
      <c r="E18">
        <v>403.26100000000002</v>
      </c>
      <c r="G18">
        <f t="shared" si="0"/>
        <v>4.1970000000000027</v>
      </c>
      <c r="H18">
        <f t="shared" si="1"/>
        <v>24.690999999999974</v>
      </c>
      <c r="J18">
        <f t="shared" si="2"/>
        <v>38</v>
      </c>
      <c r="K18">
        <f t="shared" si="3"/>
        <v>0.39571198856530337</v>
      </c>
      <c r="L18">
        <f t="shared" si="4"/>
        <v>0.49518284795986367</v>
      </c>
    </row>
    <row r="19" spans="1:12" x14ac:dyDescent="0.75">
      <c r="A19">
        <v>39</v>
      </c>
      <c r="B19">
        <v>276.14100000000002</v>
      </c>
      <c r="C19">
        <v>273.85000000000002</v>
      </c>
      <c r="D19">
        <v>428.03399999999999</v>
      </c>
      <c r="E19">
        <v>414.15100000000001</v>
      </c>
      <c r="G19">
        <f t="shared" si="0"/>
        <v>2.2909999999999968</v>
      </c>
      <c r="H19">
        <f t="shared" si="1"/>
        <v>13.882999999999981</v>
      </c>
      <c r="J19">
        <f t="shared" si="2"/>
        <v>39</v>
      </c>
      <c r="K19">
        <f t="shared" si="3"/>
        <v>0.37300935024715665</v>
      </c>
      <c r="L19">
        <f t="shared" si="4"/>
        <v>0.41045741386744022</v>
      </c>
    </row>
    <row r="20" spans="1:12" x14ac:dyDescent="0.75">
      <c r="A20">
        <v>40</v>
      </c>
      <c r="B20">
        <v>284.42599999999999</v>
      </c>
      <c r="C20">
        <v>274.95699999999999</v>
      </c>
      <c r="D20">
        <v>428.21800000000002</v>
      </c>
      <c r="E20">
        <v>414.47699999999998</v>
      </c>
      <c r="G20">
        <f t="shared" si="0"/>
        <v>9.4689999999999941</v>
      </c>
      <c r="H20">
        <f t="shared" si="1"/>
        <v>13.741000000000042</v>
      </c>
      <c r="J20">
        <f t="shared" si="2"/>
        <v>40</v>
      </c>
      <c r="K20">
        <f t="shared" si="3"/>
        <v>0.45850753379786835</v>
      </c>
      <c r="L20">
        <f t="shared" si="4"/>
        <v>0.40934425586955731</v>
      </c>
    </row>
    <row r="21" spans="1:12" x14ac:dyDescent="0.75">
      <c r="A21">
        <v>41</v>
      </c>
      <c r="B21">
        <v>284.51600000000002</v>
      </c>
      <c r="C21">
        <v>275.60599999999999</v>
      </c>
      <c r="D21">
        <v>430.67700000000002</v>
      </c>
      <c r="E21">
        <v>415.27800000000002</v>
      </c>
      <c r="G21">
        <f t="shared" si="0"/>
        <v>8.910000000000025</v>
      </c>
      <c r="H21">
        <f t="shared" si="1"/>
        <v>15.399000000000001</v>
      </c>
      <c r="J21">
        <f t="shared" si="2"/>
        <v>41</v>
      </c>
      <c r="K21">
        <f t="shared" si="3"/>
        <v>0.45184920493121394</v>
      </c>
      <c r="L21">
        <f t="shared" si="4"/>
        <v>0.42234155136597057</v>
      </c>
    </row>
    <row r="22" spans="1:12" x14ac:dyDescent="0.75">
      <c r="A22">
        <v>42</v>
      </c>
      <c r="B22">
        <v>285.08800000000002</v>
      </c>
      <c r="C22">
        <v>285.67700000000002</v>
      </c>
      <c r="D22">
        <v>431.41699999999997</v>
      </c>
      <c r="E22">
        <v>424.983</v>
      </c>
      <c r="G22">
        <f t="shared" si="0"/>
        <v>-0.58899999999999864</v>
      </c>
      <c r="H22">
        <f t="shared" si="1"/>
        <v>6.4339999999999691</v>
      </c>
      <c r="J22">
        <f t="shared" si="2"/>
        <v>42</v>
      </c>
      <c r="K22">
        <f t="shared" si="3"/>
        <v>0.33870525876957941</v>
      </c>
      <c r="L22">
        <f t="shared" si="4"/>
        <v>0.35206365382354093</v>
      </c>
    </row>
    <row r="23" spans="1:12" x14ac:dyDescent="0.75">
      <c r="A23">
        <v>43</v>
      </c>
      <c r="B23">
        <v>286.34399999999999</v>
      </c>
      <c r="C23">
        <v>308.36099999999999</v>
      </c>
      <c r="D23">
        <v>432.125</v>
      </c>
      <c r="E23">
        <v>457.39800000000002</v>
      </c>
      <c r="G23">
        <f t="shared" si="0"/>
        <v>-22.016999999999996</v>
      </c>
      <c r="H23">
        <f t="shared" si="1"/>
        <v>-25.273000000000025</v>
      </c>
      <c r="J23">
        <f t="shared" si="2"/>
        <v>43</v>
      </c>
      <c r="K23">
        <f t="shared" si="3"/>
        <v>8.3473289262105163E-2</v>
      </c>
      <c r="L23">
        <f t="shared" si="4"/>
        <v>0.10350801552149891</v>
      </c>
    </row>
    <row r="24" spans="1:12" x14ac:dyDescent="0.75">
      <c r="A24">
        <v>44</v>
      </c>
      <c r="B24">
        <v>288.49200000000002</v>
      </c>
      <c r="C24">
        <v>291.95600000000002</v>
      </c>
      <c r="D24">
        <v>432.15</v>
      </c>
      <c r="E24">
        <v>440.92599999999999</v>
      </c>
      <c r="G24">
        <f t="shared" si="0"/>
        <v>-3.4639999999999986</v>
      </c>
      <c r="H24">
        <f t="shared" si="1"/>
        <v>-8.7760000000000105</v>
      </c>
      <c r="J24">
        <f t="shared" si="2"/>
        <v>44</v>
      </c>
      <c r="K24">
        <f t="shared" si="3"/>
        <v>0.30446072300637295</v>
      </c>
      <c r="L24">
        <f t="shared" si="4"/>
        <v>0.23283032179673124</v>
      </c>
    </row>
    <row r="25" spans="1:12" x14ac:dyDescent="0.75">
      <c r="A25">
        <v>45</v>
      </c>
      <c r="B25">
        <v>288.64400000000001</v>
      </c>
      <c r="C25">
        <v>281.17599999999999</v>
      </c>
      <c r="D25">
        <v>441.41899999999998</v>
      </c>
      <c r="E25">
        <v>416.21</v>
      </c>
      <c r="G25">
        <f t="shared" si="0"/>
        <v>7.4680000000000177</v>
      </c>
      <c r="H25">
        <f t="shared" si="1"/>
        <v>25.209000000000003</v>
      </c>
      <c r="J25">
        <f t="shared" si="2"/>
        <v>45</v>
      </c>
      <c r="K25">
        <f t="shared" si="3"/>
        <v>0.43467333690667692</v>
      </c>
      <c r="L25">
        <f t="shared" si="4"/>
        <v>0.49924352290988938</v>
      </c>
    </row>
    <row r="26" spans="1:12" x14ac:dyDescent="0.75">
      <c r="A26">
        <v>46</v>
      </c>
      <c r="B26">
        <v>288.67599999999999</v>
      </c>
      <c r="C26">
        <v>274.42599999999999</v>
      </c>
      <c r="D26">
        <v>447.5</v>
      </c>
      <c r="E26">
        <v>446.45</v>
      </c>
      <c r="G26">
        <f t="shared" si="0"/>
        <v>14.25</v>
      </c>
      <c r="H26">
        <f t="shared" si="1"/>
        <v>1.0500000000000114</v>
      </c>
      <c r="J26">
        <f t="shared" si="2"/>
        <v>46</v>
      </c>
      <c r="K26">
        <f t="shared" si="3"/>
        <v>0.51545470787922154</v>
      </c>
      <c r="L26">
        <f t="shared" si="4"/>
        <v>0.30985771959393288</v>
      </c>
    </row>
    <row r="27" spans="1:12" x14ac:dyDescent="0.75">
      <c r="A27">
        <v>47</v>
      </c>
      <c r="B27">
        <v>288.98399999999998</v>
      </c>
      <c r="C27">
        <v>302.911</v>
      </c>
      <c r="D27">
        <v>449.185</v>
      </c>
      <c r="E27">
        <v>451.82400000000001</v>
      </c>
      <c r="G27">
        <f t="shared" si="0"/>
        <v>-13.927000000000021</v>
      </c>
      <c r="H27">
        <f t="shared" si="1"/>
        <v>-2.63900000000001</v>
      </c>
      <c r="J27">
        <f t="shared" si="2"/>
        <v>47</v>
      </c>
      <c r="K27">
        <f t="shared" si="3"/>
        <v>0.1798344351140494</v>
      </c>
      <c r="L27">
        <f t="shared" si="4"/>
        <v>0.28093912907145396</v>
      </c>
    </row>
    <row r="28" spans="1:12" x14ac:dyDescent="0.75">
      <c r="A28">
        <v>48</v>
      </c>
      <c r="B28">
        <v>290.20299999999997</v>
      </c>
      <c r="C28">
        <v>319.22800000000001</v>
      </c>
      <c r="D28">
        <v>449.59100000000001</v>
      </c>
      <c r="E28">
        <v>432.45100000000002</v>
      </c>
      <c r="G28">
        <f t="shared" si="0"/>
        <v>-29.025000000000034</v>
      </c>
      <c r="H28">
        <f t="shared" si="1"/>
        <v>17.139999999999986</v>
      </c>
      <c r="J28">
        <f t="shared" si="2"/>
        <v>48</v>
      </c>
      <c r="K28">
        <f t="shared" si="3"/>
        <v>0</v>
      </c>
      <c r="L28">
        <f t="shared" si="4"/>
        <v>0.43598949555128774</v>
      </c>
    </row>
    <row r="29" spans="1:12" x14ac:dyDescent="0.75">
      <c r="A29">
        <v>49</v>
      </c>
      <c r="B29">
        <v>290.71699999999998</v>
      </c>
      <c r="C29">
        <v>271.67599999999999</v>
      </c>
      <c r="D29">
        <v>450.17200000000003</v>
      </c>
      <c r="E29">
        <v>452.18900000000002</v>
      </c>
      <c r="G29">
        <f t="shared" si="0"/>
        <v>19.040999999999997</v>
      </c>
      <c r="H29">
        <f t="shared" si="1"/>
        <v>-2.0169999999999959</v>
      </c>
      <c r="J29">
        <f t="shared" si="2"/>
        <v>49</v>
      </c>
      <c r="K29">
        <f t="shared" si="3"/>
        <v>0.57252099338931617</v>
      </c>
      <c r="L29">
        <f t="shared" si="4"/>
        <v>0.28581507466781669</v>
      </c>
    </row>
    <row r="30" spans="1:12" x14ac:dyDescent="0.75">
      <c r="A30">
        <v>50</v>
      </c>
      <c r="B30">
        <v>291.18900000000002</v>
      </c>
      <c r="C30">
        <v>277.81900000000002</v>
      </c>
      <c r="D30">
        <v>453.36700000000002</v>
      </c>
      <c r="E30">
        <v>439.38600000000002</v>
      </c>
      <c r="G30">
        <f t="shared" si="0"/>
        <v>13.370000000000005</v>
      </c>
      <c r="H30">
        <f t="shared" si="1"/>
        <v>13.980999999999995</v>
      </c>
      <c r="J30">
        <f t="shared" si="2"/>
        <v>50</v>
      </c>
      <c r="K30">
        <f t="shared" si="3"/>
        <v>0.50497290214996182</v>
      </c>
      <c r="L30">
        <f t="shared" si="4"/>
        <v>0.41122564966879654</v>
      </c>
    </row>
    <row r="31" spans="1:12" x14ac:dyDescent="0.75">
      <c r="A31">
        <v>51</v>
      </c>
      <c r="B31">
        <v>291.25900000000001</v>
      </c>
      <c r="C31">
        <v>272.286</v>
      </c>
      <c r="D31">
        <v>455.202</v>
      </c>
      <c r="E31">
        <v>457.65899999999999</v>
      </c>
      <c r="G31">
        <f t="shared" si="0"/>
        <v>18.973000000000013</v>
      </c>
      <c r="H31">
        <f t="shared" si="1"/>
        <v>-2.4569999999999936</v>
      </c>
      <c r="J31">
        <f t="shared" si="2"/>
        <v>51</v>
      </c>
      <c r="K31">
        <f t="shared" si="3"/>
        <v>0.5717110356738736</v>
      </c>
      <c r="L31">
        <f t="shared" si="4"/>
        <v>0.28236585270254411</v>
      </c>
    </row>
    <row r="32" spans="1:12" x14ac:dyDescent="0.75">
      <c r="A32">
        <v>52</v>
      </c>
      <c r="B32">
        <v>291.363</v>
      </c>
      <c r="C32">
        <v>278.20699999999999</v>
      </c>
      <c r="D32">
        <v>455.34800000000001</v>
      </c>
      <c r="E32">
        <v>452.04899999999998</v>
      </c>
      <c r="G32">
        <f t="shared" si="0"/>
        <v>13.156000000000006</v>
      </c>
      <c r="H32">
        <f t="shared" si="1"/>
        <v>3.299000000000035</v>
      </c>
      <c r="J32">
        <f t="shared" si="2"/>
        <v>52</v>
      </c>
      <c r="K32">
        <f t="shared" si="3"/>
        <v>0.50242391757489191</v>
      </c>
      <c r="L32">
        <f t="shared" si="4"/>
        <v>0.32748794732097414</v>
      </c>
    </row>
    <row r="33" spans="1:12" x14ac:dyDescent="0.75">
      <c r="A33">
        <v>53</v>
      </c>
      <c r="B33">
        <v>291.40899999999999</v>
      </c>
      <c r="C33">
        <v>286.32400000000001</v>
      </c>
      <c r="D33">
        <v>457.47699999999998</v>
      </c>
      <c r="E33">
        <v>457.73899999999998</v>
      </c>
      <c r="G33">
        <f t="shared" si="0"/>
        <v>5.0849999999999795</v>
      </c>
      <c r="H33">
        <f t="shared" si="1"/>
        <v>-0.26200000000000045</v>
      </c>
      <c r="J33">
        <f t="shared" si="2"/>
        <v>53</v>
      </c>
      <c r="K33">
        <f t="shared" si="3"/>
        <v>0.4062890834375561</v>
      </c>
      <c r="L33">
        <f t="shared" si="4"/>
        <v>0.29957276682475625</v>
      </c>
    </row>
    <row r="34" spans="1:12" x14ac:dyDescent="0.75">
      <c r="A34">
        <v>54</v>
      </c>
      <c r="B34">
        <v>292.53100000000001</v>
      </c>
      <c r="C34">
        <v>281.03300000000002</v>
      </c>
      <c r="D34">
        <v>460.161</v>
      </c>
      <c r="E34">
        <v>456.27800000000002</v>
      </c>
      <c r="G34">
        <f t="shared" si="0"/>
        <v>11.49799999999999</v>
      </c>
      <c r="H34">
        <f t="shared" si="1"/>
        <v>3.8829999999999814</v>
      </c>
      <c r="J34">
        <f t="shared" si="2"/>
        <v>54</v>
      </c>
      <c r="K34">
        <f t="shared" si="3"/>
        <v>0.48267524268953643</v>
      </c>
      <c r="L34">
        <f t="shared" si="4"/>
        <v>0.33206600556579008</v>
      </c>
    </row>
    <row r="35" spans="1:12" x14ac:dyDescent="0.75">
      <c r="A35">
        <v>55</v>
      </c>
      <c r="B35">
        <v>292.77300000000002</v>
      </c>
      <c r="C35">
        <v>312.08300000000003</v>
      </c>
      <c r="D35">
        <v>461.08600000000001</v>
      </c>
      <c r="E35">
        <v>420.72800000000001</v>
      </c>
      <c r="G35">
        <f t="shared" si="0"/>
        <v>-19.310000000000002</v>
      </c>
      <c r="H35">
        <f t="shared" si="1"/>
        <v>40.358000000000004</v>
      </c>
      <c r="J35">
        <f t="shared" si="2"/>
        <v>55</v>
      </c>
      <c r="K35">
        <f t="shared" si="3"/>
        <v>0.11571675302245291</v>
      </c>
      <c r="L35">
        <f t="shared" si="4"/>
        <v>0.61799866734605913</v>
      </c>
    </row>
    <row r="36" spans="1:12" x14ac:dyDescent="0.75">
      <c r="A36">
        <v>56</v>
      </c>
      <c r="B36">
        <v>293.05</v>
      </c>
      <c r="C36">
        <v>272.68200000000002</v>
      </c>
      <c r="D36">
        <v>462.99200000000002</v>
      </c>
      <c r="E36">
        <v>434.74400000000003</v>
      </c>
      <c r="G36">
        <f t="shared" si="0"/>
        <v>20.367999999999995</v>
      </c>
      <c r="H36">
        <f t="shared" si="1"/>
        <v>28.24799999999999</v>
      </c>
      <c r="J36">
        <f t="shared" si="2"/>
        <v>56</v>
      </c>
      <c r="K36">
        <f t="shared" si="3"/>
        <v>0.5883270799833249</v>
      </c>
      <c r="L36">
        <f t="shared" si="4"/>
        <v>0.52306667189276079</v>
      </c>
    </row>
    <row r="37" spans="1:12" x14ac:dyDescent="0.75">
      <c r="A37">
        <v>57</v>
      </c>
      <c r="B37">
        <v>293.08</v>
      </c>
      <c r="C37">
        <v>281.815</v>
      </c>
      <c r="D37">
        <v>463.31200000000001</v>
      </c>
      <c r="E37">
        <v>431.67200000000003</v>
      </c>
      <c r="G37">
        <f t="shared" si="0"/>
        <v>11.264999999999986</v>
      </c>
      <c r="H37">
        <f t="shared" si="1"/>
        <v>31.639999999999986</v>
      </c>
      <c r="J37">
        <f t="shared" si="2"/>
        <v>57</v>
      </c>
      <c r="K37">
        <f t="shared" si="3"/>
        <v>0.47989994639985739</v>
      </c>
      <c r="L37">
        <f t="shared" si="4"/>
        <v>0.54965703758868045</v>
      </c>
    </row>
    <row r="38" spans="1:12" x14ac:dyDescent="0.75">
      <c r="A38">
        <v>58</v>
      </c>
      <c r="B38">
        <v>294.36700000000002</v>
      </c>
      <c r="C38">
        <v>312.5</v>
      </c>
      <c r="D38">
        <v>466.23500000000001</v>
      </c>
      <c r="E38">
        <v>440.83199999999999</v>
      </c>
      <c r="G38">
        <f t="shared" si="0"/>
        <v>-18.132999999999981</v>
      </c>
      <c r="H38">
        <f t="shared" si="1"/>
        <v>25.40300000000002</v>
      </c>
      <c r="J38">
        <f t="shared" si="2"/>
        <v>58</v>
      </c>
      <c r="K38">
        <f t="shared" si="3"/>
        <v>0.12973616818533804</v>
      </c>
      <c r="L38">
        <f t="shared" si="4"/>
        <v>0.50076431623094153</v>
      </c>
    </row>
    <row r="39" spans="1:12" x14ac:dyDescent="0.75">
      <c r="A39">
        <v>59</v>
      </c>
      <c r="B39">
        <v>295.07799999999997</v>
      </c>
      <c r="C39">
        <v>282.60000000000002</v>
      </c>
      <c r="D39">
        <v>466.46899999999999</v>
      </c>
      <c r="E39">
        <v>430.08300000000003</v>
      </c>
      <c r="G39">
        <f t="shared" si="0"/>
        <v>12.477999999999952</v>
      </c>
      <c r="H39">
        <f t="shared" si="1"/>
        <v>36.385999999999967</v>
      </c>
      <c r="J39">
        <f t="shared" si="2"/>
        <v>59</v>
      </c>
      <c r="K39">
        <f t="shared" si="3"/>
        <v>0.49434816270621157</v>
      </c>
      <c r="L39">
        <f t="shared" si="4"/>
        <v>0.5868615999686434</v>
      </c>
    </row>
    <row r="40" spans="1:12" x14ac:dyDescent="0.75">
      <c r="A40">
        <v>60</v>
      </c>
      <c r="B40">
        <v>296.625</v>
      </c>
      <c r="C40">
        <v>312.017</v>
      </c>
      <c r="D40">
        <v>469.10199999999998</v>
      </c>
      <c r="E40">
        <v>495.91699999999997</v>
      </c>
      <c r="G40">
        <f t="shared" si="0"/>
        <v>-15.391999999999996</v>
      </c>
      <c r="H40">
        <f t="shared" si="1"/>
        <v>-26.814999999999998</v>
      </c>
      <c r="J40">
        <f t="shared" si="2"/>
        <v>60</v>
      </c>
      <c r="K40">
        <f t="shared" si="3"/>
        <v>0.16238461080340708</v>
      </c>
      <c r="L40">
        <f t="shared" si="4"/>
        <v>9.142006036138467E-2</v>
      </c>
    </row>
    <row r="41" spans="1:12" x14ac:dyDescent="0.75">
      <c r="A41">
        <v>61</v>
      </c>
      <c r="B41">
        <v>298.60199999999998</v>
      </c>
      <c r="C41">
        <v>312.45</v>
      </c>
      <c r="D41">
        <v>472.45499999999998</v>
      </c>
      <c r="E41">
        <v>468.91800000000001</v>
      </c>
      <c r="G41">
        <f t="shared" si="0"/>
        <v>-13.848000000000013</v>
      </c>
      <c r="H41">
        <f t="shared" si="1"/>
        <v>3.5369999999999777</v>
      </c>
      <c r="J41">
        <f t="shared" si="2"/>
        <v>61</v>
      </c>
      <c r="K41">
        <f t="shared" si="3"/>
        <v>0.18077541540110803</v>
      </c>
      <c r="L41">
        <f t="shared" si="4"/>
        <v>0.329353662838553</v>
      </c>
    </row>
    <row r="42" spans="1:12" x14ac:dyDescent="0.75">
      <c r="A42">
        <v>62</v>
      </c>
      <c r="B42">
        <v>298.63400000000001</v>
      </c>
      <c r="C42">
        <v>275.46499999999997</v>
      </c>
      <c r="D42">
        <v>472.50799999999998</v>
      </c>
      <c r="E42">
        <v>470.298</v>
      </c>
      <c r="G42">
        <f t="shared" si="0"/>
        <v>23.16900000000004</v>
      </c>
      <c r="H42">
        <f t="shared" si="1"/>
        <v>2.2099999999999795</v>
      </c>
      <c r="J42">
        <f t="shared" si="2"/>
        <v>62</v>
      </c>
      <c r="K42">
        <f t="shared" si="3"/>
        <v>0.62169019117384416</v>
      </c>
      <c r="L42">
        <f t="shared" si="4"/>
        <v>0.31895112295692402</v>
      </c>
    </row>
    <row r="43" spans="1:12" x14ac:dyDescent="0.75">
      <c r="A43">
        <v>63</v>
      </c>
      <c r="B43">
        <v>298.66399999999999</v>
      </c>
      <c r="C43">
        <v>290.74400000000003</v>
      </c>
      <c r="D43">
        <v>472.68900000000002</v>
      </c>
      <c r="E43">
        <v>450.435</v>
      </c>
      <c r="G43">
        <f t="shared" si="0"/>
        <v>7.9199999999999591</v>
      </c>
      <c r="H43">
        <f t="shared" si="1"/>
        <v>22.254000000000019</v>
      </c>
      <c r="J43">
        <f t="shared" si="2"/>
        <v>63</v>
      </c>
      <c r="K43">
        <f t="shared" si="3"/>
        <v>0.44005717348579598</v>
      </c>
      <c r="L43">
        <f t="shared" si="4"/>
        <v>0.47607886175675185</v>
      </c>
    </row>
    <row r="44" spans="1:12" x14ac:dyDescent="0.75">
      <c r="A44">
        <v>64</v>
      </c>
      <c r="B44">
        <v>298.77300000000002</v>
      </c>
      <c r="C44">
        <v>280.745</v>
      </c>
      <c r="D44">
        <v>477.67399999999998</v>
      </c>
      <c r="E44">
        <v>447.798</v>
      </c>
      <c r="G44">
        <f t="shared" si="0"/>
        <v>18.02800000000002</v>
      </c>
      <c r="H44">
        <f t="shared" si="1"/>
        <v>29.875999999999976</v>
      </c>
      <c r="J44">
        <f t="shared" si="2"/>
        <v>64</v>
      </c>
      <c r="K44">
        <f t="shared" si="3"/>
        <v>0.5604550056577936</v>
      </c>
      <c r="L44">
        <f t="shared" si="4"/>
        <v>0.53582879316426923</v>
      </c>
    </row>
    <row r="45" spans="1:12" x14ac:dyDescent="0.75">
      <c r="A45">
        <v>65</v>
      </c>
      <c r="B45">
        <v>298.80599999999998</v>
      </c>
      <c r="C45">
        <v>293.18799999999999</v>
      </c>
      <c r="D45">
        <v>479.05500000000001</v>
      </c>
      <c r="E45">
        <v>454.4</v>
      </c>
      <c r="G45">
        <f t="shared" si="0"/>
        <v>5.617999999999995</v>
      </c>
      <c r="H45">
        <f t="shared" si="1"/>
        <v>24.65500000000003</v>
      </c>
      <c r="J45">
        <f t="shared" si="2"/>
        <v>65</v>
      </c>
      <c r="K45">
        <f t="shared" si="3"/>
        <v>0.41263772258948289</v>
      </c>
      <c r="L45">
        <f t="shared" si="4"/>
        <v>0.49490063888997815</v>
      </c>
    </row>
    <row r="46" spans="1:12" x14ac:dyDescent="0.75">
      <c r="A46">
        <v>66</v>
      </c>
      <c r="B46">
        <v>302.911</v>
      </c>
      <c r="C46">
        <v>273.60199999999998</v>
      </c>
      <c r="D46">
        <v>481.14</v>
      </c>
      <c r="E46">
        <v>478.97399999999999</v>
      </c>
      <c r="G46">
        <f t="shared" si="0"/>
        <v>29.309000000000026</v>
      </c>
      <c r="H46">
        <f t="shared" si="1"/>
        <v>2.1659999999999968</v>
      </c>
      <c r="J46">
        <f t="shared" si="2"/>
        <v>66</v>
      </c>
      <c r="K46">
        <f t="shared" si="3"/>
        <v>0.69482460842117888</v>
      </c>
      <c r="L46">
        <f t="shared" si="4"/>
        <v>0.31860620076039692</v>
      </c>
    </row>
    <row r="47" spans="1:12" x14ac:dyDescent="0.75">
      <c r="A47">
        <v>67</v>
      </c>
      <c r="B47">
        <v>304.44799999999998</v>
      </c>
      <c r="C47">
        <v>284.44799999999998</v>
      </c>
      <c r="D47">
        <v>481.22699999999998</v>
      </c>
      <c r="E47">
        <v>455.45</v>
      </c>
      <c r="G47">
        <f t="shared" si="0"/>
        <v>20</v>
      </c>
      <c r="H47">
        <f t="shared" si="1"/>
        <v>25.776999999999987</v>
      </c>
      <c r="J47">
        <f t="shared" si="2"/>
        <v>67</v>
      </c>
      <c r="K47">
        <f t="shared" si="3"/>
        <v>0.58394377940563447</v>
      </c>
      <c r="L47">
        <f t="shared" si="4"/>
        <v>0.50369615490142294</v>
      </c>
    </row>
    <row r="48" spans="1:12" x14ac:dyDescent="0.75">
      <c r="A48">
        <v>68</v>
      </c>
      <c r="B48">
        <v>306.49200000000002</v>
      </c>
      <c r="C48">
        <v>280.83</v>
      </c>
      <c r="D48">
        <v>481.51600000000002</v>
      </c>
      <c r="E48">
        <v>448.72699999999998</v>
      </c>
      <c r="G48">
        <f t="shared" si="0"/>
        <v>25.662000000000035</v>
      </c>
      <c r="H48">
        <f t="shared" si="1"/>
        <v>32.789000000000044</v>
      </c>
      <c r="J48">
        <f t="shared" si="2"/>
        <v>68</v>
      </c>
      <c r="K48">
        <f t="shared" si="3"/>
        <v>0.65138467035912195</v>
      </c>
      <c r="L48">
        <f t="shared" si="4"/>
        <v>0.55866421040254044</v>
      </c>
    </row>
    <row r="49" spans="1:12" x14ac:dyDescent="0.75">
      <c r="A49">
        <v>69</v>
      </c>
      <c r="B49">
        <v>307.48500000000001</v>
      </c>
      <c r="C49">
        <v>296.47800000000001</v>
      </c>
      <c r="D49">
        <v>483.221</v>
      </c>
      <c r="E49">
        <v>467.089</v>
      </c>
      <c r="G49">
        <f t="shared" si="0"/>
        <v>11.007000000000005</v>
      </c>
      <c r="H49">
        <f t="shared" si="1"/>
        <v>16.132000000000005</v>
      </c>
      <c r="J49">
        <f t="shared" si="2"/>
        <v>69</v>
      </c>
      <c r="K49">
        <f t="shared" si="3"/>
        <v>0.47682687153832465</v>
      </c>
      <c r="L49">
        <f t="shared" si="4"/>
        <v>0.42808764159448154</v>
      </c>
    </row>
    <row r="50" spans="1:12" x14ac:dyDescent="0.75">
      <c r="A50">
        <v>70</v>
      </c>
      <c r="B50">
        <v>307.69200000000001</v>
      </c>
      <c r="C50">
        <v>283.34699999999998</v>
      </c>
      <c r="D50">
        <v>486.92200000000003</v>
      </c>
      <c r="E50">
        <v>494.56099999999998</v>
      </c>
      <c r="G50">
        <f t="shared" si="0"/>
        <v>24.345000000000027</v>
      </c>
      <c r="H50">
        <f t="shared" si="1"/>
        <v>-7.6389999999999532</v>
      </c>
      <c r="J50">
        <f t="shared" si="2"/>
        <v>70</v>
      </c>
      <c r="K50">
        <f t="shared" si="3"/>
        <v>0.63569769519385466</v>
      </c>
      <c r="L50">
        <f t="shared" si="4"/>
        <v>0.24174342492062934</v>
      </c>
    </row>
    <row r="51" spans="1:12" x14ac:dyDescent="0.75">
      <c r="A51">
        <v>71</v>
      </c>
      <c r="B51">
        <v>308.00799999999998</v>
      </c>
      <c r="C51">
        <v>289.47899999999998</v>
      </c>
      <c r="D51">
        <v>487.12099999999998</v>
      </c>
      <c r="E51">
        <v>473.12200000000001</v>
      </c>
      <c r="G51">
        <f t="shared" si="0"/>
        <v>18.528999999999996</v>
      </c>
      <c r="H51">
        <f t="shared" si="1"/>
        <v>13.998999999999967</v>
      </c>
      <c r="J51">
        <f t="shared" si="2"/>
        <v>71</v>
      </c>
      <c r="K51">
        <f t="shared" si="3"/>
        <v>0.56642248823774688</v>
      </c>
      <c r="L51">
        <f t="shared" si="4"/>
        <v>0.41136675420373925</v>
      </c>
    </row>
    <row r="52" spans="1:12" x14ac:dyDescent="0.75">
      <c r="A52">
        <v>72</v>
      </c>
      <c r="B52">
        <v>308.53300000000002</v>
      </c>
      <c r="C52">
        <v>296.36399999999998</v>
      </c>
      <c r="D52">
        <v>487.66699999999997</v>
      </c>
      <c r="E52">
        <v>476.947</v>
      </c>
      <c r="G52">
        <f t="shared" si="0"/>
        <v>12.16900000000004</v>
      </c>
      <c r="H52">
        <f t="shared" si="1"/>
        <v>10.71999999999997</v>
      </c>
      <c r="J52">
        <f t="shared" si="2"/>
        <v>72</v>
      </c>
      <c r="K52">
        <f t="shared" si="3"/>
        <v>0.49066761955809757</v>
      </c>
      <c r="L52">
        <f t="shared" si="4"/>
        <v>0.38566221142162821</v>
      </c>
    </row>
    <row r="53" spans="1:12" x14ac:dyDescent="0.75">
      <c r="A53">
        <v>73</v>
      </c>
      <c r="B53">
        <v>313.46699999999998</v>
      </c>
      <c r="C53">
        <v>298.483</v>
      </c>
      <c r="D53">
        <v>487.90199999999999</v>
      </c>
      <c r="E53">
        <v>453</v>
      </c>
      <c r="G53">
        <f t="shared" si="0"/>
        <v>14.98399999999998</v>
      </c>
      <c r="H53">
        <f t="shared" si="1"/>
        <v>34.901999999999987</v>
      </c>
      <c r="J53">
        <f t="shared" si="2"/>
        <v>73</v>
      </c>
      <c r="K53">
        <f t="shared" si="3"/>
        <v>0.5241974867488538</v>
      </c>
      <c r="L53">
        <f t="shared" si="4"/>
        <v>0.5752283149766787</v>
      </c>
    </row>
    <row r="54" spans="1:12" x14ac:dyDescent="0.75">
      <c r="A54">
        <v>74</v>
      </c>
      <c r="B54">
        <v>314.05599999999998</v>
      </c>
      <c r="C54">
        <v>289.733</v>
      </c>
      <c r="D54">
        <v>488.36399999999998</v>
      </c>
      <c r="E54">
        <v>455.798</v>
      </c>
      <c r="G54">
        <f t="shared" si="0"/>
        <v>24.322999999999979</v>
      </c>
      <c r="H54">
        <f t="shared" si="1"/>
        <v>32.565999999999974</v>
      </c>
      <c r="J54">
        <f t="shared" si="2"/>
        <v>74</v>
      </c>
      <c r="K54">
        <f t="shared" si="3"/>
        <v>0.63543565005062264</v>
      </c>
      <c r="L54">
        <f t="shared" si="4"/>
        <v>0.55691608199741316</v>
      </c>
    </row>
    <row r="55" spans="1:12" x14ac:dyDescent="0.75">
      <c r="A55">
        <v>75</v>
      </c>
      <c r="B55">
        <v>316.09699999999998</v>
      </c>
      <c r="C55">
        <v>289.41500000000002</v>
      </c>
      <c r="D55">
        <v>490.161</v>
      </c>
      <c r="E55">
        <v>463.02300000000002</v>
      </c>
      <c r="G55">
        <f t="shared" si="0"/>
        <v>26.68199999999996</v>
      </c>
      <c r="H55">
        <f t="shared" si="1"/>
        <v>27.137999999999977</v>
      </c>
      <c r="J55">
        <f t="shared" si="2"/>
        <v>75</v>
      </c>
      <c r="K55">
        <f t="shared" si="3"/>
        <v>0.663534036090763</v>
      </c>
      <c r="L55">
        <f t="shared" si="4"/>
        <v>0.51436522557127751</v>
      </c>
    </row>
    <row r="56" spans="1:12" x14ac:dyDescent="0.75">
      <c r="A56">
        <v>76</v>
      </c>
      <c r="B56">
        <v>317.48399999999998</v>
      </c>
      <c r="C56">
        <v>288.42599999999999</v>
      </c>
      <c r="D56">
        <v>490.74200000000002</v>
      </c>
      <c r="E56">
        <v>495.23899999999998</v>
      </c>
      <c r="G56">
        <f t="shared" si="0"/>
        <v>29.057999999999993</v>
      </c>
      <c r="H56">
        <f t="shared" si="1"/>
        <v>-4.4969999999999573</v>
      </c>
      <c r="J56">
        <f t="shared" si="2"/>
        <v>76</v>
      </c>
      <c r="K56">
        <f t="shared" si="3"/>
        <v>0.69183491155976462</v>
      </c>
      <c r="L56">
        <f t="shared" si="4"/>
        <v>0.26637400540900774</v>
      </c>
    </row>
    <row r="57" spans="1:12" x14ac:dyDescent="0.75">
      <c r="A57">
        <v>77</v>
      </c>
      <c r="B57">
        <v>321.88299999999998</v>
      </c>
      <c r="C57">
        <v>287.67599999999999</v>
      </c>
      <c r="D57">
        <v>496.83100000000002</v>
      </c>
      <c r="E57">
        <v>466.63600000000002</v>
      </c>
      <c r="G57">
        <f t="shared" si="0"/>
        <v>34.206999999999994</v>
      </c>
      <c r="H57">
        <f t="shared" si="1"/>
        <v>30.194999999999993</v>
      </c>
      <c r="J57">
        <f t="shared" si="2"/>
        <v>77</v>
      </c>
      <c r="K57">
        <f t="shared" si="3"/>
        <v>0.75316538621880813</v>
      </c>
      <c r="L57">
        <f t="shared" si="4"/>
        <v>0.53832947908909201</v>
      </c>
    </row>
    <row r="58" spans="1:12" x14ac:dyDescent="0.75">
      <c r="A58">
        <v>78</v>
      </c>
      <c r="B58">
        <v>322.09699999999998</v>
      </c>
      <c r="C58">
        <v>289.53399999999999</v>
      </c>
      <c r="D58">
        <v>497.51600000000002</v>
      </c>
      <c r="E58">
        <v>507.75599999999997</v>
      </c>
      <c r="G58">
        <f t="shared" si="0"/>
        <v>32.562999999999988</v>
      </c>
      <c r="H58">
        <f t="shared" si="1"/>
        <v>-10.239999999999952</v>
      </c>
      <c r="J58">
        <f t="shared" si="2"/>
        <v>78</v>
      </c>
      <c r="K58">
        <f t="shared" si="3"/>
        <v>0.73358346733369106</v>
      </c>
      <c r="L58">
        <f t="shared" si="4"/>
        <v>0.22135381962137013</v>
      </c>
    </row>
    <row r="59" spans="1:12" x14ac:dyDescent="0.75">
      <c r="A59">
        <v>79</v>
      </c>
      <c r="B59">
        <v>326.125</v>
      </c>
      <c r="C59">
        <v>298.10599999999999</v>
      </c>
      <c r="D59">
        <v>501.5</v>
      </c>
      <c r="E59">
        <v>490.88299999999998</v>
      </c>
      <c r="G59">
        <f t="shared" si="0"/>
        <v>28.019000000000005</v>
      </c>
      <c r="H59">
        <f t="shared" si="1"/>
        <v>10.617000000000019</v>
      </c>
      <c r="J59">
        <f t="shared" si="2"/>
        <v>79</v>
      </c>
      <c r="K59">
        <f t="shared" si="3"/>
        <v>0.67945923411351383</v>
      </c>
      <c r="L59">
        <f t="shared" si="4"/>
        <v>0.3848547799161216</v>
      </c>
    </row>
    <row r="60" spans="1:12" x14ac:dyDescent="0.75">
      <c r="A60">
        <v>80</v>
      </c>
      <c r="B60">
        <v>327.56200000000001</v>
      </c>
      <c r="C60">
        <v>296.63299999999998</v>
      </c>
      <c r="D60">
        <v>503.25799999999998</v>
      </c>
      <c r="E60">
        <v>487.589</v>
      </c>
      <c r="G60">
        <f t="shared" si="0"/>
        <v>30.92900000000003</v>
      </c>
      <c r="H60">
        <f t="shared" si="1"/>
        <v>15.668999999999983</v>
      </c>
      <c r="J60">
        <f t="shared" si="2"/>
        <v>80</v>
      </c>
      <c r="K60">
        <f t="shared" si="3"/>
        <v>0.7141206598773161</v>
      </c>
      <c r="L60">
        <f t="shared" si="4"/>
        <v>0.42445811939011496</v>
      </c>
    </row>
    <row r="61" spans="1:12" x14ac:dyDescent="0.75">
      <c r="A61">
        <v>81</v>
      </c>
      <c r="B61">
        <v>329.51499999999999</v>
      </c>
      <c r="C61">
        <v>285.16300000000001</v>
      </c>
      <c r="D61">
        <v>504.14800000000002</v>
      </c>
      <c r="E61">
        <v>477.22199999999998</v>
      </c>
      <c r="G61">
        <f t="shared" si="0"/>
        <v>44.351999999999975</v>
      </c>
      <c r="H61">
        <f t="shared" si="1"/>
        <v>26.926000000000045</v>
      </c>
      <c r="J61">
        <f t="shared" si="2"/>
        <v>81</v>
      </c>
      <c r="K61">
        <f t="shared" si="3"/>
        <v>0.87400393067714877</v>
      </c>
      <c r="L61">
        <f t="shared" si="4"/>
        <v>0.51270332771528304</v>
      </c>
    </row>
    <row r="62" spans="1:12" x14ac:dyDescent="0.75">
      <c r="A62">
        <v>82</v>
      </c>
      <c r="B62">
        <v>330.63299999999998</v>
      </c>
      <c r="C62">
        <v>304.267</v>
      </c>
      <c r="D62">
        <v>506.06200000000001</v>
      </c>
      <c r="E62">
        <v>516.56700000000001</v>
      </c>
      <c r="G62">
        <f t="shared" si="0"/>
        <v>26.365999999999985</v>
      </c>
      <c r="H62">
        <f t="shared" si="1"/>
        <v>-10.504999999999995</v>
      </c>
      <c r="J62">
        <f t="shared" si="2"/>
        <v>82</v>
      </c>
      <c r="K62">
        <f t="shared" si="3"/>
        <v>0.65977011494252913</v>
      </c>
      <c r="L62">
        <f t="shared" si="4"/>
        <v>0.21927644730137605</v>
      </c>
    </row>
    <row r="63" spans="1:12" x14ac:dyDescent="0.75">
      <c r="A63">
        <v>83</v>
      </c>
      <c r="B63">
        <v>332.11700000000002</v>
      </c>
      <c r="C63">
        <v>301.10199999999998</v>
      </c>
      <c r="D63">
        <v>506.99200000000002</v>
      </c>
      <c r="E63">
        <v>503.767</v>
      </c>
      <c r="G63">
        <f t="shared" si="0"/>
        <v>31.015000000000043</v>
      </c>
      <c r="H63">
        <f t="shared" si="1"/>
        <v>3.2250000000000227</v>
      </c>
      <c r="J63">
        <f t="shared" si="2"/>
        <v>83</v>
      </c>
      <c r="K63">
        <f t="shared" si="3"/>
        <v>0.71514501816449394</v>
      </c>
      <c r="L63">
        <f t="shared" si="4"/>
        <v>0.32690785089954183</v>
      </c>
    </row>
    <row r="64" spans="1:12" x14ac:dyDescent="0.75">
      <c r="A64">
        <v>84</v>
      </c>
      <c r="B64">
        <v>332.185</v>
      </c>
      <c r="C64">
        <v>297.142</v>
      </c>
      <c r="D64">
        <v>516.07600000000002</v>
      </c>
      <c r="E64">
        <v>504.36700000000002</v>
      </c>
      <c r="G64">
        <f t="shared" si="0"/>
        <v>35.043000000000006</v>
      </c>
      <c r="H64">
        <f t="shared" si="1"/>
        <v>11.709000000000003</v>
      </c>
      <c r="J64">
        <f t="shared" si="2"/>
        <v>84</v>
      </c>
      <c r="K64">
        <f t="shared" si="3"/>
        <v>0.76312310166160502</v>
      </c>
      <c r="L64">
        <f t="shared" si="4"/>
        <v>0.39341512170266169</v>
      </c>
    </row>
    <row r="65" spans="1:12" x14ac:dyDescent="0.75">
      <c r="A65">
        <v>85</v>
      </c>
      <c r="B65">
        <v>334.05</v>
      </c>
      <c r="C65">
        <v>298.44900000000001</v>
      </c>
      <c r="D65">
        <v>516.524</v>
      </c>
      <c r="E65">
        <v>479.83</v>
      </c>
      <c r="G65">
        <f t="shared" si="0"/>
        <v>35.600999999999999</v>
      </c>
      <c r="H65">
        <f t="shared" si="1"/>
        <v>36.694000000000017</v>
      </c>
      <c r="J65">
        <f t="shared" si="2"/>
        <v>85</v>
      </c>
      <c r="K65">
        <f t="shared" si="3"/>
        <v>0.76976951938538551</v>
      </c>
      <c r="L65">
        <f t="shared" si="4"/>
        <v>0.58927605534433469</v>
      </c>
    </row>
    <row r="66" spans="1:12" x14ac:dyDescent="0.75">
      <c r="A66">
        <v>86</v>
      </c>
      <c r="B66">
        <v>334.50799999999998</v>
      </c>
      <c r="C66">
        <v>296.02800000000002</v>
      </c>
      <c r="D66">
        <v>517.20299999999997</v>
      </c>
      <c r="E66">
        <v>517.72199999999998</v>
      </c>
      <c r="G66">
        <f t="shared" si="0"/>
        <v>38.479999999999961</v>
      </c>
      <c r="H66">
        <f t="shared" si="1"/>
        <v>-0.51900000000000546</v>
      </c>
      <c r="J66">
        <f t="shared" si="2"/>
        <v>86</v>
      </c>
      <c r="K66">
        <f t="shared" si="3"/>
        <v>0.80406169972008823</v>
      </c>
      <c r="L66">
        <f t="shared" si="4"/>
        <v>0.29755810763140383</v>
      </c>
    </row>
    <row r="67" spans="1:12" x14ac:dyDescent="0.75">
      <c r="A67">
        <v>87</v>
      </c>
      <c r="B67">
        <v>335</v>
      </c>
      <c r="C67">
        <v>298.88099999999997</v>
      </c>
      <c r="D67">
        <v>527.18799999999999</v>
      </c>
      <c r="E67">
        <v>517.78300000000002</v>
      </c>
      <c r="G67">
        <f t="shared" si="0"/>
        <v>36.119000000000028</v>
      </c>
      <c r="H67">
        <f t="shared" si="1"/>
        <v>9.4049999999999727</v>
      </c>
      <c r="J67">
        <f t="shared" si="2"/>
        <v>87</v>
      </c>
      <c r="K67">
        <f t="shared" si="3"/>
        <v>0.77593949139420015</v>
      </c>
      <c r="L67">
        <f t="shared" si="4"/>
        <v>0.37535374122996124</v>
      </c>
    </row>
    <row r="68" spans="1:12" x14ac:dyDescent="0.75">
      <c r="A68">
        <v>88</v>
      </c>
      <c r="B68">
        <v>337.10199999999998</v>
      </c>
      <c r="C68">
        <v>282.17200000000003</v>
      </c>
      <c r="D68">
        <v>531.22699999999998</v>
      </c>
      <c r="E68">
        <v>520.91099999999994</v>
      </c>
      <c r="G68">
        <f t="shared" ref="G68:G70" si="5">B68-C68</f>
        <v>54.92999999999995</v>
      </c>
      <c r="H68">
        <f t="shared" ref="H68:H70" si="6">D68-E68</f>
        <v>10.316000000000031</v>
      </c>
      <c r="J68">
        <f t="shared" ref="J68:J70" si="7">A68</f>
        <v>88</v>
      </c>
      <c r="K68">
        <f t="shared" ref="K68:K70" si="8">(G68-MIN(G$3:G$70))/(MAX(G$3:G$70)-MIN(G$3:G$70))</f>
        <v>1</v>
      </c>
      <c r="L68">
        <f t="shared" ref="L68:L70" si="9">(H68-MIN(H$3:H$70))/(MAX(H$3:H$70)-MIN(H$3:H$70))</f>
        <v>0.38249519852624203</v>
      </c>
    </row>
    <row r="69" spans="1:12" x14ac:dyDescent="0.75">
      <c r="A69">
        <v>89</v>
      </c>
      <c r="B69">
        <v>337.25</v>
      </c>
      <c r="C69">
        <v>293.16800000000001</v>
      </c>
      <c r="D69">
        <v>537.97699999999998</v>
      </c>
      <c r="E69">
        <v>461.96100000000001</v>
      </c>
      <c r="G69">
        <f t="shared" si="5"/>
        <v>44.081999999999994</v>
      </c>
      <c r="H69">
        <f t="shared" si="6"/>
        <v>76.015999999999963</v>
      </c>
      <c r="J69">
        <f t="shared" si="7"/>
        <v>89</v>
      </c>
      <c r="K69">
        <f t="shared" si="8"/>
        <v>0.8707879221011261</v>
      </c>
      <c r="L69">
        <f t="shared" si="9"/>
        <v>0.89752675106808288</v>
      </c>
    </row>
    <row r="70" spans="1:12" x14ac:dyDescent="0.75">
      <c r="A70">
        <v>90</v>
      </c>
      <c r="B70">
        <v>341.46</v>
      </c>
      <c r="C70">
        <v>306.92</v>
      </c>
      <c r="D70">
        <v>565.47699999999998</v>
      </c>
      <c r="E70">
        <v>476.38900000000001</v>
      </c>
      <c r="G70">
        <f t="shared" si="5"/>
        <v>34.539999999999964</v>
      </c>
      <c r="H70">
        <f t="shared" si="6"/>
        <v>89.087999999999965</v>
      </c>
      <c r="J70">
        <f t="shared" si="7"/>
        <v>90</v>
      </c>
      <c r="K70">
        <f t="shared" si="8"/>
        <v>0.7571317967959027</v>
      </c>
      <c r="L70">
        <f t="shared" si="9"/>
        <v>1</v>
      </c>
    </row>
  </sheetData>
  <sortState xmlns:xlrd2="http://schemas.microsoft.com/office/spreadsheetml/2017/richdata2" ref="A3:C138">
    <sortCondition ref="B12:B138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EBEF-9470-4D37-A53B-8F7326652657}">
  <dimension ref="A1:L74"/>
  <sheetViews>
    <sheetView zoomScale="80" zoomScaleNormal="80" workbookViewId="0"/>
  </sheetViews>
  <sheetFormatPr defaultRowHeight="14.75" x14ac:dyDescent="0.75"/>
  <sheetData>
    <row r="1" spans="1:12" x14ac:dyDescent="0.75">
      <c r="A1" t="s">
        <v>33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123</v>
      </c>
      <c r="B3">
        <v>237.79499999999999</v>
      </c>
      <c r="C3">
        <v>268.62200000000001</v>
      </c>
      <c r="D3">
        <v>411.75</v>
      </c>
      <c r="E3">
        <v>416.096</v>
      </c>
      <c r="G3">
        <f>B3-C3</f>
        <v>-30.827000000000027</v>
      </c>
      <c r="H3">
        <f>D3-E3</f>
        <v>-4.3460000000000036</v>
      </c>
      <c r="J3">
        <f>A3</f>
        <v>123</v>
      </c>
      <c r="K3">
        <f>(G3-MIN(G$3:G$74))/(MAX(G$3:G$74)-MIN(G$3:G$74))</f>
        <v>0</v>
      </c>
      <c r="L3">
        <f>(H3-MIN(H$3:H$74))/(MAX(H$3:H$74)-MIN(H$3:H$74))</f>
        <v>0.52371975512583835</v>
      </c>
    </row>
    <row r="4" spans="1:12" x14ac:dyDescent="0.75">
      <c r="A4">
        <v>124</v>
      </c>
      <c r="B4">
        <v>239.26499999999999</v>
      </c>
      <c r="C4">
        <v>266.10599999999999</v>
      </c>
      <c r="D4">
        <v>389.447</v>
      </c>
      <c r="E4">
        <v>388.63299999999998</v>
      </c>
      <c r="G4">
        <f t="shared" ref="G4:G67" si="0">B4-C4</f>
        <v>-26.841000000000008</v>
      </c>
      <c r="H4">
        <f t="shared" ref="H4:H67" si="1">D4-E4</f>
        <v>0.81400000000002137</v>
      </c>
      <c r="J4">
        <f t="shared" ref="J4:J67" si="2">A4</f>
        <v>124</v>
      </c>
      <c r="K4">
        <f t="shared" ref="K4:K67" si="3">(G4-MIN(G$3:G$74))/(MAX(G$3:G$74)-MIN(G$3:G$74))</f>
        <v>6.5956249793163071E-2</v>
      </c>
      <c r="L4">
        <f t="shared" ref="L4:L67" si="4">(H4-MIN(H$3:H$74))/(MAX(H$3:H$74)-MIN(H$3:H$74))</f>
        <v>0.62400155475658414</v>
      </c>
    </row>
    <row r="5" spans="1:12" x14ac:dyDescent="0.75">
      <c r="A5">
        <v>125</v>
      </c>
      <c r="B5">
        <v>257.68400000000003</v>
      </c>
      <c r="C5">
        <v>278.38499999999999</v>
      </c>
      <c r="D5">
        <v>433.73500000000001</v>
      </c>
      <c r="E5">
        <v>416.21899999999999</v>
      </c>
      <c r="G5">
        <f t="shared" si="0"/>
        <v>-20.700999999999965</v>
      </c>
      <c r="H5">
        <f t="shared" si="1"/>
        <v>17.51600000000002</v>
      </c>
      <c r="J5">
        <f t="shared" si="2"/>
        <v>125</v>
      </c>
      <c r="K5">
        <f t="shared" si="3"/>
        <v>0.16755468775854745</v>
      </c>
      <c r="L5">
        <f t="shared" si="4"/>
        <v>0.94859586046059707</v>
      </c>
    </row>
    <row r="6" spans="1:12" x14ac:dyDescent="0.75">
      <c r="A6">
        <v>126</v>
      </c>
      <c r="B6">
        <v>252.25700000000001</v>
      </c>
      <c r="C6">
        <v>270.63799999999998</v>
      </c>
      <c r="D6">
        <v>418.05</v>
      </c>
      <c r="E6">
        <v>420.37799999999999</v>
      </c>
      <c r="G6">
        <f t="shared" si="0"/>
        <v>-18.380999999999972</v>
      </c>
      <c r="H6">
        <f t="shared" si="1"/>
        <v>-2.3279999999999745</v>
      </c>
      <c r="J6">
        <f t="shared" si="2"/>
        <v>126</v>
      </c>
      <c r="K6">
        <f t="shared" si="3"/>
        <v>0.20594367409074443</v>
      </c>
      <c r="L6">
        <f t="shared" si="4"/>
        <v>0.56293848994266915</v>
      </c>
    </row>
    <row r="7" spans="1:12" x14ac:dyDescent="0.75">
      <c r="A7">
        <v>127</v>
      </c>
      <c r="B7">
        <v>247.20500000000001</v>
      </c>
      <c r="C7">
        <v>267.01100000000002</v>
      </c>
      <c r="D7">
        <v>431.18200000000002</v>
      </c>
      <c r="E7">
        <v>431.23899999999998</v>
      </c>
      <c r="G7">
        <f t="shared" si="0"/>
        <v>-19.806000000000012</v>
      </c>
      <c r="H7">
        <f t="shared" si="1"/>
        <v>-5.6999999999959527E-2</v>
      </c>
      <c r="J7">
        <f t="shared" si="2"/>
        <v>127</v>
      </c>
      <c r="K7">
        <f t="shared" si="3"/>
        <v>0.18236423205480376</v>
      </c>
      <c r="L7">
        <f t="shared" si="4"/>
        <v>0.60707414245457303</v>
      </c>
    </row>
    <row r="8" spans="1:12" x14ac:dyDescent="0.75">
      <c r="A8">
        <v>128</v>
      </c>
      <c r="B8">
        <v>245.125</v>
      </c>
      <c r="C8">
        <v>259.93200000000002</v>
      </c>
      <c r="D8">
        <v>416.41699999999997</v>
      </c>
      <c r="E8">
        <v>429.03399999999999</v>
      </c>
      <c r="G8">
        <f t="shared" si="0"/>
        <v>-14.807000000000016</v>
      </c>
      <c r="H8">
        <f t="shared" si="1"/>
        <v>-12.617000000000019</v>
      </c>
      <c r="J8">
        <f t="shared" si="2"/>
        <v>128</v>
      </c>
      <c r="K8">
        <f t="shared" si="3"/>
        <v>0.26508256941456804</v>
      </c>
      <c r="L8">
        <f t="shared" si="4"/>
        <v>0.36297735885725402</v>
      </c>
    </row>
    <row r="9" spans="1:12" x14ac:dyDescent="0.75">
      <c r="A9">
        <v>129</v>
      </c>
      <c r="B9">
        <v>236.47499999999999</v>
      </c>
      <c r="C9">
        <v>256.86399999999998</v>
      </c>
      <c r="D9">
        <v>407.017</v>
      </c>
      <c r="E9">
        <v>416.88600000000002</v>
      </c>
      <c r="G9">
        <f t="shared" si="0"/>
        <v>-20.388999999999982</v>
      </c>
      <c r="H9">
        <f t="shared" si="1"/>
        <v>-9.8690000000000282</v>
      </c>
      <c r="J9">
        <f t="shared" si="2"/>
        <v>129</v>
      </c>
      <c r="K9">
        <f t="shared" si="3"/>
        <v>0.17271734454115301</v>
      </c>
      <c r="L9">
        <f t="shared" si="4"/>
        <v>0.41638324749781352</v>
      </c>
    </row>
    <row r="10" spans="1:12" x14ac:dyDescent="0.75">
      <c r="A10">
        <v>130</v>
      </c>
      <c r="B10">
        <v>232.227</v>
      </c>
      <c r="C10">
        <v>250.53899999999999</v>
      </c>
      <c r="D10">
        <v>375.76600000000002</v>
      </c>
      <c r="E10">
        <v>391.15</v>
      </c>
      <c r="G10">
        <f t="shared" si="0"/>
        <v>-18.311999999999983</v>
      </c>
      <c r="H10">
        <f t="shared" si="1"/>
        <v>-15.383999999999958</v>
      </c>
      <c r="J10">
        <f t="shared" si="2"/>
        <v>130</v>
      </c>
      <c r="K10">
        <f t="shared" si="3"/>
        <v>0.20708541549458975</v>
      </c>
      <c r="L10">
        <f t="shared" si="4"/>
        <v>0.30920221552813271</v>
      </c>
    </row>
    <row r="11" spans="1:12" x14ac:dyDescent="0.75">
      <c r="A11">
        <v>131</v>
      </c>
      <c r="B11">
        <v>234.46199999999999</v>
      </c>
      <c r="C11">
        <v>241.43100000000001</v>
      </c>
      <c r="D11">
        <v>371.56099999999998</v>
      </c>
      <c r="E11">
        <v>391.38299999999998</v>
      </c>
      <c r="G11">
        <f t="shared" si="0"/>
        <v>-6.9690000000000225</v>
      </c>
      <c r="H11">
        <f t="shared" si="1"/>
        <v>-19.822000000000003</v>
      </c>
      <c r="J11">
        <f t="shared" si="2"/>
        <v>131</v>
      </c>
      <c r="K11">
        <f t="shared" si="3"/>
        <v>0.39477777410067172</v>
      </c>
      <c r="L11">
        <f t="shared" si="4"/>
        <v>0.22295209406277383</v>
      </c>
    </row>
    <row r="12" spans="1:12" x14ac:dyDescent="0.75">
      <c r="A12">
        <v>132</v>
      </c>
      <c r="B12">
        <v>235.602</v>
      </c>
      <c r="C12">
        <v>241.911</v>
      </c>
      <c r="D12">
        <v>379.56200000000001</v>
      </c>
      <c r="E12">
        <v>397.411</v>
      </c>
      <c r="G12">
        <f t="shared" si="0"/>
        <v>-6.3089999999999975</v>
      </c>
      <c r="H12">
        <f t="shared" si="1"/>
        <v>-17.84899999999999</v>
      </c>
      <c r="J12">
        <f t="shared" si="2"/>
        <v>132</v>
      </c>
      <c r="K12">
        <f t="shared" si="3"/>
        <v>0.40569877883310751</v>
      </c>
      <c r="L12">
        <f t="shared" si="4"/>
        <v>0.26129627830142921</v>
      </c>
    </row>
    <row r="13" spans="1:12" x14ac:dyDescent="0.75">
      <c r="A13">
        <v>133</v>
      </c>
      <c r="B13">
        <v>236.55500000000001</v>
      </c>
      <c r="C13">
        <v>244.1</v>
      </c>
      <c r="D13">
        <v>379.85199999999998</v>
      </c>
      <c r="E13">
        <v>391.63299999999998</v>
      </c>
      <c r="G13">
        <f t="shared" si="0"/>
        <v>-7.5449999999999875</v>
      </c>
      <c r="H13">
        <f t="shared" si="1"/>
        <v>-11.781000000000006</v>
      </c>
      <c r="J13">
        <f t="shared" si="2"/>
        <v>133</v>
      </c>
      <c r="K13">
        <f t="shared" si="3"/>
        <v>0.38524671542509231</v>
      </c>
      <c r="L13">
        <f t="shared" si="4"/>
        <v>0.37922456515401842</v>
      </c>
    </row>
    <row r="14" spans="1:12" x14ac:dyDescent="0.75">
      <c r="A14">
        <v>134</v>
      </c>
      <c r="B14">
        <v>239.38300000000001</v>
      </c>
      <c r="C14">
        <v>254.494</v>
      </c>
      <c r="D14">
        <v>370.45</v>
      </c>
      <c r="E14">
        <v>401.74400000000003</v>
      </c>
      <c r="G14">
        <f t="shared" si="0"/>
        <v>-15.11099999999999</v>
      </c>
      <c r="H14">
        <f t="shared" si="1"/>
        <v>-31.29400000000004</v>
      </c>
      <c r="J14">
        <f t="shared" si="2"/>
        <v>134</v>
      </c>
      <c r="K14">
        <f t="shared" si="3"/>
        <v>0.26005228844690126</v>
      </c>
      <c r="L14">
        <f t="shared" si="4"/>
        <v>0</v>
      </c>
    </row>
    <row r="15" spans="1:12" x14ac:dyDescent="0.75">
      <c r="A15">
        <v>135</v>
      </c>
      <c r="B15">
        <v>245.24199999999999</v>
      </c>
      <c r="C15">
        <v>254.96100000000001</v>
      </c>
      <c r="D15">
        <v>378.05500000000001</v>
      </c>
      <c r="E15">
        <v>392.161</v>
      </c>
      <c r="G15">
        <f t="shared" si="0"/>
        <v>-9.7190000000000225</v>
      </c>
      <c r="H15">
        <f t="shared" si="1"/>
        <v>-14.105999999999995</v>
      </c>
      <c r="J15">
        <f t="shared" si="2"/>
        <v>135</v>
      </c>
      <c r="K15">
        <f t="shared" si="3"/>
        <v>0.3492735877155243</v>
      </c>
      <c r="L15">
        <f t="shared" si="4"/>
        <v>0.33403945194830498</v>
      </c>
    </row>
    <row r="16" spans="1:12" x14ac:dyDescent="0.75">
      <c r="A16">
        <v>136</v>
      </c>
      <c r="B16">
        <v>254.71899999999999</v>
      </c>
      <c r="C16">
        <v>267.28300000000002</v>
      </c>
      <c r="D16">
        <v>366.47699999999998</v>
      </c>
      <c r="E16">
        <v>387.233</v>
      </c>
      <c r="G16">
        <f t="shared" si="0"/>
        <v>-12.564000000000021</v>
      </c>
      <c r="H16">
        <f t="shared" si="1"/>
        <v>-20.756000000000029</v>
      </c>
      <c r="J16">
        <f t="shared" si="2"/>
        <v>136</v>
      </c>
      <c r="K16">
        <f t="shared" si="3"/>
        <v>0.30219743852798092</v>
      </c>
      <c r="L16">
        <f t="shared" si="4"/>
        <v>0.20480031095131673</v>
      </c>
    </row>
    <row r="17" spans="1:12" x14ac:dyDescent="0.75">
      <c r="A17">
        <v>137</v>
      </c>
      <c r="B17">
        <v>260.99200000000002</v>
      </c>
      <c r="C17">
        <v>273.05900000000003</v>
      </c>
      <c r="D17">
        <v>394.76499999999999</v>
      </c>
      <c r="E17">
        <v>403.23399999999998</v>
      </c>
      <c r="G17">
        <f t="shared" si="0"/>
        <v>-12.067000000000007</v>
      </c>
      <c r="H17">
        <f t="shared" si="1"/>
        <v>-8.4689999999999941</v>
      </c>
      <c r="J17">
        <f t="shared" si="2"/>
        <v>137</v>
      </c>
      <c r="K17">
        <f t="shared" si="3"/>
        <v>0.3104212860310423</v>
      </c>
      <c r="L17">
        <f t="shared" si="4"/>
        <v>0.44359148770770629</v>
      </c>
    </row>
    <row r="18" spans="1:12" x14ac:dyDescent="0.75">
      <c r="A18">
        <v>138</v>
      </c>
      <c r="B18">
        <v>258.55099999999999</v>
      </c>
      <c r="C18">
        <v>270.08300000000003</v>
      </c>
      <c r="D18">
        <v>382.279</v>
      </c>
      <c r="E18">
        <v>394.49</v>
      </c>
      <c r="G18">
        <f t="shared" si="0"/>
        <v>-11.532000000000039</v>
      </c>
      <c r="H18">
        <f t="shared" si="1"/>
        <v>-12.211000000000013</v>
      </c>
      <c r="J18">
        <f t="shared" si="2"/>
        <v>138</v>
      </c>
      <c r="K18">
        <f t="shared" si="3"/>
        <v>0.31927391865506138</v>
      </c>
      <c r="L18">
        <f t="shared" si="4"/>
        <v>0.37086774851812288</v>
      </c>
    </row>
    <row r="19" spans="1:12" x14ac:dyDescent="0.75">
      <c r="A19">
        <v>139</v>
      </c>
      <c r="B19">
        <v>263.06599999999997</v>
      </c>
      <c r="C19">
        <v>267.06799999999998</v>
      </c>
      <c r="D19">
        <v>417.41899999999998</v>
      </c>
      <c r="E19">
        <v>414.67700000000002</v>
      </c>
      <c r="G19">
        <f t="shared" si="0"/>
        <v>-4.0020000000000095</v>
      </c>
      <c r="H19">
        <f t="shared" si="1"/>
        <v>2.7419999999999618</v>
      </c>
      <c r="J19">
        <f t="shared" si="2"/>
        <v>139</v>
      </c>
      <c r="K19">
        <f t="shared" si="3"/>
        <v>0.44387265446602914</v>
      </c>
      <c r="L19">
        <f t="shared" si="4"/>
        <v>0.66147118841706298</v>
      </c>
    </row>
    <row r="20" spans="1:12" x14ac:dyDescent="0.75">
      <c r="A20">
        <v>140</v>
      </c>
      <c r="B20">
        <v>249.833</v>
      </c>
      <c r="C20">
        <v>253.386</v>
      </c>
      <c r="D20">
        <v>370.84100000000001</v>
      </c>
      <c r="E20">
        <v>396.88600000000002</v>
      </c>
      <c r="G20">
        <f t="shared" si="0"/>
        <v>-3.5529999999999973</v>
      </c>
      <c r="H20">
        <f t="shared" si="1"/>
        <v>-26.045000000000016</v>
      </c>
      <c r="J20">
        <f t="shared" si="2"/>
        <v>140</v>
      </c>
      <c r="K20">
        <f t="shared" si="3"/>
        <v>0.45130224707945887</v>
      </c>
      <c r="L20">
        <f t="shared" si="4"/>
        <v>0.10201146632980312</v>
      </c>
    </row>
    <row r="21" spans="1:12" x14ac:dyDescent="0.75">
      <c r="A21">
        <v>141</v>
      </c>
      <c r="B21">
        <v>239.97</v>
      </c>
      <c r="C21">
        <v>245.97300000000001</v>
      </c>
      <c r="D21">
        <v>371.99200000000002</v>
      </c>
      <c r="E21">
        <v>394.34800000000001</v>
      </c>
      <c r="G21">
        <f t="shared" si="0"/>
        <v>-6.0030000000000143</v>
      </c>
      <c r="H21">
        <f t="shared" si="1"/>
        <v>-22.355999999999995</v>
      </c>
      <c r="J21">
        <f t="shared" si="2"/>
        <v>141</v>
      </c>
      <c r="K21">
        <f t="shared" si="3"/>
        <v>0.41076215375450909</v>
      </c>
      <c r="L21">
        <f t="shared" si="4"/>
        <v>0.17370517928286927</v>
      </c>
    </row>
    <row r="22" spans="1:12" x14ac:dyDescent="0.75">
      <c r="A22">
        <v>142</v>
      </c>
      <c r="B22">
        <v>246.89699999999999</v>
      </c>
      <c r="C22">
        <v>246.46899999999999</v>
      </c>
      <c r="D22">
        <v>387.08800000000002</v>
      </c>
      <c r="E22">
        <v>404.49</v>
      </c>
      <c r="G22">
        <f t="shared" si="0"/>
        <v>0.42799999999999727</v>
      </c>
      <c r="H22">
        <f t="shared" si="1"/>
        <v>-17.401999999999987</v>
      </c>
      <c r="J22">
        <f t="shared" si="2"/>
        <v>142</v>
      </c>
      <c r="K22">
        <f t="shared" si="3"/>
        <v>0.51717576198828497</v>
      </c>
      <c r="L22">
        <f t="shared" si="4"/>
        <v>0.26998348071130196</v>
      </c>
    </row>
    <row r="23" spans="1:12" x14ac:dyDescent="0.75">
      <c r="A23">
        <v>143</v>
      </c>
      <c r="B23">
        <v>250.90899999999999</v>
      </c>
      <c r="C23">
        <v>260.23899999999998</v>
      </c>
      <c r="D23">
        <v>402.40899999999999</v>
      </c>
      <c r="E23">
        <v>389.77699999999999</v>
      </c>
      <c r="G23">
        <f t="shared" si="0"/>
        <v>-9.3299999999999841</v>
      </c>
      <c r="H23">
        <f t="shared" si="1"/>
        <v>12.632000000000005</v>
      </c>
      <c r="J23">
        <f t="shared" si="2"/>
        <v>143</v>
      </c>
      <c r="K23">
        <f t="shared" si="3"/>
        <v>0.35571036171691489</v>
      </c>
      <c r="L23">
        <f t="shared" si="4"/>
        <v>0.85367797104265886</v>
      </c>
    </row>
    <row r="24" spans="1:12" x14ac:dyDescent="0.75">
      <c r="A24">
        <v>144</v>
      </c>
      <c r="B24">
        <v>247.083</v>
      </c>
      <c r="C24">
        <v>260.553</v>
      </c>
      <c r="D24">
        <v>402.18900000000002</v>
      </c>
      <c r="E24">
        <v>392.72300000000001</v>
      </c>
      <c r="G24">
        <f t="shared" si="0"/>
        <v>-13.469999999999999</v>
      </c>
      <c r="H24">
        <f t="shared" si="1"/>
        <v>9.4660000000000082</v>
      </c>
      <c r="J24">
        <f t="shared" si="2"/>
        <v>144</v>
      </c>
      <c r="K24">
        <f t="shared" si="3"/>
        <v>0.28720587748618359</v>
      </c>
      <c r="L24">
        <f t="shared" si="4"/>
        <v>0.79214847925371712</v>
      </c>
    </row>
    <row r="25" spans="1:12" x14ac:dyDescent="0.75">
      <c r="A25">
        <v>145</v>
      </c>
      <c r="B25">
        <v>236.07599999999999</v>
      </c>
      <c r="C25">
        <v>242.47900000000001</v>
      </c>
      <c r="D25">
        <v>385.18900000000002</v>
      </c>
      <c r="E25">
        <v>372.16</v>
      </c>
      <c r="G25">
        <f t="shared" si="0"/>
        <v>-6.40300000000002</v>
      </c>
      <c r="H25">
        <f t="shared" si="1"/>
        <v>13.028999999999996</v>
      </c>
      <c r="J25">
        <f t="shared" si="2"/>
        <v>145</v>
      </c>
      <c r="K25">
        <f t="shared" si="3"/>
        <v>0.40414336300757847</v>
      </c>
      <c r="L25">
        <f t="shared" si="4"/>
        <v>0.8613934505878923</v>
      </c>
    </row>
    <row r="26" spans="1:12" x14ac:dyDescent="0.75">
      <c r="A26">
        <v>146</v>
      </c>
      <c r="B26">
        <v>239.32599999999999</v>
      </c>
      <c r="C26">
        <v>243.04300000000001</v>
      </c>
      <c r="D26">
        <v>385.74200000000002</v>
      </c>
      <c r="E26">
        <v>399.08199999999999</v>
      </c>
      <c r="G26">
        <f t="shared" si="0"/>
        <v>-3.717000000000013</v>
      </c>
      <c r="H26">
        <f t="shared" si="1"/>
        <v>-13.339999999999975</v>
      </c>
      <c r="J26">
        <f t="shared" si="2"/>
        <v>146</v>
      </c>
      <c r="K26">
        <f t="shared" si="3"/>
        <v>0.44858854287321709</v>
      </c>
      <c r="L26">
        <f t="shared" si="4"/>
        <v>0.34892624623457485</v>
      </c>
    </row>
    <row r="27" spans="1:12" x14ac:dyDescent="0.75">
      <c r="A27">
        <v>147</v>
      </c>
      <c r="B27">
        <v>242.43899999999999</v>
      </c>
      <c r="C27">
        <v>250.58199999999999</v>
      </c>
      <c r="D27">
        <v>399.16699999999997</v>
      </c>
      <c r="E27">
        <v>408.12</v>
      </c>
      <c r="G27">
        <f t="shared" si="0"/>
        <v>-8.1430000000000007</v>
      </c>
      <c r="H27">
        <f t="shared" si="1"/>
        <v>-8.9530000000000314</v>
      </c>
      <c r="J27">
        <f t="shared" si="2"/>
        <v>147</v>
      </c>
      <c r="K27">
        <f t="shared" si="3"/>
        <v>0.37535162325843097</v>
      </c>
      <c r="L27">
        <f t="shared" si="4"/>
        <v>0.43418521037800001</v>
      </c>
    </row>
    <row r="28" spans="1:12" x14ac:dyDescent="0.75">
      <c r="A28">
        <v>148</v>
      </c>
      <c r="B28">
        <v>250.17599999999999</v>
      </c>
      <c r="C28">
        <v>255.59899999999999</v>
      </c>
      <c r="D28">
        <v>401.08800000000002</v>
      </c>
      <c r="E28">
        <v>405.79199999999997</v>
      </c>
      <c r="G28">
        <f t="shared" si="0"/>
        <v>-5.4230000000000018</v>
      </c>
      <c r="H28">
        <f t="shared" si="1"/>
        <v>-4.7039999999999509</v>
      </c>
      <c r="J28">
        <f t="shared" si="2"/>
        <v>148</v>
      </c>
      <c r="K28">
        <f t="shared" si="3"/>
        <v>0.42035940033755853</v>
      </c>
      <c r="L28">
        <f t="shared" si="4"/>
        <v>0.51676221941502409</v>
      </c>
    </row>
    <row r="29" spans="1:12" x14ac:dyDescent="0.75">
      <c r="A29">
        <v>149</v>
      </c>
      <c r="B29">
        <v>255.50800000000001</v>
      </c>
      <c r="C29">
        <v>261.42</v>
      </c>
      <c r="D29">
        <v>403.31799999999998</v>
      </c>
      <c r="E29">
        <v>400.93599999999998</v>
      </c>
      <c r="G29">
        <f t="shared" si="0"/>
        <v>-5.9120000000000061</v>
      </c>
      <c r="H29">
        <f t="shared" si="1"/>
        <v>2.382000000000005</v>
      </c>
      <c r="J29">
        <f t="shared" si="2"/>
        <v>149</v>
      </c>
      <c r="K29">
        <f t="shared" si="3"/>
        <v>0.4122679286494359</v>
      </c>
      <c r="L29">
        <f t="shared" si="4"/>
        <v>0.65447478379166302</v>
      </c>
    </row>
    <row r="30" spans="1:12" x14ac:dyDescent="0.75">
      <c r="A30">
        <v>150</v>
      </c>
      <c r="B30">
        <v>274.23599999999999</v>
      </c>
      <c r="C30">
        <v>255.102</v>
      </c>
      <c r="D30">
        <v>412.58600000000001</v>
      </c>
      <c r="E30">
        <v>401.22399999999999</v>
      </c>
      <c r="G30">
        <f t="shared" si="0"/>
        <v>19.133999999999986</v>
      </c>
      <c r="H30">
        <f t="shared" si="1"/>
        <v>11.362000000000023</v>
      </c>
      <c r="J30">
        <f t="shared" si="2"/>
        <v>150</v>
      </c>
      <c r="K30">
        <f t="shared" si="3"/>
        <v>0.82670351126849106</v>
      </c>
      <c r="L30">
        <f t="shared" si="4"/>
        <v>0.82899621028082848</v>
      </c>
    </row>
    <row r="31" spans="1:12" x14ac:dyDescent="0.75">
      <c r="A31">
        <v>151</v>
      </c>
      <c r="B31">
        <v>258.79399999999998</v>
      </c>
      <c r="C31">
        <v>248.80699999999999</v>
      </c>
      <c r="D31">
        <v>389.89</v>
      </c>
      <c r="E31">
        <v>386.375</v>
      </c>
      <c r="G31">
        <f t="shared" si="0"/>
        <v>9.9869999999999948</v>
      </c>
      <c r="H31">
        <f t="shared" si="1"/>
        <v>3.5149999999999864</v>
      </c>
      <c r="J31">
        <f t="shared" si="2"/>
        <v>151</v>
      </c>
      <c r="K31">
        <f t="shared" si="3"/>
        <v>0.67534831386305727</v>
      </c>
      <c r="L31">
        <f t="shared" si="4"/>
        <v>0.6764940239043824</v>
      </c>
    </row>
    <row r="32" spans="1:12" x14ac:dyDescent="0.75">
      <c r="A32">
        <v>152</v>
      </c>
      <c r="B32">
        <v>265.48599999999999</v>
      </c>
      <c r="C32">
        <v>245.97399999999999</v>
      </c>
      <c r="D32">
        <v>410.3</v>
      </c>
      <c r="E32">
        <v>397.51</v>
      </c>
      <c r="G32">
        <f t="shared" si="0"/>
        <v>19.512</v>
      </c>
      <c r="H32">
        <f t="shared" si="1"/>
        <v>12.79000000000002</v>
      </c>
      <c r="J32">
        <f t="shared" si="2"/>
        <v>152</v>
      </c>
      <c r="K32">
        <f t="shared" si="3"/>
        <v>0.83295826852434074</v>
      </c>
      <c r="L32">
        <f t="shared" si="4"/>
        <v>0.85674861529491841</v>
      </c>
    </row>
    <row r="33" spans="1:12" x14ac:dyDescent="0.75">
      <c r="A33">
        <v>153</v>
      </c>
      <c r="B33">
        <v>255</v>
      </c>
      <c r="C33">
        <v>241.25</v>
      </c>
      <c r="D33">
        <v>413.20600000000002</v>
      </c>
      <c r="E33">
        <v>415.47399999999999</v>
      </c>
      <c r="G33">
        <f t="shared" si="0"/>
        <v>13.75</v>
      </c>
      <c r="H33">
        <f t="shared" si="1"/>
        <v>-2.2679999999999723</v>
      </c>
      <c r="J33">
        <f t="shared" si="2"/>
        <v>153</v>
      </c>
      <c r="K33">
        <f t="shared" si="3"/>
        <v>0.73761458781480638</v>
      </c>
      <c r="L33">
        <f t="shared" si="4"/>
        <v>0.56410455738023602</v>
      </c>
    </row>
    <row r="34" spans="1:12" x14ac:dyDescent="0.75">
      <c r="A34">
        <v>154</v>
      </c>
      <c r="B34">
        <v>262.57100000000003</v>
      </c>
      <c r="C34">
        <v>249.893</v>
      </c>
      <c r="D34">
        <v>402.09300000000002</v>
      </c>
      <c r="E34">
        <v>398.32100000000003</v>
      </c>
      <c r="G34">
        <f t="shared" si="0"/>
        <v>12.678000000000026</v>
      </c>
      <c r="H34">
        <f t="shared" si="1"/>
        <v>3.7719999999999914</v>
      </c>
      <c r="J34">
        <f t="shared" si="2"/>
        <v>154</v>
      </c>
      <c r="K34">
        <f t="shared" si="3"/>
        <v>0.71987622861303291</v>
      </c>
      <c r="L34">
        <f t="shared" si="4"/>
        <v>0.68148867942862701</v>
      </c>
    </row>
    <row r="35" spans="1:12" x14ac:dyDescent="0.75">
      <c r="A35">
        <v>155</v>
      </c>
      <c r="B35">
        <v>270.33600000000001</v>
      </c>
      <c r="C35">
        <v>258.86200000000002</v>
      </c>
      <c r="D35">
        <v>404.56400000000002</v>
      </c>
      <c r="E35">
        <v>402.72399999999999</v>
      </c>
      <c r="G35">
        <f t="shared" si="0"/>
        <v>11.47399999999999</v>
      </c>
      <c r="H35">
        <f t="shared" si="1"/>
        <v>1.8400000000000318</v>
      </c>
      <c r="J35">
        <f t="shared" si="2"/>
        <v>155</v>
      </c>
      <c r="K35">
        <f t="shared" si="3"/>
        <v>0.69995366846477147</v>
      </c>
      <c r="L35">
        <f t="shared" si="4"/>
        <v>0.64394130793897664</v>
      </c>
    </row>
    <row r="36" spans="1:12" x14ac:dyDescent="0.75">
      <c r="A36">
        <v>156</v>
      </c>
      <c r="B36">
        <v>258.66699999999997</v>
      </c>
      <c r="C36">
        <v>246.91</v>
      </c>
      <c r="D36">
        <v>390.02800000000002</v>
      </c>
      <c r="E36">
        <v>394.86</v>
      </c>
      <c r="G36">
        <f t="shared" si="0"/>
        <v>11.756999999999977</v>
      </c>
      <c r="H36">
        <f t="shared" si="1"/>
        <v>-4.8319999999999936</v>
      </c>
      <c r="J36">
        <f t="shared" si="2"/>
        <v>156</v>
      </c>
      <c r="K36">
        <f t="shared" si="3"/>
        <v>0.70463646291822457</v>
      </c>
      <c r="L36">
        <f t="shared" si="4"/>
        <v>0.51427460888154741</v>
      </c>
    </row>
    <row r="37" spans="1:12" x14ac:dyDescent="0.75">
      <c r="A37">
        <v>157</v>
      </c>
      <c r="B37">
        <v>254.21299999999999</v>
      </c>
      <c r="C37">
        <v>255.92699999999999</v>
      </c>
      <c r="D37">
        <v>389.05900000000003</v>
      </c>
      <c r="E37">
        <v>399.69299999999998</v>
      </c>
      <c r="G37">
        <f t="shared" si="0"/>
        <v>-1.7139999999999986</v>
      </c>
      <c r="H37">
        <f t="shared" si="1"/>
        <v>-10.633999999999958</v>
      </c>
      <c r="J37">
        <f t="shared" si="2"/>
        <v>157</v>
      </c>
      <c r="K37">
        <f t="shared" si="3"/>
        <v>0.48173213753847199</v>
      </c>
      <c r="L37">
        <f t="shared" si="4"/>
        <v>0.40151588766883811</v>
      </c>
    </row>
    <row r="38" spans="1:12" x14ac:dyDescent="0.75">
      <c r="A38">
        <v>158</v>
      </c>
      <c r="B38">
        <v>247.59299999999999</v>
      </c>
      <c r="C38">
        <v>245.31100000000001</v>
      </c>
      <c r="D38">
        <v>376.19299999999998</v>
      </c>
      <c r="E38">
        <v>381.64800000000002</v>
      </c>
      <c r="G38">
        <f t="shared" si="0"/>
        <v>2.2819999999999823</v>
      </c>
      <c r="H38">
        <f t="shared" si="1"/>
        <v>-5.4550000000000409</v>
      </c>
      <c r="J38">
        <f t="shared" si="2"/>
        <v>158</v>
      </c>
      <c r="K38">
        <f t="shared" si="3"/>
        <v>0.54785385710030765</v>
      </c>
      <c r="L38">
        <f t="shared" si="4"/>
        <v>0.5021669419881446</v>
      </c>
    </row>
    <row r="39" spans="1:12" x14ac:dyDescent="0.75">
      <c r="A39">
        <v>159</v>
      </c>
      <c r="B39">
        <v>261.06400000000002</v>
      </c>
      <c r="C39">
        <v>253.423</v>
      </c>
      <c r="D39">
        <v>380.76400000000001</v>
      </c>
      <c r="E39">
        <v>393.99</v>
      </c>
      <c r="G39">
        <f t="shared" si="0"/>
        <v>7.6410000000000196</v>
      </c>
      <c r="H39">
        <f t="shared" si="1"/>
        <v>-13.225999999999999</v>
      </c>
      <c r="J39">
        <f t="shared" si="2"/>
        <v>159</v>
      </c>
      <c r="K39">
        <f t="shared" si="3"/>
        <v>0.63652910613231006</v>
      </c>
      <c r="L39">
        <f t="shared" si="4"/>
        <v>0.35114177436595134</v>
      </c>
    </row>
    <row r="40" spans="1:12" x14ac:dyDescent="0.75">
      <c r="A40">
        <v>160</v>
      </c>
      <c r="B40">
        <v>257.31599999999997</v>
      </c>
      <c r="C40">
        <v>248.35900000000001</v>
      </c>
      <c r="D40">
        <v>391.28699999999998</v>
      </c>
      <c r="E40">
        <v>408.94799999999998</v>
      </c>
      <c r="G40">
        <f t="shared" si="0"/>
        <v>8.9569999999999652</v>
      </c>
      <c r="H40">
        <f t="shared" si="1"/>
        <v>-17.661000000000001</v>
      </c>
      <c r="J40">
        <f t="shared" si="2"/>
        <v>160</v>
      </c>
      <c r="K40">
        <f t="shared" si="3"/>
        <v>0.65830492768971072</v>
      </c>
      <c r="L40">
        <f t="shared" si="4"/>
        <v>0.26494995627247164</v>
      </c>
    </row>
    <row r="41" spans="1:12" x14ac:dyDescent="0.75">
      <c r="A41">
        <v>161</v>
      </c>
      <c r="B41">
        <v>256.27199999999999</v>
      </c>
      <c r="C41">
        <v>248.38</v>
      </c>
      <c r="D41">
        <v>371.04399999999998</v>
      </c>
      <c r="E41">
        <v>393.81200000000001</v>
      </c>
      <c r="G41">
        <f t="shared" si="0"/>
        <v>7.8919999999999959</v>
      </c>
      <c r="H41">
        <f t="shared" si="1"/>
        <v>-22.768000000000029</v>
      </c>
      <c r="J41">
        <f t="shared" si="2"/>
        <v>161</v>
      </c>
      <c r="K41">
        <f t="shared" si="3"/>
        <v>0.64068239732600862</v>
      </c>
      <c r="L41">
        <f t="shared" si="4"/>
        <v>0.1656981828782432</v>
      </c>
    </row>
    <row r="42" spans="1:12" x14ac:dyDescent="0.75">
      <c r="A42">
        <v>162</v>
      </c>
      <c r="B42">
        <v>255.36099999999999</v>
      </c>
      <c r="C42">
        <v>239.58500000000001</v>
      </c>
      <c r="D42">
        <v>405.96499999999997</v>
      </c>
      <c r="E42">
        <v>403.48500000000001</v>
      </c>
      <c r="G42">
        <f t="shared" si="0"/>
        <v>15.775999999999982</v>
      </c>
      <c r="H42">
        <f t="shared" si="1"/>
        <v>2.4799999999999613</v>
      </c>
      <c r="J42">
        <f t="shared" si="2"/>
        <v>162</v>
      </c>
      <c r="K42">
        <f t="shared" si="3"/>
        <v>0.7711387629480092</v>
      </c>
      <c r="L42">
        <f t="shared" si="4"/>
        <v>0.6563793606063546</v>
      </c>
    </row>
    <row r="43" spans="1:12" x14ac:dyDescent="0.75">
      <c r="A43">
        <v>163</v>
      </c>
      <c r="B43">
        <v>259.75700000000001</v>
      </c>
      <c r="C43">
        <v>238.905</v>
      </c>
      <c r="D43">
        <v>426.55599999999998</v>
      </c>
      <c r="E43">
        <v>418.11</v>
      </c>
      <c r="G43">
        <f t="shared" si="0"/>
        <v>20.852000000000004</v>
      </c>
      <c r="H43">
        <f t="shared" si="1"/>
        <v>8.4459999999999695</v>
      </c>
      <c r="J43">
        <f t="shared" si="2"/>
        <v>163</v>
      </c>
      <c r="K43">
        <f t="shared" si="3"/>
        <v>0.85513121752655807</v>
      </c>
      <c r="L43">
        <f t="shared" si="4"/>
        <v>0.77232533281508076</v>
      </c>
    </row>
    <row r="44" spans="1:12" x14ac:dyDescent="0.75">
      <c r="A44">
        <v>164</v>
      </c>
      <c r="B44">
        <v>255.59700000000001</v>
      </c>
      <c r="C44">
        <v>234.685</v>
      </c>
      <c r="D44">
        <v>412.40300000000002</v>
      </c>
      <c r="E44">
        <v>422.33</v>
      </c>
      <c r="G44">
        <f t="shared" si="0"/>
        <v>20.912000000000006</v>
      </c>
      <c r="H44">
        <f t="shared" si="1"/>
        <v>-9.9269999999999641</v>
      </c>
      <c r="J44">
        <f t="shared" si="2"/>
        <v>164</v>
      </c>
      <c r="K44">
        <f t="shared" si="3"/>
        <v>0.85612403613859767</v>
      </c>
      <c r="L44">
        <f t="shared" si="4"/>
        <v>0.41525604897483354</v>
      </c>
    </row>
    <row r="45" spans="1:12" x14ac:dyDescent="0.75">
      <c r="A45">
        <v>165</v>
      </c>
      <c r="B45">
        <v>261.464</v>
      </c>
      <c r="C45">
        <v>241.11199999999999</v>
      </c>
      <c r="D45">
        <v>394.90699999999998</v>
      </c>
      <c r="E45">
        <v>400.17899999999997</v>
      </c>
      <c r="G45">
        <f t="shared" si="0"/>
        <v>20.352000000000004</v>
      </c>
      <c r="H45">
        <f t="shared" si="1"/>
        <v>-5.2719999999999914</v>
      </c>
      <c r="J45">
        <f t="shared" si="2"/>
        <v>165</v>
      </c>
      <c r="K45">
        <f t="shared" si="3"/>
        <v>0.84685772909289492</v>
      </c>
      <c r="L45">
        <f t="shared" si="4"/>
        <v>0.50572344767272426</v>
      </c>
    </row>
    <row r="46" spans="1:12" x14ac:dyDescent="0.75">
      <c r="A46">
        <v>166</v>
      </c>
      <c r="B46">
        <v>253.00700000000001</v>
      </c>
      <c r="C46">
        <v>240.19800000000001</v>
      </c>
      <c r="D46">
        <v>382.28699999999998</v>
      </c>
      <c r="E46">
        <v>397.81799999999998</v>
      </c>
      <c r="G46">
        <f t="shared" si="0"/>
        <v>12.808999999999997</v>
      </c>
      <c r="H46">
        <f t="shared" si="1"/>
        <v>-15.531000000000006</v>
      </c>
      <c r="J46">
        <f t="shared" si="2"/>
        <v>166</v>
      </c>
      <c r="K46">
        <f t="shared" si="3"/>
        <v>0.72204388258265229</v>
      </c>
      <c r="L46">
        <f t="shared" si="4"/>
        <v>0.30634535030609311</v>
      </c>
    </row>
    <row r="47" spans="1:12" x14ac:dyDescent="0.75">
      <c r="A47">
        <v>167</v>
      </c>
      <c r="B47">
        <v>259.57600000000002</v>
      </c>
      <c r="C47">
        <v>239.77500000000001</v>
      </c>
      <c r="D47">
        <v>412.52800000000002</v>
      </c>
      <c r="E47">
        <v>405.66500000000002</v>
      </c>
      <c r="G47">
        <f t="shared" si="0"/>
        <v>19.801000000000016</v>
      </c>
      <c r="H47">
        <f t="shared" si="1"/>
        <v>6.8629999999999995</v>
      </c>
      <c r="J47">
        <f t="shared" si="2"/>
        <v>167</v>
      </c>
      <c r="K47">
        <f t="shared" si="3"/>
        <v>0.83774034483899829</v>
      </c>
      <c r="L47">
        <f t="shared" si="4"/>
        <v>0.74156058692061044</v>
      </c>
    </row>
    <row r="48" spans="1:12" x14ac:dyDescent="0.75">
      <c r="A48">
        <v>168</v>
      </c>
      <c r="B48">
        <v>264.88499999999999</v>
      </c>
      <c r="C48">
        <v>236.51499999999999</v>
      </c>
      <c r="D48">
        <v>394.65499999999997</v>
      </c>
      <c r="E48">
        <v>380.61500000000001</v>
      </c>
      <c r="G48">
        <f t="shared" si="0"/>
        <v>28.370000000000005</v>
      </c>
      <c r="H48">
        <f t="shared" si="1"/>
        <v>14.039999999999964</v>
      </c>
      <c r="J48">
        <f t="shared" si="2"/>
        <v>168</v>
      </c>
      <c r="K48">
        <f t="shared" si="3"/>
        <v>0.97953138961511743</v>
      </c>
      <c r="L48">
        <f t="shared" si="4"/>
        <v>0.88104168691089235</v>
      </c>
    </row>
    <row r="49" spans="1:12" x14ac:dyDescent="0.75">
      <c r="A49">
        <v>169</v>
      </c>
      <c r="B49">
        <v>258.27800000000002</v>
      </c>
      <c r="C49">
        <v>234.17500000000001</v>
      </c>
      <c r="D49">
        <v>409.78500000000003</v>
      </c>
      <c r="E49">
        <v>416.84500000000003</v>
      </c>
      <c r="G49">
        <f t="shared" si="0"/>
        <v>24.103000000000009</v>
      </c>
      <c r="H49">
        <f t="shared" si="1"/>
        <v>-7.0600000000000023</v>
      </c>
      <c r="J49">
        <f t="shared" si="2"/>
        <v>169</v>
      </c>
      <c r="K49">
        <f t="shared" si="3"/>
        <v>0.90892543932223602</v>
      </c>
      <c r="L49">
        <f t="shared" si="4"/>
        <v>0.47097463803323325</v>
      </c>
    </row>
    <row r="50" spans="1:12" x14ac:dyDescent="0.75">
      <c r="A50">
        <v>170</v>
      </c>
      <c r="B50">
        <v>262.40300000000002</v>
      </c>
      <c r="C50">
        <v>237.18</v>
      </c>
      <c r="D50">
        <v>408.36099999999999</v>
      </c>
      <c r="E50">
        <v>399.17500000000001</v>
      </c>
      <c r="G50">
        <f t="shared" si="0"/>
        <v>25.223000000000013</v>
      </c>
      <c r="H50">
        <f t="shared" si="1"/>
        <v>9.1859999999999786</v>
      </c>
      <c r="J50">
        <f t="shared" si="2"/>
        <v>170</v>
      </c>
      <c r="K50">
        <f t="shared" si="3"/>
        <v>0.92745805341364163</v>
      </c>
      <c r="L50">
        <f t="shared" si="4"/>
        <v>0.78670683121173812</v>
      </c>
    </row>
    <row r="51" spans="1:12" x14ac:dyDescent="0.75">
      <c r="A51">
        <v>171</v>
      </c>
      <c r="B51">
        <v>251.91200000000001</v>
      </c>
      <c r="C51">
        <v>237.81800000000001</v>
      </c>
      <c r="D51">
        <v>416.91199999999998</v>
      </c>
      <c r="E51">
        <v>421.92700000000002</v>
      </c>
      <c r="G51">
        <f t="shared" si="0"/>
        <v>14.093999999999994</v>
      </c>
      <c r="H51">
        <f t="shared" si="1"/>
        <v>-5.0150000000000432</v>
      </c>
      <c r="J51">
        <f t="shared" si="2"/>
        <v>171</v>
      </c>
      <c r="K51">
        <f t="shared" si="3"/>
        <v>0.74330674785716655</v>
      </c>
      <c r="L51">
        <f t="shared" si="4"/>
        <v>0.51071810319696775</v>
      </c>
    </row>
    <row r="52" spans="1:12" x14ac:dyDescent="0.75">
      <c r="A52">
        <v>172</v>
      </c>
      <c r="B52">
        <v>244.1</v>
      </c>
      <c r="C52">
        <v>226.63300000000001</v>
      </c>
      <c r="D52">
        <v>417.19299999999998</v>
      </c>
      <c r="E52">
        <v>405.76</v>
      </c>
      <c r="G52">
        <f t="shared" si="0"/>
        <v>17.466999999999985</v>
      </c>
      <c r="H52">
        <f t="shared" si="1"/>
        <v>11.432999999999993</v>
      </c>
      <c r="J52">
        <f t="shared" si="2"/>
        <v>172</v>
      </c>
      <c r="K52">
        <f t="shared" si="3"/>
        <v>0.79911970083065809</v>
      </c>
      <c r="L52">
        <f t="shared" si="4"/>
        <v>0.83037605674861525</v>
      </c>
    </row>
    <row r="53" spans="1:12" x14ac:dyDescent="0.75">
      <c r="A53">
        <v>173</v>
      </c>
      <c r="B53">
        <v>249.60400000000001</v>
      </c>
      <c r="C53">
        <v>228.76</v>
      </c>
      <c r="D53">
        <v>412.55599999999998</v>
      </c>
      <c r="E53">
        <v>394.52</v>
      </c>
      <c r="G53">
        <f t="shared" si="0"/>
        <v>20.844000000000023</v>
      </c>
      <c r="H53">
        <f t="shared" si="1"/>
        <v>18.036000000000001</v>
      </c>
      <c r="J53">
        <f t="shared" si="2"/>
        <v>173</v>
      </c>
      <c r="K53">
        <f t="shared" si="3"/>
        <v>0.85499884171161977</v>
      </c>
      <c r="L53">
        <f t="shared" si="4"/>
        <v>0.95870177825284231</v>
      </c>
    </row>
    <row r="54" spans="1:12" x14ac:dyDescent="0.75">
      <c r="A54">
        <v>174</v>
      </c>
      <c r="B54">
        <v>248</v>
      </c>
      <c r="C54">
        <v>226.52500000000001</v>
      </c>
      <c r="D54">
        <v>402.37799999999999</v>
      </c>
      <c r="E54">
        <v>387.01499999999999</v>
      </c>
      <c r="G54">
        <f t="shared" si="0"/>
        <v>21.474999999999994</v>
      </c>
      <c r="H54">
        <f t="shared" si="1"/>
        <v>15.363</v>
      </c>
      <c r="J54">
        <f t="shared" si="2"/>
        <v>174</v>
      </c>
      <c r="K54">
        <f t="shared" si="3"/>
        <v>0.86543998411490219</v>
      </c>
      <c r="L54">
        <f t="shared" si="4"/>
        <v>0.9067534739092411</v>
      </c>
    </row>
    <row r="55" spans="1:12" x14ac:dyDescent="0.75">
      <c r="A55">
        <v>175</v>
      </c>
      <c r="B55">
        <v>242.81800000000001</v>
      </c>
      <c r="C55">
        <v>230.66499999999999</v>
      </c>
      <c r="D55">
        <v>396.46600000000001</v>
      </c>
      <c r="E55">
        <v>376.30500000000001</v>
      </c>
      <c r="G55">
        <f t="shared" si="0"/>
        <v>12.15300000000002</v>
      </c>
      <c r="H55">
        <f t="shared" si="1"/>
        <v>20.161000000000001</v>
      </c>
      <c r="J55">
        <f t="shared" si="2"/>
        <v>175</v>
      </c>
      <c r="K55">
        <f t="shared" si="3"/>
        <v>0.71118906575768659</v>
      </c>
      <c r="L55">
        <f t="shared" si="4"/>
        <v>1</v>
      </c>
    </row>
    <row r="56" spans="1:12" x14ac:dyDescent="0.75">
      <c r="A56">
        <v>176</v>
      </c>
      <c r="B56">
        <v>245.89599999999999</v>
      </c>
      <c r="C56">
        <v>235.04499999999999</v>
      </c>
      <c r="D56">
        <v>380.80599999999998</v>
      </c>
      <c r="E56">
        <v>381.42</v>
      </c>
      <c r="G56">
        <f t="shared" si="0"/>
        <v>10.850999999999999</v>
      </c>
      <c r="H56">
        <f t="shared" si="1"/>
        <v>-0.61400000000003274</v>
      </c>
      <c r="J56">
        <f t="shared" si="2"/>
        <v>176</v>
      </c>
      <c r="K56">
        <f t="shared" si="3"/>
        <v>0.68964490187642735</v>
      </c>
      <c r="L56">
        <f t="shared" si="4"/>
        <v>0.5962491497424931</v>
      </c>
    </row>
    <row r="57" spans="1:12" x14ac:dyDescent="0.75">
      <c r="A57">
        <v>177</v>
      </c>
      <c r="B57">
        <v>242.58799999999999</v>
      </c>
      <c r="C57">
        <v>236.6</v>
      </c>
      <c r="D57">
        <v>351.27699999999999</v>
      </c>
      <c r="E57">
        <v>359.76</v>
      </c>
      <c r="G57">
        <f t="shared" si="0"/>
        <v>5.9879999999999995</v>
      </c>
      <c r="H57">
        <f t="shared" si="1"/>
        <v>-8.4830000000000041</v>
      </c>
      <c r="J57">
        <f t="shared" si="2"/>
        <v>177</v>
      </c>
      <c r="K57">
        <f t="shared" si="3"/>
        <v>0.60917695337061939</v>
      </c>
      <c r="L57">
        <f t="shared" si="4"/>
        <v>0.44331940530560715</v>
      </c>
    </row>
    <row r="58" spans="1:12" x14ac:dyDescent="0.75">
      <c r="A58">
        <v>178</v>
      </c>
      <c r="B58">
        <v>257.43200000000002</v>
      </c>
      <c r="C58">
        <v>250.85</v>
      </c>
      <c r="D58">
        <v>387.50700000000001</v>
      </c>
      <c r="E58">
        <v>389.86</v>
      </c>
      <c r="G58">
        <f t="shared" si="0"/>
        <v>6.5820000000000221</v>
      </c>
      <c r="H58">
        <f t="shared" si="1"/>
        <v>-2.3530000000000086</v>
      </c>
      <c r="J58">
        <f t="shared" si="2"/>
        <v>178</v>
      </c>
      <c r="K58">
        <f t="shared" si="3"/>
        <v>0.61900585762981153</v>
      </c>
      <c r="L58">
        <f t="shared" si="4"/>
        <v>0.56245262851034905</v>
      </c>
    </row>
    <row r="59" spans="1:12" x14ac:dyDescent="0.75">
      <c r="A59">
        <v>179</v>
      </c>
      <c r="B59">
        <v>250.43600000000001</v>
      </c>
      <c r="C59">
        <v>247.41800000000001</v>
      </c>
      <c r="D59">
        <v>357.779</v>
      </c>
      <c r="E59">
        <v>366.01499999999999</v>
      </c>
      <c r="G59">
        <f t="shared" si="0"/>
        <v>3.0180000000000007</v>
      </c>
      <c r="H59">
        <f t="shared" si="1"/>
        <v>-8.23599999999999</v>
      </c>
      <c r="J59">
        <f t="shared" si="2"/>
        <v>179</v>
      </c>
      <c r="K59">
        <f t="shared" si="3"/>
        <v>0.56003243207466014</v>
      </c>
      <c r="L59">
        <f t="shared" si="4"/>
        <v>0.44811971625692415</v>
      </c>
    </row>
    <row r="60" spans="1:12" x14ac:dyDescent="0.75">
      <c r="A60">
        <v>180</v>
      </c>
      <c r="B60">
        <v>256.79199999999997</v>
      </c>
      <c r="C60">
        <v>240.35499999999999</v>
      </c>
      <c r="D60">
        <v>373.71499999999997</v>
      </c>
      <c r="E60">
        <v>381.33499999999998</v>
      </c>
      <c r="G60">
        <f t="shared" si="0"/>
        <v>16.436999999999983</v>
      </c>
      <c r="H60">
        <f t="shared" si="1"/>
        <v>-7.6200000000000045</v>
      </c>
      <c r="J60">
        <f t="shared" si="2"/>
        <v>180</v>
      </c>
      <c r="K60">
        <f t="shared" si="3"/>
        <v>0.78207631465731198</v>
      </c>
      <c r="L60">
        <f t="shared" si="4"/>
        <v>0.46009134194927637</v>
      </c>
    </row>
    <row r="61" spans="1:12" x14ac:dyDescent="0.75">
      <c r="A61">
        <v>181</v>
      </c>
      <c r="B61">
        <v>256.41699999999997</v>
      </c>
      <c r="C61">
        <v>237.26</v>
      </c>
      <c r="D61">
        <v>354.20800000000003</v>
      </c>
      <c r="E61">
        <v>359.13499999999999</v>
      </c>
      <c r="G61">
        <f t="shared" si="0"/>
        <v>19.156999999999982</v>
      </c>
      <c r="H61">
        <f t="shared" si="1"/>
        <v>-4.9269999999999641</v>
      </c>
      <c r="J61">
        <f t="shared" si="2"/>
        <v>181</v>
      </c>
      <c r="K61">
        <f t="shared" si="3"/>
        <v>0.8270840917364396</v>
      </c>
      <c r="L61">
        <f t="shared" si="4"/>
        <v>0.5124283354387339</v>
      </c>
    </row>
    <row r="62" spans="1:12" x14ac:dyDescent="0.75">
      <c r="A62">
        <v>182</v>
      </c>
      <c r="B62">
        <v>256.64600000000002</v>
      </c>
      <c r="C62">
        <v>231.02</v>
      </c>
      <c r="D62">
        <v>359.43099999999998</v>
      </c>
      <c r="E62">
        <v>340.90499999999997</v>
      </c>
      <c r="G62">
        <f t="shared" si="0"/>
        <v>25.626000000000005</v>
      </c>
      <c r="H62">
        <f t="shared" si="1"/>
        <v>18.52600000000001</v>
      </c>
      <c r="J62">
        <f t="shared" si="2"/>
        <v>182</v>
      </c>
      <c r="K62">
        <f t="shared" si="3"/>
        <v>0.93412648509117391</v>
      </c>
      <c r="L62">
        <f t="shared" si="4"/>
        <v>0.96822466232630477</v>
      </c>
    </row>
    <row r="63" spans="1:12" x14ac:dyDescent="0.75">
      <c r="A63">
        <v>183</v>
      </c>
      <c r="B63">
        <v>250.16</v>
      </c>
      <c r="C63">
        <v>230.435</v>
      </c>
      <c r="D63">
        <v>354.95800000000003</v>
      </c>
      <c r="E63">
        <v>348.33499999999998</v>
      </c>
      <c r="G63">
        <f t="shared" si="0"/>
        <v>19.724999999999994</v>
      </c>
      <c r="H63">
        <f t="shared" si="1"/>
        <v>6.6230000000000473</v>
      </c>
      <c r="J63">
        <f t="shared" si="2"/>
        <v>183</v>
      </c>
      <c r="K63">
        <f t="shared" si="3"/>
        <v>0.83648277459708109</v>
      </c>
      <c r="L63">
        <f t="shared" si="4"/>
        <v>0.7368963171703441</v>
      </c>
    </row>
    <row r="64" spans="1:12" x14ac:dyDescent="0.75">
      <c r="A64">
        <v>184</v>
      </c>
      <c r="B64">
        <v>242.036</v>
      </c>
      <c r="C64">
        <v>227.041</v>
      </c>
      <c r="D64">
        <v>353.76400000000001</v>
      </c>
      <c r="E64">
        <v>361.37799999999999</v>
      </c>
      <c r="G64">
        <f t="shared" si="0"/>
        <v>14.995000000000005</v>
      </c>
      <c r="H64">
        <f t="shared" si="1"/>
        <v>-7.6139999999999759</v>
      </c>
      <c r="J64">
        <f t="shared" si="2"/>
        <v>184</v>
      </c>
      <c r="K64">
        <f t="shared" si="3"/>
        <v>0.75821557401462769</v>
      </c>
      <c r="L64">
        <f t="shared" si="4"/>
        <v>0.46020794869303361</v>
      </c>
    </row>
    <row r="65" spans="1:12" x14ac:dyDescent="0.75">
      <c r="A65">
        <v>185</v>
      </c>
      <c r="B65">
        <v>251.63900000000001</v>
      </c>
      <c r="C65">
        <v>231.61500000000001</v>
      </c>
      <c r="D65">
        <v>365.00700000000001</v>
      </c>
      <c r="E65">
        <v>360.875</v>
      </c>
      <c r="G65">
        <f t="shared" si="0"/>
        <v>20.024000000000001</v>
      </c>
      <c r="H65">
        <f t="shared" si="1"/>
        <v>4.132000000000005</v>
      </c>
      <c r="J65">
        <f t="shared" si="2"/>
        <v>185</v>
      </c>
      <c r="K65">
        <f t="shared" si="3"/>
        <v>0.84143032068041179</v>
      </c>
      <c r="L65">
        <f t="shared" si="4"/>
        <v>0.68848508405402808</v>
      </c>
    </row>
    <row r="66" spans="1:12" x14ac:dyDescent="0.75">
      <c r="A66">
        <v>186</v>
      </c>
      <c r="B66">
        <v>249.61799999999999</v>
      </c>
      <c r="C66">
        <v>230.94499999999999</v>
      </c>
      <c r="D66">
        <v>349.85399999999998</v>
      </c>
      <c r="E66">
        <v>342.41500000000002</v>
      </c>
      <c r="G66">
        <f t="shared" si="0"/>
        <v>18.673000000000002</v>
      </c>
      <c r="H66">
        <f t="shared" si="1"/>
        <v>7.4389999999999645</v>
      </c>
      <c r="J66">
        <f t="shared" si="2"/>
        <v>186</v>
      </c>
      <c r="K66">
        <f t="shared" si="3"/>
        <v>0.81907535493265393</v>
      </c>
      <c r="L66">
        <f t="shared" si="4"/>
        <v>0.75275483432125101</v>
      </c>
    </row>
    <row r="67" spans="1:12" x14ac:dyDescent="0.75">
      <c r="A67">
        <v>187</v>
      </c>
      <c r="B67">
        <v>245.536</v>
      </c>
      <c r="C67">
        <v>228.61199999999999</v>
      </c>
      <c r="D67">
        <v>346.3</v>
      </c>
      <c r="E67">
        <v>351.55599999999998</v>
      </c>
      <c r="G67">
        <f t="shared" si="0"/>
        <v>16.924000000000007</v>
      </c>
      <c r="H67">
        <f t="shared" si="1"/>
        <v>-5.2559999999999718</v>
      </c>
      <c r="J67">
        <f t="shared" si="2"/>
        <v>187</v>
      </c>
      <c r="K67">
        <f t="shared" si="3"/>
        <v>0.7901346923917002</v>
      </c>
      <c r="L67">
        <f t="shared" si="4"/>
        <v>0.50603439898940916</v>
      </c>
    </row>
    <row r="68" spans="1:12" x14ac:dyDescent="0.75">
      <c r="A68">
        <v>188</v>
      </c>
      <c r="B68">
        <v>259.471</v>
      </c>
      <c r="C68">
        <v>233.94399999999999</v>
      </c>
      <c r="D68">
        <v>352.971</v>
      </c>
      <c r="E68">
        <v>348.10199999999998</v>
      </c>
      <c r="G68">
        <f t="shared" ref="G68:G70" si="5">B68-C68</f>
        <v>25.527000000000015</v>
      </c>
      <c r="H68">
        <f t="shared" ref="H68:H70" si="6">D68-E68</f>
        <v>4.8690000000000282</v>
      </c>
      <c r="J68">
        <f t="shared" ref="J68:J70" si="7">A68</f>
        <v>188</v>
      </c>
      <c r="K68">
        <f t="shared" ref="K68:K74" si="8">(G68-MIN(G$3:G$74))/(MAX(G$3:G$74)-MIN(G$3:G$74))</f>
        <v>0.93248833438130885</v>
      </c>
      <c r="L68">
        <f t="shared" ref="L68:L74" si="9">(H68-MIN(H$3:H$74))/(MAX(H$3:H$74)-MIN(H$3:H$74))</f>
        <v>0.7028082790788075</v>
      </c>
    </row>
    <row r="69" spans="1:12" x14ac:dyDescent="0.75">
      <c r="A69">
        <v>189</v>
      </c>
      <c r="B69">
        <v>258.48500000000001</v>
      </c>
      <c r="C69">
        <v>233.65600000000001</v>
      </c>
      <c r="D69">
        <v>370.05099999999999</v>
      </c>
      <c r="E69">
        <v>369.19299999999998</v>
      </c>
      <c r="G69">
        <f t="shared" si="5"/>
        <v>24.829000000000008</v>
      </c>
      <c r="H69">
        <f t="shared" si="6"/>
        <v>0.85800000000000409</v>
      </c>
      <c r="J69">
        <f t="shared" si="7"/>
        <v>189</v>
      </c>
      <c r="K69">
        <f t="shared" si="8"/>
        <v>0.9209385445279149</v>
      </c>
      <c r="L69">
        <f t="shared" si="9"/>
        <v>0.6248566708774661</v>
      </c>
    </row>
    <row r="70" spans="1:12" x14ac:dyDescent="0.75">
      <c r="A70">
        <v>190</v>
      </c>
      <c r="B70">
        <v>259.125</v>
      </c>
      <c r="C70">
        <v>233.25</v>
      </c>
      <c r="D70">
        <v>368.83100000000002</v>
      </c>
      <c r="E70">
        <v>367.46899999999999</v>
      </c>
      <c r="G70">
        <f t="shared" si="5"/>
        <v>25.875</v>
      </c>
      <c r="H70">
        <f t="shared" si="6"/>
        <v>1.3620000000000232</v>
      </c>
      <c r="J70">
        <f t="shared" si="7"/>
        <v>190</v>
      </c>
      <c r="K70">
        <f t="shared" si="8"/>
        <v>0.93824668233113817</v>
      </c>
      <c r="L70">
        <f t="shared" si="9"/>
        <v>0.63465163735302765</v>
      </c>
    </row>
    <row r="71" spans="1:12" x14ac:dyDescent="0.75">
      <c r="A71">
        <v>191</v>
      </c>
      <c r="B71">
        <v>271.59800000000001</v>
      </c>
      <c r="C71">
        <v>245.70699999999999</v>
      </c>
      <c r="D71">
        <v>365.93200000000002</v>
      </c>
      <c r="E71">
        <v>365.06</v>
      </c>
      <c r="G71">
        <f t="shared" ref="G71:G74" si="10">B71-C71</f>
        <v>25.89100000000002</v>
      </c>
      <c r="H71">
        <f t="shared" ref="H71:H74" si="11">D71-E71</f>
        <v>0.8720000000000141</v>
      </c>
      <c r="J71">
        <f t="shared" ref="J71:J74" si="12">A71</f>
        <v>191</v>
      </c>
      <c r="K71">
        <f t="shared" si="8"/>
        <v>0.93851143396101566</v>
      </c>
      <c r="L71">
        <f t="shared" si="9"/>
        <v>0.62512875327956519</v>
      </c>
    </row>
    <row r="72" spans="1:12" x14ac:dyDescent="0.75">
      <c r="A72">
        <v>192</v>
      </c>
      <c r="B72">
        <v>278.64400000000001</v>
      </c>
      <c r="C72">
        <v>249.03700000000001</v>
      </c>
      <c r="D72">
        <v>400.34800000000001</v>
      </c>
      <c r="E72">
        <v>394.21800000000002</v>
      </c>
      <c r="G72">
        <f t="shared" si="10"/>
        <v>29.606999999999999</v>
      </c>
      <c r="H72">
        <f t="shared" si="11"/>
        <v>6.1299999999999955</v>
      </c>
      <c r="J72">
        <f t="shared" si="12"/>
        <v>192</v>
      </c>
      <c r="K72">
        <f t="shared" si="8"/>
        <v>1</v>
      </c>
      <c r="L72">
        <f t="shared" si="9"/>
        <v>0.72731512972500256</v>
      </c>
    </row>
    <row r="73" spans="1:12" x14ac:dyDescent="0.75">
      <c r="A73">
        <v>193</v>
      </c>
      <c r="B73">
        <v>274.23500000000001</v>
      </c>
      <c r="C73">
        <v>247.03200000000001</v>
      </c>
      <c r="D73">
        <v>395.14400000000001</v>
      </c>
      <c r="E73">
        <v>402.21300000000002</v>
      </c>
      <c r="G73">
        <f t="shared" si="10"/>
        <v>27.203000000000003</v>
      </c>
      <c r="H73">
        <f t="shared" si="11"/>
        <v>-7.0690000000000168</v>
      </c>
      <c r="J73">
        <f t="shared" si="12"/>
        <v>193</v>
      </c>
      <c r="K73">
        <f t="shared" si="8"/>
        <v>0.96022106761094761</v>
      </c>
      <c r="L73">
        <f t="shared" si="9"/>
        <v>0.47079972791759794</v>
      </c>
    </row>
    <row r="74" spans="1:12" x14ac:dyDescent="0.75">
      <c r="A74">
        <v>194</v>
      </c>
      <c r="B74">
        <v>268.66699999999997</v>
      </c>
      <c r="C74">
        <v>248.38</v>
      </c>
      <c r="D74">
        <v>395.90899999999999</v>
      </c>
      <c r="E74">
        <v>414.76600000000002</v>
      </c>
      <c r="G74">
        <f t="shared" si="10"/>
        <v>20.286999999999978</v>
      </c>
      <c r="H74">
        <f t="shared" si="11"/>
        <v>-18.857000000000028</v>
      </c>
      <c r="J74">
        <f t="shared" si="12"/>
        <v>194</v>
      </c>
      <c r="K74">
        <f t="shared" si="8"/>
        <v>0.84578217559651825</v>
      </c>
      <c r="L74">
        <f t="shared" si="9"/>
        <v>0.24170634535030613</v>
      </c>
    </row>
  </sheetData>
  <sortState xmlns:xlrd2="http://schemas.microsoft.com/office/spreadsheetml/2017/richdata2" ref="A3:C146">
    <sortCondition ref="A5:A146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82EF-4BE0-48AA-A03F-AA8F487F8EAB}">
  <dimension ref="A1:L75"/>
  <sheetViews>
    <sheetView zoomScale="80" zoomScaleNormal="80" workbookViewId="0"/>
  </sheetViews>
  <sheetFormatPr defaultRowHeight="14.75" x14ac:dyDescent="0.75"/>
  <sheetData>
    <row r="1" spans="1:12" x14ac:dyDescent="0.75">
      <c r="A1" t="s">
        <v>34</v>
      </c>
      <c r="G1" t="s">
        <v>24</v>
      </c>
      <c r="K1" t="s">
        <v>25</v>
      </c>
    </row>
    <row r="2" spans="1:12" x14ac:dyDescent="0.75">
      <c r="A2" t="s">
        <v>43</v>
      </c>
      <c r="B2" s="1" t="s">
        <v>20</v>
      </c>
      <c r="C2" s="1" t="s">
        <v>21</v>
      </c>
      <c r="D2" s="2" t="s">
        <v>22</v>
      </c>
      <c r="E2" s="2" t="s">
        <v>23</v>
      </c>
      <c r="G2" s="1" t="s">
        <v>0</v>
      </c>
      <c r="H2" s="2" t="s">
        <v>1</v>
      </c>
      <c r="J2" t="s">
        <v>43</v>
      </c>
      <c r="K2" s="1" t="s">
        <v>0</v>
      </c>
      <c r="L2" s="2" t="s">
        <v>1</v>
      </c>
    </row>
    <row r="3" spans="1:12" x14ac:dyDescent="0.75">
      <c r="A3">
        <v>68</v>
      </c>
      <c r="B3">
        <v>290.60500000000002</v>
      </c>
      <c r="C3">
        <v>324.428</v>
      </c>
      <c r="D3">
        <v>430.50700000000001</v>
      </c>
      <c r="E3">
        <v>471.52600000000001</v>
      </c>
      <c r="G3">
        <f>B3-C3</f>
        <v>-33.822999999999979</v>
      </c>
      <c r="H3">
        <f>D3-E3</f>
        <v>-41.019000000000005</v>
      </c>
      <c r="J3">
        <f>A3</f>
        <v>68</v>
      </c>
      <c r="K3">
        <f>(G3-MIN(G$3:G$75))/(MAX(G$3:G$75)-MIN(G$3:G$75))</f>
        <v>3.8777594651686523E-2</v>
      </c>
      <c r="L3">
        <f>(H3-MIN(H$3:H$75))/(MAX(H$3:H$75)-MIN(H$3:H$75))</f>
        <v>1.0392673789370994E-2</v>
      </c>
    </row>
    <row r="4" spans="1:12" x14ac:dyDescent="0.75">
      <c r="A4">
        <v>69</v>
      </c>
      <c r="B4">
        <v>302.63099999999997</v>
      </c>
      <c r="C4">
        <v>335.245</v>
      </c>
      <c r="D4">
        <v>438.79700000000003</v>
      </c>
      <c r="E4">
        <v>480.565</v>
      </c>
      <c r="G4">
        <f t="shared" ref="G4:G67" si="0">B4-C4</f>
        <v>-32.614000000000033</v>
      </c>
      <c r="H4">
        <f t="shared" ref="H4:H67" si="1">D4-E4</f>
        <v>-41.767999999999972</v>
      </c>
      <c r="J4">
        <f t="shared" ref="J4:J67" si="2">A4</f>
        <v>69</v>
      </c>
      <c r="K4">
        <f t="shared" ref="K4:K67" si="3">(G4-MIN(G$3:G$75))/(MAX(G$3:G$75)-MIN(G$3:G$75))</f>
        <v>5.2809953805798109E-2</v>
      </c>
      <c r="L4">
        <f t="shared" ref="L4:L67" si="4">(H4-MIN(H$3:H$75))/(MAX(H$3:H$75)-MIN(H$3:H$75))</f>
        <v>0</v>
      </c>
    </row>
    <row r="5" spans="1:12" x14ac:dyDescent="0.75">
      <c r="A5">
        <v>70</v>
      </c>
      <c r="B5">
        <v>303.18599999999998</v>
      </c>
      <c r="C5">
        <v>329.92500000000001</v>
      </c>
      <c r="D5">
        <v>450.72699999999998</v>
      </c>
      <c r="E5">
        <v>453.40300000000002</v>
      </c>
      <c r="G5">
        <f t="shared" si="0"/>
        <v>-26.739000000000033</v>
      </c>
      <c r="H5">
        <f t="shared" si="1"/>
        <v>-2.6760000000000446</v>
      </c>
      <c r="J5">
        <f t="shared" si="2"/>
        <v>70</v>
      </c>
      <c r="K5">
        <f t="shared" si="3"/>
        <v>0.12099863042317548</v>
      </c>
      <c r="L5">
        <f t="shared" si="4"/>
        <v>0.54241709449146613</v>
      </c>
    </row>
    <row r="6" spans="1:12" x14ac:dyDescent="0.75">
      <c r="A6">
        <v>71</v>
      </c>
      <c r="B6">
        <v>303.41000000000003</v>
      </c>
      <c r="C6">
        <v>331.84</v>
      </c>
      <c r="D6">
        <v>453.19</v>
      </c>
      <c r="E6">
        <v>465.93299999999999</v>
      </c>
      <c r="G6">
        <f t="shared" si="0"/>
        <v>-28.42999999999995</v>
      </c>
      <c r="H6">
        <f t="shared" si="1"/>
        <v>-12.742999999999995</v>
      </c>
      <c r="J6">
        <f t="shared" si="2"/>
        <v>71</v>
      </c>
      <c r="K6">
        <f t="shared" si="3"/>
        <v>0.10137189814062578</v>
      </c>
      <c r="L6">
        <f t="shared" si="4"/>
        <v>0.40273345358679064</v>
      </c>
    </row>
    <row r="7" spans="1:12" x14ac:dyDescent="0.75">
      <c r="A7">
        <v>72</v>
      </c>
      <c r="B7">
        <v>303.58100000000002</v>
      </c>
      <c r="C7">
        <v>330.21300000000002</v>
      </c>
      <c r="D7">
        <v>453.83300000000003</v>
      </c>
      <c r="E7">
        <v>461.56700000000001</v>
      </c>
      <c r="G7">
        <f t="shared" si="0"/>
        <v>-26.632000000000005</v>
      </c>
      <c r="H7">
        <f t="shared" si="1"/>
        <v>-7.7339999999999804</v>
      </c>
      <c r="J7">
        <f t="shared" si="2"/>
        <v>72</v>
      </c>
      <c r="K7">
        <f t="shared" si="3"/>
        <v>0.12224053483135612</v>
      </c>
      <c r="L7">
        <f t="shared" si="4"/>
        <v>0.47223532676564484</v>
      </c>
    </row>
    <row r="8" spans="1:12" x14ac:dyDescent="0.75">
      <c r="A8">
        <v>73</v>
      </c>
      <c r="B8">
        <v>303.97500000000002</v>
      </c>
      <c r="C8">
        <v>339.38900000000001</v>
      </c>
      <c r="D8">
        <v>456.66</v>
      </c>
      <c r="E8">
        <v>464.17</v>
      </c>
      <c r="G8">
        <f t="shared" si="0"/>
        <v>-35.413999999999987</v>
      </c>
      <c r="H8">
        <f t="shared" si="1"/>
        <v>-7.5099999999999909</v>
      </c>
      <c r="J8">
        <f t="shared" si="2"/>
        <v>73</v>
      </c>
      <c r="K8">
        <f t="shared" si="3"/>
        <v>2.0311520694537937E-2</v>
      </c>
      <c r="L8">
        <f t="shared" si="4"/>
        <v>0.47534341612321368</v>
      </c>
    </row>
    <row r="9" spans="1:12" x14ac:dyDescent="0.75">
      <c r="A9">
        <v>74</v>
      </c>
      <c r="B9">
        <v>311.67700000000002</v>
      </c>
      <c r="C9">
        <v>348.84100000000001</v>
      </c>
      <c r="D9">
        <v>457.928</v>
      </c>
      <c r="E9">
        <v>452.79300000000001</v>
      </c>
      <c r="G9">
        <f t="shared" si="0"/>
        <v>-37.163999999999987</v>
      </c>
      <c r="H9">
        <f t="shared" si="1"/>
        <v>5.1349999999999909</v>
      </c>
      <c r="J9">
        <f t="shared" si="2"/>
        <v>74</v>
      </c>
      <c r="K9">
        <f t="shared" si="3"/>
        <v>0</v>
      </c>
      <c r="L9">
        <f t="shared" si="4"/>
        <v>0.65079783543776892</v>
      </c>
    </row>
    <row r="10" spans="1:12" x14ac:dyDescent="0.75">
      <c r="A10">
        <v>75</v>
      </c>
      <c r="B10">
        <v>313.95699999999999</v>
      </c>
      <c r="C10">
        <v>341.041</v>
      </c>
      <c r="D10">
        <v>458.46199999999999</v>
      </c>
      <c r="E10">
        <v>467.71899999999999</v>
      </c>
      <c r="G10">
        <f t="shared" si="0"/>
        <v>-27.084000000000003</v>
      </c>
      <c r="H10">
        <f t="shared" si="1"/>
        <v>-9.257000000000005</v>
      </c>
      <c r="J10">
        <f t="shared" si="2"/>
        <v>75</v>
      </c>
      <c r="K10">
        <f t="shared" si="3"/>
        <v>0.11699435920053834</v>
      </c>
      <c r="L10">
        <f t="shared" si="4"/>
        <v>0.45110309421395861</v>
      </c>
    </row>
    <row r="11" spans="1:12" x14ac:dyDescent="0.75">
      <c r="A11">
        <v>76</v>
      </c>
      <c r="B11">
        <v>315.39400000000001</v>
      </c>
      <c r="C11">
        <v>345.88</v>
      </c>
      <c r="D11">
        <v>460.55099999999999</v>
      </c>
      <c r="E11">
        <v>469.505</v>
      </c>
      <c r="G11">
        <f t="shared" si="0"/>
        <v>-30.48599999999999</v>
      </c>
      <c r="H11">
        <f t="shared" si="1"/>
        <v>-8.9540000000000077</v>
      </c>
      <c r="J11">
        <f t="shared" si="2"/>
        <v>76</v>
      </c>
      <c r="K11">
        <f t="shared" si="3"/>
        <v>7.7508762970356734E-2</v>
      </c>
      <c r="L11">
        <f t="shared" si="4"/>
        <v>0.45530734008602736</v>
      </c>
    </row>
    <row r="12" spans="1:12" x14ac:dyDescent="0.75">
      <c r="A12">
        <v>77</v>
      </c>
      <c r="B12">
        <v>316.2</v>
      </c>
      <c r="C12">
        <v>336.02800000000002</v>
      </c>
      <c r="D12">
        <v>465.06799999999998</v>
      </c>
      <c r="E12">
        <v>505.57499999999999</v>
      </c>
      <c r="G12">
        <f t="shared" si="0"/>
        <v>-19.828000000000031</v>
      </c>
      <c r="H12">
        <f t="shared" si="1"/>
        <v>-40.507000000000005</v>
      </c>
      <c r="J12">
        <f t="shared" si="2"/>
        <v>77</v>
      </c>
      <c r="K12">
        <f t="shared" si="3"/>
        <v>0.20121172729171932</v>
      </c>
      <c r="L12">
        <f t="shared" si="4"/>
        <v>1.7496878035243073E-2</v>
      </c>
    </row>
    <row r="13" spans="1:12" x14ac:dyDescent="0.75">
      <c r="A13">
        <v>78</v>
      </c>
      <c r="B13">
        <v>317.38099999999997</v>
      </c>
      <c r="C13">
        <v>348.69900000000001</v>
      </c>
      <c r="D13">
        <v>465.76299999999998</v>
      </c>
      <c r="E13">
        <v>476.887</v>
      </c>
      <c r="G13">
        <f t="shared" si="0"/>
        <v>-31.31800000000004</v>
      </c>
      <c r="H13">
        <f t="shared" si="1"/>
        <v>-11.124000000000024</v>
      </c>
      <c r="J13">
        <f t="shared" si="2"/>
        <v>78</v>
      </c>
      <c r="K13">
        <f t="shared" si="3"/>
        <v>6.7852085703010115E-2</v>
      </c>
      <c r="L13">
        <f t="shared" si="4"/>
        <v>0.42519772443457715</v>
      </c>
    </row>
    <row r="14" spans="1:12" x14ac:dyDescent="0.75">
      <c r="A14">
        <v>79</v>
      </c>
      <c r="B14">
        <v>320.36900000000003</v>
      </c>
      <c r="C14">
        <v>351.39299999999997</v>
      </c>
      <c r="D14">
        <v>470.83300000000003</v>
      </c>
      <c r="E14">
        <v>481.19799999999998</v>
      </c>
      <c r="G14">
        <f t="shared" si="0"/>
        <v>-31.023999999999944</v>
      </c>
      <c r="H14">
        <f t="shared" si="1"/>
        <v>-10.364999999999952</v>
      </c>
      <c r="J14">
        <f t="shared" si="2"/>
        <v>79</v>
      </c>
      <c r="K14">
        <f t="shared" si="3"/>
        <v>7.1264421179693616E-2</v>
      </c>
      <c r="L14">
        <f t="shared" si="4"/>
        <v>0.4357291522131268</v>
      </c>
    </row>
    <row r="15" spans="1:12" x14ac:dyDescent="0.75">
      <c r="A15">
        <v>80</v>
      </c>
      <c r="B15">
        <v>320.64400000000001</v>
      </c>
      <c r="C15">
        <v>352.75900000000001</v>
      </c>
      <c r="D15">
        <v>473.94799999999998</v>
      </c>
      <c r="E15">
        <v>466.28399999999999</v>
      </c>
      <c r="G15">
        <f t="shared" si="0"/>
        <v>-32.115000000000009</v>
      </c>
      <c r="H15">
        <f t="shared" si="1"/>
        <v>7.6639999999999873</v>
      </c>
      <c r="J15">
        <f t="shared" si="2"/>
        <v>80</v>
      </c>
      <c r="K15">
        <f t="shared" si="3"/>
        <v>5.8601638849555202E-2</v>
      </c>
      <c r="L15">
        <f t="shared" si="4"/>
        <v>0.68588871930067996</v>
      </c>
    </row>
    <row r="16" spans="1:12" x14ac:dyDescent="0.75">
      <c r="A16">
        <v>81</v>
      </c>
      <c r="B16">
        <v>321.827</v>
      </c>
      <c r="C16">
        <v>358.58499999999998</v>
      </c>
      <c r="D16">
        <v>477.904</v>
      </c>
      <c r="E16">
        <v>469.40600000000001</v>
      </c>
      <c r="G16">
        <f t="shared" si="0"/>
        <v>-36.757999999999981</v>
      </c>
      <c r="H16">
        <f t="shared" si="1"/>
        <v>8.4979999999999905</v>
      </c>
      <c r="J16">
        <f t="shared" si="2"/>
        <v>81</v>
      </c>
      <c r="K16">
        <f t="shared" si="3"/>
        <v>4.7122728011328701E-3</v>
      </c>
      <c r="L16">
        <f t="shared" si="4"/>
        <v>0.69746080199805749</v>
      </c>
    </row>
    <row r="17" spans="1:12" x14ac:dyDescent="0.75">
      <c r="A17">
        <v>82</v>
      </c>
      <c r="B17">
        <v>323.19400000000002</v>
      </c>
      <c r="C17">
        <v>333.71300000000002</v>
      </c>
      <c r="D17">
        <v>482.99400000000003</v>
      </c>
      <c r="E17">
        <v>509.21800000000002</v>
      </c>
      <c r="G17">
        <f t="shared" si="0"/>
        <v>-10.519000000000005</v>
      </c>
      <c r="H17">
        <f t="shared" si="1"/>
        <v>-26.22399999999999</v>
      </c>
      <c r="J17">
        <f t="shared" si="2"/>
        <v>82</v>
      </c>
      <c r="K17">
        <f t="shared" si="3"/>
        <v>0.30925741080340741</v>
      </c>
      <c r="L17">
        <f t="shared" si="4"/>
        <v>0.2156792007770223</v>
      </c>
    </row>
    <row r="18" spans="1:12" x14ac:dyDescent="0.75">
      <c r="A18">
        <v>83</v>
      </c>
      <c r="B18">
        <v>326.89299999999997</v>
      </c>
      <c r="C18">
        <v>339.81700000000001</v>
      </c>
      <c r="D18">
        <v>484.17099999999999</v>
      </c>
      <c r="E18">
        <v>508.13</v>
      </c>
      <c r="G18">
        <f t="shared" si="0"/>
        <v>-12.924000000000035</v>
      </c>
      <c r="H18">
        <f t="shared" si="1"/>
        <v>-23.959000000000003</v>
      </c>
      <c r="J18">
        <f t="shared" si="2"/>
        <v>83</v>
      </c>
      <c r="K18">
        <f t="shared" si="3"/>
        <v>0.28134357807748495</v>
      </c>
      <c r="L18">
        <f t="shared" si="4"/>
        <v>0.2471069793256554</v>
      </c>
    </row>
    <row r="19" spans="1:12" x14ac:dyDescent="0.75">
      <c r="A19">
        <v>84</v>
      </c>
      <c r="B19">
        <v>327.548</v>
      </c>
      <c r="C19">
        <v>339.28100000000001</v>
      </c>
      <c r="D19">
        <v>484.21199999999999</v>
      </c>
      <c r="E19">
        <v>503.65600000000001</v>
      </c>
      <c r="G19">
        <f t="shared" si="0"/>
        <v>-11.733000000000004</v>
      </c>
      <c r="H19">
        <f t="shared" si="1"/>
        <v>-19.444000000000017</v>
      </c>
      <c r="J19">
        <f t="shared" si="2"/>
        <v>84</v>
      </c>
      <c r="K19">
        <f t="shared" si="3"/>
        <v>0.29516701873302514</v>
      </c>
      <c r="L19">
        <f t="shared" si="4"/>
        <v>0.30975440543915606</v>
      </c>
    </row>
    <row r="20" spans="1:12" x14ac:dyDescent="0.75">
      <c r="A20">
        <v>85</v>
      </c>
      <c r="B20">
        <v>327.55099999999999</v>
      </c>
      <c r="C20">
        <v>343.99099999999999</v>
      </c>
      <c r="D20">
        <v>484.58800000000002</v>
      </c>
      <c r="E20">
        <v>483.78</v>
      </c>
      <c r="G20">
        <f t="shared" si="0"/>
        <v>-16.439999999999998</v>
      </c>
      <c r="H20">
        <f t="shared" si="1"/>
        <v>0.80800000000004957</v>
      </c>
      <c r="J20">
        <f t="shared" si="2"/>
        <v>85</v>
      </c>
      <c r="K20">
        <f t="shared" si="3"/>
        <v>0.24053483135634515</v>
      </c>
      <c r="L20">
        <f t="shared" si="4"/>
        <v>0.5907589843208001</v>
      </c>
    </row>
    <row r="21" spans="1:12" x14ac:dyDescent="0.75">
      <c r="A21">
        <v>86</v>
      </c>
      <c r="B21">
        <v>327.726</v>
      </c>
      <c r="C21">
        <v>355.81200000000001</v>
      </c>
      <c r="D21">
        <v>485.738</v>
      </c>
      <c r="E21">
        <v>477.5</v>
      </c>
      <c r="G21">
        <f t="shared" si="0"/>
        <v>-28.086000000000013</v>
      </c>
      <c r="H21">
        <f t="shared" si="1"/>
        <v>8.2379999999999995</v>
      </c>
      <c r="J21">
        <f t="shared" si="2"/>
        <v>86</v>
      </c>
      <c r="K21">
        <f t="shared" si="3"/>
        <v>0.10536456278000851</v>
      </c>
      <c r="L21">
        <f t="shared" si="4"/>
        <v>0.6938531982794508</v>
      </c>
    </row>
    <row r="22" spans="1:12" x14ac:dyDescent="0.75">
      <c r="A22">
        <v>87</v>
      </c>
      <c r="B22">
        <v>329.31</v>
      </c>
      <c r="C22">
        <v>345.01799999999997</v>
      </c>
      <c r="D22">
        <v>486.91699999999997</v>
      </c>
      <c r="E22">
        <v>492.30700000000002</v>
      </c>
      <c r="G22">
        <f t="shared" si="0"/>
        <v>-15.70799999999997</v>
      </c>
      <c r="H22">
        <f t="shared" si="1"/>
        <v>-5.3900000000000432</v>
      </c>
      <c r="J22">
        <f t="shared" si="2"/>
        <v>87</v>
      </c>
      <c r="K22">
        <f t="shared" si="3"/>
        <v>0.24903085029828934</v>
      </c>
      <c r="L22">
        <f t="shared" si="4"/>
        <v>0.50475926182877706</v>
      </c>
    </row>
    <row r="23" spans="1:12" x14ac:dyDescent="0.75">
      <c r="A23">
        <v>88</v>
      </c>
      <c r="B23">
        <v>329.572</v>
      </c>
      <c r="C23">
        <v>352.476</v>
      </c>
      <c r="D23">
        <v>488.31200000000001</v>
      </c>
      <c r="E23">
        <v>502.44400000000002</v>
      </c>
      <c r="G23">
        <f t="shared" si="0"/>
        <v>-22.903999999999996</v>
      </c>
      <c r="H23">
        <f t="shared" si="1"/>
        <v>-14.132000000000005</v>
      </c>
      <c r="J23">
        <f t="shared" si="2"/>
        <v>88</v>
      </c>
      <c r="K23">
        <f t="shared" si="3"/>
        <v>0.16550987720234903</v>
      </c>
      <c r="L23">
        <f t="shared" si="4"/>
        <v>0.38346052449007895</v>
      </c>
    </row>
    <row r="24" spans="1:12" x14ac:dyDescent="0.75">
      <c r="A24">
        <v>89</v>
      </c>
      <c r="B24">
        <v>329.786</v>
      </c>
      <c r="C24">
        <v>351.71899999999999</v>
      </c>
      <c r="D24">
        <v>490.17099999999999</v>
      </c>
      <c r="E24">
        <v>501.6</v>
      </c>
      <c r="G24">
        <f t="shared" si="0"/>
        <v>-21.932999999999993</v>
      </c>
      <c r="H24">
        <f t="shared" si="1"/>
        <v>-11.42900000000003</v>
      </c>
      <c r="J24">
        <f t="shared" si="2"/>
        <v>89</v>
      </c>
      <c r="K24">
        <f t="shared" si="3"/>
        <v>0.17677986954200414</v>
      </c>
      <c r="L24">
        <f t="shared" si="4"/>
        <v>0.42096572776467278</v>
      </c>
    </row>
    <row r="25" spans="1:12" x14ac:dyDescent="0.75">
      <c r="A25">
        <v>90</v>
      </c>
      <c r="B25">
        <v>331.48200000000003</v>
      </c>
      <c r="C25">
        <v>361.10300000000001</v>
      </c>
      <c r="D25">
        <v>492.15600000000001</v>
      </c>
      <c r="E25">
        <v>514.83799999999997</v>
      </c>
      <c r="G25">
        <f t="shared" si="0"/>
        <v>-29.620999999999981</v>
      </c>
      <c r="H25">
        <f t="shared" si="1"/>
        <v>-22.68199999999996</v>
      </c>
      <c r="J25">
        <f t="shared" si="2"/>
        <v>90</v>
      </c>
      <c r="K25">
        <f t="shared" si="3"/>
        <v>8.7548457485085593E-2</v>
      </c>
      <c r="L25">
        <f t="shared" si="4"/>
        <v>0.26482586374358302</v>
      </c>
    </row>
    <row r="26" spans="1:12" x14ac:dyDescent="0.75">
      <c r="A26">
        <v>91</v>
      </c>
      <c r="B26">
        <v>335.54399999999998</v>
      </c>
      <c r="C26">
        <v>344.15699999999998</v>
      </c>
      <c r="D26">
        <v>493.1</v>
      </c>
      <c r="E26">
        <v>503.63400000000001</v>
      </c>
      <c r="G26">
        <f t="shared" si="0"/>
        <v>-8.6129999999999995</v>
      </c>
      <c r="H26">
        <f t="shared" si="1"/>
        <v>-10.533999999999992</v>
      </c>
      <c r="J26">
        <f t="shared" si="2"/>
        <v>91</v>
      </c>
      <c r="K26">
        <f t="shared" si="3"/>
        <v>0.33137955848557282</v>
      </c>
      <c r="L26">
        <f t="shared" si="4"/>
        <v>0.43338420979603176</v>
      </c>
    </row>
    <row r="27" spans="1:12" x14ac:dyDescent="0.75">
      <c r="A27">
        <v>92</v>
      </c>
      <c r="B27">
        <v>335.565</v>
      </c>
      <c r="C27">
        <v>349.29500000000002</v>
      </c>
      <c r="D27">
        <v>493.822</v>
      </c>
      <c r="E27">
        <v>512.13900000000001</v>
      </c>
      <c r="G27">
        <f t="shared" si="0"/>
        <v>-13.730000000000018</v>
      </c>
      <c r="H27">
        <f t="shared" si="1"/>
        <v>-18.317000000000007</v>
      </c>
      <c r="J27">
        <f t="shared" si="2"/>
        <v>92</v>
      </c>
      <c r="K27">
        <f t="shared" si="3"/>
        <v>0.27198867197474369</v>
      </c>
      <c r="L27">
        <f t="shared" si="4"/>
        <v>0.32539198001942538</v>
      </c>
    </row>
    <row r="28" spans="1:12" x14ac:dyDescent="0.75">
      <c r="A28">
        <v>93</v>
      </c>
      <c r="B28">
        <v>336.04199999999997</v>
      </c>
      <c r="C28">
        <v>372.26299999999998</v>
      </c>
      <c r="D28">
        <v>493.85</v>
      </c>
      <c r="E28">
        <v>492.19</v>
      </c>
      <c r="G28">
        <f t="shared" si="0"/>
        <v>-36.221000000000004</v>
      </c>
      <c r="H28">
        <f t="shared" si="1"/>
        <v>1.660000000000025</v>
      </c>
      <c r="J28">
        <f t="shared" si="2"/>
        <v>93</v>
      </c>
      <c r="K28">
        <f t="shared" si="3"/>
        <v>1.0945008008542253E-2</v>
      </c>
      <c r="L28">
        <f t="shared" si="4"/>
        <v>0.60258082419869619</v>
      </c>
    </row>
    <row r="29" spans="1:12" x14ac:dyDescent="0.75">
      <c r="A29">
        <v>94</v>
      </c>
      <c r="B29">
        <v>336.137</v>
      </c>
      <c r="C29">
        <v>371.82100000000003</v>
      </c>
      <c r="D29">
        <v>495.15100000000001</v>
      </c>
      <c r="E29">
        <v>531.48099999999999</v>
      </c>
      <c r="G29">
        <f t="shared" si="0"/>
        <v>-35.684000000000026</v>
      </c>
      <c r="H29">
        <f t="shared" si="1"/>
        <v>-36.329999999999984</v>
      </c>
      <c r="J29">
        <f t="shared" si="2"/>
        <v>94</v>
      </c>
      <c r="K29">
        <f t="shared" si="3"/>
        <v>1.7177743215951637E-2</v>
      </c>
      <c r="L29">
        <f t="shared" si="4"/>
        <v>7.5454419314555196E-2</v>
      </c>
    </row>
    <row r="30" spans="1:12" x14ac:dyDescent="0.75">
      <c r="A30">
        <v>95</v>
      </c>
      <c r="B30">
        <v>336.2</v>
      </c>
      <c r="C30">
        <v>342.55599999999998</v>
      </c>
      <c r="D30">
        <v>495.52499999999998</v>
      </c>
      <c r="E30">
        <v>510.20400000000001</v>
      </c>
      <c r="G30">
        <f t="shared" si="0"/>
        <v>-6.3559999999999945</v>
      </c>
      <c r="H30">
        <f t="shared" si="1"/>
        <v>-14.67900000000003</v>
      </c>
      <c r="J30">
        <f t="shared" si="2"/>
        <v>95</v>
      </c>
      <c r="K30">
        <f t="shared" si="3"/>
        <v>0.35757561688989981</v>
      </c>
      <c r="L30">
        <f t="shared" si="4"/>
        <v>0.37587068128208639</v>
      </c>
    </row>
    <row r="31" spans="1:12" x14ac:dyDescent="0.75">
      <c r="A31">
        <v>96</v>
      </c>
      <c r="B31">
        <v>337.94400000000002</v>
      </c>
      <c r="C31">
        <v>369.80599999999998</v>
      </c>
      <c r="D31">
        <v>496.33100000000002</v>
      </c>
      <c r="E31">
        <v>517.255</v>
      </c>
      <c r="G31">
        <f t="shared" si="0"/>
        <v>-31.861999999999966</v>
      </c>
      <c r="H31">
        <f t="shared" si="1"/>
        <v>-20.923999999999978</v>
      </c>
      <c r="J31">
        <f t="shared" si="2"/>
        <v>96</v>
      </c>
      <c r="K31">
        <f t="shared" si="3"/>
        <v>6.1538104412823182E-2</v>
      </c>
      <c r="L31">
        <f t="shared" si="4"/>
        <v>0.28921881504093261</v>
      </c>
    </row>
    <row r="32" spans="1:12" x14ac:dyDescent="0.75">
      <c r="A32">
        <v>97</v>
      </c>
      <c r="B32">
        <v>338.488</v>
      </c>
      <c r="C32">
        <v>366.71</v>
      </c>
      <c r="D32">
        <v>498.13099999999997</v>
      </c>
      <c r="E32">
        <v>496.90600000000001</v>
      </c>
      <c r="G32">
        <f t="shared" si="0"/>
        <v>-28.22199999999998</v>
      </c>
      <c r="H32">
        <f t="shared" si="1"/>
        <v>1.2249999999999659</v>
      </c>
      <c r="J32">
        <f t="shared" si="2"/>
        <v>97</v>
      </c>
      <c r="K32">
        <f t="shared" si="3"/>
        <v>0.10378606745746194</v>
      </c>
      <c r="L32">
        <f t="shared" si="4"/>
        <v>0.59654502566948764</v>
      </c>
    </row>
    <row r="33" spans="1:12" x14ac:dyDescent="0.75">
      <c r="A33">
        <v>98</v>
      </c>
      <c r="B33">
        <v>339.077</v>
      </c>
      <c r="C33">
        <v>373.67399999999998</v>
      </c>
      <c r="D33">
        <v>499.363</v>
      </c>
      <c r="E33">
        <v>495.96</v>
      </c>
      <c r="G33">
        <f t="shared" si="0"/>
        <v>-34.59699999999998</v>
      </c>
      <c r="H33">
        <f t="shared" si="1"/>
        <v>3.40300000000002</v>
      </c>
      <c r="J33">
        <f t="shared" si="2"/>
        <v>98</v>
      </c>
      <c r="K33">
        <f t="shared" si="3"/>
        <v>2.9794099213073733E-2</v>
      </c>
      <c r="L33">
        <f t="shared" si="4"/>
        <v>0.62676564451228023</v>
      </c>
    </row>
    <row r="34" spans="1:12" x14ac:dyDescent="0.75">
      <c r="A34">
        <v>99</v>
      </c>
      <c r="B34">
        <v>339.25599999999997</v>
      </c>
      <c r="C34">
        <v>348.49599999999998</v>
      </c>
      <c r="D34">
        <v>499.786</v>
      </c>
      <c r="E34">
        <v>513.47299999999996</v>
      </c>
      <c r="G34">
        <f t="shared" si="0"/>
        <v>-9.2400000000000091</v>
      </c>
      <c r="H34">
        <f t="shared" si="1"/>
        <v>-13.686999999999955</v>
      </c>
      <c r="J34">
        <f t="shared" si="2"/>
        <v>99</v>
      </c>
      <c r="K34">
        <f t="shared" si="3"/>
        <v>0.32410223078530109</v>
      </c>
      <c r="L34">
        <f t="shared" si="4"/>
        <v>0.38963507700846456</v>
      </c>
    </row>
    <row r="35" spans="1:12" x14ac:dyDescent="0.75">
      <c r="A35">
        <v>100</v>
      </c>
      <c r="B35">
        <v>340.36900000000003</v>
      </c>
      <c r="C35">
        <v>348.11599999999999</v>
      </c>
      <c r="D35">
        <v>500.387</v>
      </c>
      <c r="E35">
        <v>498.56900000000002</v>
      </c>
      <c r="G35">
        <f t="shared" si="0"/>
        <v>-7.7469999999999573</v>
      </c>
      <c r="H35">
        <f t="shared" si="1"/>
        <v>1.8179999999999836</v>
      </c>
      <c r="J35">
        <f t="shared" si="2"/>
        <v>100</v>
      </c>
      <c r="K35">
        <f t="shared" si="3"/>
        <v>0.34143085958355607</v>
      </c>
      <c r="L35">
        <f t="shared" si="4"/>
        <v>0.60477313722769521</v>
      </c>
    </row>
    <row r="36" spans="1:12" x14ac:dyDescent="0.75">
      <c r="A36">
        <v>101</v>
      </c>
      <c r="B36">
        <v>340.78</v>
      </c>
      <c r="C36">
        <v>348.5</v>
      </c>
      <c r="D36">
        <v>502.512</v>
      </c>
      <c r="E36">
        <v>518.38400000000001</v>
      </c>
      <c r="G36">
        <f t="shared" si="0"/>
        <v>-7.7200000000000273</v>
      </c>
      <c r="H36">
        <f t="shared" si="1"/>
        <v>-15.872000000000014</v>
      </c>
      <c r="J36">
        <f t="shared" si="2"/>
        <v>101</v>
      </c>
      <c r="K36">
        <f t="shared" si="3"/>
        <v>0.34174423733141385</v>
      </c>
      <c r="L36">
        <f t="shared" si="4"/>
        <v>0.35931733037324798</v>
      </c>
    </row>
    <row r="37" spans="1:12" x14ac:dyDescent="0.75">
      <c r="A37">
        <v>102</v>
      </c>
      <c r="B37">
        <v>341.29500000000002</v>
      </c>
      <c r="C37">
        <v>357.92</v>
      </c>
      <c r="D37">
        <v>502.899</v>
      </c>
      <c r="E37">
        <v>491.92399999999998</v>
      </c>
      <c r="G37">
        <f t="shared" si="0"/>
        <v>-16.625</v>
      </c>
      <c r="H37">
        <f t="shared" si="1"/>
        <v>10.975000000000023</v>
      </c>
      <c r="J37">
        <f t="shared" si="2"/>
        <v>102</v>
      </c>
      <c r="K37">
        <f t="shared" si="3"/>
        <v>0.23838761345435111</v>
      </c>
      <c r="L37">
        <f t="shared" si="4"/>
        <v>0.73183016511724774</v>
      </c>
    </row>
    <row r="38" spans="1:12" x14ac:dyDescent="0.75">
      <c r="A38">
        <v>103</v>
      </c>
      <c r="B38">
        <v>342.94</v>
      </c>
      <c r="C38">
        <v>344.96</v>
      </c>
      <c r="D38">
        <v>503.99299999999999</v>
      </c>
      <c r="E38">
        <v>505.34800000000001</v>
      </c>
      <c r="G38">
        <f t="shared" si="0"/>
        <v>-2.0199999999999818</v>
      </c>
      <c r="H38">
        <f t="shared" si="1"/>
        <v>-1.3550000000000182</v>
      </c>
      <c r="J38">
        <f t="shared" si="2"/>
        <v>103</v>
      </c>
      <c r="K38">
        <f t="shared" si="3"/>
        <v>0.40790176187933797</v>
      </c>
      <c r="L38">
        <f t="shared" si="4"/>
        <v>0.5607464964617731</v>
      </c>
    </row>
    <row r="39" spans="1:12" x14ac:dyDescent="0.75">
      <c r="A39">
        <v>104</v>
      </c>
      <c r="B39">
        <v>344.55399999999997</v>
      </c>
      <c r="C39">
        <v>374.036</v>
      </c>
      <c r="D39">
        <v>504.846</v>
      </c>
      <c r="E39">
        <v>517.65099999999995</v>
      </c>
      <c r="G39">
        <f t="shared" si="0"/>
        <v>-29.482000000000028</v>
      </c>
      <c r="H39">
        <f t="shared" si="1"/>
        <v>-12.80499999999995</v>
      </c>
      <c r="J39">
        <f t="shared" si="2"/>
        <v>104</v>
      </c>
      <c r="K39">
        <f t="shared" si="3"/>
        <v>8.9161772557394062E-2</v>
      </c>
      <c r="L39">
        <f t="shared" si="4"/>
        <v>0.40187317885389273</v>
      </c>
    </row>
    <row r="40" spans="1:12" x14ac:dyDescent="0.75">
      <c r="A40">
        <v>105</v>
      </c>
      <c r="B40">
        <v>344.875</v>
      </c>
      <c r="C40">
        <v>375.33499999999998</v>
      </c>
      <c r="D40">
        <v>505.06</v>
      </c>
      <c r="E40">
        <v>479.96899999999999</v>
      </c>
      <c r="G40">
        <f t="shared" si="0"/>
        <v>-30.45999999999998</v>
      </c>
      <c r="H40">
        <f t="shared" si="1"/>
        <v>25.091000000000008</v>
      </c>
      <c r="J40">
        <f t="shared" si="2"/>
        <v>105</v>
      </c>
      <c r="K40">
        <f t="shared" si="3"/>
        <v>7.7810534134961432E-2</v>
      </c>
      <c r="L40">
        <f t="shared" si="4"/>
        <v>0.92769529623976743</v>
      </c>
    </row>
    <row r="41" spans="1:12" x14ac:dyDescent="0.75">
      <c r="A41">
        <v>106</v>
      </c>
      <c r="B41">
        <v>346.173</v>
      </c>
      <c r="C41">
        <v>358.40199999999999</v>
      </c>
      <c r="D41">
        <v>505.726</v>
      </c>
      <c r="E41">
        <v>487.54</v>
      </c>
      <c r="G41">
        <f t="shared" si="0"/>
        <v>-12.228999999999985</v>
      </c>
      <c r="H41">
        <f t="shared" si="1"/>
        <v>18.185999999999979</v>
      </c>
      <c r="J41">
        <f t="shared" si="2"/>
        <v>106</v>
      </c>
      <c r="K41">
        <f t="shared" si="3"/>
        <v>0.28941015343903059</v>
      </c>
      <c r="L41">
        <f t="shared" si="4"/>
        <v>0.83188566671291808</v>
      </c>
    </row>
    <row r="42" spans="1:12" x14ac:dyDescent="0.75">
      <c r="A42">
        <v>107</v>
      </c>
      <c r="B42">
        <v>346.61900000000003</v>
      </c>
      <c r="C42">
        <v>351.09399999999999</v>
      </c>
      <c r="D42">
        <v>508.625</v>
      </c>
      <c r="E42">
        <v>521.08299999999997</v>
      </c>
      <c r="G42">
        <f t="shared" si="0"/>
        <v>-4.4749999999999659</v>
      </c>
      <c r="H42">
        <f t="shared" si="1"/>
        <v>-12.45799999999997</v>
      </c>
      <c r="J42">
        <f t="shared" si="2"/>
        <v>107</v>
      </c>
      <c r="K42">
        <f t="shared" si="3"/>
        <v>0.37940759999071494</v>
      </c>
      <c r="L42">
        <f t="shared" si="4"/>
        <v>0.40668794227834087</v>
      </c>
    </row>
    <row r="43" spans="1:12" x14ac:dyDescent="0.75">
      <c r="A43">
        <v>108</v>
      </c>
      <c r="B43">
        <v>347.20299999999997</v>
      </c>
      <c r="C43">
        <v>368.49099999999999</v>
      </c>
      <c r="D43">
        <v>508.94400000000002</v>
      </c>
      <c r="E43">
        <v>509.53199999999998</v>
      </c>
      <c r="G43">
        <f t="shared" si="0"/>
        <v>-21.288000000000011</v>
      </c>
      <c r="H43">
        <f t="shared" si="1"/>
        <v>-0.58799999999996544</v>
      </c>
      <c r="J43">
        <f t="shared" si="2"/>
        <v>108</v>
      </c>
      <c r="K43">
        <f t="shared" si="3"/>
        <v>0.18426611574084789</v>
      </c>
      <c r="L43">
        <f t="shared" si="4"/>
        <v>0.57138892743166425</v>
      </c>
    </row>
    <row r="44" spans="1:12" x14ac:dyDescent="0.75">
      <c r="A44">
        <v>109</v>
      </c>
      <c r="B44">
        <v>349.13600000000002</v>
      </c>
      <c r="C44">
        <v>374.41699999999997</v>
      </c>
      <c r="D44">
        <v>509.786</v>
      </c>
      <c r="E44">
        <v>503.73200000000003</v>
      </c>
      <c r="G44">
        <f t="shared" si="0"/>
        <v>-25.280999999999949</v>
      </c>
      <c r="H44">
        <f t="shared" si="1"/>
        <v>6.0539999999999736</v>
      </c>
      <c r="J44">
        <f t="shared" si="2"/>
        <v>109</v>
      </c>
      <c r="K44">
        <f t="shared" si="3"/>
        <v>0.13792102880754006</v>
      </c>
      <c r="L44">
        <f t="shared" si="4"/>
        <v>0.66354932704315228</v>
      </c>
    </row>
    <row r="45" spans="1:12" x14ac:dyDescent="0.75">
      <c r="A45">
        <v>110</v>
      </c>
      <c r="B45">
        <v>351.202</v>
      </c>
      <c r="C45">
        <v>360.06700000000001</v>
      </c>
      <c r="D45">
        <v>510.71899999999999</v>
      </c>
      <c r="E45">
        <v>525.755</v>
      </c>
      <c r="G45">
        <f t="shared" si="0"/>
        <v>-8.8650000000000091</v>
      </c>
      <c r="H45">
        <f t="shared" si="1"/>
        <v>-15.036000000000001</v>
      </c>
      <c r="J45">
        <f t="shared" si="2"/>
        <v>110</v>
      </c>
      <c r="K45">
        <f t="shared" si="3"/>
        <v>0.32845469950555922</v>
      </c>
      <c r="L45">
        <f t="shared" si="4"/>
        <v>0.37091716386846113</v>
      </c>
    </row>
    <row r="46" spans="1:12" x14ac:dyDescent="0.75">
      <c r="A46">
        <v>111</v>
      </c>
      <c r="B46">
        <v>351.71300000000002</v>
      </c>
      <c r="C46">
        <v>338.65800000000002</v>
      </c>
      <c r="D46">
        <v>511.20800000000003</v>
      </c>
      <c r="E46">
        <v>489.214</v>
      </c>
      <c r="G46">
        <f t="shared" si="0"/>
        <v>13.055000000000007</v>
      </c>
      <c r="H46">
        <f t="shared" si="1"/>
        <v>21.994000000000028</v>
      </c>
      <c r="J46">
        <f t="shared" si="2"/>
        <v>111</v>
      </c>
      <c r="K46">
        <f t="shared" si="3"/>
        <v>0.58287100443371465</v>
      </c>
      <c r="L46">
        <f t="shared" si="4"/>
        <v>0.88472318579159226</v>
      </c>
    </row>
    <row r="47" spans="1:12" x14ac:dyDescent="0.75">
      <c r="A47">
        <v>112</v>
      </c>
      <c r="B47">
        <v>351.97199999999998</v>
      </c>
      <c r="C47">
        <v>370.17500000000001</v>
      </c>
      <c r="D47">
        <v>511.40499999999997</v>
      </c>
      <c r="E47">
        <v>512.49599999999998</v>
      </c>
      <c r="G47">
        <f t="shared" si="0"/>
        <v>-18.203000000000031</v>
      </c>
      <c r="H47">
        <f t="shared" si="1"/>
        <v>-1.0910000000000082</v>
      </c>
      <c r="J47">
        <f t="shared" si="2"/>
        <v>112</v>
      </c>
      <c r="K47">
        <f t="shared" si="3"/>
        <v>0.22007242507950453</v>
      </c>
      <c r="L47">
        <f t="shared" si="4"/>
        <v>0.56440960177605104</v>
      </c>
    </row>
    <row r="48" spans="1:12" x14ac:dyDescent="0.75">
      <c r="A48">
        <v>113</v>
      </c>
      <c r="B48">
        <v>352.98200000000003</v>
      </c>
      <c r="C48">
        <v>351.31799999999998</v>
      </c>
      <c r="D48">
        <v>512.28</v>
      </c>
      <c r="E48">
        <v>486.90600000000001</v>
      </c>
      <c r="G48">
        <f t="shared" si="0"/>
        <v>1.6640000000000441</v>
      </c>
      <c r="H48">
        <f t="shared" si="1"/>
        <v>25.373999999999967</v>
      </c>
      <c r="J48">
        <f t="shared" si="2"/>
        <v>113</v>
      </c>
      <c r="K48">
        <f t="shared" si="3"/>
        <v>0.45066041458715411</v>
      </c>
      <c r="L48">
        <f t="shared" si="4"/>
        <v>0.93162203413348132</v>
      </c>
    </row>
    <row r="49" spans="1:12" x14ac:dyDescent="0.75">
      <c r="A49">
        <v>114</v>
      </c>
      <c r="B49">
        <v>353.76499999999999</v>
      </c>
      <c r="C49">
        <v>334.60300000000001</v>
      </c>
      <c r="D49">
        <v>514.34400000000005</v>
      </c>
      <c r="E49">
        <v>505.39800000000002</v>
      </c>
      <c r="G49">
        <f t="shared" si="0"/>
        <v>19.161999999999978</v>
      </c>
      <c r="H49">
        <f t="shared" si="1"/>
        <v>8.9460000000000264</v>
      </c>
      <c r="J49">
        <f t="shared" si="2"/>
        <v>114</v>
      </c>
      <c r="K49">
        <f t="shared" si="3"/>
        <v>0.65375240836602466</v>
      </c>
      <c r="L49">
        <f t="shared" si="4"/>
        <v>0.70367698071319607</v>
      </c>
    </row>
    <row r="50" spans="1:12" x14ac:dyDescent="0.75">
      <c r="A50">
        <v>115</v>
      </c>
      <c r="B50">
        <v>354.779</v>
      </c>
      <c r="C50">
        <v>356.98500000000001</v>
      </c>
      <c r="D50">
        <v>514.38199999999995</v>
      </c>
      <c r="E50">
        <v>543.63699999999994</v>
      </c>
      <c r="G50">
        <f t="shared" si="0"/>
        <v>-2.2060000000000173</v>
      </c>
      <c r="H50">
        <f t="shared" si="1"/>
        <v>-29.254999999999995</v>
      </c>
      <c r="J50">
        <f t="shared" si="2"/>
        <v>115</v>
      </c>
      <c r="K50">
        <f t="shared" si="3"/>
        <v>0.40574293739408951</v>
      </c>
      <c r="L50">
        <f t="shared" si="4"/>
        <v>0.17362286665741622</v>
      </c>
    </row>
    <row r="51" spans="1:12" x14ac:dyDescent="0.75">
      <c r="A51">
        <v>116</v>
      </c>
      <c r="B51">
        <v>355.589</v>
      </c>
      <c r="C51">
        <v>365.82100000000003</v>
      </c>
      <c r="D51">
        <v>514.48800000000006</v>
      </c>
      <c r="E51">
        <v>511.57100000000003</v>
      </c>
      <c r="G51">
        <f t="shared" si="0"/>
        <v>-10.232000000000028</v>
      </c>
      <c r="H51">
        <f t="shared" si="1"/>
        <v>2.91700000000003</v>
      </c>
      <c r="J51">
        <f t="shared" si="2"/>
        <v>116</v>
      </c>
      <c r="K51">
        <f t="shared" si="3"/>
        <v>0.31258850019731138</v>
      </c>
      <c r="L51">
        <f t="shared" si="4"/>
        <v>0.62002220063826896</v>
      </c>
    </row>
    <row r="52" spans="1:12" x14ac:dyDescent="0.75">
      <c r="A52">
        <v>117</v>
      </c>
      <c r="B52">
        <v>357.68900000000002</v>
      </c>
      <c r="C52">
        <v>353.76</v>
      </c>
      <c r="D52">
        <v>516.60699999999997</v>
      </c>
      <c r="E52">
        <v>533.45500000000004</v>
      </c>
      <c r="G52">
        <f t="shared" si="0"/>
        <v>3.9290000000000305</v>
      </c>
      <c r="H52">
        <f t="shared" si="1"/>
        <v>-16.84800000000007</v>
      </c>
      <c r="J52">
        <f t="shared" si="2"/>
        <v>117</v>
      </c>
      <c r="K52">
        <f t="shared" si="3"/>
        <v>0.47694932565751308</v>
      </c>
      <c r="L52">
        <f t="shared" si="4"/>
        <v>0.34577494102955353</v>
      </c>
    </row>
    <row r="53" spans="1:12" x14ac:dyDescent="0.75">
      <c r="A53">
        <v>118</v>
      </c>
      <c r="B53">
        <v>358.01400000000001</v>
      </c>
      <c r="C53">
        <v>342.75200000000001</v>
      </c>
      <c r="D53">
        <v>517.66899999999998</v>
      </c>
      <c r="E53">
        <v>535.54600000000005</v>
      </c>
      <c r="G53">
        <f t="shared" si="0"/>
        <v>15.262</v>
      </c>
      <c r="H53">
        <f t="shared" si="1"/>
        <v>-17.877000000000066</v>
      </c>
      <c r="J53">
        <f t="shared" si="2"/>
        <v>118</v>
      </c>
      <c r="K53">
        <f t="shared" si="3"/>
        <v>0.60848673367534045</v>
      </c>
      <c r="L53">
        <f t="shared" si="4"/>
        <v>0.33149715554322084</v>
      </c>
    </row>
    <row r="54" spans="1:12" x14ac:dyDescent="0.75">
      <c r="A54">
        <v>119</v>
      </c>
      <c r="B54">
        <v>360.07799999999997</v>
      </c>
      <c r="C54">
        <v>333.42099999999999</v>
      </c>
      <c r="D54">
        <v>518.35599999999999</v>
      </c>
      <c r="E54">
        <v>531.64400000000001</v>
      </c>
      <c r="G54">
        <f t="shared" si="0"/>
        <v>26.656999999999982</v>
      </c>
      <c r="H54">
        <f t="shared" si="1"/>
        <v>-13.288000000000011</v>
      </c>
      <c r="J54">
        <f t="shared" si="2"/>
        <v>119</v>
      </c>
      <c r="K54">
        <f t="shared" si="3"/>
        <v>0.7407437498549172</v>
      </c>
      <c r="L54">
        <f t="shared" si="4"/>
        <v>0.39517136117663365</v>
      </c>
    </row>
    <row r="55" spans="1:12" x14ac:dyDescent="0.75">
      <c r="A55">
        <v>120</v>
      </c>
      <c r="B55">
        <v>361.18400000000003</v>
      </c>
      <c r="C55">
        <v>369.428</v>
      </c>
      <c r="D55">
        <v>518.49400000000003</v>
      </c>
      <c r="E55">
        <v>518.17899999999997</v>
      </c>
      <c r="G55">
        <f t="shared" si="0"/>
        <v>-8.2439999999999714</v>
      </c>
      <c r="H55">
        <f t="shared" si="1"/>
        <v>0.31500000000005457</v>
      </c>
      <c r="J55">
        <f t="shared" si="2"/>
        <v>120</v>
      </c>
      <c r="K55">
        <f t="shared" si="3"/>
        <v>0.33566238770630713</v>
      </c>
      <c r="L55">
        <f t="shared" si="4"/>
        <v>0.58391841265436473</v>
      </c>
    </row>
    <row r="56" spans="1:12" x14ac:dyDescent="0.75">
      <c r="A56">
        <v>121</v>
      </c>
      <c r="B56">
        <v>362.14400000000001</v>
      </c>
      <c r="C56">
        <v>364.76400000000001</v>
      </c>
      <c r="D56">
        <v>519.11900000000003</v>
      </c>
      <c r="E56">
        <v>536.97699999999998</v>
      </c>
      <c r="G56">
        <f t="shared" si="0"/>
        <v>-2.6200000000000045</v>
      </c>
      <c r="H56">
        <f t="shared" si="1"/>
        <v>-17.857999999999947</v>
      </c>
      <c r="J56">
        <f t="shared" si="2"/>
        <v>121</v>
      </c>
      <c r="K56">
        <f t="shared" si="3"/>
        <v>0.40093781192692468</v>
      </c>
      <c r="L56">
        <f t="shared" si="4"/>
        <v>0.33176078812265919</v>
      </c>
    </row>
    <row r="57" spans="1:12" x14ac:dyDescent="0.75">
      <c r="A57">
        <v>122</v>
      </c>
      <c r="B57">
        <v>362.4</v>
      </c>
      <c r="C57">
        <v>364.46300000000002</v>
      </c>
      <c r="D57">
        <v>519.20699999999999</v>
      </c>
      <c r="E57">
        <v>525.65899999999999</v>
      </c>
      <c r="G57">
        <f t="shared" si="0"/>
        <v>-2.063000000000045</v>
      </c>
      <c r="H57">
        <f t="shared" si="1"/>
        <v>-6.4519999999999982</v>
      </c>
      <c r="J57">
        <f t="shared" si="2"/>
        <v>122</v>
      </c>
      <c r="K57">
        <f t="shared" si="3"/>
        <v>0.40740267879941428</v>
      </c>
      <c r="L57">
        <f t="shared" si="4"/>
        <v>0.49002358817816022</v>
      </c>
    </row>
    <row r="58" spans="1:12" x14ac:dyDescent="0.75">
      <c r="A58">
        <v>123</v>
      </c>
      <c r="B58">
        <v>362.84699999999998</v>
      </c>
      <c r="C58">
        <v>336.44200000000001</v>
      </c>
      <c r="D58">
        <v>519.26199999999994</v>
      </c>
      <c r="E58">
        <v>488.96</v>
      </c>
      <c r="G58">
        <f t="shared" si="0"/>
        <v>26.404999999999973</v>
      </c>
      <c r="H58">
        <f t="shared" si="1"/>
        <v>30.301999999999964</v>
      </c>
      <c r="J58">
        <f t="shared" si="2"/>
        <v>123</v>
      </c>
      <c r="K58">
        <f t="shared" si="3"/>
        <v>0.7378188908749036</v>
      </c>
      <c r="L58">
        <f t="shared" si="4"/>
        <v>1</v>
      </c>
    </row>
    <row r="59" spans="1:12" x14ac:dyDescent="0.75">
      <c r="A59">
        <v>124</v>
      </c>
      <c r="B59">
        <v>366.19</v>
      </c>
      <c r="C59">
        <v>330.31299999999999</v>
      </c>
      <c r="D59">
        <v>523.6</v>
      </c>
      <c r="E59">
        <v>549.42100000000005</v>
      </c>
      <c r="G59">
        <f t="shared" si="0"/>
        <v>35.87700000000001</v>
      </c>
      <c r="H59">
        <f t="shared" si="1"/>
        <v>-25.821000000000026</v>
      </c>
      <c r="J59">
        <f t="shared" si="2"/>
        <v>124</v>
      </c>
      <c r="K59">
        <f t="shared" si="3"/>
        <v>0.84775644745699741</v>
      </c>
      <c r="L59">
        <f t="shared" si="4"/>
        <v>0.2212709865408625</v>
      </c>
    </row>
    <row r="60" spans="1:12" x14ac:dyDescent="0.75">
      <c r="A60">
        <v>125</v>
      </c>
      <c r="B60">
        <v>366.48399999999998</v>
      </c>
      <c r="C60">
        <v>343.44400000000002</v>
      </c>
      <c r="D60">
        <v>526.34799999999996</v>
      </c>
      <c r="E60">
        <v>523.78599999999994</v>
      </c>
      <c r="G60">
        <f t="shared" si="0"/>
        <v>23.039999999999964</v>
      </c>
      <c r="H60">
        <f t="shared" si="1"/>
        <v>2.5620000000000118</v>
      </c>
      <c r="J60">
        <f t="shared" si="2"/>
        <v>125</v>
      </c>
      <c r="K60">
        <f t="shared" si="3"/>
        <v>0.69876273822512058</v>
      </c>
      <c r="L60">
        <f t="shared" si="4"/>
        <v>0.61509643402247849</v>
      </c>
    </row>
    <row r="61" spans="1:12" x14ac:dyDescent="0.75">
      <c r="A61">
        <v>126</v>
      </c>
      <c r="B61">
        <v>366.67599999999999</v>
      </c>
      <c r="C61">
        <v>350.82299999999998</v>
      </c>
      <c r="D61">
        <v>527.38699999999994</v>
      </c>
      <c r="E61">
        <v>531.71900000000005</v>
      </c>
      <c r="G61">
        <f t="shared" si="0"/>
        <v>15.853000000000009</v>
      </c>
      <c r="H61">
        <f t="shared" si="1"/>
        <v>-4.3320000000001073</v>
      </c>
      <c r="J61">
        <f t="shared" si="2"/>
        <v>126</v>
      </c>
      <c r="K61">
        <f t="shared" si="3"/>
        <v>0.61534622437846731</v>
      </c>
      <c r="L61">
        <f t="shared" si="4"/>
        <v>0.51943943388372271</v>
      </c>
    </row>
    <row r="62" spans="1:12" x14ac:dyDescent="0.75">
      <c r="A62">
        <v>127</v>
      </c>
      <c r="B62">
        <v>367.642</v>
      </c>
      <c r="C62">
        <v>367.93</v>
      </c>
      <c r="D62">
        <v>527.70899999999995</v>
      </c>
      <c r="E62">
        <v>527.17399999999998</v>
      </c>
      <c r="G62">
        <f t="shared" si="0"/>
        <v>-0.28800000000001091</v>
      </c>
      <c r="H62">
        <f t="shared" si="1"/>
        <v>0.53499999999996817</v>
      </c>
      <c r="J62">
        <f t="shared" si="2"/>
        <v>127</v>
      </c>
      <c r="K62">
        <f t="shared" si="3"/>
        <v>0.42800436407530318</v>
      </c>
      <c r="L62">
        <f t="shared" si="4"/>
        <v>0.58697100041626171</v>
      </c>
    </row>
    <row r="63" spans="1:12" x14ac:dyDescent="0.75">
      <c r="A63">
        <v>128</v>
      </c>
      <c r="B63">
        <v>368.375</v>
      </c>
      <c r="C63">
        <v>342.13499999999999</v>
      </c>
      <c r="D63">
        <v>527.99400000000003</v>
      </c>
      <c r="E63">
        <v>519.79</v>
      </c>
      <c r="G63">
        <f t="shared" si="0"/>
        <v>26.240000000000009</v>
      </c>
      <c r="H63">
        <f t="shared" si="1"/>
        <v>8.2040000000000646</v>
      </c>
      <c r="J63">
        <f t="shared" si="2"/>
        <v>128</v>
      </c>
      <c r="K63">
        <f t="shared" si="3"/>
        <v>0.73590380463799054</v>
      </c>
      <c r="L63">
        <f t="shared" si="4"/>
        <v>0.69338143471624925</v>
      </c>
    </row>
    <row r="64" spans="1:12" x14ac:dyDescent="0.75">
      <c r="A64">
        <v>129</v>
      </c>
      <c r="B64">
        <v>368.53399999999999</v>
      </c>
      <c r="C64">
        <v>373.86500000000001</v>
      </c>
      <c r="D64">
        <v>528.97199999999998</v>
      </c>
      <c r="E64">
        <v>528.93899999999996</v>
      </c>
      <c r="G64">
        <f t="shared" si="0"/>
        <v>-5.3310000000000173</v>
      </c>
      <c r="H64">
        <f t="shared" si="1"/>
        <v>3.3000000000015461E-2</v>
      </c>
      <c r="J64">
        <f t="shared" si="2"/>
        <v>129</v>
      </c>
      <c r="K64">
        <f t="shared" si="3"/>
        <v>0.36947236472527178</v>
      </c>
      <c r="L64">
        <f t="shared" si="4"/>
        <v>0.58000555015956745</v>
      </c>
    </row>
    <row r="65" spans="1:12" x14ac:dyDescent="0.75">
      <c r="A65">
        <v>130</v>
      </c>
      <c r="B65">
        <v>373.08600000000001</v>
      </c>
      <c r="C65">
        <v>352.863</v>
      </c>
      <c r="D65">
        <v>530.83100000000002</v>
      </c>
      <c r="E65">
        <v>543.94000000000005</v>
      </c>
      <c r="G65">
        <f t="shared" si="0"/>
        <v>20.223000000000013</v>
      </c>
      <c r="H65">
        <f t="shared" si="1"/>
        <v>-13.109000000000037</v>
      </c>
      <c r="J65">
        <f t="shared" si="2"/>
        <v>130</v>
      </c>
      <c r="K65">
        <f t="shared" si="3"/>
        <v>0.66606699319854212</v>
      </c>
      <c r="L65">
        <f t="shared" si="4"/>
        <v>0.39765505758290498</v>
      </c>
    </row>
    <row r="66" spans="1:12" x14ac:dyDescent="0.75">
      <c r="A66">
        <v>131</v>
      </c>
      <c r="B66">
        <v>373.34100000000001</v>
      </c>
      <c r="C66">
        <v>382.096</v>
      </c>
      <c r="D66">
        <v>530.851</v>
      </c>
      <c r="E66">
        <v>532.74599999999998</v>
      </c>
      <c r="G66">
        <f t="shared" si="0"/>
        <v>-8.7549999999999955</v>
      </c>
      <c r="H66">
        <f t="shared" si="1"/>
        <v>-1.8949999999999818</v>
      </c>
      <c r="J66">
        <f t="shared" si="2"/>
        <v>131</v>
      </c>
      <c r="K66">
        <f t="shared" si="3"/>
        <v>0.32973142366350178</v>
      </c>
      <c r="L66">
        <f t="shared" si="4"/>
        <v>0.55325378104620548</v>
      </c>
    </row>
    <row r="67" spans="1:12" x14ac:dyDescent="0.75">
      <c r="A67">
        <v>132</v>
      </c>
      <c r="B67">
        <v>374.154</v>
      </c>
      <c r="C67">
        <v>342.613</v>
      </c>
      <c r="D67">
        <v>530.93100000000004</v>
      </c>
      <c r="E67">
        <v>525.59299999999996</v>
      </c>
      <c r="G67">
        <f t="shared" si="0"/>
        <v>31.540999999999997</v>
      </c>
      <c r="H67">
        <f t="shared" si="1"/>
        <v>5.3380000000000791</v>
      </c>
      <c r="J67">
        <f t="shared" si="2"/>
        <v>132</v>
      </c>
      <c r="K67">
        <f t="shared" si="3"/>
        <v>0.7974303024675593</v>
      </c>
      <c r="L67">
        <f t="shared" si="4"/>
        <v>0.65361454141806707</v>
      </c>
    </row>
    <row r="68" spans="1:12" x14ac:dyDescent="0.75">
      <c r="A68">
        <v>133</v>
      </c>
      <c r="B68">
        <v>381.61200000000002</v>
      </c>
      <c r="C68">
        <v>374.73</v>
      </c>
      <c r="D68">
        <v>531.36300000000006</v>
      </c>
      <c r="E68">
        <v>540.91999999999996</v>
      </c>
      <c r="G68">
        <f t="shared" ref="G68:G74" si="5">B68-C68</f>
        <v>6.882000000000005</v>
      </c>
      <c r="H68">
        <f t="shared" ref="H68:H74" si="6">D68-E68</f>
        <v>-9.5569999999999027</v>
      </c>
      <c r="J68">
        <f t="shared" ref="J68:J74" si="7">A68</f>
        <v>133</v>
      </c>
      <c r="K68">
        <f t="shared" ref="K68:K75" si="8">(G68-MIN(G$3:G$75))/(MAX(G$3:G$75)-MIN(G$3:G$75))</f>
        <v>0.51122356600663876</v>
      </c>
      <c r="L68">
        <f t="shared" ref="L68:L75" si="9">(H68-MIN(H$3:H$75))/(MAX(H$3:H$75)-MIN(H$3:H$75))</f>
        <v>0.44694047453864433</v>
      </c>
    </row>
    <row r="69" spans="1:12" x14ac:dyDescent="0.75">
      <c r="A69">
        <v>134</v>
      </c>
      <c r="B69">
        <v>388.08300000000003</v>
      </c>
      <c r="C69">
        <v>345.58</v>
      </c>
      <c r="D69">
        <v>532.16300000000001</v>
      </c>
      <c r="E69">
        <v>537.12</v>
      </c>
      <c r="G69">
        <f t="shared" si="5"/>
        <v>42.503000000000043</v>
      </c>
      <c r="H69">
        <f t="shared" si="6"/>
        <v>-4.9569999999999936</v>
      </c>
      <c r="J69">
        <f t="shared" si="7"/>
        <v>134</v>
      </c>
      <c r="K69">
        <f t="shared" si="8"/>
        <v>0.92466166809814543</v>
      </c>
      <c r="L69">
        <f t="shared" si="9"/>
        <v>0.51076730956015004</v>
      </c>
    </row>
    <row r="70" spans="1:12" x14ac:dyDescent="0.75">
      <c r="A70">
        <v>135</v>
      </c>
      <c r="B70">
        <v>391.37200000000001</v>
      </c>
      <c r="C70">
        <v>348.59</v>
      </c>
      <c r="D70">
        <v>532.601</v>
      </c>
      <c r="E70">
        <v>534.91999999999996</v>
      </c>
      <c r="G70">
        <f t="shared" si="5"/>
        <v>42.782000000000039</v>
      </c>
      <c r="H70">
        <f t="shared" si="6"/>
        <v>-2.31899999999996</v>
      </c>
      <c r="J70">
        <f t="shared" si="7"/>
        <v>135</v>
      </c>
      <c r="K70">
        <f t="shared" si="8"/>
        <v>0.92789990482601747</v>
      </c>
      <c r="L70">
        <f t="shared" si="9"/>
        <v>0.54737061190509295</v>
      </c>
    </row>
    <row r="71" spans="1:12" x14ac:dyDescent="0.75">
      <c r="A71">
        <v>136</v>
      </c>
      <c r="B71">
        <v>397.77499999999998</v>
      </c>
      <c r="C71">
        <v>353.125</v>
      </c>
      <c r="D71">
        <v>534.76199999999994</v>
      </c>
      <c r="E71">
        <v>524.66999999999996</v>
      </c>
      <c r="G71">
        <f t="shared" si="5"/>
        <v>44.649999999999977</v>
      </c>
      <c r="H71">
        <f t="shared" si="6"/>
        <v>10.091999999999985</v>
      </c>
      <c r="J71">
        <f t="shared" si="7"/>
        <v>136</v>
      </c>
      <c r="K71">
        <f t="shared" si="8"/>
        <v>0.94958100234452925</v>
      </c>
      <c r="L71">
        <f t="shared" si="9"/>
        <v>0.7195781878729014</v>
      </c>
    </row>
    <row r="72" spans="1:12" x14ac:dyDescent="0.75">
      <c r="A72">
        <v>137</v>
      </c>
      <c r="B72">
        <v>404.25599999999997</v>
      </c>
      <c r="C72">
        <v>367.55099999999999</v>
      </c>
      <c r="D72">
        <v>538.68499999999995</v>
      </c>
      <c r="E72">
        <v>534.39300000000003</v>
      </c>
      <c r="G72">
        <f t="shared" si="5"/>
        <v>36.704999999999984</v>
      </c>
      <c r="H72">
        <f t="shared" si="6"/>
        <v>4.2919999999999163</v>
      </c>
      <c r="J72">
        <f t="shared" si="7"/>
        <v>137</v>
      </c>
      <c r="K72">
        <f t="shared" si="8"/>
        <v>0.85736669839132706</v>
      </c>
      <c r="L72">
        <f t="shared" si="9"/>
        <v>0.63910087415013084</v>
      </c>
    </row>
    <row r="73" spans="1:12" x14ac:dyDescent="0.75">
      <c r="A73">
        <v>138</v>
      </c>
      <c r="B73">
        <v>406.714</v>
      </c>
      <c r="C73">
        <v>371.34800000000001</v>
      </c>
      <c r="D73">
        <v>539.90300000000002</v>
      </c>
      <c r="E73">
        <v>527.947</v>
      </c>
      <c r="G73">
        <f t="shared" si="5"/>
        <v>35.365999999999985</v>
      </c>
      <c r="H73">
        <f t="shared" si="6"/>
        <v>11.956000000000017</v>
      </c>
      <c r="J73">
        <f t="shared" si="7"/>
        <v>138</v>
      </c>
      <c r="K73">
        <f t="shared" si="8"/>
        <v>0.84182548341419206</v>
      </c>
      <c r="L73">
        <f t="shared" si="9"/>
        <v>0.74544193145552984</v>
      </c>
    </row>
    <row r="74" spans="1:12" x14ac:dyDescent="0.75">
      <c r="A74">
        <v>139</v>
      </c>
      <c r="B74">
        <v>415.11900000000003</v>
      </c>
      <c r="C74">
        <v>366.125</v>
      </c>
      <c r="D74">
        <v>542.14300000000003</v>
      </c>
      <c r="E74">
        <v>530.61199999999997</v>
      </c>
      <c r="G74">
        <f t="shared" si="5"/>
        <v>48.994000000000028</v>
      </c>
      <c r="H74">
        <f t="shared" si="6"/>
        <v>11.531000000000063</v>
      </c>
      <c r="J74">
        <f t="shared" si="7"/>
        <v>139</v>
      </c>
      <c r="K74">
        <f t="shared" si="8"/>
        <v>1</v>
      </c>
      <c r="L74">
        <f t="shared" si="9"/>
        <v>0.73954488691549991</v>
      </c>
    </row>
    <row r="75" spans="1:12" x14ac:dyDescent="0.75">
      <c r="A75">
        <v>140</v>
      </c>
      <c r="B75">
        <v>415.262</v>
      </c>
      <c r="C75">
        <v>380.15300000000002</v>
      </c>
      <c r="D75">
        <v>559.5</v>
      </c>
      <c r="E75">
        <v>553.15800000000002</v>
      </c>
      <c r="G75">
        <f t="shared" ref="G75" si="10">B75-C75</f>
        <v>35.10899999999998</v>
      </c>
      <c r="H75">
        <f t="shared" ref="H75" si="11">D75-E75</f>
        <v>6.3419999999999845</v>
      </c>
      <c r="J75">
        <f t="shared" ref="J75" si="12">A75</f>
        <v>140</v>
      </c>
      <c r="K75">
        <f t="shared" si="8"/>
        <v>0.83884259151790841</v>
      </c>
      <c r="L75">
        <f t="shared" si="9"/>
        <v>0.66754544193145549</v>
      </c>
    </row>
  </sheetData>
  <sortState xmlns:xlrd2="http://schemas.microsoft.com/office/spreadsheetml/2017/richdata2" ref="A3:C148">
    <sortCondition ref="B13:B14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exp1-endosome1</vt:lpstr>
      <vt:lpstr>exp1-endosome2</vt:lpstr>
      <vt:lpstr>exp1-endosome3</vt:lpstr>
      <vt:lpstr>exp1-endosome4</vt:lpstr>
      <vt:lpstr>exp1-endosome5</vt:lpstr>
      <vt:lpstr>exp1-endosome6</vt:lpstr>
      <vt:lpstr>exp1-endosome7</vt:lpstr>
      <vt:lpstr>exp1-endosome8</vt:lpstr>
      <vt:lpstr>exp1-endosome9</vt:lpstr>
      <vt:lpstr>exp1-endosome10</vt:lpstr>
      <vt:lpstr>exp1-endosome11</vt:lpstr>
      <vt:lpstr>exp1-endosome12</vt:lpstr>
      <vt:lpstr>exp1-endosome13</vt:lpstr>
      <vt:lpstr>exp1-endosome14</vt:lpstr>
      <vt:lpstr>exp1-endosome15</vt:lpstr>
      <vt:lpstr>exp1-endosome16</vt:lpstr>
      <vt:lpstr>exp1-endosome17</vt:lpstr>
      <vt:lpstr>exp1-time</vt:lpstr>
      <vt:lpstr>exp1-aligned</vt:lpstr>
      <vt:lpstr>exp2-endosome1</vt:lpstr>
      <vt:lpstr>exp2-endosome2</vt:lpstr>
      <vt:lpstr>exp2-endosome3</vt:lpstr>
      <vt:lpstr>exp2-endosome4</vt:lpstr>
      <vt:lpstr>exp2-endosome5</vt:lpstr>
      <vt:lpstr>exp2-endosome6</vt:lpstr>
      <vt:lpstr>exp2-endosome7</vt:lpstr>
      <vt:lpstr>exp2-endosome8</vt:lpstr>
      <vt:lpstr>exp2-endosome9</vt:lpstr>
      <vt:lpstr>exp2-endosome10</vt:lpstr>
      <vt:lpstr>exp2-endosome11</vt:lpstr>
      <vt:lpstr>exp2-endosome12</vt:lpstr>
      <vt:lpstr>exp2-time</vt:lpstr>
      <vt:lpstr>exp2-aligned</vt:lpstr>
      <vt:lpstr>exp3-endosome1</vt:lpstr>
      <vt:lpstr>exp3-endosome2</vt:lpstr>
      <vt:lpstr>exp3-endosome3</vt:lpstr>
      <vt:lpstr>exp3-endosome4</vt:lpstr>
      <vt:lpstr>exp3-endosome5</vt:lpstr>
      <vt:lpstr>exp3-endosome6</vt:lpstr>
      <vt:lpstr>exp3-endosome7</vt:lpstr>
      <vt:lpstr>exp3-endosome8</vt:lpstr>
      <vt:lpstr>exp3-endosome9</vt:lpstr>
      <vt:lpstr>exp3-endosome10</vt:lpstr>
      <vt:lpstr>exp3-endosome11</vt:lpstr>
      <vt:lpstr>exp3-endosome12</vt:lpstr>
      <vt:lpstr>exp3-endosome13</vt:lpstr>
      <vt:lpstr>exp3-endosome14</vt:lpstr>
      <vt:lpstr>exp3-endosome15</vt:lpstr>
      <vt:lpstr>exp3-endosome16</vt:lpstr>
      <vt:lpstr>exp3-time</vt:lpstr>
      <vt:lpstr>exp3-aligned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</dc:creator>
  <cp:lastModifiedBy>MP</cp:lastModifiedBy>
  <dcterms:created xsi:type="dcterms:W3CDTF">2015-06-05T18:19:34Z</dcterms:created>
  <dcterms:modified xsi:type="dcterms:W3CDTF">2021-06-15T07:47:38Z</dcterms:modified>
</cp:coreProperties>
</file>