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filterPrivacy="1"/>
  <xr:revisionPtr revIDLastSave="0" documentId="13_ncr:1_{03133A98-50C6-4F3A-A036-375DB28C5A07}" xr6:coauthVersionLast="47" xr6:coauthVersionMax="47" xr10:uidLastSave="{00000000-0000-0000-0000-000000000000}"/>
  <bookViews>
    <workbookView xWindow="12432" yWindow="6960" windowWidth="17280" windowHeight="8916" tabRatio="627" xr2:uid="{00000000-000D-0000-FFFF-FFFF00000000}"/>
  </bookViews>
  <sheets>
    <sheet name="Sheet 1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2" i="11" l="1"/>
  <c r="D62" i="11"/>
  <c r="E62" i="11"/>
  <c r="F62" i="11"/>
  <c r="G62" i="11"/>
  <c r="C63" i="11"/>
  <c r="D63" i="11"/>
  <c r="E63" i="11"/>
  <c r="F63" i="11"/>
  <c r="G63" i="11"/>
  <c r="C64" i="11"/>
  <c r="C65" i="11" s="1"/>
  <c r="D64" i="11"/>
  <c r="E64" i="11"/>
  <c r="F64" i="11"/>
  <c r="G64" i="11"/>
  <c r="G65" i="11" s="1"/>
  <c r="B64" i="11"/>
  <c r="B63" i="11"/>
  <c r="B65" i="11" s="1"/>
  <c r="B62" i="11"/>
  <c r="E65" i="11" l="1"/>
  <c r="D65" i="11"/>
  <c r="F65" i="11"/>
</calcChain>
</file>

<file path=xl/sharedStrings.xml><?xml version="1.0" encoding="utf-8"?>
<sst xmlns="http://schemas.openxmlformats.org/spreadsheetml/2006/main" count="71" uniqueCount="71">
  <si>
    <t>cell 17</t>
  </si>
  <si>
    <t>cell 1</t>
  </si>
  <si>
    <t>cell 2</t>
  </si>
  <si>
    <t>cell 3</t>
  </si>
  <si>
    <t>cell 4</t>
  </si>
  <si>
    <t>cell 5</t>
  </si>
  <si>
    <t>cell 6</t>
  </si>
  <si>
    <t>cell 7</t>
  </si>
  <si>
    <t>cell 8</t>
  </si>
  <si>
    <t>cell 9</t>
  </si>
  <si>
    <t>cell 10</t>
  </si>
  <si>
    <t>cell 11</t>
  </si>
  <si>
    <t>cell 12</t>
  </si>
  <si>
    <t>cell 13</t>
  </si>
  <si>
    <t>cell 14</t>
  </si>
  <si>
    <t>cell 15</t>
  </si>
  <si>
    <t>cell 18</t>
  </si>
  <si>
    <t>SD</t>
  </si>
  <si>
    <t>SEM</t>
  </si>
  <si>
    <t>n</t>
  </si>
  <si>
    <t>cell 19</t>
  </si>
  <si>
    <t>wt Cin8</t>
  </si>
  <si>
    <t>Cin8-G522N</t>
  </si>
  <si>
    <r>
      <t>Cin8</t>
    </r>
    <r>
      <rPr>
        <b/>
        <vertAlign val="subscript"/>
        <sz val="12"/>
        <color theme="1"/>
        <rFont val="Calibri"/>
        <family val="2"/>
        <scheme val="minor"/>
      </rPr>
      <t>NL</t>
    </r>
    <r>
      <rPr>
        <b/>
        <sz val="12"/>
        <color theme="1"/>
        <rFont val="Calibri"/>
        <family val="2"/>
        <scheme val="minor"/>
      </rPr>
      <t>Cut7</t>
    </r>
  </si>
  <si>
    <r>
      <t>Cin8</t>
    </r>
    <r>
      <rPr>
        <b/>
        <vertAlign val="subscript"/>
        <sz val="12"/>
        <color theme="1"/>
        <rFont val="Calibri"/>
        <family val="2"/>
        <scheme val="minor"/>
      </rPr>
      <t>NL</t>
    </r>
    <r>
      <rPr>
        <b/>
        <sz val="12"/>
        <color theme="1"/>
        <rFont val="Calibri"/>
        <family val="2"/>
        <scheme val="minor"/>
      </rPr>
      <t>Eg5</t>
    </r>
  </si>
  <si>
    <r>
      <t>Cin8</t>
    </r>
    <r>
      <rPr>
        <b/>
        <vertAlign val="subscript"/>
        <sz val="12"/>
        <color theme="1"/>
        <rFont val="Calibri"/>
        <family val="2"/>
        <scheme val="minor"/>
      </rPr>
      <t>NL</t>
    </r>
    <r>
      <rPr>
        <b/>
        <sz val="12"/>
        <color theme="1"/>
        <rFont val="Calibri"/>
        <family val="2"/>
        <scheme val="minor"/>
      </rPr>
      <t>Eg5-N522G</t>
    </r>
  </si>
  <si>
    <r>
      <t>Area of Cin8 signal (pix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)</t>
    </r>
  </si>
  <si>
    <r>
      <t>Average of area of Cin8 signal (pix</t>
    </r>
    <r>
      <rPr>
        <b/>
        <vertAlign val="superscript"/>
        <sz val="11"/>
        <color rgb="FF006100"/>
        <rFont val="Calibri"/>
        <family val="2"/>
        <scheme val="minor"/>
      </rPr>
      <t>2</t>
    </r>
    <r>
      <rPr>
        <b/>
        <sz val="11"/>
        <color rgb="FF006100"/>
        <rFont val="Calibri"/>
        <family val="2"/>
        <scheme val="minor"/>
      </rPr>
      <t>)</t>
    </r>
  </si>
  <si>
    <t>cell 16</t>
  </si>
  <si>
    <r>
      <t>Cin8</t>
    </r>
    <r>
      <rPr>
        <b/>
        <vertAlign val="subscript"/>
        <sz val="12"/>
        <color theme="1"/>
        <rFont val="Calibri"/>
        <family val="2"/>
        <scheme val="minor"/>
      </rPr>
      <t>NL</t>
    </r>
    <r>
      <rPr>
        <b/>
        <sz val="12"/>
        <color theme="1"/>
        <rFont val="Calibri"/>
        <family val="2"/>
        <scheme val="minor"/>
      </rPr>
      <t>Cut7-N522G</t>
    </r>
  </si>
  <si>
    <t>cell 20</t>
  </si>
  <si>
    <t>cell 21</t>
  </si>
  <si>
    <t>cell 22</t>
  </si>
  <si>
    <t>cell 23</t>
  </si>
  <si>
    <t>cell 24</t>
  </si>
  <si>
    <t>cell 25</t>
  </si>
  <si>
    <t>cell 26</t>
  </si>
  <si>
    <t>cell 27</t>
  </si>
  <si>
    <t>cell 28</t>
  </si>
  <si>
    <t>cell 29</t>
  </si>
  <si>
    <t>cell 30</t>
  </si>
  <si>
    <t>cell 31</t>
  </si>
  <si>
    <t>cell 32</t>
  </si>
  <si>
    <t>cell 33</t>
  </si>
  <si>
    <t>cell 34</t>
  </si>
  <si>
    <t>cell 35</t>
  </si>
  <si>
    <t>cell 36</t>
  </si>
  <si>
    <t>cell 37</t>
  </si>
  <si>
    <t>cell 38</t>
  </si>
  <si>
    <t>cell 39</t>
  </si>
  <si>
    <t>cell 40</t>
  </si>
  <si>
    <t>cell 41</t>
  </si>
  <si>
    <t>cell 42</t>
  </si>
  <si>
    <t>cell 43</t>
  </si>
  <si>
    <t>cell 44</t>
  </si>
  <si>
    <t>cell 45</t>
  </si>
  <si>
    <t>cell 46</t>
  </si>
  <si>
    <t>cell 47</t>
  </si>
  <si>
    <t>cell 48</t>
  </si>
  <si>
    <t>cell 49</t>
  </si>
  <si>
    <t>cell 50</t>
  </si>
  <si>
    <t>cell 51</t>
  </si>
  <si>
    <t>cell 52</t>
  </si>
  <si>
    <t>cell 53</t>
  </si>
  <si>
    <t>cell 54</t>
  </si>
  <si>
    <t>cell 55</t>
  </si>
  <si>
    <t>cell 56</t>
  </si>
  <si>
    <t>cell 57</t>
  </si>
  <si>
    <t>cell 58</t>
  </si>
  <si>
    <t>cell 59</t>
  </si>
  <si>
    <t>cell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</si>
</sst>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vertAlign val="superscript"/>
      <sz val="11"/>
      <color rgb="FF0061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">
    <xf numFmtId="0" fontId="0" fillId="0" borderId="0" xfId="0"/>
    <xf numFmtId="0" fontId="0" fillId="0" borderId="0" xfId="0" applyFont="1" applyFill="1"/>
    <xf numFmtId="0" fontId="2" fillId="0" borderId="0" xfId="1" applyFont="1" applyFill="1"/>
    <xf numFmtId="1" fontId="1" fillId="0" borderId="0" xfId="1" applyNumberFormat="1" applyFont="1" applyFill="1"/>
    <xf numFmtId="0" fontId="1" fillId="0" borderId="0" xfId="1" applyFont="1" applyFill="1"/>
    <xf numFmtId="0" fontId="0" fillId="0" borderId="1" xfId="0" applyFont="1" applyFill="1" applyBorder="1"/>
    <xf numFmtId="0" fontId="3" fillId="0" borderId="1" xfId="0" applyFont="1" applyFill="1" applyBorder="1"/>
    <xf numFmtId="0" fontId="5" fillId="0" borderId="1" xfId="0" applyFont="1" applyFill="1" applyBorder="1"/>
    <xf numFmtId="0" fontId="5" fillId="0" borderId="0" xfId="0" applyFont="1"/>
    <xf numFmtId="0" fontId="0" fillId="0" borderId="0" xfId="0" applyFont="1" applyFill="1" applyBorder="1"/>
    <xf numFmtId="1" fontId="0" fillId="0" borderId="0" xfId="0" applyNumberFormat="1"/>
    <xf numFmtId="0" fontId="0" fillId="0" borderId="1" xfId="0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2A413-0793-4A35-AC6B-440790BB4EB8}">
  <dimension ref="A1:G65"/>
  <sheetViews>
    <sheetView tabSelected="1" zoomScale="80" zoomScaleNormal="80" workbookViewId="0">
      <pane ySplit="1" topLeftCell="A38" activePane="bottomLeft" state="frozen"/>
      <selection pane="bottomLeft" activeCell="C25" sqref="C25"/>
    </sheetView>
  </sheetViews>
  <sheetFormatPr defaultRowHeight="14.4" x14ac:dyDescent="0.3"/>
  <cols>
    <col min="1" max="1" width="19" style="1" customWidth="1"/>
    <col min="2" max="6" width="20.6640625" style="1" customWidth="1"/>
    <col min="7" max="7" width="18.6640625" bestFit="1" customWidth="1"/>
  </cols>
  <sheetData>
    <row r="1" spans="1:7" s="8" customFormat="1" ht="19.2" thickBot="1" x14ac:dyDescent="0.45">
      <c r="A1" s="7" t="s">
        <v>26</v>
      </c>
      <c r="B1" s="6" t="s">
        <v>21</v>
      </c>
      <c r="C1" s="6" t="s">
        <v>22</v>
      </c>
      <c r="D1" s="6" t="s">
        <v>23</v>
      </c>
      <c r="E1" s="6" t="s">
        <v>24</v>
      </c>
      <c r="F1" s="6" t="s">
        <v>25</v>
      </c>
      <c r="G1" s="6" t="s">
        <v>29</v>
      </c>
    </row>
    <row r="2" spans="1:7" x14ac:dyDescent="0.3">
      <c r="A2" s="1" t="s">
        <v>1</v>
      </c>
      <c r="B2">
        <v>20</v>
      </c>
      <c r="C2">
        <v>23</v>
      </c>
      <c r="D2">
        <v>17</v>
      </c>
      <c r="E2">
        <v>151</v>
      </c>
      <c r="F2">
        <v>27</v>
      </c>
      <c r="G2">
        <v>41</v>
      </c>
    </row>
    <row r="3" spans="1:7" x14ac:dyDescent="0.3">
      <c r="A3" s="1" t="s">
        <v>2</v>
      </c>
      <c r="B3">
        <v>25</v>
      </c>
      <c r="C3">
        <v>22</v>
      </c>
      <c r="D3">
        <v>75</v>
      </c>
      <c r="E3">
        <v>60</v>
      </c>
      <c r="F3">
        <v>20</v>
      </c>
      <c r="G3">
        <v>28</v>
      </c>
    </row>
    <row r="4" spans="1:7" x14ac:dyDescent="0.3">
      <c r="A4" s="1" t="s">
        <v>3</v>
      </c>
      <c r="B4">
        <v>16</v>
      </c>
      <c r="C4">
        <v>6</v>
      </c>
      <c r="D4">
        <v>24</v>
      </c>
      <c r="E4">
        <v>93</v>
      </c>
      <c r="F4">
        <v>10</v>
      </c>
      <c r="G4">
        <v>61</v>
      </c>
    </row>
    <row r="5" spans="1:7" x14ac:dyDescent="0.3">
      <c r="A5" s="1" t="s">
        <v>4</v>
      </c>
      <c r="B5">
        <v>20</v>
      </c>
      <c r="C5">
        <v>12</v>
      </c>
      <c r="D5">
        <v>21</v>
      </c>
      <c r="E5">
        <v>67</v>
      </c>
      <c r="F5">
        <v>21</v>
      </c>
      <c r="G5">
        <v>20</v>
      </c>
    </row>
    <row r="6" spans="1:7" x14ac:dyDescent="0.3">
      <c r="A6" s="1" t="s">
        <v>5</v>
      </c>
      <c r="B6">
        <v>23</v>
      </c>
      <c r="C6">
        <v>19</v>
      </c>
      <c r="D6">
        <v>13</v>
      </c>
      <c r="E6">
        <v>118</v>
      </c>
      <c r="F6">
        <v>20</v>
      </c>
      <c r="G6">
        <v>18</v>
      </c>
    </row>
    <row r="7" spans="1:7" x14ac:dyDescent="0.3">
      <c r="A7" s="1" t="s">
        <v>6</v>
      </c>
      <c r="B7">
        <v>18</v>
      </c>
      <c r="C7">
        <v>11</v>
      </c>
      <c r="D7">
        <v>29</v>
      </c>
      <c r="E7">
        <v>218</v>
      </c>
      <c r="F7">
        <v>4</v>
      </c>
      <c r="G7">
        <v>37</v>
      </c>
    </row>
    <row r="8" spans="1:7" x14ac:dyDescent="0.3">
      <c r="A8" s="1" t="s">
        <v>7</v>
      </c>
      <c r="B8">
        <v>22</v>
      </c>
      <c r="C8">
        <v>20</v>
      </c>
      <c r="D8">
        <v>3</v>
      </c>
      <c r="E8">
        <v>140</v>
      </c>
      <c r="F8">
        <v>18</v>
      </c>
      <c r="G8">
        <v>47</v>
      </c>
    </row>
    <row r="9" spans="1:7" x14ac:dyDescent="0.3">
      <c r="A9" s="1" t="s">
        <v>8</v>
      </c>
      <c r="B9">
        <v>15</v>
      </c>
      <c r="C9">
        <v>17</v>
      </c>
      <c r="D9">
        <v>9</v>
      </c>
      <c r="E9">
        <v>73</v>
      </c>
      <c r="F9">
        <v>12</v>
      </c>
      <c r="G9">
        <v>65</v>
      </c>
    </row>
    <row r="10" spans="1:7" x14ac:dyDescent="0.3">
      <c r="A10" s="1" t="s">
        <v>9</v>
      </c>
      <c r="B10">
        <v>17</v>
      </c>
      <c r="C10">
        <v>11</v>
      </c>
      <c r="D10">
        <v>23</v>
      </c>
      <c r="E10">
        <v>132</v>
      </c>
      <c r="F10">
        <v>32</v>
      </c>
      <c r="G10">
        <v>63</v>
      </c>
    </row>
    <row r="11" spans="1:7" x14ac:dyDescent="0.3">
      <c r="A11" s="1" t="s">
        <v>10</v>
      </c>
      <c r="B11">
        <v>12</v>
      </c>
      <c r="C11">
        <v>7</v>
      </c>
      <c r="D11">
        <v>27</v>
      </c>
      <c r="E11">
        <v>80</v>
      </c>
      <c r="F11">
        <v>15</v>
      </c>
      <c r="G11">
        <v>108</v>
      </c>
    </row>
    <row r="12" spans="1:7" x14ac:dyDescent="0.3">
      <c r="A12" s="1" t="s">
        <v>11</v>
      </c>
      <c r="B12">
        <v>21</v>
      </c>
      <c r="C12">
        <v>14</v>
      </c>
      <c r="D12">
        <v>15</v>
      </c>
      <c r="E12">
        <v>70</v>
      </c>
      <c r="F12">
        <v>23</v>
      </c>
      <c r="G12">
        <v>243</v>
      </c>
    </row>
    <row r="13" spans="1:7" x14ac:dyDescent="0.3">
      <c r="A13" s="1" t="s">
        <v>12</v>
      </c>
      <c r="B13">
        <v>31</v>
      </c>
      <c r="C13">
        <v>12</v>
      </c>
      <c r="D13">
        <v>19</v>
      </c>
      <c r="E13">
        <v>121</v>
      </c>
      <c r="F13">
        <v>20</v>
      </c>
      <c r="G13">
        <v>29</v>
      </c>
    </row>
    <row r="14" spans="1:7" x14ac:dyDescent="0.3">
      <c r="A14" s="1" t="s">
        <v>13</v>
      </c>
      <c r="B14">
        <v>23</v>
      </c>
      <c r="C14">
        <v>8</v>
      </c>
      <c r="D14">
        <v>26</v>
      </c>
      <c r="E14">
        <v>87</v>
      </c>
      <c r="F14">
        <v>13</v>
      </c>
      <c r="G14">
        <v>184</v>
      </c>
    </row>
    <row r="15" spans="1:7" x14ac:dyDescent="0.3">
      <c r="A15" s="1" t="s">
        <v>14</v>
      </c>
      <c r="B15">
        <v>26</v>
      </c>
      <c r="C15">
        <v>25</v>
      </c>
      <c r="D15">
        <v>23</v>
      </c>
      <c r="E15">
        <v>78</v>
      </c>
      <c r="F15">
        <v>27</v>
      </c>
      <c r="G15">
        <v>53</v>
      </c>
    </row>
    <row r="16" spans="1:7" x14ac:dyDescent="0.3">
      <c r="A16" s="1" t="s">
        <v>15</v>
      </c>
      <c r="B16">
        <v>10</v>
      </c>
      <c r="C16">
        <v>18</v>
      </c>
      <c r="D16">
        <v>31</v>
      </c>
      <c r="E16">
        <v>42</v>
      </c>
      <c r="F16">
        <v>10</v>
      </c>
      <c r="G16">
        <v>42</v>
      </c>
    </row>
    <row r="17" spans="1:7" x14ac:dyDescent="0.3">
      <c r="A17" s="1" t="s">
        <v>28</v>
      </c>
      <c r="B17">
        <v>26</v>
      </c>
      <c r="C17">
        <v>19</v>
      </c>
      <c r="D17">
        <v>65</v>
      </c>
      <c r="E17">
        <v>112</v>
      </c>
      <c r="F17">
        <v>20</v>
      </c>
      <c r="G17">
        <v>49</v>
      </c>
    </row>
    <row r="18" spans="1:7" x14ac:dyDescent="0.3">
      <c r="A18" s="1" t="s">
        <v>0</v>
      </c>
      <c r="B18">
        <v>18</v>
      </c>
      <c r="C18">
        <v>27</v>
      </c>
      <c r="D18">
        <v>54</v>
      </c>
      <c r="E18">
        <v>202</v>
      </c>
      <c r="F18">
        <v>21</v>
      </c>
      <c r="G18">
        <v>25</v>
      </c>
    </row>
    <row r="19" spans="1:7" x14ac:dyDescent="0.3">
      <c r="A19" s="1" t="s">
        <v>16</v>
      </c>
      <c r="B19">
        <v>22</v>
      </c>
      <c r="C19">
        <v>8</v>
      </c>
      <c r="D19">
        <v>34</v>
      </c>
      <c r="E19">
        <v>96</v>
      </c>
      <c r="F19">
        <v>20</v>
      </c>
      <c r="G19">
        <v>100</v>
      </c>
    </row>
    <row r="20" spans="1:7" x14ac:dyDescent="0.3">
      <c r="A20" s="1" t="s">
        <v>20</v>
      </c>
      <c r="B20">
        <v>29</v>
      </c>
      <c r="C20">
        <v>29</v>
      </c>
      <c r="D20">
        <v>46</v>
      </c>
      <c r="E20">
        <v>81</v>
      </c>
      <c r="F20">
        <v>25</v>
      </c>
      <c r="G20">
        <v>56</v>
      </c>
    </row>
    <row r="21" spans="1:7" x14ac:dyDescent="0.3">
      <c r="A21" s="1" t="s">
        <v>30</v>
      </c>
      <c r="B21">
        <v>21</v>
      </c>
      <c r="D21" s="10">
        <v>49</v>
      </c>
      <c r="E21">
        <v>85</v>
      </c>
      <c r="F21"/>
      <c r="G21">
        <v>24</v>
      </c>
    </row>
    <row r="22" spans="1:7" x14ac:dyDescent="0.3">
      <c r="A22" s="1" t="s">
        <v>31</v>
      </c>
      <c r="B22">
        <v>13</v>
      </c>
      <c r="C22"/>
      <c r="D22" s="10">
        <v>93</v>
      </c>
      <c r="E22">
        <v>85</v>
      </c>
      <c r="F22"/>
      <c r="G22">
        <v>53</v>
      </c>
    </row>
    <row r="23" spans="1:7" x14ac:dyDescent="0.3">
      <c r="A23" s="1" t="s">
        <v>32</v>
      </c>
      <c r="B23">
        <v>28</v>
      </c>
      <c r="C23"/>
      <c r="D23">
        <v>54</v>
      </c>
      <c r="E23">
        <v>83</v>
      </c>
      <c r="F23"/>
      <c r="G23">
        <v>14</v>
      </c>
    </row>
    <row r="24" spans="1:7" x14ac:dyDescent="0.3">
      <c r="A24" s="1" t="s">
        <v>33</v>
      </c>
      <c r="B24">
        <v>10</v>
      </c>
      <c r="C24"/>
      <c r="D24" s="10">
        <v>38</v>
      </c>
      <c r="E24">
        <v>74</v>
      </c>
      <c r="F24"/>
      <c r="G24">
        <v>19</v>
      </c>
    </row>
    <row r="25" spans="1:7" x14ac:dyDescent="0.3">
      <c r="A25" s="1" t="s">
        <v>34</v>
      </c>
      <c r="B25">
        <v>28</v>
      </c>
      <c r="C25"/>
      <c r="D25">
        <v>56</v>
      </c>
      <c r="E25">
        <v>60</v>
      </c>
      <c r="F25"/>
      <c r="G25">
        <v>37</v>
      </c>
    </row>
    <row r="26" spans="1:7" x14ac:dyDescent="0.3">
      <c r="A26" s="1" t="s">
        <v>35</v>
      </c>
      <c r="B26">
        <v>22</v>
      </c>
      <c r="C26"/>
      <c r="D26">
        <v>41</v>
      </c>
      <c r="E26">
        <v>92</v>
      </c>
      <c r="F26"/>
      <c r="G26">
        <v>19</v>
      </c>
    </row>
    <row r="27" spans="1:7" x14ac:dyDescent="0.3">
      <c r="A27" s="1" t="s">
        <v>36</v>
      </c>
      <c r="B27">
        <v>23</v>
      </c>
      <c r="C27"/>
      <c r="D27">
        <v>42</v>
      </c>
      <c r="E27">
        <v>106</v>
      </c>
      <c r="F27"/>
      <c r="G27">
        <v>17</v>
      </c>
    </row>
    <row r="28" spans="1:7" x14ac:dyDescent="0.3">
      <c r="A28" s="1" t="s">
        <v>37</v>
      </c>
      <c r="B28">
        <v>55</v>
      </c>
      <c r="C28"/>
      <c r="D28">
        <v>40</v>
      </c>
      <c r="E28">
        <v>95</v>
      </c>
      <c r="F28"/>
      <c r="G28">
        <v>62</v>
      </c>
    </row>
    <row r="29" spans="1:7" x14ac:dyDescent="0.3">
      <c r="A29" s="1" t="s">
        <v>38</v>
      </c>
      <c r="B29">
        <v>39</v>
      </c>
      <c r="C29"/>
      <c r="D29">
        <v>35</v>
      </c>
      <c r="E29">
        <v>103</v>
      </c>
      <c r="F29"/>
      <c r="G29">
        <v>43</v>
      </c>
    </row>
    <row r="30" spans="1:7" x14ac:dyDescent="0.3">
      <c r="A30" s="1" t="s">
        <v>39</v>
      </c>
      <c r="B30">
        <v>33</v>
      </c>
      <c r="C30"/>
      <c r="D30">
        <v>36</v>
      </c>
      <c r="E30">
        <v>44</v>
      </c>
      <c r="F30"/>
      <c r="G30">
        <v>20</v>
      </c>
    </row>
    <row r="31" spans="1:7" x14ac:dyDescent="0.3">
      <c r="A31" s="1" t="s">
        <v>40</v>
      </c>
      <c r="B31">
        <v>50</v>
      </c>
      <c r="C31"/>
      <c r="D31">
        <v>24</v>
      </c>
      <c r="E31">
        <v>116</v>
      </c>
      <c r="F31"/>
      <c r="G31">
        <v>42</v>
      </c>
    </row>
    <row r="32" spans="1:7" x14ac:dyDescent="0.3">
      <c r="A32" s="1" t="s">
        <v>41</v>
      </c>
      <c r="B32">
        <v>46</v>
      </c>
      <c r="C32"/>
      <c r="D32">
        <v>39</v>
      </c>
      <c r="E32">
        <v>70</v>
      </c>
      <c r="F32"/>
      <c r="G32">
        <v>22</v>
      </c>
    </row>
    <row r="33" spans="1:7" x14ac:dyDescent="0.3">
      <c r="A33" s="1" t="s">
        <v>42</v>
      </c>
      <c r="B33">
        <v>24</v>
      </c>
      <c r="C33"/>
      <c r="D33">
        <v>35</v>
      </c>
      <c r="E33">
        <v>74</v>
      </c>
      <c r="F33"/>
      <c r="G33">
        <v>49</v>
      </c>
    </row>
    <row r="34" spans="1:7" x14ac:dyDescent="0.3">
      <c r="A34" s="1" t="s">
        <v>43</v>
      </c>
      <c r="B34">
        <v>54</v>
      </c>
      <c r="C34"/>
      <c r="D34">
        <v>16</v>
      </c>
      <c r="E34">
        <v>65</v>
      </c>
      <c r="F34"/>
      <c r="G34">
        <v>37</v>
      </c>
    </row>
    <row r="35" spans="1:7" x14ac:dyDescent="0.3">
      <c r="A35" s="1" t="s">
        <v>44</v>
      </c>
      <c r="B35">
        <v>26</v>
      </c>
      <c r="C35"/>
      <c r="D35">
        <v>29</v>
      </c>
      <c r="E35">
        <v>113</v>
      </c>
      <c r="F35"/>
      <c r="G35">
        <v>23</v>
      </c>
    </row>
    <row r="36" spans="1:7" x14ac:dyDescent="0.3">
      <c r="A36" s="1" t="s">
        <v>45</v>
      </c>
      <c r="B36">
        <v>35</v>
      </c>
      <c r="C36"/>
      <c r="D36">
        <v>13</v>
      </c>
      <c r="E36">
        <v>98</v>
      </c>
      <c r="F36"/>
      <c r="G36">
        <v>34</v>
      </c>
    </row>
    <row r="37" spans="1:7" x14ac:dyDescent="0.3">
      <c r="A37" s="1" t="s">
        <v>46</v>
      </c>
      <c r="B37">
        <v>13</v>
      </c>
      <c r="C37"/>
      <c r="D37">
        <v>16</v>
      </c>
      <c r="E37">
        <v>115</v>
      </c>
      <c r="F37"/>
      <c r="G37">
        <v>31</v>
      </c>
    </row>
    <row r="38" spans="1:7" x14ac:dyDescent="0.3">
      <c r="A38" s="1" t="s">
        <v>47</v>
      </c>
      <c r="B38">
        <v>35</v>
      </c>
      <c r="C38"/>
      <c r="D38">
        <v>36</v>
      </c>
      <c r="E38">
        <v>104</v>
      </c>
      <c r="F38"/>
      <c r="G38">
        <v>29</v>
      </c>
    </row>
    <row r="39" spans="1:7" x14ac:dyDescent="0.3">
      <c r="A39" s="1" t="s">
        <v>48</v>
      </c>
      <c r="B39">
        <v>32</v>
      </c>
      <c r="C39"/>
      <c r="D39">
        <v>39</v>
      </c>
      <c r="E39">
        <v>69</v>
      </c>
      <c r="F39"/>
      <c r="G39">
        <v>22</v>
      </c>
    </row>
    <row r="40" spans="1:7" x14ac:dyDescent="0.3">
      <c r="A40" s="1" t="s">
        <v>49</v>
      </c>
      <c r="B40">
        <v>53</v>
      </c>
      <c r="C40"/>
      <c r="D40">
        <v>12</v>
      </c>
      <c r="E40">
        <v>159</v>
      </c>
      <c r="F40"/>
      <c r="G40">
        <v>23</v>
      </c>
    </row>
    <row r="41" spans="1:7" x14ac:dyDescent="0.3">
      <c r="A41" s="1" t="s">
        <v>50</v>
      </c>
      <c r="B41">
        <v>10</v>
      </c>
      <c r="C41"/>
      <c r="D41">
        <v>32</v>
      </c>
      <c r="E41">
        <v>84</v>
      </c>
      <c r="F41"/>
      <c r="G41">
        <v>29</v>
      </c>
    </row>
    <row r="42" spans="1:7" x14ac:dyDescent="0.3">
      <c r="A42" s="1" t="s">
        <v>51</v>
      </c>
      <c r="B42">
        <v>46</v>
      </c>
      <c r="C42"/>
      <c r="D42">
        <v>25</v>
      </c>
      <c r="E42">
        <v>98</v>
      </c>
      <c r="F42"/>
      <c r="G42">
        <v>21</v>
      </c>
    </row>
    <row r="43" spans="1:7" x14ac:dyDescent="0.3">
      <c r="A43" s="1" t="s">
        <v>52</v>
      </c>
      <c r="B43">
        <v>23</v>
      </c>
      <c r="C43"/>
      <c r="D43">
        <v>25</v>
      </c>
      <c r="E43">
        <v>55</v>
      </c>
      <c r="F43"/>
      <c r="G43">
        <v>26</v>
      </c>
    </row>
    <row r="44" spans="1:7" x14ac:dyDescent="0.3">
      <c r="A44" s="1" t="s">
        <v>53</v>
      </c>
      <c r="B44">
        <v>9</v>
      </c>
      <c r="C44"/>
      <c r="D44">
        <v>34</v>
      </c>
      <c r="E44">
        <v>153</v>
      </c>
      <c r="F44"/>
      <c r="G44">
        <v>33</v>
      </c>
    </row>
    <row r="45" spans="1:7" x14ac:dyDescent="0.3">
      <c r="A45" s="1" t="s">
        <v>54</v>
      </c>
      <c r="B45">
        <v>20</v>
      </c>
      <c r="C45"/>
      <c r="D45">
        <v>30</v>
      </c>
      <c r="E45">
        <v>125</v>
      </c>
      <c r="F45"/>
      <c r="G45">
        <v>27</v>
      </c>
    </row>
    <row r="46" spans="1:7" x14ac:dyDescent="0.3">
      <c r="A46" s="1" t="s">
        <v>55</v>
      </c>
      <c r="B46">
        <v>23</v>
      </c>
      <c r="C46"/>
      <c r="D46"/>
      <c r="E46">
        <v>153</v>
      </c>
      <c r="F46"/>
      <c r="G46">
        <v>35</v>
      </c>
    </row>
    <row r="47" spans="1:7" x14ac:dyDescent="0.3">
      <c r="A47" s="1" t="s">
        <v>56</v>
      </c>
      <c r="B47">
        <v>22</v>
      </c>
      <c r="C47"/>
      <c r="D47"/>
      <c r="E47">
        <v>142</v>
      </c>
      <c r="F47"/>
      <c r="G47">
        <v>32</v>
      </c>
    </row>
    <row r="48" spans="1:7" x14ac:dyDescent="0.3">
      <c r="A48" s="1" t="s">
        <v>57</v>
      </c>
      <c r="B48">
        <v>23</v>
      </c>
      <c r="C48"/>
      <c r="D48"/>
      <c r="E48">
        <v>116</v>
      </c>
      <c r="F48"/>
      <c r="G48">
        <v>63</v>
      </c>
    </row>
    <row r="49" spans="1:7" x14ac:dyDescent="0.3">
      <c r="A49" s="1" t="s">
        <v>58</v>
      </c>
      <c r="B49">
        <v>18</v>
      </c>
      <c r="C49"/>
      <c r="D49"/>
      <c r="E49">
        <v>113</v>
      </c>
      <c r="F49"/>
      <c r="G49">
        <v>12</v>
      </c>
    </row>
    <row r="50" spans="1:7" x14ac:dyDescent="0.3">
      <c r="A50" s="1" t="s">
        <v>59</v>
      </c>
      <c r="B50">
        <v>3</v>
      </c>
      <c r="C50"/>
      <c r="D50"/>
      <c r="E50">
        <v>73</v>
      </c>
      <c r="F50"/>
      <c r="G50">
        <v>97</v>
      </c>
    </row>
    <row r="51" spans="1:7" x14ac:dyDescent="0.3">
      <c r="A51" s="1" t="s">
        <v>60</v>
      </c>
      <c r="B51">
        <v>21</v>
      </c>
      <c r="C51"/>
      <c r="D51"/>
      <c r="E51">
        <v>113</v>
      </c>
      <c r="F51"/>
      <c r="G51">
        <v>21</v>
      </c>
    </row>
    <row r="52" spans="1:7" x14ac:dyDescent="0.3">
      <c r="A52" s="1" t="s">
        <v>61</v>
      </c>
      <c r="B52">
        <v>26</v>
      </c>
      <c r="C52"/>
      <c r="D52"/>
      <c r="E52">
        <v>109</v>
      </c>
      <c r="F52"/>
      <c r="G52">
        <v>78</v>
      </c>
    </row>
    <row r="53" spans="1:7" x14ac:dyDescent="0.3">
      <c r="A53" s="1" t="s">
        <v>62</v>
      </c>
      <c r="B53">
        <v>25</v>
      </c>
      <c r="C53"/>
      <c r="D53"/>
      <c r="E53">
        <v>99</v>
      </c>
      <c r="F53"/>
      <c r="G53">
        <v>69</v>
      </c>
    </row>
    <row r="54" spans="1:7" x14ac:dyDescent="0.3">
      <c r="A54" s="1" t="s">
        <v>63</v>
      </c>
      <c r="B54">
        <v>7</v>
      </c>
      <c r="C54"/>
      <c r="D54"/>
      <c r="E54">
        <v>95</v>
      </c>
      <c r="F54"/>
      <c r="G54">
        <v>124</v>
      </c>
    </row>
    <row r="55" spans="1:7" x14ac:dyDescent="0.3">
      <c r="A55" s="1" t="s">
        <v>64</v>
      </c>
      <c r="B55">
        <v>20</v>
      </c>
      <c r="C55"/>
      <c r="D55"/>
      <c r="E55">
        <v>80</v>
      </c>
      <c r="F55"/>
      <c r="G55">
        <v>107</v>
      </c>
    </row>
    <row r="56" spans="1:7" x14ac:dyDescent="0.3">
      <c r="A56" s="1" t="s">
        <v>65</v>
      </c>
      <c r="B56">
        <v>24</v>
      </c>
      <c r="C56"/>
      <c r="D56"/>
      <c r="E56">
        <v>69</v>
      </c>
      <c r="F56"/>
      <c r="G56">
        <v>20</v>
      </c>
    </row>
    <row r="57" spans="1:7" x14ac:dyDescent="0.3">
      <c r="A57" s="1" t="s">
        <v>66</v>
      </c>
      <c r="B57">
        <v>28</v>
      </c>
      <c r="C57"/>
      <c r="D57"/>
      <c r="E57">
        <v>99</v>
      </c>
      <c r="F57"/>
      <c r="G57">
        <v>74</v>
      </c>
    </row>
    <row r="58" spans="1:7" x14ac:dyDescent="0.3">
      <c r="A58" s="1" t="s">
        <v>67</v>
      </c>
      <c r="B58">
        <v>18</v>
      </c>
      <c r="C58"/>
      <c r="D58"/>
      <c r="E58">
        <v>194</v>
      </c>
      <c r="F58"/>
      <c r="G58">
        <v>26</v>
      </c>
    </row>
    <row r="59" spans="1:7" x14ac:dyDescent="0.3">
      <c r="A59" s="1" t="s">
        <v>68</v>
      </c>
      <c r="B59">
        <v>29</v>
      </c>
      <c r="C59"/>
      <c r="D59"/>
      <c r="E59" s="9"/>
      <c r="F59" s="9"/>
      <c r="G59">
        <v>47</v>
      </c>
    </row>
    <row r="60" spans="1:7" x14ac:dyDescent="0.3">
      <c r="A60" s="1" t="s">
        <v>69</v>
      </c>
      <c r="B60" s="9"/>
      <c r="C60" s="9"/>
      <c r="D60" s="9"/>
      <c r="E60" s="9"/>
      <c r="F60" s="9"/>
      <c r="G60">
        <v>30</v>
      </c>
    </row>
    <row r="61" spans="1:7" ht="15" thickBot="1" x14ac:dyDescent="0.35">
      <c r="A61" s="5" t="s">
        <v>70</v>
      </c>
      <c r="B61" s="5"/>
      <c r="C61" s="5"/>
      <c r="D61" s="5"/>
      <c r="E61" s="5"/>
      <c r="F61" s="5"/>
      <c r="G61" s="11">
        <v>104</v>
      </c>
    </row>
    <row r="62" spans="1:7" ht="16.2" x14ac:dyDescent="0.3">
      <c r="A62" s="2" t="s">
        <v>27</v>
      </c>
      <c r="B62" s="3">
        <f>AVERAGE(B2:B61)</f>
        <v>24.637931034482758</v>
      </c>
      <c r="C62" s="3">
        <f t="shared" ref="C62:G62" si="0">AVERAGE(C2:C61)</f>
        <v>16.210526315789473</v>
      </c>
      <c r="D62" s="3">
        <f t="shared" si="0"/>
        <v>32.795454545454547</v>
      </c>
      <c r="E62" s="3">
        <f t="shared" si="0"/>
        <v>101.7719298245614</v>
      </c>
      <c r="F62" s="3">
        <f t="shared" si="0"/>
        <v>18.842105263157894</v>
      </c>
      <c r="G62" s="3">
        <f t="shared" si="0"/>
        <v>49.4</v>
      </c>
    </row>
    <row r="63" spans="1:7" x14ac:dyDescent="0.3">
      <c r="A63" s="2" t="s">
        <v>17</v>
      </c>
      <c r="B63" s="3">
        <f>STDEVA(B2:B61)</f>
        <v>11.4550200071227</v>
      </c>
      <c r="C63" s="3">
        <f t="shared" ref="C63:G63" si="1">STDEVA(C2:C61)</f>
        <v>7.0283469478045459</v>
      </c>
      <c r="D63" s="3">
        <f t="shared" si="1"/>
        <v>17.637934205694197</v>
      </c>
      <c r="E63" s="3">
        <f t="shared" si="1"/>
        <v>36.733119322184514</v>
      </c>
      <c r="F63" s="3">
        <f t="shared" si="1"/>
        <v>6.8739698856122491</v>
      </c>
      <c r="G63" s="3">
        <f t="shared" si="1"/>
        <v>40.986231669192009</v>
      </c>
    </row>
    <row r="64" spans="1:7" x14ac:dyDescent="0.3">
      <c r="A64" s="2" t="s">
        <v>19</v>
      </c>
      <c r="B64" s="4">
        <f>COUNT(B2:B61)</f>
        <v>58</v>
      </c>
      <c r="C64" s="4">
        <f t="shared" ref="C64:G64" si="2">COUNT(C2:C61)</f>
        <v>19</v>
      </c>
      <c r="D64" s="4">
        <f t="shared" si="2"/>
        <v>44</v>
      </c>
      <c r="E64" s="4">
        <f t="shared" si="2"/>
        <v>57</v>
      </c>
      <c r="F64" s="4">
        <f t="shared" si="2"/>
        <v>19</v>
      </c>
      <c r="G64" s="4">
        <f t="shared" si="2"/>
        <v>60</v>
      </c>
    </row>
    <row r="65" spans="1:7" x14ac:dyDescent="0.3">
      <c r="A65" s="2" t="s">
        <v>18</v>
      </c>
      <c r="B65" s="3">
        <f>B63/SQRT(B64)</f>
        <v>1.5041178154720354</v>
      </c>
      <c r="C65" s="3">
        <f t="shared" ref="C65:G65" si="3">C63/SQRT(C64)</f>
        <v>1.6124133729275025</v>
      </c>
      <c r="D65" s="3">
        <f t="shared" si="3"/>
        <v>2.6590186289664932</v>
      </c>
      <c r="E65" s="3">
        <f t="shared" si="3"/>
        <v>4.8654205118164562</v>
      </c>
      <c r="F65" s="3">
        <f t="shared" si="3"/>
        <v>1.5769968459118755</v>
      </c>
      <c r="G65" s="3">
        <f t="shared" si="3"/>
        <v>5.2912997559526556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2021-08-08T11:07:20Z</dcterms:modified>
</cp:coreProperties>
</file>