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Volumes/biol_bc_barrallab_1/Anna/Revisions_Anne/Resubmission_feb2022/Touploadtojournal/"/>
    </mc:Choice>
  </mc:AlternateContent>
  <xr:revisionPtr revIDLastSave="0" documentId="8_{C6048651-B214-074F-9920-F88F5D672D7C}" xr6:coauthVersionLast="47" xr6:coauthVersionMax="47" xr10:uidLastSave="{00000000-0000-0000-0000-000000000000}"/>
  <bookViews>
    <workbookView xWindow="0" yWindow="500" windowWidth="24740" windowHeight="15200" activeTab="2" xr2:uid="{00000000-000D-0000-FFFF-FFFF00000000}"/>
  </bookViews>
  <sheets>
    <sheet name="wt" sheetId="3" r:id="rId1"/>
    <sheet name="Nup60del" sheetId="2" r:id="rId2"/>
    <sheet name="Nup60KR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4" i="3" l="1"/>
  <c r="N63" i="3"/>
  <c r="N62" i="3"/>
  <c r="N61" i="3"/>
  <c r="N60" i="3"/>
  <c r="N59" i="3"/>
  <c r="N58" i="3"/>
  <c r="N57" i="3"/>
  <c r="N56" i="3"/>
  <c r="N55" i="3"/>
  <c r="N54" i="3"/>
  <c r="N53" i="3"/>
  <c r="N52" i="3"/>
  <c r="O52" i="3" s="1"/>
  <c r="N51" i="3"/>
  <c r="N50" i="3"/>
  <c r="N49" i="3"/>
  <c r="N48" i="3"/>
  <c r="N47" i="3"/>
  <c r="N46" i="3"/>
  <c r="N45" i="3"/>
  <c r="N44" i="3"/>
  <c r="O44" i="3" s="1"/>
  <c r="N43" i="3"/>
  <c r="N42" i="3"/>
  <c r="N41" i="3"/>
  <c r="N40" i="3"/>
  <c r="N39" i="3"/>
  <c r="N38" i="3"/>
  <c r="N37" i="3"/>
  <c r="N36" i="3"/>
  <c r="O36" i="3" s="1"/>
  <c r="N35" i="3"/>
  <c r="N34" i="3"/>
  <c r="N33" i="3"/>
  <c r="N32" i="3"/>
  <c r="N31" i="3"/>
  <c r="N30" i="3"/>
  <c r="N29" i="3"/>
  <c r="N28" i="3"/>
  <c r="O28" i="3" s="1"/>
  <c r="N27" i="3"/>
  <c r="N26" i="3"/>
  <c r="N25" i="3"/>
  <c r="N24" i="3"/>
  <c r="N23" i="3"/>
  <c r="N22" i="3"/>
  <c r="N21" i="3"/>
  <c r="N20" i="3"/>
  <c r="O20" i="3" s="1"/>
  <c r="N19" i="3"/>
  <c r="N18" i="3"/>
  <c r="N17" i="3"/>
  <c r="N16" i="3"/>
  <c r="N15" i="3"/>
  <c r="N14" i="3"/>
  <c r="O14" i="3" s="1"/>
  <c r="D12" i="3"/>
  <c r="D11" i="3"/>
  <c r="N64" i="2"/>
  <c r="N63" i="2"/>
  <c r="N62" i="2"/>
  <c r="N61" i="2"/>
  <c r="N60" i="2"/>
  <c r="N59" i="2"/>
  <c r="N58" i="2"/>
  <c r="N57" i="2"/>
  <c r="O57" i="2" s="1"/>
  <c r="N56" i="2"/>
  <c r="N55" i="2"/>
  <c r="N54" i="2"/>
  <c r="N53" i="2"/>
  <c r="N52" i="2"/>
  <c r="N51" i="2"/>
  <c r="N50" i="2"/>
  <c r="N49" i="2"/>
  <c r="O49" i="2" s="1"/>
  <c r="N48" i="2"/>
  <c r="N47" i="2"/>
  <c r="N46" i="2"/>
  <c r="N45" i="2"/>
  <c r="N44" i="2"/>
  <c r="N43" i="2"/>
  <c r="N42" i="2"/>
  <c r="N41" i="2"/>
  <c r="O41" i="2" s="1"/>
  <c r="N40" i="2"/>
  <c r="N39" i="2"/>
  <c r="N38" i="2"/>
  <c r="N37" i="2"/>
  <c r="N36" i="2"/>
  <c r="N35" i="2"/>
  <c r="N34" i="2"/>
  <c r="N33" i="2"/>
  <c r="O33" i="2" s="1"/>
  <c r="N32" i="2"/>
  <c r="N31" i="2"/>
  <c r="N30" i="2"/>
  <c r="O30" i="2" s="1"/>
  <c r="N29" i="2"/>
  <c r="N28" i="2"/>
  <c r="N27" i="2"/>
  <c r="N26" i="2"/>
  <c r="N25" i="2"/>
  <c r="O25" i="2" s="1"/>
  <c r="N24" i="2"/>
  <c r="N23" i="2"/>
  <c r="N22" i="2"/>
  <c r="N21" i="2"/>
  <c r="N20" i="2"/>
  <c r="N19" i="2"/>
  <c r="N18" i="2"/>
  <c r="N17" i="2"/>
  <c r="O17" i="2" s="1"/>
  <c r="N16" i="2"/>
  <c r="N15" i="2"/>
  <c r="N14" i="2"/>
  <c r="O14" i="2" s="1"/>
  <c r="D12" i="2"/>
  <c r="D11" i="2"/>
  <c r="N64" i="1"/>
  <c r="N63" i="1"/>
  <c r="N62" i="1"/>
  <c r="O62" i="1" s="1"/>
  <c r="N61" i="1"/>
  <c r="N60" i="1"/>
  <c r="N59" i="1"/>
  <c r="O59" i="1" s="1"/>
  <c r="N58" i="1"/>
  <c r="O58" i="1" s="1"/>
  <c r="N57" i="1"/>
  <c r="N56" i="1"/>
  <c r="N55" i="1"/>
  <c r="N54" i="1"/>
  <c r="O54" i="1" s="1"/>
  <c r="N53" i="1"/>
  <c r="O53" i="1" s="1"/>
  <c r="N52" i="1"/>
  <c r="N51" i="1"/>
  <c r="O51" i="1" s="1"/>
  <c r="N50" i="1"/>
  <c r="O50" i="1" s="1"/>
  <c r="N49" i="1"/>
  <c r="N48" i="1"/>
  <c r="O48" i="1" s="1"/>
  <c r="N47" i="1"/>
  <c r="O47" i="1" s="1"/>
  <c r="N46" i="1"/>
  <c r="O46" i="1" s="1"/>
  <c r="N45" i="1"/>
  <c r="O45" i="1" s="1"/>
  <c r="N44" i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D12" i="1"/>
  <c r="D11" i="1"/>
  <c r="O38" i="2" l="1"/>
  <c r="O46" i="2"/>
  <c r="O54" i="2"/>
  <c r="O62" i="2"/>
  <c r="O17" i="3"/>
  <c r="O25" i="3"/>
  <c r="O33" i="3"/>
  <c r="O41" i="3"/>
  <c r="O49" i="3"/>
  <c r="O57" i="3"/>
  <c r="O22" i="2"/>
  <c r="O21" i="1"/>
  <c r="O29" i="1"/>
  <c r="O44" i="1"/>
  <c r="O52" i="1"/>
  <c r="O60" i="1"/>
  <c r="O15" i="2"/>
  <c r="O23" i="2"/>
  <c r="O31" i="2"/>
  <c r="O39" i="2"/>
  <c r="O47" i="2"/>
  <c r="O55" i="2"/>
  <c r="O63" i="2"/>
  <c r="O18" i="3"/>
  <c r="O26" i="3"/>
  <c r="O34" i="3"/>
  <c r="O42" i="3"/>
  <c r="O50" i="3"/>
  <c r="O58" i="3"/>
  <c r="O61" i="1"/>
  <c r="O16" i="2"/>
  <c r="O24" i="2"/>
  <c r="O32" i="2"/>
  <c r="O40" i="2"/>
  <c r="O48" i="2"/>
  <c r="O56" i="2"/>
  <c r="O64" i="2"/>
  <c r="O19" i="3"/>
  <c r="O27" i="3"/>
  <c r="O35" i="3"/>
  <c r="O43" i="3"/>
  <c r="O51" i="3"/>
  <c r="O59" i="3"/>
  <c r="O60" i="3"/>
  <c r="O55" i="1"/>
  <c r="O63" i="1"/>
  <c r="O18" i="2"/>
  <c r="O26" i="2"/>
  <c r="O34" i="2"/>
  <c r="O42" i="2"/>
  <c r="O50" i="2"/>
  <c r="O58" i="2"/>
  <c r="O21" i="3"/>
  <c r="O29" i="3"/>
  <c r="O37" i="3"/>
  <c r="O45" i="3"/>
  <c r="O53" i="3"/>
  <c r="O61" i="3"/>
  <c r="O56" i="1"/>
  <c r="O64" i="1"/>
  <c r="O19" i="2"/>
  <c r="O27" i="2"/>
  <c r="O35" i="2"/>
  <c r="O43" i="2"/>
  <c r="O51" i="2"/>
  <c r="O59" i="2"/>
  <c r="O22" i="3"/>
  <c r="O30" i="3"/>
  <c r="O38" i="3"/>
  <c r="O46" i="3"/>
  <c r="O54" i="3"/>
  <c r="O62" i="3"/>
  <c r="O49" i="1"/>
  <c r="O20" i="2"/>
  <c r="O28" i="2"/>
  <c r="O36" i="2"/>
  <c r="O44" i="2"/>
  <c r="O52" i="2"/>
  <c r="O60" i="2"/>
  <c r="O15" i="3"/>
  <c r="O23" i="3"/>
  <c r="O31" i="3"/>
  <c r="O39" i="3"/>
  <c r="O47" i="3"/>
  <c r="O55" i="3"/>
  <c r="O63" i="3"/>
  <c r="O21" i="2"/>
  <c r="O29" i="2"/>
  <c r="O37" i="2"/>
  <c r="O45" i="2"/>
  <c r="O53" i="2"/>
  <c r="O61" i="2"/>
  <c r="O16" i="3"/>
  <c r="O24" i="3"/>
  <c r="O32" i="3"/>
  <c r="O40" i="3"/>
  <c r="O48" i="3"/>
  <c r="O56" i="3"/>
  <c r="O64" i="3"/>
  <c r="O57" i="1"/>
</calcChain>
</file>

<file path=xl/sharedStrings.xml><?xml version="1.0" encoding="utf-8"?>
<sst xmlns="http://schemas.openxmlformats.org/spreadsheetml/2006/main" count="1084" uniqueCount="172">
  <si>
    <t>Total count</t>
  </si>
  <si>
    <t>Life span curve</t>
  </si>
  <si>
    <t>median</t>
  </si>
  <si>
    <t>Age</t>
  </si>
  <si>
    <t>Count</t>
  </si>
  <si>
    <t>Percentage</t>
  </si>
  <si>
    <t>Half</t>
  </si>
  <si>
    <t>File</t>
  </si>
  <si>
    <t>Cell</t>
  </si>
  <si>
    <t>Status</t>
  </si>
  <si>
    <t>Strain</t>
  </si>
  <si>
    <t>Leave</t>
  </si>
  <si>
    <t>&gt;0</t>
  </si>
  <si>
    <t>200219_LS_GC_run4_wt_Nam7_Lea1_Br_2_MMStack_Pos36.ome.tif</t>
  </si>
  <si>
    <t>B2</t>
  </si>
  <si>
    <t>d</t>
  </si>
  <si>
    <t>Nup60KR</t>
  </si>
  <si>
    <t>&gt;1</t>
  </si>
  <si>
    <t>B1</t>
  </si>
  <si>
    <t>&gt;2</t>
  </si>
  <si>
    <t>B3</t>
  </si>
  <si>
    <t>c</t>
  </si>
  <si>
    <t>&gt;3</t>
  </si>
  <si>
    <t>200225_LS_GC_Run5_Intronless_N60KR_Br_1_MMStack_Pos40.ome.tif</t>
  </si>
  <si>
    <t>A2</t>
  </si>
  <si>
    <t>&gt;4</t>
  </si>
  <si>
    <t>A3</t>
  </si>
  <si>
    <t>&gt;5</t>
  </si>
  <si>
    <t>A4</t>
  </si>
  <si>
    <t>&gt;6</t>
  </si>
  <si>
    <t>&gt;7</t>
  </si>
  <si>
    <t>&gt;8</t>
  </si>
  <si>
    <t>&gt;9</t>
  </si>
  <si>
    <t>b4</t>
  </si>
  <si>
    <t>&gt;10</t>
  </si>
  <si>
    <t>b5</t>
  </si>
  <si>
    <t>&gt;11</t>
  </si>
  <si>
    <t>b7</t>
  </si>
  <si>
    <t>&gt;12</t>
  </si>
  <si>
    <t>c1</t>
  </si>
  <si>
    <t>&gt;13</t>
  </si>
  <si>
    <t>c2</t>
  </si>
  <si>
    <t>&gt;14</t>
  </si>
  <si>
    <t>c3</t>
  </si>
  <si>
    <t>&gt;15</t>
  </si>
  <si>
    <t>c4</t>
  </si>
  <si>
    <t>&gt;16</t>
  </si>
  <si>
    <t>d1</t>
  </si>
  <si>
    <t>&gt;17</t>
  </si>
  <si>
    <t>d2</t>
  </si>
  <si>
    <t>&gt;18</t>
  </si>
  <si>
    <t>d3</t>
  </si>
  <si>
    <t>&gt;19</t>
  </si>
  <si>
    <t>d4</t>
  </si>
  <si>
    <t>&gt;20</t>
  </si>
  <si>
    <t>d5</t>
  </si>
  <si>
    <t>&gt;21</t>
  </si>
  <si>
    <t>e1</t>
  </si>
  <si>
    <t>&gt;22</t>
  </si>
  <si>
    <t>e2</t>
  </si>
  <si>
    <t>&gt;23</t>
  </si>
  <si>
    <t>f1</t>
  </si>
  <si>
    <t>&gt;24</t>
  </si>
  <si>
    <t>f2</t>
  </si>
  <si>
    <t>&gt;25</t>
  </si>
  <si>
    <t>b1</t>
  </si>
  <si>
    <t>&gt;26</t>
  </si>
  <si>
    <t>200225_LS_GC_Run5_Intronless_N60KR_Br_1_MMStack_Pos41.ome.tif</t>
  </si>
  <si>
    <t>a1</t>
  </si>
  <si>
    <t>&gt;27</t>
  </si>
  <si>
    <t>a2</t>
  </si>
  <si>
    <t>&gt;28</t>
  </si>
  <si>
    <t>b2</t>
  </si>
  <si>
    <t>&gt;29</t>
  </si>
  <si>
    <t>b3</t>
  </si>
  <si>
    <t>&gt;30</t>
  </si>
  <si>
    <t>&gt;31</t>
  </si>
  <si>
    <t>b6</t>
  </si>
  <si>
    <t>&gt;32</t>
  </si>
  <si>
    <t>&gt;33</t>
  </si>
  <si>
    <t>&gt;34</t>
  </si>
  <si>
    <t>&gt;35</t>
  </si>
  <si>
    <t>&gt;36</t>
  </si>
  <si>
    <t>g1</t>
  </si>
  <si>
    <t>&gt;37</t>
  </si>
  <si>
    <t>g2</t>
  </si>
  <si>
    <t>&gt;38</t>
  </si>
  <si>
    <t>i1</t>
  </si>
  <si>
    <t>&gt;39</t>
  </si>
  <si>
    <t>h1</t>
  </si>
  <si>
    <t>&gt;40</t>
  </si>
  <si>
    <t>i2</t>
  </si>
  <si>
    <t>&gt;41</t>
  </si>
  <si>
    <t>&gt;42</t>
  </si>
  <si>
    <t>&gt;43</t>
  </si>
  <si>
    <t>&gt;44</t>
  </si>
  <si>
    <t>&gt;45</t>
  </si>
  <si>
    <t>e7</t>
  </si>
  <si>
    <t>&gt;46</t>
  </si>
  <si>
    <t>200225_LS_GC_Run5_Intronless_N60KR_Br_1_MMStack_Pos42.ome.tif</t>
  </si>
  <si>
    <t>&gt;47</t>
  </si>
  <si>
    <t>a3</t>
  </si>
  <si>
    <t>&gt;48</t>
  </si>
  <si>
    <t>a4</t>
  </si>
  <si>
    <t>&gt;49</t>
  </si>
  <si>
    <t>a5</t>
  </si>
  <si>
    <t>&gt;50</t>
  </si>
  <si>
    <t>a7</t>
  </si>
  <si>
    <t>c6</t>
  </si>
  <si>
    <t>e3</t>
  </si>
  <si>
    <t>e4</t>
  </si>
  <si>
    <t>e5</t>
  </si>
  <si>
    <t>e6</t>
  </si>
  <si>
    <t>f3</t>
  </si>
  <si>
    <t>f4</t>
  </si>
  <si>
    <t>f6</t>
  </si>
  <si>
    <t>f7</t>
  </si>
  <si>
    <t>g3</t>
  </si>
  <si>
    <t>h4</t>
  </si>
  <si>
    <t>h5</t>
  </si>
  <si>
    <t>h6</t>
  </si>
  <si>
    <t>i3</t>
  </si>
  <si>
    <t>200225_LS_GC_Run5_Intronless_N60KR_Br_1_MMStack_Pos43.ome.tif</t>
  </si>
  <si>
    <t>h2</t>
  </si>
  <si>
    <t>200930_R28_LS_Nup60_Ist3_Swt21_1_MMStack_Pos20.ome.tif</t>
  </si>
  <si>
    <t>Nup60</t>
  </si>
  <si>
    <t>i4</t>
  </si>
  <si>
    <t>200930_R28_LS_Nup60_Ist3_Swt21_1_MMStack_Pos23.ome.tif</t>
  </si>
  <si>
    <t>g4</t>
  </si>
  <si>
    <t>c5</t>
  </si>
  <si>
    <t>200930_R28_LS_Nup60_Ist3_Swt21_1_MMStack_Pos24.ome.tif</t>
  </si>
  <si>
    <t>c7</t>
  </si>
  <si>
    <t>g7</t>
  </si>
  <si>
    <t>h7</t>
  </si>
  <si>
    <t>d6</t>
  </si>
  <si>
    <t>i6</t>
  </si>
  <si>
    <t>j6</t>
  </si>
  <si>
    <t>201021_R29_LS_Nup60_Snu66_Swt21_1_MMStack_Pos14.ome.tif</t>
  </si>
  <si>
    <t>g5</t>
  </si>
  <si>
    <t>d7</t>
  </si>
  <si>
    <t>b8</t>
  </si>
  <si>
    <t>a8</t>
  </si>
  <si>
    <t>d8</t>
  </si>
  <si>
    <t>e8</t>
  </si>
  <si>
    <t>e10</t>
  </si>
  <si>
    <t>d9</t>
  </si>
  <si>
    <t>d10</t>
  </si>
  <si>
    <t>201021_R29_LS_Nup60_Snu66_Swt21_1_MMStack_Pos15.ome.tif</t>
  </si>
  <si>
    <t>b9</t>
  </si>
  <si>
    <t>g8</t>
  </si>
  <si>
    <t>f8</t>
  </si>
  <si>
    <t>c9</t>
  </si>
  <si>
    <t>g9</t>
  </si>
  <si>
    <t>c11</t>
  </si>
  <si>
    <t>d11</t>
  </si>
  <si>
    <t>h11</t>
  </si>
  <si>
    <t>200219_LS_GC_run4_wt_Nam7_Lea1_Br_2_MMStack_Pos1.ome.tif</t>
  </si>
  <si>
    <t>wt</t>
  </si>
  <si>
    <t>A5</t>
  </si>
  <si>
    <t>A6</t>
  </si>
  <si>
    <t>B5</t>
  </si>
  <si>
    <t>B6</t>
  </si>
  <si>
    <t>C1</t>
  </si>
  <si>
    <t>200219_LS_GC_run4_wt_Nam7_Lea1_Br_2_MMStack_Pos4.ome.tif</t>
  </si>
  <si>
    <t>200219_LS_GC_run4_wt_Nam7_Lea1_Br_2_MMStack_Pos7.ome.tif</t>
  </si>
  <si>
    <t>200219_LS_GC_run4_wt_Nam7_Lea1_Br_2_MMStack_Pos6.ome.tif</t>
  </si>
  <si>
    <t>200219_LS_GC_run4_wt_Nam7_Lea1_Br_2_MMStack_Pos8.ome.tif</t>
  </si>
  <si>
    <t>j2</t>
  </si>
  <si>
    <t>j3</t>
  </si>
  <si>
    <t>j7</t>
  </si>
  <si>
    <t>200219_LS_GC_run4_wt_Nam7_Lea1_Br_2_MMStack_Pos9.ome.tif</t>
  </si>
  <si>
    <t>Nup60Del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</si>
</sst>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3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7"/>
  <sheetViews>
    <sheetView zoomScale="70" zoomScaleNormal="70" workbookViewId="0">
      <selection sqref="A1:A2"/>
    </sheetView>
  </sheetViews>
  <sheetFormatPr baseColWidth="10" defaultColWidth="8.83203125" defaultRowHeight="15" x14ac:dyDescent="0.2"/>
  <cols>
    <col min="2" max="2" width="58.5" customWidth="1"/>
  </cols>
  <sheetData>
    <row r="1" spans="1:16" x14ac:dyDescent="0.2">
      <c r="A1" t="s">
        <v>1</v>
      </c>
    </row>
    <row r="2" spans="1:16" x14ac:dyDescent="0.2">
      <c r="A2" t="s">
        <v>157</v>
      </c>
    </row>
    <row r="11" spans="1:16" x14ac:dyDescent="0.2">
      <c r="C11" t="s">
        <v>0</v>
      </c>
      <c r="D11">
        <f>COUNT(D15:D1000)</f>
        <v>83</v>
      </c>
      <c r="L11" s="1" t="s">
        <v>1</v>
      </c>
      <c r="M11" s="2"/>
      <c r="N11" s="2"/>
      <c r="O11" s="2"/>
      <c r="P11" s="3"/>
    </row>
    <row r="12" spans="1:16" x14ac:dyDescent="0.2">
      <c r="C12" t="s">
        <v>2</v>
      </c>
      <c r="D12">
        <f>MEDIAN(D15:D1000)</f>
        <v>18</v>
      </c>
      <c r="L12" s="4"/>
      <c r="M12" s="5"/>
      <c r="N12" s="5"/>
      <c r="O12" s="5"/>
      <c r="P12" s="6"/>
    </row>
    <row r="13" spans="1:16" x14ac:dyDescent="0.2">
      <c r="L13" s="4" t="s">
        <v>3</v>
      </c>
      <c r="M13" s="5"/>
      <c r="N13" s="5" t="s">
        <v>4</v>
      </c>
      <c r="O13" s="5" t="s">
        <v>5</v>
      </c>
      <c r="P13" s="6" t="s">
        <v>6</v>
      </c>
    </row>
    <row r="14" spans="1:16" x14ac:dyDescent="0.2">
      <c r="B14" s="7" t="s">
        <v>7</v>
      </c>
      <c r="C14" s="7" t="s">
        <v>8</v>
      </c>
      <c r="D14" s="7" t="s">
        <v>3</v>
      </c>
      <c r="E14" s="7" t="s">
        <v>9</v>
      </c>
      <c r="F14" s="7" t="s">
        <v>10</v>
      </c>
      <c r="G14" s="7" t="s">
        <v>11</v>
      </c>
      <c r="H14" s="7"/>
      <c r="I14" s="7" t="s">
        <v>3</v>
      </c>
      <c r="J14" s="7" t="s">
        <v>9</v>
      </c>
      <c r="K14" s="7" t="s">
        <v>10</v>
      </c>
      <c r="L14" s="1" t="s">
        <v>12</v>
      </c>
      <c r="M14" s="2">
        <v>0</v>
      </c>
      <c r="N14" s="2">
        <f>COUNT(D15:D1000)</f>
        <v>83</v>
      </c>
      <c r="O14" s="2">
        <f t="shared" ref="O14:O64" si="0">N14/N$14*100</f>
        <v>100</v>
      </c>
      <c r="P14" s="3"/>
    </row>
    <row r="15" spans="1:16" x14ac:dyDescent="0.2">
      <c r="B15" t="s">
        <v>156</v>
      </c>
      <c r="C15" t="s">
        <v>26</v>
      </c>
      <c r="D15">
        <v>22</v>
      </c>
      <c r="E15" t="s">
        <v>15</v>
      </c>
      <c r="F15" t="s">
        <v>157</v>
      </c>
      <c r="L15" s="4" t="s">
        <v>17</v>
      </c>
      <c r="M15" s="5">
        <v>1</v>
      </c>
      <c r="N15" s="5">
        <f>COUNTIF(D$15:D$100,L14)</f>
        <v>83</v>
      </c>
      <c r="O15" s="5">
        <f t="shared" si="0"/>
        <v>100</v>
      </c>
      <c r="P15" s="6">
        <v>50</v>
      </c>
    </row>
    <row r="16" spans="1:16" x14ac:dyDescent="0.2">
      <c r="C16" t="s">
        <v>28</v>
      </c>
      <c r="D16">
        <v>34</v>
      </c>
      <c r="E16" t="s">
        <v>15</v>
      </c>
      <c r="F16" t="s">
        <v>157</v>
      </c>
      <c r="L16" s="4" t="s">
        <v>19</v>
      </c>
      <c r="M16" s="5">
        <v>2</v>
      </c>
      <c r="N16" s="5">
        <f t="shared" ref="N16:N64" si="1">COUNTIF(D$15:D$100,L15)</f>
        <v>83</v>
      </c>
      <c r="O16" s="5">
        <f t="shared" si="0"/>
        <v>100</v>
      </c>
      <c r="P16" s="6">
        <v>50</v>
      </c>
    </row>
    <row r="17" spans="3:16" x14ac:dyDescent="0.2">
      <c r="C17" t="s">
        <v>158</v>
      </c>
      <c r="D17">
        <v>13</v>
      </c>
      <c r="E17" t="s">
        <v>15</v>
      </c>
      <c r="F17" t="s">
        <v>157</v>
      </c>
      <c r="L17" s="4" t="s">
        <v>22</v>
      </c>
      <c r="M17" s="5">
        <v>3</v>
      </c>
      <c r="N17" s="5">
        <f t="shared" si="1"/>
        <v>83</v>
      </c>
      <c r="O17" s="5">
        <f t="shared" si="0"/>
        <v>100</v>
      </c>
      <c r="P17" s="6">
        <v>50</v>
      </c>
    </row>
    <row r="18" spans="3:16" x14ac:dyDescent="0.2">
      <c r="C18" t="s">
        <v>159</v>
      </c>
      <c r="D18">
        <v>11</v>
      </c>
      <c r="E18" t="s">
        <v>15</v>
      </c>
      <c r="F18" t="s">
        <v>157</v>
      </c>
      <c r="L18" s="4" t="s">
        <v>25</v>
      </c>
      <c r="M18" s="5">
        <v>4</v>
      </c>
      <c r="N18" s="5">
        <f t="shared" si="1"/>
        <v>83</v>
      </c>
      <c r="O18" s="5">
        <f t="shared" si="0"/>
        <v>100</v>
      </c>
      <c r="P18" s="6">
        <v>50</v>
      </c>
    </row>
    <row r="19" spans="3:16" x14ac:dyDescent="0.2">
      <c r="C19" t="s">
        <v>18</v>
      </c>
      <c r="D19">
        <v>24</v>
      </c>
      <c r="E19" t="s">
        <v>15</v>
      </c>
      <c r="F19" t="s">
        <v>157</v>
      </c>
      <c r="L19" s="4" t="s">
        <v>27</v>
      </c>
      <c r="M19" s="5">
        <v>5</v>
      </c>
      <c r="N19" s="5">
        <f t="shared" si="1"/>
        <v>83</v>
      </c>
      <c r="O19" s="5">
        <f t="shared" si="0"/>
        <v>100</v>
      </c>
      <c r="P19" s="6">
        <v>50</v>
      </c>
    </row>
    <row r="20" spans="3:16" x14ac:dyDescent="0.2">
      <c r="C20" t="s">
        <v>14</v>
      </c>
      <c r="D20">
        <v>15</v>
      </c>
      <c r="E20" t="s">
        <v>15</v>
      </c>
      <c r="F20" t="s">
        <v>157</v>
      </c>
      <c r="L20" s="4" t="s">
        <v>29</v>
      </c>
      <c r="M20" s="5">
        <v>6</v>
      </c>
      <c r="N20" s="5">
        <f t="shared" si="1"/>
        <v>83</v>
      </c>
      <c r="O20" s="5">
        <f t="shared" si="0"/>
        <v>100</v>
      </c>
      <c r="P20" s="6">
        <v>50</v>
      </c>
    </row>
    <row r="21" spans="3:16" x14ac:dyDescent="0.2">
      <c r="C21" t="s">
        <v>20</v>
      </c>
      <c r="D21">
        <v>6</v>
      </c>
      <c r="E21" t="s">
        <v>15</v>
      </c>
      <c r="F21" t="s">
        <v>157</v>
      </c>
      <c r="L21" s="4" t="s">
        <v>30</v>
      </c>
      <c r="M21" s="5">
        <v>7</v>
      </c>
      <c r="N21" s="5">
        <f t="shared" si="1"/>
        <v>82</v>
      </c>
      <c r="O21" s="5">
        <f t="shared" si="0"/>
        <v>98.795180722891558</v>
      </c>
      <c r="P21" s="6">
        <v>50</v>
      </c>
    </row>
    <row r="22" spans="3:16" x14ac:dyDescent="0.2">
      <c r="C22" t="s">
        <v>160</v>
      </c>
      <c r="D22">
        <v>16</v>
      </c>
      <c r="E22" t="s">
        <v>15</v>
      </c>
      <c r="F22" t="s">
        <v>157</v>
      </c>
      <c r="L22" s="4" t="s">
        <v>31</v>
      </c>
      <c r="M22" s="5">
        <v>8</v>
      </c>
      <c r="N22" s="5">
        <f t="shared" si="1"/>
        <v>81</v>
      </c>
      <c r="O22" s="5">
        <f t="shared" si="0"/>
        <v>97.590361445783131</v>
      </c>
      <c r="P22" s="6">
        <v>50</v>
      </c>
    </row>
    <row r="23" spans="3:16" x14ac:dyDescent="0.2">
      <c r="C23" t="s">
        <v>161</v>
      </c>
      <c r="D23">
        <v>21</v>
      </c>
      <c r="E23" t="s">
        <v>15</v>
      </c>
      <c r="F23" t="s">
        <v>157</v>
      </c>
      <c r="L23" s="4" t="s">
        <v>32</v>
      </c>
      <c r="M23" s="5">
        <v>9</v>
      </c>
      <c r="N23" s="5">
        <f t="shared" si="1"/>
        <v>78</v>
      </c>
      <c r="O23" s="5">
        <f t="shared" si="0"/>
        <v>93.975903614457835</v>
      </c>
      <c r="P23" s="6">
        <v>50</v>
      </c>
    </row>
    <row r="24" spans="3:16" x14ac:dyDescent="0.2">
      <c r="C24" t="s">
        <v>162</v>
      </c>
      <c r="D24">
        <v>18</v>
      </c>
      <c r="E24" t="s">
        <v>15</v>
      </c>
      <c r="F24" t="s">
        <v>157</v>
      </c>
      <c r="L24" s="4" t="s">
        <v>34</v>
      </c>
      <c r="M24" s="5">
        <v>10</v>
      </c>
      <c r="N24" s="5">
        <f t="shared" si="1"/>
        <v>76</v>
      </c>
      <c r="O24" s="5">
        <f t="shared" si="0"/>
        <v>91.566265060240966</v>
      </c>
      <c r="P24" s="6">
        <v>50</v>
      </c>
    </row>
    <row r="25" spans="3:16" x14ac:dyDescent="0.2">
      <c r="C25" t="s">
        <v>41</v>
      </c>
      <c r="D25">
        <v>12</v>
      </c>
      <c r="E25" t="s">
        <v>15</v>
      </c>
      <c r="F25" t="s">
        <v>157</v>
      </c>
      <c r="L25" s="4" t="s">
        <v>36</v>
      </c>
      <c r="M25" s="5">
        <v>11</v>
      </c>
      <c r="N25" s="5">
        <f t="shared" si="1"/>
        <v>74</v>
      </c>
      <c r="O25" s="5">
        <f t="shared" si="0"/>
        <v>89.156626506024097</v>
      </c>
      <c r="P25" s="6">
        <v>50</v>
      </c>
    </row>
    <row r="26" spans="3:16" x14ac:dyDescent="0.2">
      <c r="C26" t="s">
        <v>43</v>
      </c>
      <c r="D26">
        <v>18</v>
      </c>
      <c r="E26" t="s">
        <v>15</v>
      </c>
      <c r="F26" t="s">
        <v>157</v>
      </c>
      <c r="L26" s="4" t="s">
        <v>38</v>
      </c>
      <c r="M26" s="5">
        <v>12</v>
      </c>
      <c r="N26" s="5">
        <f t="shared" si="1"/>
        <v>71</v>
      </c>
      <c r="O26" s="5">
        <f t="shared" si="0"/>
        <v>85.542168674698786</v>
      </c>
      <c r="P26" s="6">
        <v>50</v>
      </c>
    </row>
    <row r="27" spans="3:16" x14ac:dyDescent="0.2">
      <c r="C27" t="s">
        <v>45</v>
      </c>
      <c r="D27">
        <v>9</v>
      </c>
      <c r="E27" t="s">
        <v>15</v>
      </c>
      <c r="F27" t="s">
        <v>157</v>
      </c>
      <c r="L27" s="4" t="s">
        <v>40</v>
      </c>
      <c r="M27" s="5">
        <v>13</v>
      </c>
      <c r="N27" s="5">
        <f t="shared" si="1"/>
        <v>67</v>
      </c>
      <c r="O27" s="5">
        <f t="shared" si="0"/>
        <v>80.722891566265062</v>
      </c>
      <c r="P27" s="6">
        <v>50</v>
      </c>
    </row>
    <row r="28" spans="3:16" x14ac:dyDescent="0.2">
      <c r="C28" t="s">
        <v>49</v>
      </c>
      <c r="D28">
        <v>24</v>
      </c>
      <c r="E28" t="s">
        <v>15</v>
      </c>
      <c r="F28" t="s">
        <v>157</v>
      </c>
      <c r="L28" s="4" t="s">
        <v>42</v>
      </c>
      <c r="M28" s="5">
        <v>14</v>
      </c>
      <c r="N28" s="5">
        <f t="shared" si="1"/>
        <v>60</v>
      </c>
      <c r="O28" s="5">
        <f t="shared" si="0"/>
        <v>72.289156626506028</v>
      </c>
      <c r="P28" s="6">
        <v>50</v>
      </c>
    </row>
    <row r="29" spans="3:16" x14ac:dyDescent="0.2">
      <c r="C29" t="s">
        <v>47</v>
      </c>
      <c r="D29">
        <v>12</v>
      </c>
      <c r="E29" t="s">
        <v>15</v>
      </c>
      <c r="F29" t="s">
        <v>157</v>
      </c>
      <c r="L29" s="4" t="s">
        <v>44</v>
      </c>
      <c r="M29" s="5">
        <v>15</v>
      </c>
      <c r="N29" s="5">
        <f t="shared" si="1"/>
        <v>57</v>
      </c>
      <c r="O29" s="5">
        <f t="shared" si="0"/>
        <v>68.674698795180717</v>
      </c>
      <c r="P29" s="6">
        <v>50</v>
      </c>
    </row>
    <row r="30" spans="3:16" x14ac:dyDescent="0.2">
      <c r="C30" t="s">
        <v>51</v>
      </c>
      <c r="D30">
        <v>7</v>
      </c>
      <c r="E30" t="s">
        <v>15</v>
      </c>
      <c r="F30" t="s">
        <v>157</v>
      </c>
      <c r="L30" s="4" t="s">
        <v>46</v>
      </c>
      <c r="M30" s="5">
        <v>16</v>
      </c>
      <c r="N30" s="5">
        <f t="shared" si="1"/>
        <v>54</v>
      </c>
      <c r="O30" s="5">
        <f t="shared" si="0"/>
        <v>65.060240963855421</v>
      </c>
      <c r="P30" s="6">
        <v>50</v>
      </c>
    </row>
    <row r="31" spans="3:16" x14ac:dyDescent="0.2">
      <c r="C31" t="s">
        <v>57</v>
      </c>
      <c r="D31">
        <v>13</v>
      </c>
      <c r="E31" t="s">
        <v>15</v>
      </c>
      <c r="F31" t="s">
        <v>157</v>
      </c>
      <c r="L31" s="4" t="s">
        <v>48</v>
      </c>
      <c r="M31" s="5">
        <v>17</v>
      </c>
      <c r="N31" s="5">
        <f t="shared" si="1"/>
        <v>49</v>
      </c>
      <c r="O31" s="5">
        <f t="shared" si="0"/>
        <v>59.036144578313255</v>
      </c>
      <c r="P31" s="6">
        <v>50</v>
      </c>
    </row>
    <row r="32" spans="3:16" x14ac:dyDescent="0.2">
      <c r="C32" t="s">
        <v>83</v>
      </c>
      <c r="D32">
        <v>32</v>
      </c>
      <c r="E32" t="s">
        <v>15</v>
      </c>
      <c r="F32" t="s">
        <v>157</v>
      </c>
      <c r="L32" s="4" t="s">
        <v>50</v>
      </c>
      <c r="M32" s="5">
        <v>18</v>
      </c>
      <c r="N32" s="5">
        <f t="shared" si="1"/>
        <v>42</v>
      </c>
      <c r="O32" s="5">
        <f t="shared" si="0"/>
        <v>50.602409638554214</v>
      </c>
      <c r="P32" s="6">
        <v>50</v>
      </c>
    </row>
    <row r="33" spans="2:16" x14ac:dyDescent="0.2">
      <c r="C33" t="s">
        <v>89</v>
      </c>
      <c r="D33">
        <v>18</v>
      </c>
      <c r="E33" t="s">
        <v>15</v>
      </c>
      <c r="F33" t="s">
        <v>157</v>
      </c>
      <c r="L33" s="4" t="s">
        <v>52</v>
      </c>
      <c r="M33" s="5">
        <v>19</v>
      </c>
      <c r="N33" s="5">
        <f t="shared" si="1"/>
        <v>36</v>
      </c>
      <c r="O33" s="5">
        <f t="shared" si="0"/>
        <v>43.373493975903614</v>
      </c>
      <c r="P33" s="6">
        <v>50</v>
      </c>
    </row>
    <row r="34" spans="2:16" x14ac:dyDescent="0.2">
      <c r="B34" t="s">
        <v>163</v>
      </c>
      <c r="C34" t="s">
        <v>37</v>
      </c>
      <c r="D34">
        <v>9</v>
      </c>
      <c r="E34" t="s">
        <v>15</v>
      </c>
      <c r="F34" t="s">
        <v>157</v>
      </c>
      <c r="L34" s="4" t="s">
        <v>54</v>
      </c>
      <c r="M34" s="5">
        <v>20</v>
      </c>
      <c r="N34" s="5">
        <f t="shared" si="1"/>
        <v>33</v>
      </c>
      <c r="O34" s="5">
        <f t="shared" si="0"/>
        <v>39.75903614457831</v>
      </c>
      <c r="P34" s="6">
        <v>50</v>
      </c>
    </row>
    <row r="35" spans="2:16" x14ac:dyDescent="0.2">
      <c r="C35" t="s">
        <v>65</v>
      </c>
      <c r="D35">
        <v>21</v>
      </c>
      <c r="E35" t="s">
        <v>15</v>
      </c>
      <c r="F35" t="s">
        <v>157</v>
      </c>
      <c r="L35" s="4" t="s">
        <v>56</v>
      </c>
      <c r="M35" s="5">
        <v>21</v>
      </c>
      <c r="N35" s="5">
        <f t="shared" si="1"/>
        <v>28</v>
      </c>
      <c r="O35" s="5">
        <f t="shared" si="0"/>
        <v>33.734939759036145</v>
      </c>
      <c r="P35" s="6">
        <v>50</v>
      </c>
    </row>
    <row r="36" spans="2:16" x14ac:dyDescent="0.2">
      <c r="C36" t="s">
        <v>72</v>
      </c>
      <c r="D36">
        <v>18</v>
      </c>
      <c r="E36" t="s">
        <v>15</v>
      </c>
      <c r="F36" t="s">
        <v>157</v>
      </c>
      <c r="L36" s="4" t="s">
        <v>58</v>
      </c>
      <c r="M36" s="5">
        <v>22</v>
      </c>
      <c r="N36" s="5">
        <f t="shared" si="1"/>
        <v>21</v>
      </c>
      <c r="O36" s="5">
        <f t="shared" si="0"/>
        <v>25.301204819277107</v>
      </c>
      <c r="P36" s="6">
        <v>50</v>
      </c>
    </row>
    <row r="37" spans="2:16" x14ac:dyDescent="0.2">
      <c r="C37" t="s">
        <v>74</v>
      </c>
      <c r="D37">
        <v>24</v>
      </c>
      <c r="E37" t="s">
        <v>15</v>
      </c>
      <c r="F37" t="s">
        <v>157</v>
      </c>
      <c r="L37" s="4" t="s">
        <v>60</v>
      </c>
      <c r="M37" s="5">
        <v>23</v>
      </c>
      <c r="N37" s="5">
        <f t="shared" si="1"/>
        <v>18</v>
      </c>
      <c r="O37" s="5">
        <f t="shared" si="0"/>
        <v>21.686746987951807</v>
      </c>
      <c r="P37" s="6">
        <v>50</v>
      </c>
    </row>
    <row r="38" spans="2:16" x14ac:dyDescent="0.2">
      <c r="C38" t="s">
        <v>33</v>
      </c>
      <c r="D38">
        <v>21</v>
      </c>
      <c r="E38" t="s">
        <v>15</v>
      </c>
      <c r="F38" t="s">
        <v>157</v>
      </c>
      <c r="L38" s="4" t="s">
        <v>62</v>
      </c>
      <c r="M38" s="5">
        <v>24</v>
      </c>
      <c r="N38" s="5">
        <f t="shared" si="1"/>
        <v>16</v>
      </c>
      <c r="O38" s="5">
        <f t="shared" si="0"/>
        <v>19.277108433734941</v>
      </c>
      <c r="P38" s="6">
        <v>50</v>
      </c>
    </row>
    <row r="39" spans="2:16" x14ac:dyDescent="0.2">
      <c r="C39" t="s">
        <v>35</v>
      </c>
      <c r="D39">
        <v>20</v>
      </c>
      <c r="E39" t="s">
        <v>15</v>
      </c>
      <c r="F39" t="s">
        <v>157</v>
      </c>
      <c r="L39" s="4" t="s">
        <v>64</v>
      </c>
      <c r="M39" s="5">
        <v>25</v>
      </c>
      <c r="N39" s="5">
        <f t="shared" si="1"/>
        <v>9</v>
      </c>
      <c r="O39" s="5">
        <f t="shared" si="0"/>
        <v>10.843373493975903</v>
      </c>
      <c r="P39" s="6">
        <v>50</v>
      </c>
    </row>
    <row r="40" spans="2:16" x14ac:dyDescent="0.2">
      <c r="C40" t="s">
        <v>77</v>
      </c>
      <c r="D40">
        <v>21</v>
      </c>
      <c r="E40" t="s">
        <v>15</v>
      </c>
      <c r="F40" t="s">
        <v>157</v>
      </c>
      <c r="L40" s="4" t="s">
        <v>66</v>
      </c>
      <c r="M40" s="5">
        <v>26</v>
      </c>
      <c r="N40" s="5">
        <f t="shared" si="1"/>
        <v>8</v>
      </c>
      <c r="O40" s="5">
        <f t="shared" si="0"/>
        <v>9.6385542168674707</v>
      </c>
      <c r="P40" s="6">
        <v>50</v>
      </c>
    </row>
    <row r="41" spans="2:16" x14ac:dyDescent="0.2">
      <c r="C41" t="s">
        <v>101</v>
      </c>
      <c r="D41">
        <v>18</v>
      </c>
      <c r="E41" t="s">
        <v>15</v>
      </c>
      <c r="F41" t="s">
        <v>157</v>
      </c>
      <c r="L41" s="4" t="s">
        <v>69</v>
      </c>
      <c r="M41" s="5">
        <v>27</v>
      </c>
      <c r="N41" s="5">
        <f t="shared" si="1"/>
        <v>6</v>
      </c>
      <c r="O41" s="5">
        <f t="shared" si="0"/>
        <v>7.2289156626506017</v>
      </c>
      <c r="P41" s="6">
        <v>50</v>
      </c>
    </row>
    <row r="42" spans="2:16" x14ac:dyDescent="0.2">
      <c r="C42" t="s">
        <v>39</v>
      </c>
      <c r="D42">
        <v>23</v>
      </c>
      <c r="E42" t="s">
        <v>15</v>
      </c>
      <c r="F42" t="s">
        <v>157</v>
      </c>
      <c r="L42" s="4" t="s">
        <v>71</v>
      </c>
      <c r="M42" s="5">
        <v>28</v>
      </c>
      <c r="N42" s="5">
        <f t="shared" si="1"/>
        <v>4</v>
      </c>
      <c r="O42" s="5">
        <f t="shared" si="0"/>
        <v>4.8192771084337354</v>
      </c>
      <c r="P42" s="6">
        <v>50</v>
      </c>
    </row>
    <row r="43" spans="2:16" x14ac:dyDescent="0.2">
      <c r="C43" t="s">
        <v>43</v>
      </c>
      <c r="D43">
        <v>12</v>
      </c>
      <c r="E43" t="s">
        <v>15</v>
      </c>
      <c r="F43" t="s">
        <v>157</v>
      </c>
      <c r="L43" s="4" t="s">
        <v>73</v>
      </c>
      <c r="M43" s="5">
        <v>29</v>
      </c>
      <c r="N43" s="5">
        <f t="shared" si="1"/>
        <v>4</v>
      </c>
      <c r="O43" s="5">
        <f t="shared" si="0"/>
        <v>4.8192771084337354</v>
      </c>
      <c r="P43" s="6">
        <v>50</v>
      </c>
    </row>
    <row r="44" spans="2:16" x14ac:dyDescent="0.2">
      <c r="C44" t="s">
        <v>129</v>
      </c>
      <c r="D44">
        <v>13</v>
      </c>
      <c r="E44" t="s">
        <v>15</v>
      </c>
      <c r="F44" t="s">
        <v>157</v>
      </c>
      <c r="L44" s="4" t="s">
        <v>75</v>
      </c>
      <c r="M44" s="5">
        <v>30</v>
      </c>
      <c r="N44" s="5">
        <f t="shared" si="1"/>
        <v>3</v>
      </c>
      <c r="O44" s="5">
        <f t="shared" si="0"/>
        <v>3.6144578313253009</v>
      </c>
      <c r="P44" s="6">
        <v>50</v>
      </c>
    </row>
    <row r="45" spans="2:16" x14ac:dyDescent="0.2">
      <c r="C45" t="s">
        <v>47</v>
      </c>
      <c r="D45">
        <v>14</v>
      </c>
      <c r="E45" t="s">
        <v>15</v>
      </c>
      <c r="F45" t="s">
        <v>157</v>
      </c>
      <c r="L45" s="4" t="s">
        <v>76</v>
      </c>
      <c r="M45" s="5">
        <v>31</v>
      </c>
      <c r="N45" s="5">
        <f t="shared" si="1"/>
        <v>2</v>
      </c>
      <c r="O45" s="5">
        <f t="shared" si="0"/>
        <v>2.4096385542168677</v>
      </c>
      <c r="P45" s="6">
        <v>50</v>
      </c>
    </row>
    <row r="46" spans="2:16" x14ac:dyDescent="0.2">
      <c r="C46" t="s">
        <v>49</v>
      </c>
      <c r="D46">
        <v>11</v>
      </c>
      <c r="E46" t="s">
        <v>15</v>
      </c>
      <c r="F46" t="s">
        <v>157</v>
      </c>
      <c r="L46" s="4" t="s">
        <v>78</v>
      </c>
      <c r="M46" s="5">
        <v>32</v>
      </c>
      <c r="N46" s="5">
        <f t="shared" si="1"/>
        <v>2</v>
      </c>
      <c r="O46" s="5">
        <f t="shared" si="0"/>
        <v>2.4096385542168677</v>
      </c>
      <c r="P46" s="6">
        <v>50</v>
      </c>
    </row>
    <row r="47" spans="2:16" x14ac:dyDescent="0.2">
      <c r="C47" t="s">
        <v>51</v>
      </c>
      <c r="D47">
        <v>17</v>
      </c>
      <c r="E47" t="s">
        <v>15</v>
      </c>
      <c r="F47" t="s">
        <v>157</v>
      </c>
      <c r="L47" s="4" t="s">
        <v>79</v>
      </c>
      <c r="M47" s="5">
        <v>33</v>
      </c>
      <c r="N47" s="5">
        <f t="shared" si="1"/>
        <v>1</v>
      </c>
      <c r="O47" s="5">
        <f t="shared" si="0"/>
        <v>1.2048192771084338</v>
      </c>
      <c r="P47" s="6">
        <v>50</v>
      </c>
    </row>
    <row r="48" spans="2:16" x14ac:dyDescent="0.2">
      <c r="C48" t="s">
        <v>53</v>
      </c>
      <c r="D48">
        <v>27</v>
      </c>
      <c r="E48" t="s">
        <v>15</v>
      </c>
      <c r="F48" t="s">
        <v>157</v>
      </c>
      <c r="L48" s="4" t="s">
        <v>80</v>
      </c>
      <c r="M48" s="5">
        <v>34</v>
      </c>
      <c r="N48" s="5">
        <f t="shared" si="1"/>
        <v>1</v>
      </c>
      <c r="O48" s="5">
        <f t="shared" si="0"/>
        <v>1.2048192771084338</v>
      </c>
      <c r="P48" s="6">
        <v>50</v>
      </c>
    </row>
    <row r="49" spans="2:16" x14ac:dyDescent="0.2">
      <c r="C49" t="s">
        <v>57</v>
      </c>
      <c r="D49">
        <v>20</v>
      </c>
      <c r="E49" t="s">
        <v>15</v>
      </c>
      <c r="F49" t="s">
        <v>157</v>
      </c>
      <c r="L49" s="4" t="s">
        <v>81</v>
      </c>
      <c r="M49" s="5">
        <v>35</v>
      </c>
      <c r="N49" s="5">
        <f t="shared" si="1"/>
        <v>0</v>
      </c>
      <c r="O49" s="5">
        <f t="shared" si="0"/>
        <v>0</v>
      </c>
      <c r="P49" s="6">
        <v>50</v>
      </c>
    </row>
    <row r="50" spans="2:16" x14ac:dyDescent="0.2">
      <c r="C50" t="s">
        <v>61</v>
      </c>
      <c r="D50">
        <v>19</v>
      </c>
      <c r="E50" t="s">
        <v>15</v>
      </c>
      <c r="F50" t="s">
        <v>157</v>
      </c>
      <c r="L50" s="4" t="s">
        <v>82</v>
      </c>
      <c r="M50" s="5">
        <v>36</v>
      </c>
      <c r="N50" s="5">
        <f t="shared" si="1"/>
        <v>0</v>
      </c>
      <c r="O50" s="5">
        <f t="shared" si="0"/>
        <v>0</v>
      </c>
      <c r="P50" s="6">
        <v>50</v>
      </c>
    </row>
    <row r="51" spans="2:16" x14ac:dyDescent="0.2">
      <c r="C51" t="s">
        <v>83</v>
      </c>
      <c r="D51">
        <v>16</v>
      </c>
      <c r="E51" t="s">
        <v>15</v>
      </c>
      <c r="F51" t="s">
        <v>157</v>
      </c>
      <c r="L51" s="4" t="s">
        <v>84</v>
      </c>
      <c r="M51" s="5">
        <v>37</v>
      </c>
      <c r="N51" s="5">
        <f t="shared" si="1"/>
        <v>0</v>
      </c>
      <c r="O51" s="5">
        <f t="shared" si="0"/>
        <v>0</v>
      </c>
      <c r="P51" s="6">
        <v>50</v>
      </c>
    </row>
    <row r="52" spans="2:16" x14ac:dyDescent="0.2">
      <c r="C52" t="s">
        <v>89</v>
      </c>
      <c r="D52">
        <v>15</v>
      </c>
      <c r="E52" t="s">
        <v>15</v>
      </c>
      <c r="F52" t="s">
        <v>157</v>
      </c>
      <c r="L52" s="4" t="s">
        <v>86</v>
      </c>
      <c r="M52" s="5">
        <v>38</v>
      </c>
      <c r="N52" s="5">
        <f t="shared" si="1"/>
        <v>0</v>
      </c>
      <c r="O52" s="5">
        <f t="shared" si="0"/>
        <v>0</v>
      </c>
      <c r="P52" s="6">
        <v>50</v>
      </c>
    </row>
    <row r="53" spans="2:16" x14ac:dyDescent="0.2">
      <c r="B53" t="s">
        <v>164</v>
      </c>
      <c r="C53" t="s">
        <v>70</v>
      </c>
      <c r="D53">
        <v>24</v>
      </c>
      <c r="E53" t="s">
        <v>15</v>
      </c>
      <c r="F53" t="s">
        <v>157</v>
      </c>
      <c r="L53" s="4" t="s">
        <v>88</v>
      </c>
      <c r="M53" s="5">
        <v>39</v>
      </c>
      <c r="N53" s="5">
        <f t="shared" si="1"/>
        <v>0</v>
      </c>
      <c r="O53" s="5">
        <f t="shared" si="0"/>
        <v>0</v>
      </c>
      <c r="P53" s="6">
        <v>50</v>
      </c>
    </row>
    <row r="54" spans="2:16" x14ac:dyDescent="0.2">
      <c r="C54" t="s">
        <v>103</v>
      </c>
      <c r="D54">
        <v>8</v>
      </c>
      <c r="E54" t="s">
        <v>15</v>
      </c>
      <c r="F54" t="s">
        <v>157</v>
      </c>
      <c r="L54" s="4" t="s">
        <v>90</v>
      </c>
      <c r="M54" s="5">
        <v>40</v>
      </c>
      <c r="N54" s="5">
        <f t="shared" si="1"/>
        <v>0</v>
      </c>
      <c r="O54" s="5">
        <f t="shared" si="0"/>
        <v>0</v>
      </c>
      <c r="P54" s="6">
        <v>50</v>
      </c>
    </row>
    <row r="55" spans="2:16" x14ac:dyDescent="0.2">
      <c r="C55" t="s">
        <v>105</v>
      </c>
      <c r="D55">
        <v>13</v>
      </c>
      <c r="E55" t="s">
        <v>15</v>
      </c>
      <c r="F55" t="s">
        <v>157</v>
      </c>
      <c r="L55" s="4" t="s">
        <v>92</v>
      </c>
      <c r="M55" s="5">
        <v>41</v>
      </c>
      <c r="N55" s="5">
        <f t="shared" si="1"/>
        <v>0</v>
      </c>
      <c r="O55" s="5">
        <f t="shared" si="0"/>
        <v>0</v>
      </c>
      <c r="P55" s="6">
        <v>50</v>
      </c>
    </row>
    <row r="56" spans="2:16" x14ac:dyDescent="0.2">
      <c r="C56" t="s">
        <v>107</v>
      </c>
      <c r="D56">
        <v>21</v>
      </c>
      <c r="E56" t="s">
        <v>15</v>
      </c>
      <c r="F56" t="s">
        <v>157</v>
      </c>
      <c r="L56" s="4" t="s">
        <v>93</v>
      </c>
      <c r="M56" s="5">
        <v>42</v>
      </c>
      <c r="N56" s="5">
        <f t="shared" si="1"/>
        <v>0</v>
      </c>
      <c r="O56" s="5">
        <f t="shared" si="0"/>
        <v>0</v>
      </c>
      <c r="P56" s="6">
        <v>50</v>
      </c>
    </row>
    <row r="57" spans="2:16" x14ac:dyDescent="0.2">
      <c r="C57" t="s">
        <v>65</v>
      </c>
      <c r="D57">
        <v>27</v>
      </c>
      <c r="E57" t="s">
        <v>15</v>
      </c>
      <c r="F57" t="s">
        <v>157</v>
      </c>
      <c r="L57" s="4" t="s">
        <v>94</v>
      </c>
      <c r="M57" s="5">
        <v>43</v>
      </c>
      <c r="N57" s="5">
        <f t="shared" si="1"/>
        <v>0</v>
      </c>
      <c r="O57" s="5">
        <f t="shared" si="0"/>
        <v>0</v>
      </c>
      <c r="P57" s="6">
        <v>50</v>
      </c>
    </row>
    <row r="58" spans="2:16" x14ac:dyDescent="0.2">
      <c r="C58" t="s">
        <v>72</v>
      </c>
      <c r="D58">
        <v>19</v>
      </c>
      <c r="E58" t="s">
        <v>15</v>
      </c>
      <c r="F58" t="s">
        <v>157</v>
      </c>
      <c r="L58" s="4" t="s">
        <v>95</v>
      </c>
      <c r="M58" s="5">
        <v>44</v>
      </c>
      <c r="N58" s="5">
        <f t="shared" si="1"/>
        <v>0</v>
      </c>
      <c r="O58" s="5">
        <f t="shared" si="0"/>
        <v>0</v>
      </c>
      <c r="P58" s="6">
        <v>50</v>
      </c>
    </row>
    <row r="59" spans="2:16" x14ac:dyDescent="0.2">
      <c r="C59" t="s">
        <v>33</v>
      </c>
      <c r="D59">
        <v>26</v>
      </c>
      <c r="E59" t="s">
        <v>15</v>
      </c>
      <c r="F59" t="s">
        <v>157</v>
      </c>
      <c r="L59" s="4" t="s">
        <v>96</v>
      </c>
      <c r="M59" s="5">
        <v>45</v>
      </c>
      <c r="N59" s="5">
        <f t="shared" si="1"/>
        <v>0</v>
      </c>
      <c r="O59" s="5">
        <f t="shared" si="0"/>
        <v>0</v>
      </c>
      <c r="P59" s="6">
        <v>50</v>
      </c>
    </row>
    <row r="60" spans="2:16" x14ac:dyDescent="0.2">
      <c r="C60" t="s">
        <v>35</v>
      </c>
      <c r="D60">
        <v>20</v>
      </c>
      <c r="E60" t="s">
        <v>15</v>
      </c>
      <c r="F60" t="s">
        <v>157</v>
      </c>
      <c r="L60" s="4" t="s">
        <v>98</v>
      </c>
      <c r="M60" s="5">
        <v>46</v>
      </c>
      <c r="N60" s="5">
        <f t="shared" si="1"/>
        <v>0</v>
      </c>
      <c r="O60" s="5">
        <f t="shared" si="0"/>
        <v>0</v>
      </c>
      <c r="P60" s="6">
        <v>50</v>
      </c>
    </row>
    <row r="61" spans="2:16" x14ac:dyDescent="0.2">
      <c r="C61" t="s">
        <v>39</v>
      </c>
      <c r="D61">
        <v>15</v>
      </c>
      <c r="E61" t="s">
        <v>15</v>
      </c>
      <c r="F61" t="s">
        <v>157</v>
      </c>
      <c r="L61" s="4" t="s">
        <v>100</v>
      </c>
      <c r="M61" s="5">
        <v>47</v>
      </c>
      <c r="N61" s="5">
        <f t="shared" si="1"/>
        <v>0</v>
      </c>
      <c r="O61" s="5">
        <f t="shared" si="0"/>
        <v>0</v>
      </c>
      <c r="P61" s="6">
        <v>50</v>
      </c>
    </row>
    <row r="62" spans="2:16" x14ac:dyDescent="0.2">
      <c r="B62" t="s">
        <v>165</v>
      </c>
      <c r="C62" t="s">
        <v>91</v>
      </c>
      <c r="D62">
        <v>17</v>
      </c>
      <c r="E62" t="s">
        <v>15</v>
      </c>
      <c r="F62" t="s">
        <v>157</v>
      </c>
      <c r="L62" s="4" t="s">
        <v>102</v>
      </c>
      <c r="M62" s="5">
        <v>48</v>
      </c>
      <c r="N62" s="5">
        <f t="shared" si="1"/>
        <v>0</v>
      </c>
      <c r="O62" s="5">
        <f t="shared" si="0"/>
        <v>0</v>
      </c>
      <c r="P62" s="6">
        <v>50</v>
      </c>
    </row>
    <row r="63" spans="2:16" x14ac:dyDescent="0.2">
      <c r="C63" t="s">
        <v>89</v>
      </c>
      <c r="D63">
        <v>22</v>
      </c>
      <c r="E63" t="s">
        <v>15</v>
      </c>
      <c r="F63" t="s">
        <v>157</v>
      </c>
      <c r="L63" s="4" t="s">
        <v>104</v>
      </c>
      <c r="M63" s="5">
        <v>49</v>
      </c>
      <c r="N63" s="5">
        <f t="shared" si="1"/>
        <v>0</v>
      </c>
      <c r="O63" s="5">
        <f t="shared" si="0"/>
        <v>0</v>
      </c>
      <c r="P63" s="6">
        <v>50</v>
      </c>
    </row>
    <row r="64" spans="2:16" x14ac:dyDescent="0.2">
      <c r="C64" t="s">
        <v>83</v>
      </c>
      <c r="D64">
        <v>8</v>
      </c>
      <c r="E64" t="s">
        <v>15</v>
      </c>
      <c r="F64" t="s">
        <v>157</v>
      </c>
      <c r="L64" s="8" t="s">
        <v>106</v>
      </c>
      <c r="M64" s="5">
        <v>50</v>
      </c>
      <c r="N64" s="5">
        <f t="shared" si="1"/>
        <v>0</v>
      </c>
      <c r="O64" s="9">
        <f t="shared" si="0"/>
        <v>0</v>
      </c>
      <c r="P64" s="10">
        <v>50</v>
      </c>
    </row>
    <row r="65" spans="2:6" x14ac:dyDescent="0.2">
      <c r="C65" t="s">
        <v>61</v>
      </c>
      <c r="D65">
        <v>17</v>
      </c>
      <c r="E65" t="s">
        <v>15</v>
      </c>
      <c r="F65" t="s">
        <v>157</v>
      </c>
    </row>
    <row r="66" spans="2:6" x14ac:dyDescent="0.2">
      <c r="C66" t="s">
        <v>57</v>
      </c>
      <c r="D66">
        <v>13</v>
      </c>
      <c r="E66" t="s">
        <v>15</v>
      </c>
      <c r="F66" t="s">
        <v>157</v>
      </c>
    </row>
    <row r="67" spans="2:6" x14ac:dyDescent="0.2">
      <c r="C67" t="s">
        <v>114</v>
      </c>
      <c r="D67">
        <v>26</v>
      </c>
      <c r="E67" t="s">
        <v>15</v>
      </c>
      <c r="F67" t="s">
        <v>157</v>
      </c>
    </row>
    <row r="68" spans="2:6" x14ac:dyDescent="0.2">
      <c r="B68" t="s">
        <v>166</v>
      </c>
      <c r="C68" t="s">
        <v>43</v>
      </c>
      <c r="D68">
        <v>19</v>
      </c>
      <c r="E68" t="s">
        <v>15</v>
      </c>
      <c r="F68" t="s">
        <v>157</v>
      </c>
    </row>
    <row r="69" spans="2:6" x14ac:dyDescent="0.2">
      <c r="C69" t="s">
        <v>45</v>
      </c>
      <c r="D69">
        <v>16</v>
      </c>
      <c r="E69" t="s">
        <v>15</v>
      </c>
      <c r="F69" t="s">
        <v>157</v>
      </c>
    </row>
    <row r="70" spans="2:6" x14ac:dyDescent="0.2">
      <c r="C70" t="s">
        <v>129</v>
      </c>
      <c r="D70">
        <v>24</v>
      </c>
      <c r="E70" t="s">
        <v>15</v>
      </c>
      <c r="F70" t="s">
        <v>157</v>
      </c>
    </row>
    <row r="71" spans="2:6" x14ac:dyDescent="0.2">
      <c r="C71" t="s">
        <v>108</v>
      </c>
      <c r="D71">
        <v>11</v>
      </c>
      <c r="E71" t="s">
        <v>15</v>
      </c>
      <c r="F71" t="s">
        <v>157</v>
      </c>
    </row>
    <row r="72" spans="2:6" x14ac:dyDescent="0.2">
      <c r="C72" t="s">
        <v>47</v>
      </c>
      <c r="D72">
        <v>29</v>
      </c>
      <c r="E72" t="s">
        <v>15</v>
      </c>
      <c r="F72" t="s">
        <v>157</v>
      </c>
    </row>
    <row r="73" spans="2:6" x14ac:dyDescent="0.2">
      <c r="C73" t="s">
        <v>87</v>
      </c>
      <c r="D73">
        <v>12</v>
      </c>
      <c r="E73" t="s">
        <v>15</v>
      </c>
      <c r="F73" t="s">
        <v>157</v>
      </c>
    </row>
    <row r="74" spans="2:6" x14ac:dyDescent="0.2">
      <c r="C74" t="s">
        <v>167</v>
      </c>
      <c r="D74">
        <v>24</v>
      </c>
      <c r="E74" t="s">
        <v>15</v>
      </c>
      <c r="F74" t="s">
        <v>157</v>
      </c>
    </row>
    <row r="75" spans="2:6" x14ac:dyDescent="0.2">
      <c r="C75" t="s">
        <v>168</v>
      </c>
      <c r="D75">
        <v>18</v>
      </c>
      <c r="E75" t="s">
        <v>15</v>
      </c>
      <c r="F75" t="s">
        <v>157</v>
      </c>
    </row>
    <row r="76" spans="2:6" x14ac:dyDescent="0.2">
      <c r="C76" t="s">
        <v>169</v>
      </c>
      <c r="D76">
        <v>16</v>
      </c>
      <c r="E76" t="s">
        <v>15</v>
      </c>
      <c r="F76" t="s">
        <v>157</v>
      </c>
    </row>
    <row r="77" spans="2:6" x14ac:dyDescent="0.2">
      <c r="C77" t="s">
        <v>139</v>
      </c>
      <c r="D77">
        <v>21</v>
      </c>
      <c r="E77" t="s">
        <v>15</v>
      </c>
      <c r="F77" t="s">
        <v>157</v>
      </c>
    </row>
    <row r="78" spans="2:6" x14ac:dyDescent="0.2">
      <c r="C78" t="s">
        <v>134</v>
      </c>
      <c r="D78">
        <v>10</v>
      </c>
      <c r="E78" t="s">
        <v>15</v>
      </c>
      <c r="F78" t="s">
        <v>157</v>
      </c>
    </row>
    <row r="79" spans="2:6" x14ac:dyDescent="0.2">
      <c r="C79" t="s">
        <v>97</v>
      </c>
      <c r="D79">
        <v>20</v>
      </c>
      <c r="E79" t="s">
        <v>15</v>
      </c>
      <c r="F79" t="s">
        <v>157</v>
      </c>
    </row>
    <row r="80" spans="2:6" x14ac:dyDescent="0.2">
      <c r="C80" t="s">
        <v>112</v>
      </c>
      <c r="D80">
        <v>21</v>
      </c>
      <c r="E80" t="s">
        <v>15</v>
      </c>
      <c r="F80" t="s">
        <v>157</v>
      </c>
    </row>
    <row r="81" spans="2:6" x14ac:dyDescent="0.2">
      <c r="C81" t="s">
        <v>111</v>
      </c>
      <c r="D81">
        <v>13</v>
      </c>
      <c r="E81" t="s">
        <v>15</v>
      </c>
      <c r="F81" t="s">
        <v>157</v>
      </c>
    </row>
    <row r="82" spans="2:6" x14ac:dyDescent="0.2">
      <c r="C82" t="s">
        <v>109</v>
      </c>
      <c r="D82">
        <v>17</v>
      </c>
      <c r="E82" t="s">
        <v>15</v>
      </c>
      <c r="F82" t="s">
        <v>157</v>
      </c>
    </row>
    <row r="83" spans="2:6" x14ac:dyDescent="0.2">
      <c r="B83" t="s">
        <v>170</v>
      </c>
      <c r="C83" t="s">
        <v>68</v>
      </c>
      <c r="D83">
        <v>20</v>
      </c>
      <c r="E83" t="s">
        <v>15</v>
      </c>
      <c r="F83" t="s">
        <v>157</v>
      </c>
    </row>
    <row r="84" spans="2:6" x14ac:dyDescent="0.2">
      <c r="C84" t="s">
        <v>77</v>
      </c>
      <c r="D84">
        <v>17</v>
      </c>
      <c r="E84" t="s">
        <v>15</v>
      </c>
      <c r="F84" t="s">
        <v>157</v>
      </c>
    </row>
    <row r="85" spans="2:6" x14ac:dyDescent="0.2">
      <c r="C85" t="s">
        <v>35</v>
      </c>
      <c r="D85">
        <v>25</v>
      </c>
      <c r="E85" t="s">
        <v>15</v>
      </c>
      <c r="F85" t="s">
        <v>157</v>
      </c>
    </row>
    <row r="86" spans="2:6" x14ac:dyDescent="0.2">
      <c r="C86" t="s">
        <v>33</v>
      </c>
      <c r="D86">
        <v>14</v>
      </c>
      <c r="E86" t="s">
        <v>15</v>
      </c>
      <c r="F86" t="s">
        <v>157</v>
      </c>
    </row>
    <row r="87" spans="2:6" x14ac:dyDescent="0.2">
      <c r="C87" t="s">
        <v>43</v>
      </c>
      <c r="D87">
        <v>30</v>
      </c>
      <c r="E87" t="s">
        <v>15</v>
      </c>
      <c r="F87" t="s">
        <v>157</v>
      </c>
    </row>
    <row r="88" spans="2:6" x14ac:dyDescent="0.2">
      <c r="C88" t="s">
        <v>39</v>
      </c>
      <c r="D88">
        <v>16</v>
      </c>
      <c r="E88" t="s">
        <v>15</v>
      </c>
      <c r="F88" t="s">
        <v>157</v>
      </c>
    </row>
    <row r="89" spans="2:6" x14ac:dyDescent="0.2">
      <c r="C89" t="s">
        <v>108</v>
      </c>
      <c r="D89">
        <v>14</v>
      </c>
      <c r="E89" t="s">
        <v>15</v>
      </c>
      <c r="F89" t="s">
        <v>157</v>
      </c>
    </row>
    <row r="90" spans="2:6" x14ac:dyDescent="0.2">
      <c r="C90" t="s">
        <v>131</v>
      </c>
      <c r="D90">
        <v>17</v>
      </c>
      <c r="E90" t="s">
        <v>15</v>
      </c>
      <c r="F90" t="s">
        <v>157</v>
      </c>
    </row>
    <row r="91" spans="2:6" x14ac:dyDescent="0.2">
      <c r="C91" t="s">
        <v>47</v>
      </c>
      <c r="D91">
        <v>17</v>
      </c>
      <c r="E91" t="s">
        <v>15</v>
      </c>
      <c r="F91" t="s">
        <v>157</v>
      </c>
    </row>
    <row r="92" spans="2:6" x14ac:dyDescent="0.2">
      <c r="C92" t="s">
        <v>49</v>
      </c>
      <c r="D92">
        <v>8</v>
      </c>
      <c r="E92" t="s">
        <v>15</v>
      </c>
      <c r="F92" t="s">
        <v>157</v>
      </c>
    </row>
    <row r="93" spans="2:6" x14ac:dyDescent="0.2">
      <c r="C93" t="s">
        <v>51</v>
      </c>
      <c r="D93">
        <v>10</v>
      </c>
      <c r="E93" t="s">
        <v>15</v>
      </c>
      <c r="F93" t="s">
        <v>157</v>
      </c>
    </row>
    <row r="94" spans="2:6" x14ac:dyDescent="0.2">
      <c r="C94" t="s">
        <v>55</v>
      </c>
      <c r="D94">
        <v>13</v>
      </c>
      <c r="E94" t="s">
        <v>15</v>
      </c>
      <c r="F94" t="s">
        <v>157</v>
      </c>
    </row>
    <row r="95" spans="2:6" x14ac:dyDescent="0.2">
      <c r="C95" t="s">
        <v>139</v>
      </c>
      <c r="D95">
        <v>24</v>
      </c>
      <c r="E95" t="s">
        <v>15</v>
      </c>
      <c r="F95" t="s">
        <v>157</v>
      </c>
    </row>
    <row r="96" spans="2:6" x14ac:dyDescent="0.2">
      <c r="C96" t="s">
        <v>109</v>
      </c>
      <c r="D96">
        <v>23</v>
      </c>
      <c r="E96" t="s">
        <v>15</v>
      </c>
      <c r="F96" t="s">
        <v>157</v>
      </c>
    </row>
    <row r="97" spans="3:6" x14ac:dyDescent="0.2">
      <c r="C97" t="s">
        <v>110</v>
      </c>
      <c r="D97">
        <v>22</v>
      </c>
      <c r="E97" t="s">
        <v>15</v>
      </c>
      <c r="F97" t="s">
        <v>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7"/>
  <sheetViews>
    <sheetView workbookViewId="0">
      <selection sqref="A1:A2"/>
    </sheetView>
  </sheetViews>
  <sheetFormatPr baseColWidth="10" defaultColWidth="8.83203125" defaultRowHeight="15" x14ac:dyDescent="0.2"/>
  <cols>
    <col min="2" max="2" width="54" customWidth="1"/>
  </cols>
  <sheetData>
    <row r="1" spans="1:16" x14ac:dyDescent="0.2">
      <c r="A1" t="s">
        <v>1</v>
      </c>
    </row>
    <row r="2" spans="1:16" x14ac:dyDescent="0.2">
      <c r="A2" t="s">
        <v>171</v>
      </c>
    </row>
    <row r="11" spans="1:16" x14ac:dyDescent="0.2">
      <c r="C11" t="s">
        <v>0</v>
      </c>
      <c r="D11">
        <f>COUNT(D15:D1002)</f>
        <v>103</v>
      </c>
      <c r="L11" s="1" t="s">
        <v>1</v>
      </c>
      <c r="M11" s="2"/>
      <c r="N11" s="2"/>
      <c r="O11" s="2"/>
      <c r="P11" s="3"/>
    </row>
    <row r="12" spans="1:16" x14ac:dyDescent="0.2">
      <c r="C12" t="s">
        <v>2</v>
      </c>
      <c r="D12">
        <f>MEDIAN(D15:D1002)</f>
        <v>13</v>
      </c>
      <c r="L12" s="4"/>
      <c r="M12" s="5"/>
      <c r="N12" s="5"/>
      <c r="O12" s="5"/>
      <c r="P12" s="6"/>
    </row>
    <row r="13" spans="1:16" x14ac:dyDescent="0.2">
      <c r="L13" s="4" t="s">
        <v>3</v>
      </c>
      <c r="M13" s="5"/>
      <c r="N13" s="5" t="s">
        <v>4</v>
      </c>
      <c r="O13" s="5" t="s">
        <v>5</v>
      </c>
      <c r="P13" s="6" t="s">
        <v>6</v>
      </c>
    </row>
    <row r="14" spans="1:16" x14ac:dyDescent="0.2">
      <c r="B14" s="7" t="s">
        <v>7</v>
      </c>
      <c r="C14" s="7" t="s">
        <v>8</v>
      </c>
      <c r="D14" s="7" t="s">
        <v>3</v>
      </c>
      <c r="E14" s="7" t="s">
        <v>9</v>
      </c>
      <c r="F14" s="7" t="s">
        <v>10</v>
      </c>
      <c r="G14" s="7" t="s">
        <v>11</v>
      </c>
      <c r="H14" s="7"/>
      <c r="I14" s="7" t="s">
        <v>3</v>
      </c>
      <c r="J14" s="7" t="s">
        <v>9</v>
      </c>
      <c r="K14" s="7" t="s">
        <v>10</v>
      </c>
      <c r="L14" s="1" t="s">
        <v>12</v>
      </c>
      <c r="M14" s="2">
        <v>0</v>
      </c>
      <c r="N14" s="2">
        <f>COUNT(D15:D1002)</f>
        <v>103</v>
      </c>
      <c r="O14" s="2">
        <f>N14/N$14*100</f>
        <v>100</v>
      </c>
      <c r="P14" s="3"/>
    </row>
    <row r="15" spans="1:16" x14ac:dyDescent="0.2">
      <c r="B15" t="s">
        <v>124</v>
      </c>
      <c r="C15" t="s">
        <v>65</v>
      </c>
      <c r="D15">
        <v>14</v>
      </c>
      <c r="E15" t="s">
        <v>15</v>
      </c>
      <c r="F15" t="s">
        <v>125</v>
      </c>
      <c r="L15" s="4" t="s">
        <v>17</v>
      </c>
      <c r="M15" s="5">
        <v>1</v>
      </c>
      <c r="N15" s="5">
        <f t="shared" ref="N15:N64" si="0">COUNTIF(D$15:D$102,L14)</f>
        <v>88</v>
      </c>
      <c r="O15" s="5">
        <f t="shared" ref="O15:O64" si="1">N15/N$14*100</f>
        <v>85.436893203883486</v>
      </c>
      <c r="P15" s="6">
        <v>50</v>
      </c>
    </row>
    <row r="16" spans="1:16" x14ac:dyDescent="0.2">
      <c r="C16" t="s">
        <v>39</v>
      </c>
      <c r="D16">
        <v>13</v>
      </c>
      <c r="E16" t="s">
        <v>15</v>
      </c>
      <c r="F16" t="s">
        <v>125</v>
      </c>
      <c r="L16" s="4" t="s">
        <v>19</v>
      </c>
      <c r="M16" s="5">
        <v>2</v>
      </c>
      <c r="N16" s="5">
        <f t="shared" si="0"/>
        <v>85</v>
      </c>
      <c r="O16" s="5">
        <f t="shared" si="1"/>
        <v>82.524271844660191</v>
      </c>
      <c r="P16" s="6">
        <v>50</v>
      </c>
    </row>
    <row r="17" spans="2:16" x14ac:dyDescent="0.2">
      <c r="C17" t="s">
        <v>70</v>
      </c>
      <c r="D17">
        <v>12</v>
      </c>
      <c r="E17" t="s">
        <v>15</v>
      </c>
      <c r="F17" t="s">
        <v>125</v>
      </c>
      <c r="L17" s="4" t="s">
        <v>22</v>
      </c>
      <c r="M17" s="5">
        <v>3</v>
      </c>
      <c r="N17" s="5">
        <f t="shared" si="0"/>
        <v>84</v>
      </c>
      <c r="O17" s="5">
        <f t="shared" si="1"/>
        <v>81.553398058252426</v>
      </c>
      <c r="P17" s="6">
        <v>50</v>
      </c>
    </row>
    <row r="18" spans="2:16" x14ac:dyDescent="0.2">
      <c r="C18" t="s">
        <v>72</v>
      </c>
      <c r="D18">
        <v>17</v>
      </c>
      <c r="E18" t="s">
        <v>15</v>
      </c>
      <c r="F18" t="s">
        <v>125</v>
      </c>
      <c r="L18" s="4" t="s">
        <v>25</v>
      </c>
      <c r="M18" s="5">
        <v>4</v>
      </c>
      <c r="N18" s="5">
        <f t="shared" si="0"/>
        <v>82</v>
      </c>
      <c r="O18" s="5">
        <f t="shared" si="1"/>
        <v>79.611650485436897</v>
      </c>
      <c r="P18" s="6">
        <v>50</v>
      </c>
    </row>
    <row r="19" spans="2:16" x14ac:dyDescent="0.2">
      <c r="C19" t="s">
        <v>41</v>
      </c>
      <c r="D19">
        <v>13</v>
      </c>
      <c r="E19" t="s">
        <v>15</v>
      </c>
      <c r="F19" t="s">
        <v>125</v>
      </c>
      <c r="L19" s="4" t="s">
        <v>27</v>
      </c>
      <c r="M19" s="5">
        <v>5</v>
      </c>
      <c r="N19" s="5">
        <f t="shared" si="0"/>
        <v>81</v>
      </c>
      <c r="O19" s="5">
        <f t="shared" si="1"/>
        <v>78.640776699029118</v>
      </c>
      <c r="P19" s="6">
        <v>50</v>
      </c>
    </row>
    <row r="20" spans="2:16" x14ac:dyDescent="0.2">
      <c r="C20" t="s">
        <v>49</v>
      </c>
      <c r="D20">
        <v>19</v>
      </c>
      <c r="E20" t="s">
        <v>15</v>
      </c>
      <c r="F20" t="s">
        <v>125</v>
      </c>
      <c r="L20" s="4" t="s">
        <v>29</v>
      </c>
      <c r="M20" s="5">
        <v>6</v>
      </c>
      <c r="N20" s="5">
        <f t="shared" si="0"/>
        <v>77</v>
      </c>
      <c r="O20" s="5">
        <f t="shared" si="1"/>
        <v>74.757281553398059</v>
      </c>
      <c r="P20" s="6">
        <v>50</v>
      </c>
    </row>
    <row r="21" spans="2:16" x14ac:dyDescent="0.2">
      <c r="C21" t="s">
        <v>59</v>
      </c>
      <c r="D21">
        <v>14</v>
      </c>
      <c r="E21" t="s">
        <v>15</v>
      </c>
      <c r="F21" t="s">
        <v>125</v>
      </c>
      <c r="L21" s="4" t="s">
        <v>30</v>
      </c>
      <c r="M21" s="5">
        <v>7</v>
      </c>
      <c r="N21" s="5">
        <f t="shared" si="0"/>
        <v>74</v>
      </c>
      <c r="O21" s="5">
        <f t="shared" si="1"/>
        <v>71.844660194174764</v>
      </c>
      <c r="P21" s="6">
        <v>50</v>
      </c>
    </row>
    <row r="22" spans="2:16" x14ac:dyDescent="0.2">
      <c r="C22" t="s">
        <v>113</v>
      </c>
      <c r="D22">
        <v>19</v>
      </c>
      <c r="E22" t="s">
        <v>15</v>
      </c>
      <c r="F22" t="s">
        <v>125</v>
      </c>
      <c r="L22" s="4" t="s">
        <v>31</v>
      </c>
      <c r="M22" s="5">
        <v>8</v>
      </c>
      <c r="N22" s="5">
        <f t="shared" si="0"/>
        <v>72</v>
      </c>
      <c r="O22" s="5">
        <f t="shared" si="1"/>
        <v>69.902912621359221</v>
      </c>
      <c r="P22" s="6">
        <v>50</v>
      </c>
    </row>
    <row r="23" spans="2:16" x14ac:dyDescent="0.2">
      <c r="C23" t="s">
        <v>121</v>
      </c>
      <c r="D23">
        <v>5</v>
      </c>
      <c r="E23" t="s">
        <v>15</v>
      </c>
      <c r="F23" t="s">
        <v>125</v>
      </c>
      <c r="L23" s="4" t="s">
        <v>32</v>
      </c>
      <c r="M23" s="5">
        <v>9</v>
      </c>
      <c r="N23" s="5">
        <f t="shared" si="0"/>
        <v>68</v>
      </c>
      <c r="O23" s="5">
        <f t="shared" si="1"/>
        <v>66.019417475728162</v>
      </c>
      <c r="P23" s="6">
        <v>50</v>
      </c>
    </row>
    <row r="24" spans="2:16" x14ac:dyDescent="0.2">
      <c r="C24" t="s">
        <v>33</v>
      </c>
      <c r="D24">
        <v>1</v>
      </c>
      <c r="E24" t="s">
        <v>15</v>
      </c>
      <c r="F24" t="s">
        <v>125</v>
      </c>
      <c r="L24" s="4" t="s">
        <v>34</v>
      </c>
      <c r="M24" s="5">
        <v>10</v>
      </c>
      <c r="N24" s="5">
        <f t="shared" si="0"/>
        <v>64</v>
      </c>
      <c r="O24" s="5">
        <f t="shared" si="1"/>
        <v>62.135922330097081</v>
      </c>
      <c r="P24" s="6">
        <v>50</v>
      </c>
    </row>
    <row r="25" spans="2:16" x14ac:dyDescent="0.2">
      <c r="C25" t="s">
        <v>103</v>
      </c>
      <c r="D25">
        <v>7</v>
      </c>
      <c r="E25" t="s">
        <v>15</v>
      </c>
      <c r="F25" t="s">
        <v>125</v>
      </c>
      <c r="L25" s="4" t="s">
        <v>36</v>
      </c>
      <c r="M25" s="5">
        <v>11</v>
      </c>
      <c r="N25" s="5">
        <f t="shared" si="0"/>
        <v>63</v>
      </c>
      <c r="O25" s="5">
        <f t="shared" si="1"/>
        <v>61.165048543689316</v>
      </c>
      <c r="P25" s="6">
        <v>50</v>
      </c>
    </row>
    <row r="26" spans="2:16" x14ac:dyDescent="0.2">
      <c r="C26" t="s">
        <v>110</v>
      </c>
      <c r="D26">
        <v>9</v>
      </c>
      <c r="E26" t="s">
        <v>15</v>
      </c>
      <c r="F26" t="s">
        <v>125</v>
      </c>
      <c r="L26" s="4" t="s">
        <v>38</v>
      </c>
      <c r="M26" s="5">
        <v>12</v>
      </c>
      <c r="N26" s="5">
        <f t="shared" si="0"/>
        <v>58</v>
      </c>
      <c r="O26" s="5">
        <f t="shared" si="1"/>
        <v>56.310679611650485</v>
      </c>
      <c r="P26" s="6">
        <v>50</v>
      </c>
    </row>
    <row r="27" spans="2:16" x14ac:dyDescent="0.2">
      <c r="C27" t="s">
        <v>114</v>
      </c>
      <c r="D27">
        <v>20</v>
      </c>
      <c r="E27" t="s">
        <v>15</v>
      </c>
      <c r="F27" t="s">
        <v>125</v>
      </c>
      <c r="L27" s="4" t="s">
        <v>40</v>
      </c>
      <c r="M27" s="5">
        <v>13</v>
      </c>
      <c r="N27" s="5">
        <f t="shared" si="0"/>
        <v>52</v>
      </c>
      <c r="O27" s="5">
        <f t="shared" si="1"/>
        <v>50.485436893203882</v>
      </c>
      <c r="P27" s="6">
        <v>50</v>
      </c>
    </row>
    <row r="28" spans="2:16" x14ac:dyDescent="0.2">
      <c r="C28" t="s">
        <v>118</v>
      </c>
      <c r="D28">
        <v>17</v>
      </c>
      <c r="E28" t="s">
        <v>15</v>
      </c>
      <c r="F28" t="s">
        <v>125</v>
      </c>
      <c r="L28" s="4" t="s">
        <v>42</v>
      </c>
      <c r="M28" s="5">
        <v>14</v>
      </c>
      <c r="N28" s="5">
        <f t="shared" si="0"/>
        <v>44</v>
      </c>
      <c r="O28" s="5">
        <f t="shared" si="1"/>
        <v>42.718446601941743</v>
      </c>
      <c r="P28" s="6">
        <v>50</v>
      </c>
    </row>
    <row r="29" spans="2:16" x14ac:dyDescent="0.2">
      <c r="C29" t="s">
        <v>126</v>
      </c>
      <c r="D29">
        <v>12</v>
      </c>
      <c r="E29" t="s">
        <v>15</v>
      </c>
      <c r="F29" t="s">
        <v>125</v>
      </c>
      <c r="L29" s="4" t="s">
        <v>44</v>
      </c>
      <c r="M29" s="5">
        <v>15</v>
      </c>
      <c r="N29" s="5">
        <f t="shared" si="0"/>
        <v>39</v>
      </c>
      <c r="O29" s="5">
        <f t="shared" si="1"/>
        <v>37.864077669902912</v>
      </c>
      <c r="P29" s="6">
        <v>50</v>
      </c>
    </row>
    <row r="30" spans="2:16" x14ac:dyDescent="0.2">
      <c r="C30" t="s">
        <v>105</v>
      </c>
      <c r="D30">
        <v>21</v>
      </c>
      <c r="E30" t="s">
        <v>15</v>
      </c>
      <c r="F30" t="s">
        <v>125</v>
      </c>
      <c r="L30" s="4" t="s">
        <v>46</v>
      </c>
      <c r="M30" s="5">
        <v>16</v>
      </c>
      <c r="N30" s="5">
        <f t="shared" si="0"/>
        <v>36</v>
      </c>
      <c r="O30" s="5">
        <f t="shared" si="1"/>
        <v>34.95145631067961</v>
      </c>
      <c r="P30" s="6">
        <v>50</v>
      </c>
    </row>
    <row r="31" spans="2:16" x14ac:dyDescent="0.2">
      <c r="B31" t="s">
        <v>127</v>
      </c>
      <c r="C31" t="s">
        <v>47</v>
      </c>
      <c r="D31">
        <v>1</v>
      </c>
      <c r="E31" t="s">
        <v>15</v>
      </c>
      <c r="F31" t="s">
        <v>125</v>
      </c>
      <c r="L31" s="4" t="s">
        <v>48</v>
      </c>
      <c r="M31" s="5">
        <v>17</v>
      </c>
      <c r="N31" s="5">
        <f t="shared" si="0"/>
        <v>31</v>
      </c>
      <c r="O31" s="5">
        <f t="shared" si="1"/>
        <v>30.097087378640776</v>
      </c>
      <c r="P31" s="6">
        <v>50</v>
      </c>
    </row>
    <row r="32" spans="2:16" x14ac:dyDescent="0.2">
      <c r="C32" t="s">
        <v>39</v>
      </c>
      <c r="D32">
        <v>28</v>
      </c>
      <c r="E32" t="s">
        <v>15</v>
      </c>
      <c r="F32" t="s">
        <v>125</v>
      </c>
      <c r="L32" s="4" t="s">
        <v>50</v>
      </c>
      <c r="M32" s="5">
        <v>18</v>
      </c>
      <c r="N32" s="5">
        <f t="shared" si="0"/>
        <v>24</v>
      </c>
      <c r="O32" s="5">
        <f t="shared" si="1"/>
        <v>23.300970873786408</v>
      </c>
      <c r="P32" s="6">
        <v>50</v>
      </c>
    </row>
    <row r="33" spans="3:16" x14ac:dyDescent="0.2">
      <c r="C33" t="s">
        <v>72</v>
      </c>
      <c r="D33">
        <v>8</v>
      </c>
      <c r="E33" t="s">
        <v>15</v>
      </c>
      <c r="F33" t="s">
        <v>125</v>
      </c>
      <c r="L33" s="4" t="s">
        <v>52</v>
      </c>
      <c r="M33" s="5">
        <v>19</v>
      </c>
      <c r="N33" s="5">
        <f t="shared" si="0"/>
        <v>23</v>
      </c>
      <c r="O33" s="5">
        <f t="shared" si="1"/>
        <v>22.330097087378643</v>
      </c>
      <c r="P33" s="6">
        <v>50</v>
      </c>
    </row>
    <row r="34" spans="3:16" x14ac:dyDescent="0.2">
      <c r="C34" t="s">
        <v>41</v>
      </c>
      <c r="D34">
        <v>16</v>
      </c>
      <c r="E34" t="s">
        <v>15</v>
      </c>
      <c r="F34" t="s">
        <v>125</v>
      </c>
      <c r="L34" s="4" t="s">
        <v>54</v>
      </c>
      <c r="M34" s="5">
        <v>20</v>
      </c>
      <c r="N34" s="5">
        <f t="shared" si="0"/>
        <v>20</v>
      </c>
      <c r="O34" s="5">
        <f t="shared" si="1"/>
        <v>19.417475728155338</v>
      </c>
      <c r="P34" s="6">
        <v>50</v>
      </c>
    </row>
    <row r="35" spans="3:16" x14ac:dyDescent="0.2">
      <c r="C35" t="s">
        <v>49</v>
      </c>
      <c r="D35">
        <v>16</v>
      </c>
      <c r="E35" t="s">
        <v>15</v>
      </c>
      <c r="F35" t="s">
        <v>125</v>
      </c>
      <c r="L35" s="4" t="s">
        <v>56</v>
      </c>
      <c r="M35" s="5">
        <v>21</v>
      </c>
      <c r="N35" s="5">
        <f t="shared" si="0"/>
        <v>17</v>
      </c>
      <c r="O35" s="5">
        <f t="shared" si="1"/>
        <v>16.50485436893204</v>
      </c>
      <c r="P35" s="6">
        <v>50</v>
      </c>
    </row>
    <row r="36" spans="3:16" x14ac:dyDescent="0.2">
      <c r="C36" t="s">
        <v>85</v>
      </c>
      <c r="D36">
        <v>5</v>
      </c>
      <c r="E36" t="s">
        <v>15</v>
      </c>
      <c r="F36" t="s">
        <v>125</v>
      </c>
      <c r="L36" s="4" t="s">
        <v>58</v>
      </c>
      <c r="M36" s="5">
        <v>22</v>
      </c>
      <c r="N36" s="5">
        <f t="shared" si="0"/>
        <v>16</v>
      </c>
      <c r="O36" s="5">
        <f t="shared" si="1"/>
        <v>15.53398058252427</v>
      </c>
      <c r="P36" s="6">
        <v>50</v>
      </c>
    </row>
    <row r="37" spans="3:16" x14ac:dyDescent="0.2">
      <c r="C37" t="s">
        <v>91</v>
      </c>
      <c r="D37">
        <v>24</v>
      </c>
      <c r="E37" t="s">
        <v>15</v>
      </c>
      <c r="F37" t="s">
        <v>125</v>
      </c>
      <c r="L37" s="4" t="s">
        <v>60</v>
      </c>
      <c r="M37" s="5">
        <v>23</v>
      </c>
      <c r="N37" s="5">
        <f t="shared" si="0"/>
        <v>13</v>
      </c>
      <c r="O37" s="5">
        <f t="shared" si="1"/>
        <v>12.621359223300971</v>
      </c>
      <c r="P37" s="6">
        <v>50</v>
      </c>
    </row>
    <row r="38" spans="3:16" x14ac:dyDescent="0.2">
      <c r="C38" t="s">
        <v>74</v>
      </c>
      <c r="D38">
        <v>15</v>
      </c>
      <c r="E38" t="s">
        <v>15</v>
      </c>
      <c r="F38" t="s">
        <v>125</v>
      </c>
      <c r="L38" s="4" t="s">
        <v>62</v>
      </c>
      <c r="M38" s="5">
        <v>24</v>
      </c>
      <c r="N38" s="5">
        <f t="shared" si="0"/>
        <v>11</v>
      </c>
      <c r="O38" s="5">
        <f t="shared" si="1"/>
        <v>10.679611650485436</v>
      </c>
      <c r="P38" s="6">
        <v>50</v>
      </c>
    </row>
    <row r="39" spans="3:16" x14ac:dyDescent="0.2">
      <c r="C39" t="s">
        <v>43</v>
      </c>
      <c r="D39">
        <v>11</v>
      </c>
      <c r="E39" t="s">
        <v>15</v>
      </c>
      <c r="F39" t="s">
        <v>125</v>
      </c>
      <c r="L39" s="4" t="s">
        <v>64</v>
      </c>
      <c r="M39" s="5">
        <v>25</v>
      </c>
      <c r="N39" s="5">
        <f t="shared" si="0"/>
        <v>7</v>
      </c>
      <c r="O39" s="5">
        <f t="shared" si="1"/>
        <v>6.7961165048543686</v>
      </c>
      <c r="P39" s="6">
        <v>50</v>
      </c>
    </row>
    <row r="40" spans="3:16" x14ac:dyDescent="0.2">
      <c r="C40" t="s">
        <v>51</v>
      </c>
      <c r="D40">
        <v>9</v>
      </c>
      <c r="E40" t="s">
        <v>15</v>
      </c>
      <c r="F40" t="s">
        <v>125</v>
      </c>
      <c r="L40" s="4" t="s">
        <v>66</v>
      </c>
      <c r="M40" s="5">
        <v>26</v>
      </c>
      <c r="N40" s="5">
        <f t="shared" si="0"/>
        <v>7</v>
      </c>
      <c r="O40" s="5">
        <f t="shared" si="1"/>
        <v>6.7961165048543686</v>
      </c>
      <c r="P40" s="6">
        <v>50</v>
      </c>
    </row>
    <row r="41" spans="3:16" x14ac:dyDescent="0.2">
      <c r="C41" t="s">
        <v>113</v>
      </c>
      <c r="D41">
        <v>13</v>
      </c>
      <c r="E41" t="s">
        <v>15</v>
      </c>
      <c r="F41" t="s">
        <v>125</v>
      </c>
      <c r="L41" s="4" t="s">
        <v>69</v>
      </c>
      <c r="M41" s="5">
        <v>27</v>
      </c>
      <c r="N41" s="5">
        <f t="shared" si="0"/>
        <v>6</v>
      </c>
      <c r="O41" s="5">
        <f t="shared" si="1"/>
        <v>5.825242718446602</v>
      </c>
      <c r="P41" s="6">
        <v>50</v>
      </c>
    </row>
    <row r="42" spans="3:16" x14ac:dyDescent="0.2">
      <c r="C42" t="s">
        <v>117</v>
      </c>
      <c r="D42">
        <v>27</v>
      </c>
      <c r="E42" t="s">
        <v>15</v>
      </c>
      <c r="F42" t="s">
        <v>125</v>
      </c>
      <c r="L42" s="4" t="s">
        <v>71</v>
      </c>
      <c r="M42" s="5">
        <v>28</v>
      </c>
      <c r="N42" s="5">
        <f t="shared" si="0"/>
        <v>4</v>
      </c>
      <c r="O42" s="5">
        <f t="shared" si="1"/>
        <v>3.8834951456310676</v>
      </c>
      <c r="P42" s="6">
        <v>50</v>
      </c>
    </row>
    <row r="43" spans="3:16" x14ac:dyDescent="0.2">
      <c r="C43" t="s">
        <v>33</v>
      </c>
      <c r="D43">
        <v>11</v>
      </c>
      <c r="E43" t="s">
        <v>15</v>
      </c>
      <c r="F43" t="s">
        <v>125</v>
      </c>
      <c r="L43" s="4" t="s">
        <v>73</v>
      </c>
      <c r="M43" s="5">
        <v>29</v>
      </c>
      <c r="N43" s="5">
        <f t="shared" si="0"/>
        <v>2</v>
      </c>
      <c r="O43" s="5">
        <f t="shared" si="1"/>
        <v>1.9417475728155338</v>
      </c>
      <c r="P43" s="6">
        <v>50</v>
      </c>
    </row>
    <row r="44" spans="3:16" x14ac:dyDescent="0.2">
      <c r="C44" t="s">
        <v>114</v>
      </c>
      <c r="D44">
        <v>12</v>
      </c>
      <c r="E44" t="s">
        <v>15</v>
      </c>
      <c r="F44" t="s">
        <v>125</v>
      </c>
      <c r="L44" s="4" t="s">
        <v>75</v>
      </c>
      <c r="M44" s="5">
        <v>30</v>
      </c>
      <c r="N44" s="5">
        <f t="shared" si="0"/>
        <v>1</v>
      </c>
      <c r="O44" s="5">
        <f t="shared" si="1"/>
        <v>0.97087378640776689</v>
      </c>
      <c r="P44" s="6">
        <v>50</v>
      </c>
    </row>
    <row r="45" spans="3:16" x14ac:dyDescent="0.2">
      <c r="C45" t="s">
        <v>128</v>
      </c>
      <c r="D45">
        <v>16</v>
      </c>
      <c r="E45" t="s">
        <v>15</v>
      </c>
      <c r="F45" t="s">
        <v>125</v>
      </c>
      <c r="L45" s="4" t="s">
        <v>76</v>
      </c>
      <c r="M45" s="5">
        <v>31</v>
      </c>
      <c r="N45" s="5">
        <f t="shared" si="0"/>
        <v>0</v>
      </c>
      <c r="O45" s="5">
        <f t="shared" si="1"/>
        <v>0</v>
      </c>
      <c r="P45" s="6">
        <v>50</v>
      </c>
    </row>
    <row r="46" spans="3:16" x14ac:dyDescent="0.2">
      <c r="C46" t="s">
        <v>118</v>
      </c>
      <c r="D46">
        <v>13</v>
      </c>
      <c r="E46" t="s">
        <v>15</v>
      </c>
      <c r="F46" t="s">
        <v>125</v>
      </c>
      <c r="L46" s="4" t="s">
        <v>78</v>
      </c>
      <c r="M46" s="5">
        <v>32</v>
      </c>
      <c r="N46" s="5">
        <f t="shared" si="0"/>
        <v>0</v>
      </c>
      <c r="O46" s="5">
        <f t="shared" si="1"/>
        <v>0</v>
      </c>
      <c r="P46" s="6">
        <v>50</v>
      </c>
    </row>
    <row r="47" spans="3:16" x14ac:dyDescent="0.2">
      <c r="C47" t="s">
        <v>126</v>
      </c>
      <c r="D47">
        <v>22</v>
      </c>
      <c r="E47" t="s">
        <v>15</v>
      </c>
      <c r="F47" t="s">
        <v>125</v>
      </c>
      <c r="L47" s="4" t="s">
        <v>79</v>
      </c>
      <c r="M47" s="5">
        <v>33</v>
      </c>
      <c r="N47" s="5">
        <f t="shared" si="0"/>
        <v>0</v>
      </c>
      <c r="O47" s="5">
        <f t="shared" si="1"/>
        <v>0</v>
      </c>
      <c r="P47" s="6">
        <v>50</v>
      </c>
    </row>
    <row r="48" spans="3:16" x14ac:dyDescent="0.2">
      <c r="C48" t="s">
        <v>35</v>
      </c>
      <c r="D48">
        <v>11</v>
      </c>
      <c r="E48" t="s">
        <v>15</v>
      </c>
      <c r="F48" t="s">
        <v>125</v>
      </c>
      <c r="L48" s="4" t="s">
        <v>80</v>
      </c>
      <c r="M48" s="5">
        <v>34</v>
      </c>
      <c r="N48" s="5">
        <f t="shared" si="0"/>
        <v>0</v>
      </c>
      <c r="O48" s="5">
        <f t="shared" si="1"/>
        <v>0</v>
      </c>
      <c r="P48" s="6">
        <v>50</v>
      </c>
    </row>
    <row r="49" spans="2:16" x14ac:dyDescent="0.2">
      <c r="C49" t="s">
        <v>129</v>
      </c>
      <c r="D49">
        <v>23</v>
      </c>
      <c r="E49" t="s">
        <v>15</v>
      </c>
      <c r="F49" t="s">
        <v>125</v>
      </c>
      <c r="L49" s="4" t="s">
        <v>81</v>
      </c>
      <c r="M49" s="5">
        <v>35</v>
      </c>
      <c r="N49" s="5">
        <f t="shared" si="0"/>
        <v>0</v>
      </c>
      <c r="O49" s="5">
        <f t="shared" si="1"/>
        <v>0</v>
      </c>
      <c r="P49" s="6">
        <v>50</v>
      </c>
    </row>
    <row r="50" spans="2:16" x14ac:dyDescent="0.2">
      <c r="B50" t="s">
        <v>130</v>
      </c>
      <c r="C50" t="s">
        <v>65</v>
      </c>
      <c r="D50">
        <v>20</v>
      </c>
      <c r="E50" t="s">
        <v>15</v>
      </c>
      <c r="F50" t="s">
        <v>125</v>
      </c>
      <c r="L50" s="4" t="s">
        <v>82</v>
      </c>
      <c r="M50" s="5">
        <v>36</v>
      </c>
      <c r="N50" s="5">
        <f t="shared" si="0"/>
        <v>0</v>
      </c>
      <c r="O50" s="5">
        <f t="shared" si="1"/>
        <v>0</v>
      </c>
      <c r="P50" s="6">
        <v>50</v>
      </c>
    </row>
    <row r="51" spans="2:16" x14ac:dyDescent="0.2">
      <c r="C51" t="s">
        <v>39</v>
      </c>
      <c r="D51">
        <v>24</v>
      </c>
      <c r="E51" t="s">
        <v>15</v>
      </c>
      <c r="F51" t="s">
        <v>125</v>
      </c>
      <c r="L51" s="4" t="s">
        <v>84</v>
      </c>
      <c r="M51" s="5">
        <v>37</v>
      </c>
      <c r="N51" s="5">
        <f t="shared" si="0"/>
        <v>0</v>
      </c>
      <c r="O51" s="5">
        <f t="shared" si="1"/>
        <v>0</v>
      </c>
      <c r="P51" s="6">
        <v>50</v>
      </c>
    </row>
    <row r="52" spans="2:16" x14ac:dyDescent="0.2">
      <c r="C52" t="s">
        <v>72</v>
      </c>
      <c r="D52">
        <v>9</v>
      </c>
      <c r="E52" t="s">
        <v>15</v>
      </c>
      <c r="F52" t="s">
        <v>125</v>
      </c>
      <c r="L52" s="4" t="s">
        <v>86</v>
      </c>
      <c r="M52" s="5">
        <v>38</v>
      </c>
      <c r="N52" s="5">
        <f t="shared" si="0"/>
        <v>0</v>
      </c>
      <c r="O52" s="5">
        <f t="shared" si="1"/>
        <v>0</v>
      </c>
      <c r="P52" s="6">
        <v>50</v>
      </c>
    </row>
    <row r="53" spans="2:16" x14ac:dyDescent="0.2">
      <c r="C53" t="s">
        <v>41</v>
      </c>
      <c r="D53">
        <v>30</v>
      </c>
      <c r="E53" t="s">
        <v>15</v>
      </c>
      <c r="F53" t="s">
        <v>125</v>
      </c>
      <c r="L53" s="4" t="s">
        <v>88</v>
      </c>
      <c r="M53" s="5">
        <v>39</v>
      </c>
      <c r="N53" s="5">
        <f t="shared" si="0"/>
        <v>0</v>
      </c>
      <c r="O53" s="5">
        <f t="shared" si="1"/>
        <v>0</v>
      </c>
      <c r="P53" s="6">
        <v>50</v>
      </c>
    </row>
    <row r="54" spans="2:16" x14ac:dyDescent="0.2">
      <c r="C54" t="s">
        <v>49</v>
      </c>
      <c r="D54">
        <v>24</v>
      </c>
      <c r="E54" t="s">
        <v>15</v>
      </c>
      <c r="F54" t="s">
        <v>125</v>
      </c>
      <c r="L54" s="4" t="s">
        <v>90</v>
      </c>
      <c r="M54" s="5">
        <v>40</v>
      </c>
      <c r="N54" s="5">
        <f t="shared" si="0"/>
        <v>0</v>
      </c>
      <c r="O54" s="5">
        <f t="shared" si="1"/>
        <v>0</v>
      </c>
      <c r="P54" s="6">
        <v>50</v>
      </c>
    </row>
    <row r="55" spans="2:16" x14ac:dyDescent="0.2">
      <c r="C55" t="s">
        <v>131</v>
      </c>
      <c r="D55">
        <v>4</v>
      </c>
      <c r="E55" t="s">
        <v>15</v>
      </c>
      <c r="F55" t="s">
        <v>125</v>
      </c>
      <c r="L55" s="4" t="s">
        <v>92</v>
      </c>
      <c r="M55" s="5">
        <v>41</v>
      </c>
      <c r="N55" s="5">
        <f t="shared" si="0"/>
        <v>0</v>
      </c>
      <c r="O55" s="5">
        <f t="shared" si="1"/>
        <v>0</v>
      </c>
      <c r="P55" s="6">
        <v>50</v>
      </c>
    </row>
    <row r="56" spans="2:16" x14ac:dyDescent="0.2">
      <c r="C56" t="s">
        <v>132</v>
      </c>
      <c r="D56">
        <v>13</v>
      </c>
      <c r="E56" t="s">
        <v>15</v>
      </c>
      <c r="F56" t="s">
        <v>125</v>
      </c>
      <c r="L56" s="4" t="s">
        <v>93</v>
      </c>
      <c r="M56" s="5">
        <v>42</v>
      </c>
      <c r="N56" s="5">
        <f t="shared" si="0"/>
        <v>0</v>
      </c>
      <c r="O56" s="5">
        <f t="shared" si="1"/>
        <v>0</v>
      </c>
      <c r="P56" s="6">
        <v>50</v>
      </c>
    </row>
    <row r="57" spans="2:16" x14ac:dyDescent="0.2">
      <c r="C57" t="s">
        <v>133</v>
      </c>
      <c r="D57">
        <v>19</v>
      </c>
      <c r="E57" t="s">
        <v>15</v>
      </c>
      <c r="F57" t="s">
        <v>125</v>
      </c>
      <c r="L57" s="4" t="s">
        <v>94</v>
      </c>
      <c r="M57" s="5">
        <v>43</v>
      </c>
      <c r="N57" s="5">
        <f t="shared" si="0"/>
        <v>0</v>
      </c>
      <c r="O57" s="5">
        <f t="shared" si="1"/>
        <v>0</v>
      </c>
      <c r="P57" s="6">
        <v>50</v>
      </c>
    </row>
    <row r="58" spans="2:16" x14ac:dyDescent="0.2">
      <c r="C58" t="s">
        <v>77</v>
      </c>
      <c r="D58">
        <v>17</v>
      </c>
      <c r="E58" t="s">
        <v>15</v>
      </c>
      <c r="F58" t="s">
        <v>125</v>
      </c>
      <c r="L58" s="4" t="s">
        <v>95</v>
      </c>
      <c r="M58" s="5">
        <v>44</v>
      </c>
      <c r="N58" s="5">
        <f t="shared" si="0"/>
        <v>0</v>
      </c>
      <c r="O58" s="5">
        <f t="shared" si="1"/>
        <v>0</v>
      </c>
      <c r="P58" s="6">
        <v>50</v>
      </c>
    </row>
    <row r="59" spans="2:16" x14ac:dyDescent="0.2">
      <c r="C59" t="s">
        <v>134</v>
      </c>
      <c r="D59">
        <v>3</v>
      </c>
      <c r="E59" t="s">
        <v>15</v>
      </c>
      <c r="F59" t="s">
        <v>125</v>
      </c>
      <c r="L59" s="4" t="s">
        <v>96</v>
      </c>
      <c r="M59" s="5">
        <v>45</v>
      </c>
      <c r="N59" s="5">
        <f t="shared" si="0"/>
        <v>0</v>
      </c>
      <c r="O59" s="5">
        <f t="shared" si="1"/>
        <v>0</v>
      </c>
      <c r="P59" s="6">
        <v>50</v>
      </c>
    </row>
    <row r="60" spans="2:16" x14ac:dyDescent="0.2">
      <c r="C60" t="s">
        <v>115</v>
      </c>
      <c r="D60">
        <v>5</v>
      </c>
      <c r="E60" t="s">
        <v>15</v>
      </c>
      <c r="F60" t="s">
        <v>125</v>
      </c>
      <c r="L60" s="4" t="s">
        <v>98</v>
      </c>
      <c r="M60" s="5">
        <v>46</v>
      </c>
      <c r="N60" s="5">
        <f t="shared" si="0"/>
        <v>0</v>
      </c>
      <c r="O60" s="5">
        <f t="shared" si="1"/>
        <v>0</v>
      </c>
      <c r="P60" s="6">
        <v>50</v>
      </c>
    </row>
    <row r="61" spans="2:16" x14ac:dyDescent="0.2">
      <c r="C61" t="s">
        <v>120</v>
      </c>
      <c r="D61">
        <v>11</v>
      </c>
      <c r="E61" t="s">
        <v>15</v>
      </c>
      <c r="F61" t="s">
        <v>125</v>
      </c>
      <c r="L61" s="4" t="s">
        <v>100</v>
      </c>
      <c r="M61" s="5">
        <v>47</v>
      </c>
      <c r="N61" s="5">
        <f t="shared" si="0"/>
        <v>0</v>
      </c>
      <c r="O61" s="5">
        <f t="shared" si="1"/>
        <v>0</v>
      </c>
      <c r="P61" s="6">
        <v>50</v>
      </c>
    </row>
    <row r="62" spans="2:16" x14ac:dyDescent="0.2">
      <c r="C62" t="s">
        <v>135</v>
      </c>
      <c r="D62">
        <v>15</v>
      </c>
      <c r="E62" t="s">
        <v>15</v>
      </c>
      <c r="F62" t="s">
        <v>125</v>
      </c>
      <c r="L62" s="4" t="s">
        <v>102</v>
      </c>
      <c r="M62" s="5">
        <v>48</v>
      </c>
      <c r="N62" s="5">
        <f t="shared" si="0"/>
        <v>0</v>
      </c>
      <c r="O62" s="5">
        <f t="shared" si="1"/>
        <v>0</v>
      </c>
      <c r="P62" s="6">
        <v>50</v>
      </c>
    </row>
    <row r="63" spans="2:16" x14ac:dyDescent="0.2">
      <c r="C63" t="s">
        <v>136</v>
      </c>
      <c r="D63">
        <v>16</v>
      </c>
      <c r="E63" t="s">
        <v>15</v>
      </c>
      <c r="F63" t="s">
        <v>125</v>
      </c>
      <c r="L63" s="4" t="s">
        <v>104</v>
      </c>
      <c r="M63" s="5">
        <v>49</v>
      </c>
      <c r="N63" s="5">
        <f t="shared" si="0"/>
        <v>0</v>
      </c>
      <c r="O63" s="5">
        <f t="shared" si="1"/>
        <v>0</v>
      </c>
      <c r="P63" s="6">
        <v>50</v>
      </c>
    </row>
    <row r="64" spans="2:16" x14ac:dyDescent="0.2">
      <c r="B64" t="s">
        <v>137</v>
      </c>
      <c r="C64" t="s">
        <v>63</v>
      </c>
      <c r="D64">
        <v>8</v>
      </c>
      <c r="E64" t="s">
        <v>15</v>
      </c>
      <c r="F64" t="s">
        <v>125</v>
      </c>
      <c r="L64" s="8" t="s">
        <v>106</v>
      </c>
      <c r="M64" s="5">
        <v>50</v>
      </c>
      <c r="N64" s="5">
        <f t="shared" si="0"/>
        <v>0</v>
      </c>
      <c r="O64" s="9">
        <f t="shared" si="1"/>
        <v>0</v>
      </c>
      <c r="P64" s="10">
        <v>50</v>
      </c>
    </row>
    <row r="65" spans="3:6" x14ac:dyDescent="0.2">
      <c r="C65" t="s">
        <v>41</v>
      </c>
      <c r="D65">
        <v>27</v>
      </c>
      <c r="E65" t="s">
        <v>15</v>
      </c>
      <c r="F65" t="s">
        <v>125</v>
      </c>
    </row>
    <row r="66" spans="3:6" x14ac:dyDescent="0.2">
      <c r="C66" t="s">
        <v>72</v>
      </c>
      <c r="D66">
        <v>22</v>
      </c>
      <c r="E66" t="s">
        <v>15</v>
      </c>
      <c r="F66" t="s">
        <v>125</v>
      </c>
    </row>
    <row r="67" spans="3:6" x14ac:dyDescent="0.2">
      <c r="C67" t="s">
        <v>101</v>
      </c>
      <c r="D67">
        <v>8</v>
      </c>
      <c r="E67" t="s">
        <v>15</v>
      </c>
      <c r="F67" t="s">
        <v>125</v>
      </c>
    </row>
    <row r="68" spans="3:6" x14ac:dyDescent="0.2">
      <c r="C68" t="s">
        <v>43</v>
      </c>
      <c r="D68">
        <v>6</v>
      </c>
      <c r="E68" t="s">
        <v>15</v>
      </c>
      <c r="F68" t="s">
        <v>125</v>
      </c>
    </row>
    <row r="69" spans="3:6" x14ac:dyDescent="0.2">
      <c r="C69" t="s">
        <v>51</v>
      </c>
      <c r="D69">
        <v>9</v>
      </c>
      <c r="E69" t="s">
        <v>15</v>
      </c>
      <c r="F69" t="s">
        <v>125</v>
      </c>
    </row>
    <row r="70" spans="3:6" x14ac:dyDescent="0.2">
      <c r="C70" t="s">
        <v>109</v>
      </c>
      <c r="D70">
        <v>13</v>
      </c>
      <c r="E70" t="s">
        <v>15</v>
      </c>
      <c r="F70" t="s">
        <v>125</v>
      </c>
    </row>
    <row r="71" spans="3:6" x14ac:dyDescent="0.2">
      <c r="C71" t="s">
        <v>113</v>
      </c>
      <c r="D71">
        <v>12</v>
      </c>
      <c r="E71" t="s">
        <v>15</v>
      </c>
      <c r="F71" t="s">
        <v>125</v>
      </c>
    </row>
    <row r="72" spans="3:6" x14ac:dyDescent="0.2">
      <c r="C72" t="s">
        <v>103</v>
      </c>
      <c r="D72">
        <v>29</v>
      </c>
      <c r="E72" t="s">
        <v>15</v>
      </c>
      <c r="F72" t="s">
        <v>125</v>
      </c>
    </row>
    <row r="73" spans="3:6" x14ac:dyDescent="0.2">
      <c r="C73" t="s">
        <v>53</v>
      </c>
      <c r="D73">
        <v>18</v>
      </c>
      <c r="E73" t="s">
        <v>15</v>
      </c>
      <c r="F73" t="s">
        <v>125</v>
      </c>
    </row>
    <row r="74" spans="3:6" x14ac:dyDescent="0.2">
      <c r="C74" t="s">
        <v>128</v>
      </c>
      <c r="D74">
        <v>14</v>
      </c>
      <c r="E74" t="s">
        <v>15</v>
      </c>
      <c r="F74" t="s">
        <v>125</v>
      </c>
    </row>
    <row r="75" spans="3:6" x14ac:dyDescent="0.2">
      <c r="C75" t="s">
        <v>105</v>
      </c>
      <c r="D75">
        <v>14</v>
      </c>
      <c r="E75" t="s">
        <v>15</v>
      </c>
      <c r="F75" t="s">
        <v>125</v>
      </c>
    </row>
    <row r="76" spans="3:6" x14ac:dyDescent="0.2">
      <c r="C76" t="s">
        <v>35</v>
      </c>
      <c r="D76">
        <v>28</v>
      </c>
      <c r="E76" t="s">
        <v>15</v>
      </c>
      <c r="F76" t="s">
        <v>125</v>
      </c>
    </row>
    <row r="77" spans="3:6" x14ac:dyDescent="0.2">
      <c r="C77" t="s">
        <v>129</v>
      </c>
      <c r="D77">
        <v>2</v>
      </c>
      <c r="E77" t="s">
        <v>15</v>
      </c>
      <c r="F77" t="s">
        <v>125</v>
      </c>
    </row>
    <row r="78" spans="3:6" x14ac:dyDescent="0.2">
      <c r="C78" t="s">
        <v>55</v>
      </c>
      <c r="D78">
        <v>24</v>
      </c>
      <c r="E78" t="s">
        <v>15</v>
      </c>
      <c r="F78" t="s">
        <v>125</v>
      </c>
    </row>
    <row r="79" spans="3:6" x14ac:dyDescent="0.2">
      <c r="C79" t="s">
        <v>111</v>
      </c>
      <c r="D79">
        <v>23</v>
      </c>
      <c r="E79" t="s">
        <v>15</v>
      </c>
      <c r="F79" t="s">
        <v>125</v>
      </c>
    </row>
    <row r="80" spans="3:6" x14ac:dyDescent="0.2">
      <c r="C80" t="s">
        <v>138</v>
      </c>
      <c r="D80">
        <v>22</v>
      </c>
      <c r="E80" t="s">
        <v>15</v>
      </c>
      <c r="F80" t="s">
        <v>125</v>
      </c>
    </row>
    <row r="81" spans="2:6" x14ac:dyDescent="0.2">
      <c r="C81" t="s">
        <v>108</v>
      </c>
      <c r="D81">
        <v>17</v>
      </c>
      <c r="E81" t="s">
        <v>15</v>
      </c>
      <c r="F81" t="s">
        <v>125</v>
      </c>
    </row>
    <row r="82" spans="2:6" x14ac:dyDescent="0.2">
      <c r="C82" t="s">
        <v>37</v>
      </c>
      <c r="D82">
        <v>10</v>
      </c>
      <c r="E82" t="s">
        <v>15</v>
      </c>
      <c r="F82" t="s">
        <v>125</v>
      </c>
    </row>
    <row r="83" spans="2:6" x14ac:dyDescent="0.2">
      <c r="C83" t="s">
        <v>139</v>
      </c>
      <c r="D83">
        <v>26</v>
      </c>
      <c r="E83" t="s">
        <v>15</v>
      </c>
      <c r="F83" t="s">
        <v>125</v>
      </c>
    </row>
    <row r="84" spans="2:6" x14ac:dyDescent="0.2">
      <c r="C84" t="s">
        <v>97</v>
      </c>
      <c r="D84">
        <v>5</v>
      </c>
      <c r="E84" t="s">
        <v>15</v>
      </c>
      <c r="F84" t="s">
        <v>125</v>
      </c>
    </row>
    <row r="85" spans="2:6" x14ac:dyDescent="0.2">
      <c r="C85" t="s">
        <v>140</v>
      </c>
      <c r="D85">
        <v>11</v>
      </c>
      <c r="E85" t="s">
        <v>15</v>
      </c>
      <c r="F85" t="s">
        <v>125</v>
      </c>
    </row>
    <row r="86" spans="2:6" x14ac:dyDescent="0.2">
      <c r="C86" t="s">
        <v>141</v>
      </c>
      <c r="D86">
        <v>13</v>
      </c>
      <c r="E86" t="s">
        <v>15</v>
      </c>
      <c r="F86" t="s">
        <v>125</v>
      </c>
    </row>
    <row r="87" spans="2:6" x14ac:dyDescent="0.2">
      <c r="C87" t="s">
        <v>142</v>
      </c>
      <c r="D87">
        <v>17</v>
      </c>
      <c r="E87" t="s">
        <v>15</v>
      </c>
      <c r="F87" t="s">
        <v>125</v>
      </c>
    </row>
    <row r="88" spans="2:6" x14ac:dyDescent="0.2">
      <c r="C88" t="s">
        <v>143</v>
      </c>
      <c r="D88">
        <v>16</v>
      </c>
      <c r="E88" t="s">
        <v>15</v>
      </c>
      <c r="F88" t="s">
        <v>125</v>
      </c>
    </row>
    <row r="89" spans="2:6" x14ac:dyDescent="0.2">
      <c r="C89" t="s">
        <v>144</v>
      </c>
      <c r="D89">
        <v>17</v>
      </c>
      <c r="E89" t="s">
        <v>15</v>
      </c>
      <c r="F89" t="s">
        <v>125</v>
      </c>
    </row>
    <row r="90" spans="2:6" x14ac:dyDescent="0.2">
      <c r="C90" t="s">
        <v>145</v>
      </c>
      <c r="D90">
        <v>8</v>
      </c>
      <c r="E90" t="s">
        <v>15</v>
      </c>
      <c r="F90" t="s">
        <v>125</v>
      </c>
    </row>
    <row r="91" spans="2:6" x14ac:dyDescent="0.2">
      <c r="C91" t="s">
        <v>146</v>
      </c>
      <c r="D91">
        <v>15</v>
      </c>
      <c r="E91" t="s">
        <v>15</v>
      </c>
      <c r="F91" t="s">
        <v>125</v>
      </c>
    </row>
    <row r="92" spans="2:6" x14ac:dyDescent="0.2">
      <c r="B92" t="s">
        <v>147</v>
      </c>
      <c r="C92" t="s">
        <v>70</v>
      </c>
      <c r="D92">
        <v>1</v>
      </c>
      <c r="E92" t="s">
        <v>15</v>
      </c>
      <c r="F92" t="s">
        <v>125</v>
      </c>
    </row>
    <row r="93" spans="2:6" x14ac:dyDescent="0.2">
      <c r="C93" t="s">
        <v>65</v>
      </c>
      <c r="D93">
        <v>6</v>
      </c>
      <c r="E93" t="s">
        <v>15</v>
      </c>
      <c r="F93" t="s">
        <v>125</v>
      </c>
    </row>
    <row r="94" spans="2:6" x14ac:dyDescent="0.2">
      <c r="C94" t="s">
        <v>39</v>
      </c>
      <c r="D94">
        <v>13</v>
      </c>
      <c r="E94" t="s">
        <v>15</v>
      </c>
      <c r="F94" t="s">
        <v>125</v>
      </c>
    </row>
    <row r="95" spans="2:6" x14ac:dyDescent="0.2">
      <c r="C95" t="s">
        <v>72</v>
      </c>
      <c r="D95">
        <v>20</v>
      </c>
      <c r="E95" t="s">
        <v>15</v>
      </c>
      <c r="F95" t="s">
        <v>125</v>
      </c>
    </row>
    <row r="96" spans="2:6" x14ac:dyDescent="0.2">
      <c r="C96" t="s">
        <v>49</v>
      </c>
      <c r="D96">
        <v>12</v>
      </c>
      <c r="E96" t="s">
        <v>15</v>
      </c>
      <c r="F96" t="s">
        <v>125</v>
      </c>
    </row>
    <row r="97" spans="3:6" x14ac:dyDescent="0.2">
      <c r="C97" t="s">
        <v>41</v>
      </c>
      <c r="D97">
        <v>6</v>
      </c>
      <c r="E97" t="s">
        <v>15</v>
      </c>
      <c r="F97" t="s">
        <v>125</v>
      </c>
    </row>
    <row r="98" spans="3:6" x14ac:dyDescent="0.2">
      <c r="C98" t="s">
        <v>59</v>
      </c>
      <c r="D98">
        <v>7</v>
      </c>
      <c r="E98" t="s">
        <v>15</v>
      </c>
      <c r="F98" t="s">
        <v>125</v>
      </c>
    </row>
    <row r="99" spans="3:6" x14ac:dyDescent="0.2">
      <c r="C99" t="s">
        <v>101</v>
      </c>
      <c r="D99">
        <v>14</v>
      </c>
      <c r="E99" t="s">
        <v>15</v>
      </c>
      <c r="F99" t="s">
        <v>125</v>
      </c>
    </row>
    <row r="100" spans="3:6" x14ac:dyDescent="0.2">
      <c r="C100" t="s">
        <v>77</v>
      </c>
      <c r="D100">
        <v>12</v>
      </c>
      <c r="E100" t="s">
        <v>15</v>
      </c>
      <c r="F100" t="s">
        <v>125</v>
      </c>
    </row>
    <row r="101" spans="3:6" x14ac:dyDescent="0.2">
      <c r="C101" t="s">
        <v>112</v>
      </c>
      <c r="D101">
        <v>3</v>
      </c>
      <c r="E101" t="s">
        <v>15</v>
      </c>
      <c r="F101" t="s">
        <v>125</v>
      </c>
    </row>
    <row r="102" spans="3:6" x14ac:dyDescent="0.2">
      <c r="C102" t="s">
        <v>139</v>
      </c>
      <c r="D102">
        <v>17</v>
      </c>
      <c r="E102" t="s">
        <v>15</v>
      </c>
      <c r="F102" t="s">
        <v>125</v>
      </c>
    </row>
    <row r="103" spans="3:6" x14ac:dyDescent="0.2">
      <c r="C103" t="s">
        <v>97</v>
      </c>
      <c r="D103">
        <v>20</v>
      </c>
      <c r="E103" t="s">
        <v>15</v>
      </c>
      <c r="F103" t="s">
        <v>125</v>
      </c>
    </row>
    <row r="104" spans="3:6" x14ac:dyDescent="0.2">
      <c r="C104" t="s">
        <v>116</v>
      </c>
      <c r="D104">
        <v>13</v>
      </c>
      <c r="E104" t="s">
        <v>15</v>
      </c>
      <c r="F104" t="s">
        <v>125</v>
      </c>
    </row>
    <row r="105" spans="3:6" x14ac:dyDescent="0.2">
      <c r="C105" t="s">
        <v>132</v>
      </c>
      <c r="D105">
        <v>7</v>
      </c>
      <c r="E105" t="s">
        <v>15</v>
      </c>
      <c r="F105" t="s">
        <v>125</v>
      </c>
    </row>
    <row r="106" spans="3:6" x14ac:dyDescent="0.2">
      <c r="C106" t="s">
        <v>140</v>
      </c>
      <c r="D106">
        <v>16</v>
      </c>
      <c r="E106" t="s">
        <v>15</v>
      </c>
      <c r="F106" t="s">
        <v>125</v>
      </c>
    </row>
    <row r="107" spans="3:6" x14ac:dyDescent="0.2">
      <c r="C107" t="s">
        <v>148</v>
      </c>
      <c r="D107">
        <v>8</v>
      </c>
      <c r="E107" t="s">
        <v>15</v>
      </c>
      <c r="F107" t="s">
        <v>125</v>
      </c>
    </row>
    <row r="108" spans="3:6" x14ac:dyDescent="0.2">
      <c r="C108" t="s">
        <v>142</v>
      </c>
      <c r="D108">
        <v>12</v>
      </c>
      <c r="E108" t="s">
        <v>15</v>
      </c>
      <c r="F108" t="s">
        <v>125</v>
      </c>
    </row>
    <row r="109" spans="3:6" x14ac:dyDescent="0.2">
      <c r="C109" t="s">
        <v>149</v>
      </c>
      <c r="D109">
        <v>10</v>
      </c>
      <c r="E109" t="s">
        <v>15</v>
      </c>
      <c r="F109" t="s">
        <v>125</v>
      </c>
    </row>
    <row r="110" spans="3:6" x14ac:dyDescent="0.2">
      <c r="C110" t="s">
        <v>150</v>
      </c>
      <c r="D110">
        <v>11</v>
      </c>
      <c r="E110" t="s">
        <v>15</v>
      </c>
      <c r="F110" t="s">
        <v>125</v>
      </c>
    </row>
    <row r="111" spans="3:6" x14ac:dyDescent="0.2">
      <c r="C111" t="s">
        <v>143</v>
      </c>
      <c r="D111">
        <v>18</v>
      </c>
      <c r="E111" t="s">
        <v>15</v>
      </c>
      <c r="F111" t="s">
        <v>125</v>
      </c>
    </row>
    <row r="112" spans="3:6" x14ac:dyDescent="0.2">
      <c r="C112" t="s">
        <v>151</v>
      </c>
      <c r="D112">
        <v>6</v>
      </c>
      <c r="E112" t="s">
        <v>15</v>
      </c>
      <c r="F112" t="s">
        <v>125</v>
      </c>
    </row>
    <row r="113" spans="3:6" x14ac:dyDescent="0.2">
      <c r="C113" t="s">
        <v>145</v>
      </c>
      <c r="D113">
        <v>13</v>
      </c>
      <c r="E113" t="s">
        <v>15</v>
      </c>
      <c r="F113" t="s">
        <v>125</v>
      </c>
    </row>
    <row r="114" spans="3:6" x14ac:dyDescent="0.2">
      <c r="C114" t="s">
        <v>152</v>
      </c>
      <c r="D114">
        <v>22</v>
      </c>
      <c r="E114" t="s">
        <v>15</v>
      </c>
      <c r="F114" t="s">
        <v>125</v>
      </c>
    </row>
    <row r="115" spans="3:6" x14ac:dyDescent="0.2">
      <c r="C115" t="s">
        <v>153</v>
      </c>
      <c r="D115">
        <v>23</v>
      </c>
      <c r="E115" t="s">
        <v>15</v>
      </c>
      <c r="F115" t="s">
        <v>125</v>
      </c>
    </row>
    <row r="116" spans="3:6" x14ac:dyDescent="0.2">
      <c r="C116" t="s">
        <v>154</v>
      </c>
      <c r="D116">
        <v>24</v>
      </c>
      <c r="E116" t="s">
        <v>15</v>
      </c>
      <c r="F116" t="s">
        <v>125</v>
      </c>
    </row>
    <row r="117" spans="3:6" x14ac:dyDescent="0.2">
      <c r="C117" t="s">
        <v>155</v>
      </c>
      <c r="D117">
        <v>8</v>
      </c>
      <c r="E117" t="s">
        <v>15</v>
      </c>
      <c r="F117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5"/>
  <sheetViews>
    <sheetView tabSelected="1" topLeftCell="A12" zoomScale="85" zoomScaleNormal="85" workbookViewId="0">
      <selection activeCell="B11" sqref="B11"/>
    </sheetView>
  </sheetViews>
  <sheetFormatPr baseColWidth="10" defaultColWidth="8.83203125" defaultRowHeight="15" x14ac:dyDescent="0.2"/>
  <cols>
    <col min="2" max="2" width="59.1640625" customWidth="1"/>
    <col min="7" max="7" width="12" bestFit="1" customWidth="1"/>
  </cols>
  <sheetData>
    <row r="1" spans="1:16" x14ac:dyDescent="0.2">
      <c r="A1" t="s">
        <v>1</v>
      </c>
    </row>
    <row r="2" spans="1:16" x14ac:dyDescent="0.2">
      <c r="A2" t="s">
        <v>16</v>
      </c>
    </row>
    <row r="11" spans="1:16" x14ac:dyDescent="0.2">
      <c r="C11" t="s">
        <v>0</v>
      </c>
      <c r="D11">
        <f>COUNT(D15:D1002)</f>
        <v>101</v>
      </c>
      <c r="L11" s="1" t="s">
        <v>1</v>
      </c>
      <c r="M11" s="2"/>
      <c r="N11" s="2"/>
      <c r="O11" s="2"/>
      <c r="P11" s="3"/>
    </row>
    <row r="12" spans="1:16" x14ac:dyDescent="0.2">
      <c r="C12" t="s">
        <v>2</v>
      </c>
      <c r="D12">
        <f>MEDIAN(D15:D1002)</f>
        <v>20</v>
      </c>
      <c r="L12" s="4"/>
      <c r="M12" s="5"/>
      <c r="N12" s="5"/>
      <c r="O12" s="5"/>
      <c r="P12" s="6"/>
    </row>
    <row r="13" spans="1:16" x14ac:dyDescent="0.2">
      <c r="L13" s="4" t="s">
        <v>3</v>
      </c>
      <c r="M13" s="5"/>
      <c r="N13" s="5" t="s">
        <v>4</v>
      </c>
      <c r="O13" s="5" t="s">
        <v>5</v>
      </c>
      <c r="P13" s="6" t="s">
        <v>6</v>
      </c>
    </row>
    <row r="14" spans="1:16" x14ac:dyDescent="0.2">
      <c r="B14" s="7" t="s">
        <v>7</v>
      </c>
      <c r="C14" s="7" t="s">
        <v>8</v>
      </c>
      <c r="D14" s="7" t="s">
        <v>3</v>
      </c>
      <c r="E14" s="7" t="s">
        <v>9</v>
      </c>
      <c r="F14" s="7" t="s">
        <v>10</v>
      </c>
      <c r="G14" s="7" t="s">
        <v>11</v>
      </c>
      <c r="H14" s="7"/>
      <c r="I14" s="7" t="s">
        <v>3</v>
      </c>
      <c r="J14" s="7" t="s">
        <v>9</v>
      </c>
      <c r="K14" s="7" t="s">
        <v>10</v>
      </c>
      <c r="L14" s="1" t="s">
        <v>12</v>
      </c>
      <c r="M14" s="2">
        <v>0</v>
      </c>
      <c r="N14" s="2">
        <f>COUNT(D15:D1002)</f>
        <v>101</v>
      </c>
      <c r="O14" s="2">
        <f t="shared" ref="O14:O64" si="0">N14/N$14*100</f>
        <v>100</v>
      </c>
      <c r="P14" s="3"/>
    </row>
    <row r="15" spans="1:16" x14ac:dyDescent="0.2">
      <c r="B15" t="s">
        <v>13</v>
      </c>
      <c r="C15" t="s">
        <v>14</v>
      </c>
      <c r="D15">
        <v>14</v>
      </c>
      <c r="E15" t="s">
        <v>15</v>
      </c>
      <c r="F15" t="s">
        <v>16</v>
      </c>
      <c r="L15" s="4" t="s">
        <v>17</v>
      </c>
      <c r="M15" s="5">
        <v>1</v>
      </c>
      <c r="N15" s="5">
        <f>COUNTIF(D$15:D$250,L14)</f>
        <v>101</v>
      </c>
      <c r="O15" s="5">
        <f t="shared" si="0"/>
        <v>100</v>
      </c>
      <c r="P15" s="6">
        <v>50</v>
      </c>
    </row>
    <row r="16" spans="1:16" x14ac:dyDescent="0.2">
      <c r="C16" t="s">
        <v>18</v>
      </c>
      <c r="D16">
        <v>23</v>
      </c>
      <c r="E16" t="s">
        <v>15</v>
      </c>
      <c r="F16" t="s">
        <v>16</v>
      </c>
      <c r="L16" s="4" t="s">
        <v>19</v>
      </c>
      <c r="M16" s="5">
        <v>2</v>
      </c>
      <c r="N16" s="5">
        <f t="shared" ref="N16:N64" si="1">COUNTIF(D$15:D$250,L15)</f>
        <v>101</v>
      </c>
      <c r="O16" s="5">
        <f t="shared" si="0"/>
        <v>100</v>
      </c>
      <c r="P16" s="6">
        <v>50</v>
      </c>
    </row>
    <row r="17" spans="2:16" x14ac:dyDescent="0.2">
      <c r="C17" t="s">
        <v>20</v>
      </c>
      <c r="D17">
        <v>28</v>
      </c>
      <c r="E17" t="s">
        <v>21</v>
      </c>
      <c r="F17" t="s">
        <v>16</v>
      </c>
      <c r="L17" s="4" t="s">
        <v>22</v>
      </c>
      <c r="M17" s="5">
        <v>3</v>
      </c>
      <c r="N17" s="5">
        <f t="shared" si="1"/>
        <v>101</v>
      </c>
      <c r="O17" s="5">
        <f t="shared" si="0"/>
        <v>100</v>
      </c>
      <c r="P17" s="6">
        <v>50</v>
      </c>
    </row>
    <row r="18" spans="2:16" x14ac:dyDescent="0.2">
      <c r="B18" t="s">
        <v>23</v>
      </c>
      <c r="C18" t="s">
        <v>24</v>
      </c>
      <c r="D18">
        <v>11</v>
      </c>
      <c r="E18" t="s">
        <v>15</v>
      </c>
      <c r="F18" t="s">
        <v>16</v>
      </c>
      <c r="L18" s="4" t="s">
        <v>25</v>
      </c>
      <c r="M18" s="5">
        <v>4</v>
      </c>
      <c r="N18" s="5">
        <f t="shared" si="1"/>
        <v>101</v>
      </c>
      <c r="O18" s="5">
        <f t="shared" si="0"/>
        <v>100</v>
      </c>
      <c r="P18" s="6">
        <v>50</v>
      </c>
    </row>
    <row r="19" spans="2:16" x14ac:dyDescent="0.2">
      <c r="C19" t="s">
        <v>26</v>
      </c>
      <c r="D19">
        <v>8</v>
      </c>
      <c r="E19" t="s">
        <v>15</v>
      </c>
      <c r="F19" t="s">
        <v>16</v>
      </c>
      <c r="L19" s="4" t="s">
        <v>27</v>
      </c>
      <c r="M19" s="5">
        <v>5</v>
      </c>
      <c r="N19" s="5">
        <f t="shared" si="1"/>
        <v>101</v>
      </c>
      <c r="O19" s="5">
        <f t="shared" si="0"/>
        <v>100</v>
      </c>
      <c r="P19" s="6">
        <v>50</v>
      </c>
    </row>
    <row r="20" spans="2:16" x14ac:dyDescent="0.2">
      <c r="C20" t="s">
        <v>28</v>
      </c>
      <c r="D20">
        <v>24</v>
      </c>
      <c r="E20" t="s">
        <v>15</v>
      </c>
      <c r="F20" t="s">
        <v>16</v>
      </c>
      <c r="L20" s="4" t="s">
        <v>29</v>
      </c>
      <c r="M20" s="5">
        <v>6</v>
      </c>
      <c r="N20" s="5">
        <f t="shared" si="1"/>
        <v>101</v>
      </c>
      <c r="O20" s="5">
        <f t="shared" si="0"/>
        <v>100</v>
      </c>
      <c r="P20" s="6">
        <v>50</v>
      </c>
    </row>
    <row r="21" spans="2:16" x14ac:dyDescent="0.2">
      <c r="C21" t="s">
        <v>18</v>
      </c>
      <c r="D21">
        <v>16</v>
      </c>
      <c r="E21" t="s">
        <v>15</v>
      </c>
      <c r="F21" t="s">
        <v>16</v>
      </c>
      <c r="L21" s="4" t="s">
        <v>30</v>
      </c>
      <c r="M21" s="5">
        <v>7</v>
      </c>
      <c r="N21" s="5">
        <f t="shared" si="1"/>
        <v>101</v>
      </c>
      <c r="O21" s="5">
        <f t="shared" si="0"/>
        <v>100</v>
      </c>
      <c r="P21" s="6">
        <v>50</v>
      </c>
    </row>
    <row r="22" spans="2:16" x14ac:dyDescent="0.2">
      <c r="C22" t="s">
        <v>14</v>
      </c>
      <c r="D22">
        <v>20</v>
      </c>
      <c r="E22" t="s">
        <v>15</v>
      </c>
      <c r="F22" t="s">
        <v>16</v>
      </c>
      <c r="L22" s="4" t="s">
        <v>31</v>
      </c>
      <c r="M22" s="5">
        <v>8</v>
      </c>
      <c r="N22" s="5">
        <f t="shared" si="1"/>
        <v>101</v>
      </c>
      <c r="O22" s="5">
        <f t="shared" si="0"/>
        <v>100</v>
      </c>
      <c r="P22" s="6">
        <v>50</v>
      </c>
    </row>
    <row r="23" spans="2:16" x14ac:dyDescent="0.2">
      <c r="C23" t="s">
        <v>20</v>
      </c>
      <c r="D23">
        <v>23</v>
      </c>
      <c r="E23" t="s">
        <v>15</v>
      </c>
      <c r="F23" t="s">
        <v>16</v>
      </c>
      <c r="L23" s="4" t="s">
        <v>32</v>
      </c>
      <c r="M23" s="5">
        <v>9</v>
      </c>
      <c r="N23" s="5">
        <f t="shared" si="1"/>
        <v>100</v>
      </c>
      <c r="O23" s="5">
        <f t="shared" si="0"/>
        <v>99.009900990099013</v>
      </c>
      <c r="P23" s="6">
        <v>50</v>
      </c>
    </row>
    <row r="24" spans="2:16" x14ac:dyDescent="0.2">
      <c r="C24" t="s">
        <v>33</v>
      </c>
      <c r="D24">
        <v>22</v>
      </c>
      <c r="E24" t="s">
        <v>15</v>
      </c>
      <c r="F24" t="s">
        <v>16</v>
      </c>
      <c r="L24" s="4" t="s">
        <v>34</v>
      </c>
      <c r="M24" s="5">
        <v>10</v>
      </c>
      <c r="N24" s="5">
        <f t="shared" si="1"/>
        <v>100</v>
      </c>
      <c r="O24" s="5">
        <f t="shared" si="0"/>
        <v>99.009900990099013</v>
      </c>
      <c r="P24" s="6">
        <v>50</v>
      </c>
    </row>
    <row r="25" spans="2:16" x14ac:dyDescent="0.2">
      <c r="C25" t="s">
        <v>35</v>
      </c>
      <c r="D25">
        <v>31</v>
      </c>
      <c r="E25" t="s">
        <v>15</v>
      </c>
      <c r="F25" t="s">
        <v>16</v>
      </c>
      <c r="L25" s="4" t="s">
        <v>36</v>
      </c>
      <c r="M25" s="5">
        <v>11</v>
      </c>
      <c r="N25" s="5">
        <f t="shared" si="1"/>
        <v>99</v>
      </c>
      <c r="O25" s="5">
        <f t="shared" si="0"/>
        <v>98.019801980198025</v>
      </c>
      <c r="P25" s="6">
        <v>50</v>
      </c>
    </row>
    <row r="26" spans="2:16" x14ac:dyDescent="0.2">
      <c r="C26" t="s">
        <v>37</v>
      </c>
      <c r="D26">
        <v>19</v>
      </c>
      <c r="E26" t="s">
        <v>15</v>
      </c>
      <c r="F26" t="s">
        <v>16</v>
      </c>
      <c r="L26" s="4" t="s">
        <v>38</v>
      </c>
      <c r="M26" s="5">
        <v>12</v>
      </c>
      <c r="N26" s="5">
        <f t="shared" si="1"/>
        <v>96</v>
      </c>
      <c r="O26" s="5">
        <f t="shared" si="0"/>
        <v>95.049504950495049</v>
      </c>
      <c r="P26" s="6">
        <v>50</v>
      </c>
    </row>
    <row r="27" spans="2:16" x14ac:dyDescent="0.2">
      <c r="C27" t="s">
        <v>39</v>
      </c>
      <c r="D27">
        <v>25</v>
      </c>
      <c r="E27" t="s">
        <v>15</v>
      </c>
      <c r="F27" t="s">
        <v>16</v>
      </c>
      <c r="L27" s="4" t="s">
        <v>40</v>
      </c>
      <c r="M27" s="5">
        <v>13</v>
      </c>
      <c r="N27" s="5">
        <f t="shared" si="1"/>
        <v>94</v>
      </c>
      <c r="O27" s="5">
        <f t="shared" si="0"/>
        <v>93.069306930693074</v>
      </c>
      <c r="P27" s="6">
        <v>50</v>
      </c>
    </row>
    <row r="28" spans="2:16" x14ac:dyDescent="0.2">
      <c r="C28" t="s">
        <v>41</v>
      </c>
      <c r="D28">
        <v>11</v>
      </c>
      <c r="E28" t="s">
        <v>15</v>
      </c>
      <c r="F28" t="s">
        <v>16</v>
      </c>
      <c r="L28" s="4" t="s">
        <v>42</v>
      </c>
      <c r="M28" s="5">
        <v>14</v>
      </c>
      <c r="N28" s="5">
        <f t="shared" si="1"/>
        <v>89</v>
      </c>
      <c r="O28" s="5">
        <f t="shared" si="0"/>
        <v>88.118811881188122</v>
      </c>
      <c r="P28" s="6">
        <v>50</v>
      </c>
    </row>
    <row r="29" spans="2:16" x14ac:dyDescent="0.2">
      <c r="C29" t="s">
        <v>43</v>
      </c>
      <c r="D29">
        <v>15</v>
      </c>
      <c r="E29" t="s">
        <v>15</v>
      </c>
      <c r="F29" t="s">
        <v>16</v>
      </c>
      <c r="L29" s="4" t="s">
        <v>44</v>
      </c>
      <c r="M29" s="5">
        <v>15</v>
      </c>
      <c r="N29" s="5">
        <f t="shared" si="1"/>
        <v>82</v>
      </c>
      <c r="O29" s="5">
        <f t="shared" si="0"/>
        <v>81.188118811881196</v>
      </c>
      <c r="P29" s="6">
        <v>50</v>
      </c>
    </row>
    <row r="30" spans="2:16" x14ac:dyDescent="0.2">
      <c r="C30" t="s">
        <v>45</v>
      </c>
      <c r="D30">
        <v>13</v>
      </c>
      <c r="E30" t="s">
        <v>15</v>
      </c>
      <c r="F30" t="s">
        <v>16</v>
      </c>
      <c r="L30" s="4" t="s">
        <v>46</v>
      </c>
      <c r="M30" s="5">
        <v>16</v>
      </c>
      <c r="N30" s="5">
        <f t="shared" si="1"/>
        <v>76</v>
      </c>
      <c r="O30" s="5">
        <f t="shared" si="0"/>
        <v>75.247524752475243</v>
      </c>
      <c r="P30" s="6">
        <v>50</v>
      </c>
    </row>
    <row r="31" spans="2:16" x14ac:dyDescent="0.2">
      <c r="C31" t="s">
        <v>47</v>
      </c>
      <c r="D31">
        <v>25</v>
      </c>
      <c r="E31" t="s">
        <v>15</v>
      </c>
      <c r="F31" t="s">
        <v>16</v>
      </c>
      <c r="L31" s="4" t="s">
        <v>48</v>
      </c>
      <c r="M31" s="5">
        <v>17</v>
      </c>
      <c r="N31" s="5">
        <f t="shared" si="1"/>
        <v>73</v>
      </c>
      <c r="O31" s="5">
        <f t="shared" si="0"/>
        <v>72.277227722772281</v>
      </c>
      <c r="P31" s="6">
        <v>50</v>
      </c>
    </row>
    <row r="32" spans="2:16" x14ac:dyDescent="0.2">
      <c r="C32" t="s">
        <v>49</v>
      </c>
      <c r="D32">
        <v>19</v>
      </c>
      <c r="E32" t="s">
        <v>15</v>
      </c>
      <c r="F32" t="s">
        <v>16</v>
      </c>
      <c r="L32" s="4" t="s">
        <v>50</v>
      </c>
      <c r="M32" s="5">
        <v>18</v>
      </c>
      <c r="N32" s="5">
        <f t="shared" si="1"/>
        <v>68</v>
      </c>
      <c r="O32" s="5">
        <f t="shared" si="0"/>
        <v>67.32673267326733</v>
      </c>
      <c r="P32" s="6">
        <v>50</v>
      </c>
    </row>
    <row r="33" spans="2:16" x14ac:dyDescent="0.2">
      <c r="C33" t="s">
        <v>51</v>
      </c>
      <c r="D33">
        <v>28</v>
      </c>
      <c r="E33" t="s">
        <v>15</v>
      </c>
      <c r="F33" t="s">
        <v>16</v>
      </c>
      <c r="L33" s="4" t="s">
        <v>52</v>
      </c>
      <c r="M33" s="5">
        <v>19</v>
      </c>
      <c r="N33" s="5">
        <f t="shared" si="1"/>
        <v>62</v>
      </c>
      <c r="O33" s="5">
        <f t="shared" si="0"/>
        <v>61.386138613861384</v>
      </c>
      <c r="P33" s="6">
        <v>50</v>
      </c>
    </row>
    <row r="34" spans="2:16" x14ac:dyDescent="0.2">
      <c r="C34" t="s">
        <v>53</v>
      </c>
      <c r="D34">
        <v>30</v>
      </c>
      <c r="E34" t="s">
        <v>15</v>
      </c>
      <c r="F34" t="s">
        <v>16</v>
      </c>
      <c r="L34" s="4" t="s">
        <v>54</v>
      </c>
      <c r="M34" s="5">
        <v>20</v>
      </c>
      <c r="N34" s="5">
        <f t="shared" si="1"/>
        <v>53</v>
      </c>
      <c r="O34" s="5">
        <f t="shared" si="0"/>
        <v>52.475247524752476</v>
      </c>
      <c r="P34" s="6">
        <v>50</v>
      </c>
    </row>
    <row r="35" spans="2:16" x14ac:dyDescent="0.2">
      <c r="C35" t="s">
        <v>55</v>
      </c>
      <c r="D35">
        <v>20</v>
      </c>
      <c r="E35" t="s">
        <v>15</v>
      </c>
      <c r="F35" t="s">
        <v>16</v>
      </c>
      <c r="L35" s="4" t="s">
        <v>56</v>
      </c>
      <c r="M35" s="5">
        <v>21</v>
      </c>
      <c r="N35" s="5">
        <f t="shared" si="1"/>
        <v>40</v>
      </c>
      <c r="O35" s="5">
        <f t="shared" si="0"/>
        <v>39.603960396039604</v>
      </c>
      <c r="P35" s="6">
        <v>50</v>
      </c>
    </row>
    <row r="36" spans="2:16" x14ac:dyDescent="0.2">
      <c r="C36" t="s">
        <v>57</v>
      </c>
      <c r="D36">
        <v>18</v>
      </c>
      <c r="E36" t="s">
        <v>15</v>
      </c>
      <c r="F36" t="s">
        <v>16</v>
      </c>
      <c r="L36" s="4" t="s">
        <v>58</v>
      </c>
      <c r="M36" s="5">
        <v>22</v>
      </c>
      <c r="N36" s="5">
        <f t="shared" si="1"/>
        <v>39</v>
      </c>
      <c r="O36" s="5">
        <f t="shared" si="0"/>
        <v>38.613861386138616</v>
      </c>
      <c r="P36" s="6">
        <v>50</v>
      </c>
    </row>
    <row r="37" spans="2:16" x14ac:dyDescent="0.2">
      <c r="C37" t="s">
        <v>59</v>
      </c>
      <c r="D37">
        <v>15</v>
      </c>
      <c r="E37" t="s">
        <v>15</v>
      </c>
      <c r="F37" t="s">
        <v>16</v>
      </c>
      <c r="L37" s="4" t="s">
        <v>60</v>
      </c>
      <c r="M37" s="5">
        <v>23</v>
      </c>
      <c r="N37" s="5">
        <f t="shared" si="1"/>
        <v>33</v>
      </c>
      <c r="O37" s="5">
        <f t="shared" si="0"/>
        <v>32.673267326732677</v>
      </c>
      <c r="P37" s="6">
        <v>50</v>
      </c>
    </row>
    <row r="38" spans="2:16" x14ac:dyDescent="0.2">
      <c r="C38" t="s">
        <v>61</v>
      </c>
      <c r="D38">
        <v>19</v>
      </c>
      <c r="E38" t="s">
        <v>15</v>
      </c>
      <c r="F38" t="s">
        <v>16</v>
      </c>
      <c r="L38" s="4" t="s">
        <v>62</v>
      </c>
      <c r="M38" s="5">
        <v>24</v>
      </c>
      <c r="N38" s="5">
        <f t="shared" si="1"/>
        <v>29</v>
      </c>
      <c r="O38" s="5">
        <f t="shared" si="0"/>
        <v>28.71287128712871</v>
      </c>
      <c r="P38" s="6">
        <v>50</v>
      </c>
    </row>
    <row r="39" spans="2:16" x14ac:dyDescent="0.2">
      <c r="C39" t="s">
        <v>63</v>
      </c>
      <c r="D39">
        <v>18</v>
      </c>
      <c r="E39" t="s">
        <v>15</v>
      </c>
      <c r="F39" t="s">
        <v>16</v>
      </c>
      <c r="L39" s="4" t="s">
        <v>64</v>
      </c>
      <c r="M39" s="5">
        <v>25</v>
      </c>
      <c r="N39" s="5">
        <f t="shared" si="1"/>
        <v>22</v>
      </c>
      <c r="O39" s="5">
        <f t="shared" si="0"/>
        <v>21.782178217821784</v>
      </c>
      <c r="P39" s="6">
        <v>50</v>
      </c>
    </row>
    <row r="40" spans="2:16" x14ac:dyDescent="0.2">
      <c r="C40" t="s">
        <v>65</v>
      </c>
      <c r="D40">
        <v>22</v>
      </c>
      <c r="E40" t="s">
        <v>15</v>
      </c>
      <c r="F40" t="s">
        <v>16</v>
      </c>
      <c r="L40" s="4" t="s">
        <v>66</v>
      </c>
      <c r="M40" s="5">
        <v>26</v>
      </c>
      <c r="N40" s="5">
        <f t="shared" si="1"/>
        <v>19</v>
      </c>
      <c r="O40" s="5">
        <f t="shared" si="0"/>
        <v>18.811881188118811</v>
      </c>
      <c r="P40" s="6">
        <v>50</v>
      </c>
    </row>
    <row r="41" spans="2:16" x14ac:dyDescent="0.2">
      <c r="B41" t="s">
        <v>67</v>
      </c>
      <c r="C41" t="s">
        <v>68</v>
      </c>
      <c r="D41">
        <v>18</v>
      </c>
      <c r="E41" t="s">
        <v>15</v>
      </c>
      <c r="F41" t="s">
        <v>16</v>
      </c>
      <c r="L41" s="4" t="s">
        <v>69</v>
      </c>
      <c r="M41" s="5">
        <v>27</v>
      </c>
      <c r="N41" s="5">
        <f t="shared" si="1"/>
        <v>14</v>
      </c>
      <c r="O41" s="5">
        <f t="shared" si="0"/>
        <v>13.861386138613863</v>
      </c>
      <c r="P41" s="6">
        <v>50</v>
      </c>
    </row>
    <row r="42" spans="2:16" x14ac:dyDescent="0.2">
      <c r="C42" t="s">
        <v>70</v>
      </c>
      <c r="D42">
        <v>20</v>
      </c>
      <c r="E42" t="s">
        <v>15</v>
      </c>
      <c r="F42" t="s">
        <v>16</v>
      </c>
      <c r="L42" s="4" t="s">
        <v>71</v>
      </c>
      <c r="M42" s="5">
        <v>28</v>
      </c>
      <c r="N42" s="5">
        <f t="shared" si="1"/>
        <v>12</v>
      </c>
      <c r="O42" s="5">
        <f t="shared" si="0"/>
        <v>11.881188118811881</v>
      </c>
      <c r="P42" s="6">
        <v>50</v>
      </c>
    </row>
    <row r="43" spans="2:16" x14ac:dyDescent="0.2">
      <c r="C43" t="s">
        <v>72</v>
      </c>
      <c r="D43">
        <v>17</v>
      </c>
      <c r="E43" t="s">
        <v>15</v>
      </c>
      <c r="F43" t="s">
        <v>16</v>
      </c>
      <c r="L43" s="4" t="s">
        <v>73</v>
      </c>
      <c r="M43" s="5">
        <v>29</v>
      </c>
      <c r="N43" s="5">
        <f t="shared" si="1"/>
        <v>10</v>
      </c>
      <c r="O43" s="5">
        <f t="shared" si="0"/>
        <v>9.9009900990099009</v>
      </c>
      <c r="P43" s="6">
        <v>50</v>
      </c>
    </row>
    <row r="44" spans="2:16" x14ac:dyDescent="0.2">
      <c r="C44" t="s">
        <v>74</v>
      </c>
      <c r="D44">
        <v>26</v>
      </c>
      <c r="E44" t="s">
        <v>15</v>
      </c>
      <c r="F44" t="s">
        <v>16</v>
      </c>
      <c r="L44" s="4" t="s">
        <v>75</v>
      </c>
      <c r="M44" s="5">
        <v>30</v>
      </c>
      <c r="N44" s="5">
        <f t="shared" si="1"/>
        <v>8</v>
      </c>
      <c r="O44" s="5">
        <f t="shared" si="0"/>
        <v>7.9207920792079207</v>
      </c>
      <c r="P44" s="6">
        <v>50</v>
      </c>
    </row>
    <row r="45" spans="2:16" x14ac:dyDescent="0.2">
      <c r="C45" t="s">
        <v>33</v>
      </c>
      <c r="D45">
        <v>15</v>
      </c>
      <c r="E45" t="s">
        <v>15</v>
      </c>
      <c r="F45" t="s">
        <v>16</v>
      </c>
      <c r="L45" s="4" t="s">
        <v>76</v>
      </c>
      <c r="M45" s="5">
        <v>31</v>
      </c>
      <c r="N45" s="5">
        <f t="shared" si="1"/>
        <v>7</v>
      </c>
      <c r="O45" s="5">
        <f t="shared" si="0"/>
        <v>6.9306930693069315</v>
      </c>
      <c r="P45" s="6">
        <v>50</v>
      </c>
    </row>
    <row r="46" spans="2:16" x14ac:dyDescent="0.2">
      <c r="C46" t="s">
        <v>77</v>
      </c>
      <c r="D46">
        <v>13</v>
      </c>
      <c r="E46" t="s">
        <v>15</v>
      </c>
      <c r="F46" t="s">
        <v>16</v>
      </c>
      <c r="L46" s="4" t="s">
        <v>78</v>
      </c>
      <c r="M46" s="5">
        <v>32</v>
      </c>
      <c r="N46" s="5">
        <f t="shared" si="1"/>
        <v>6</v>
      </c>
      <c r="O46" s="5">
        <f t="shared" si="0"/>
        <v>5.9405940594059405</v>
      </c>
      <c r="P46" s="6">
        <v>50</v>
      </c>
    </row>
    <row r="47" spans="2:16" x14ac:dyDescent="0.2">
      <c r="C47" t="s">
        <v>43</v>
      </c>
      <c r="D47">
        <v>14</v>
      </c>
      <c r="E47" t="s">
        <v>15</v>
      </c>
      <c r="F47" t="s">
        <v>16</v>
      </c>
      <c r="L47" s="4" t="s">
        <v>79</v>
      </c>
      <c r="M47" s="5">
        <v>33</v>
      </c>
      <c r="N47" s="5">
        <f t="shared" si="1"/>
        <v>6</v>
      </c>
      <c r="O47" s="5">
        <f t="shared" si="0"/>
        <v>5.9405940594059405</v>
      </c>
      <c r="P47" s="6">
        <v>50</v>
      </c>
    </row>
    <row r="48" spans="2:16" x14ac:dyDescent="0.2">
      <c r="C48" t="s">
        <v>47</v>
      </c>
      <c r="D48">
        <v>19</v>
      </c>
      <c r="E48" t="s">
        <v>15</v>
      </c>
      <c r="F48" t="s">
        <v>16</v>
      </c>
      <c r="L48" s="4" t="s">
        <v>80</v>
      </c>
      <c r="M48" s="5">
        <v>34</v>
      </c>
      <c r="N48" s="5">
        <f t="shared" si="1"/>
        <v>5</v>
      </c>
      <c r="O48" s="5">
        <f t="shared" si="0"/>
        <v>4.9504950495049505</v>
      </c>
      <c r="P48" s="6">
        <v>50</v>
      </c>
    </row>
    <row r="49" spans="2:16" x14ac:dyDescent="0.2">
      <c r="C49" t="s">
        <v>57</v>
      </c>
      <c r="D49">
        <v>14</v>
      </c>
      <c r="E49" t="s">
        <v>15</v>
      </c>
      <c r="F49" t="s">
        <v>16</v>
      </c>
      <c r="L49" s="4" t="s">
        <v>81</v>
      </c>
      <c r="M49" s="5">
        <v>35</v>
      </c>
      <c r="N49" s="5">
        <f t="shared" si="1"/>
        <v>2</v>
      </c>
      <c r="O49" s="5">
        <f t="shared" si="0"/>
        <v>1.9801980198019802</v>
      </c>
      <c r="P49" s="6">
        <v>50</v>
      </c>
    </row>
    <row r="50" spans="2:16" x14ac:dyDescent="0.2">
      <c r="C50" t="s">
        <v>61</v>
      </c>
      <c r="D50">
        <v>22</v>
      </c>
      <c r="E50" t="s">
        <v>15</v>
      </c>
      <c r="F50" t="s">
        <v>16</v>
      </c>
      <c r="L50" s="4" t="s">
        <v>82</v>
      </c>
      <c r="M50" s="5">
        <v>36</v>
      </c>
      <c r="N50" s="5">
        <f t="shared" si="1"/>
        <v>1</v>
      </c>
      <c r="O50" s="5">
        <f t="shared" si="0"/>
        <v>0.99009900990099009</v>
      </c>
      <c r="P50" s="6">
        <v>50</v>
      </c>
    </row>
    <row r="51" spans="2:16" x14ac:dyDescent="0.2">
      <c r="C51" t="s">
        <v>83</v>
      </c>
      <c r="D51">
        <v>20</v>
      </c>
      <c r="E51" t="s">
        <v>15</v>
      </c>
      <c r="F51" t="s">
        <v>16</v>
      </c>
      <c r="L51" s="4" t="s">
        <v>84</v>
      </c>
      <c r="M51" s="5">
        <v>37</v>
      </c>
      <c r="N51" s="5">
        <f t="shared" si="1"/>
        <v>1</v>
      </c>
      <c r="O51" s="5">
        <f t="shared" si="0"/>
        <v>0.99009900990099009</v>
      </c>
      <c r="P51" s="6">
        <v>50</v>
      </c>
    </row>
    <row r="52" spans="2:16" x14ac:dyDescent="0.2">
      <c r="C52" t="s">
        <v>85</v>
      </c>
      <c r="D52">
        <v>21</v>
      </c>
      <c r="E52" t="s">
        <v>15</v>
      </c>
      <c r="F52" t="s">
        <v>16</v>
      </c>
      <c r="L52" s="4" t="s">
        <v>86</v>
      </c>
      <c r="M52" s="5">
        <v>38</v>
      </c>
      <c r="N52" s="5">
        <f t="shared" si="1"/>
        <v>1</v>
      </c>
      <c r="O52" s="5">
        <f t="shared" si="0"/>
        <v>0.99009900990099009</v>
      </c>
      <c r="P52" s="6">
        <v>50</v>
      </c>
    </row>
    <row r="53" spans="2:16" x14ac:dyDescent="0.2">
      <c r="C53" t="s">
        <v>87</v>
      </c>
      <c r="D53">
        <v>10</v>
      </c>
      <c r="E53" t="s">
        <v>15</v>
      </c>
      <c r="F53" t="s">
        <v>16</v>
      </c>
      <c r="L53" s="4" t="s">
        <v>88</v>
      </c>
      <c r="M53" s="5">
        <v>39</v>
      </c>
      <c r="N53" s="5">
        <f t="shared" si="1"/>
        <v>0</v>
      </c>
      <c r="O53" s="5">
        <f t="shared" si="0"/>
        <v>0</v>
      </c>
      <c r="P53" s="6">
        <v>50</v>
      </c>
    </row>
    <row r="54" spans="2:16" x14ac:dyDescent="0.2">
      <c r="C54" t="s">
        <v>89</v>
      </c>
      <c r="D54">
        <v>29</v>
      </c>
      <c r="E54" t="s">
        <v>15</v>
      </c>
      <c r="F54" t="s">
        <v>16</v>
      </c>
      <c r="L54" s="4" t="s">
        <v>90</v>
      </c>
      <c r="M54" s="5">
        <v>40</v>
      </c>
      <c r="N54" s="5">
        <f t="shared" si="1"/>
        <v>0</v>
      </c>
      <c r="O54" s="5">
        <f t="shared" si="0"/>
        <v>0</v>
      </c>
      <c r="P54" s="6">
        <v>50</v>
      </c>
    </row>
    <row r="55" spans="2:16" x14ac:dyDescent="0.2">
      <c r="C55" t="s">
        <v>91</v>
      </c>
      <c r="D55">
        <v>15</v>
      </c>
      <c r="E55" t="s">
        <v>15</v>
      </c>
      <c r="F55" t="s">
        <v>16</v>
      </c>
      <c r="L55" s="4" t="s">
        <v>92</v>
      </c>
      <c r="M55" s="5">
        <v>41</v>
      </c>
      <c r="N55" s="5">
        <f t="shared" si="1"/>
        <v>0</v>
      </c>
      <c r="O55" s="5">
        <f t="shared" si="0"/>
        <v>0</v>
      </c>
      <c r="P55" s="6">
        <v>50</v>
      </c>
    </row>
    <row r="56" spans="2:16" x14ac:dyDescent="0.2">
      <c r="C56" t="s">
        <v>63</v>
      </c>
      <c r="D56">
        <v>29</v>
      </c>
      <c r="E56" t="s">
        <v>15</v>
      </c>
      <c r="F56" t="s">
        <v>16</v>
      </c>
      <c r="L56" s="4" t="s">
        <v>93</v>
      </c>
      <c r="M56" s="5">
        <v>42</v>
      </c>
      <c r="N56" s="5">
        <f t="shared" si="1"/>
        <v>0</v>
      </c>
      <c r="O56" s="5">
        <f t="shared" si="0"/>
        <v>0</v>
      </c>
      <c r="P56" s="6">
        <v>50</v>
      </c>
    </row>
    <row r="57" spans="2:16" x14ac:dyDescent="0.2">
      <c r="C57" t="s">
        <v>49</v>
      </c>
      <c r="D57">
        <v>18</v>
      </c>
      <c r="E57" t="s">
        <v>15</v>
      </c>
      <c r="F57" t="s">
        <v>16</v>
      </c>
      <c r="L57" s="4" t="s">
        <v>94</v>
      </c>
      <c r="M57" s="5">
        <v>43</v>
      </c>
      <c r="N57" s="5">
        <f t="shared" si="1"/>
        <v>0</v>
      </c>
      <c r="O57" s="5">
        <f t="shared" si="0"/>
        <v>0</v>
      </c>
      <c r="P57" s="6">
        <v>50</v>
      </c>
    </row>
    <row r="58" spans="2:16" x14ac:dyDescent="0.2">
      <c r="C58" t="s">
        <v>51</v>
      </c>
      <c r="D58">
        <v>20</v>
      </c>
      <c r="E58" t="s">
        <v>15</v>
      </c>
      <c r="F58" t="s">
        <v>16</v>
      </c>
      <c r="L58" s="4" t="s">
        <v>95</v>
      </c>
      <c r="M58" s="5">
        <v>44</v>
      </c>
      <c r="N58" s="5">
        <f t="shared" si="1"/>
        <v>0</v>
      </c>
      <c r="O58" s="5">
        <f t="shared" si="0"/>
        <v>0</v>
      </c>
      <c r="P58" s="6">
        <v>50</v>
      </c>
    </row>
    <row r="59" spans="2:16" x14ac:dyDescent="0.2">
      <c r="C59" t="s">
        <v>53</v>
      </c>
      <c r="D59">
        <v>16</v>
      </c>
      <c r="E59" t="s">
        <v>15</v>
      </c>
      <c r="F59" t="s">
        <v>16</v>
      </c>
      <c r="L59" s="4" t="s">
        <v>96</v>
      </c>
      <c r="M59" s="5">
        <v>45</v>
      </c>
      <c r="N59" s="5">
        <f t="shared" si="1"/>
        <v>0</v>
      </c>
      <c r="O59" s="5">
        <f t="shared" si="0"/>
        <v>0</v>
      </c>
      <c r="P59" s="6">
        <v>50</v>
      </c>
    </row>
    <row r="60" spans="2:16" x14ac:dyDescent="0.2">
      <c r="C60" t="s">
        <v>97</v>
      </c>
      <c r="D60">
        <v>17</v>
      </c>
      <c r="E60" t="s">
        <v>15</v>
      </c>
      <c r="F60" t="s">
        <v>16</v>
      </c>
      <c r="L60" s="4" t="s">
        <v>98</v>
      </c>
      <c r="M60" s="5">
        <v>46</v>
      </c>
      <c r="N60" s="5">
        <f t="shared" si="1"/>
        <v>0</v>
      </c>
      <c r="O60" s="5">
        <f t="shared" si="0"/>
        <v>0</v>
      </c>
      <c r="P60" s="6">
        <v>50</v>
      </c>
    </row>
    <row r="61" spans="2:16" x14ac:dyDescent="0.2">
      <c r="B61" t="s">
        <v>99</v>
      </c>
      <c r="C61" t="s">
        <v>70</v>
      </c>
      <c r="D61">
        <v>35</v>
      </c>
      <c r="E61" t="s">
        <v>15</v>
      </c>
      <c r="F61" t="s">
        <v>16</v>
      </c>
      <c r="L61" s="4" t="s">
        <v>100</v>
      </c>
      <c r="M61" s="5">
        <v>47</v>
      </c>
      <c r="N61" s="5">
        <f t="shared" si="1"/>
        <v>0</v>
      </c>
      <c r="O61" s="5">
        <f t="shared" si="0"/>
        <v>0</v>
      </c>
      <c r="P61" s="6">
        <v>50</v>
      </c>
    </row>
    <row r="62" spans="2:16" x14ac:dyDescent="0.2">
      <c r="C62" t="s">
        <v>101</v>
      </c>
      <c r="D62">
        <v>34</v>
      </c>
      <c r="E62" t="s">
        <v>15</v>
      </c>
      <c r="F62" t="s">
        <v>16</v>
      </c>
      <c r="L62" s="4" t="s">
        <v>102</v>
      </c>
      <c r="M62" s="5">
        <v>48</v>
      </c>
      <c r="N62" s="5">
        <f t="shared" si="1"/>
        <v>0</v>
      </c>
      <c r="O62" s="5">
        <f t="shared" si="0"/>
        <v>0</v>
      </c>
      <c r="P62" s="6">
        <v>50</v>
      </c>
    </row>
    <row r="63" spans="2:16" x14ac:dyDescent="0.2">
      <c r="C63" t="s">
        <v>103</v>
      </c>
      <c r="D63">
        <v>19</v>
      </c>
      <c r="E63" t="s">
        <v>15</v>
      </c>
      <c r="F63" t="s">
        <v>16</v>
      </c>
      <c r="L63" s="4" t="s">
        <v>104</v>
      </c>
      <c r="M63" s="5">
        <v>49</v>
      </c>
      <c r="N63" s="5">
        <f t="shared" si="1"/>
        <v>0</v>
      </c>
      <c r="O63" s="5">
        <f t="shared" si="0"/>
        <v>0</v>
      </c>
      <c r="P63" s="6">
        <v>50</v>
      </c>
    </row>
    <row r="64" spans="2:16" x14ac:dyDescent="0.2">
      <c r="C64" t="s">
        <v>105</v>
      </c>
      <c r="D64">
        <v>27</v>
      </c>
      <c r="E64" t="s">
        <v>15</v>
      </c>
      <c r="F64" t="s">
        <v>16</v>
      </c>
      <c r="L64" s="8" t="s">
        <v>106</v>
      </c>
      <c r="M64" s="5">
        <v>50</v>
      </c>
      <c r="N64" s="5">
        <f t="shared" si="1"/>
        <v>0</v>
      </c>
      <c r="O64" s="9">
        <f t="shared" si="0"/>
        <v>0</v>
      </c>
      <c r="P64" s="10">
        <v>50</v>
      </c>
    </row>
    <row r="65" spans="3:6" x14ac:dyDescent="0.2">
      <c r="C65" t="s">
        <v>107</v>
      </c>
      <c r="D65">
        <v>13</v>
      </c>
      <c r="E65" t="s">
        <v>15</v>
      </c>
      <c r="F65" t="s">
        <v>16</v>
      </c>
    </row>
    <row r="66" spans="3:6" x14ac:dyDescent="0.2">
      <c r="C66" t="s">
        <v>72</v>
      </c>
      <c r="D66">
        <v>19</v>
      </c>
      <c r="E66" t="s">
        <v>15</v>
      </c>
      <c r="F66" t="s">
        <v>16</v>
      </c>
    </row>
    <row r="67" spans="3:6" x14ac:dyDescent="0.2">
      <c r="C67" t="s">
        <v>74</v>
      </c>
      <c r="D67">
        <v>22</v>
      </c>
      <c r="E67" t="s">
        <v>15</v>
      </c>
      <c r="F67" t="s">
        <v>16</v>
      </c>
    </row>
    <row r="68" spans="3:6" x14ac:dyDescent="0.2">
      <c r="C68" t="s">
        <v>33</v>
      </c>
      <c r="D68">
        <v>17</v>
      </c>
      <c r="E68" t="s">
        <v>15</v>
      </c>
      <c r="F68" t="s">
        <v>16</v>
      </c>
    </row>
    <row r="69" spans="3:6" x14ac:dyDescent="0.2">
      <c r="C69" t="s">
        <v>35</v>
      </c>
      <c r="D69">
        <v>18</v>
      </c>
      <c r="E69" t="s">
        <v>15</v>
      </c>
      <c r="F69" t="s">
        <v>16</v>
      </c>
    </row>
    <row r="70" spans="3:6" x14ac:dyDescent="0.2">
      <c r="C70" t="s">
        <v>37</v>
      </c>
      <c r="D70">
        <v>24</v>
      </c>
      <c r="E70" t="s">
        <v>15</v>
      </c>
      <c r="F70" t="s">
        <v>16</v>
      </c>
    </row>
    <row r="71" spans="3:6" x14ac:dyDescent="0.2">
      <c r="C71" t="s">
        <v>39</v>
      </c>
      <c r="D71">
        <v>20</v>
      </c>
      <c r="E71" t="s">
        <v>15</v>
      </c>
      <c r="F71" t="s">
        <v>16</v>
      </c>
    </row>
    <row r="72" spans="3:6" x14ac:dyDescent="0.2">
      <c r="C72" t="s">
        <v>41</v>
      </c>
      <c r="D72">
        <v>19</v>
      </c>
      <c r="E72" t="s">
        <v>15</v>
      </c>
      <c r="F72" t="s">
        <v>16</v>
      </c>
    </row>
    <row r="73" spans="3:6" x14ac:dyDescent="0.2">
      <c r="C73" t="s">
        <v>43</v>
      </c>
      <c r="D73">
        <v>33</v>
      </c>
      <c r="E73" t="s">
        <v>15</v>
      </c>
      <c r="F73" t="s">
        <v>16</v>
      </c>
    </row>
    <row r="74" spans="3:6" x14ac:dyDescent="0.2">
      <c r="C74" t="s">
        <v>108</v>
      </c>
      <c r="D74">
        <v>20</v>
      </c>
      <c r="E74" t="s">
        <v>15</v>
      </c>
      <c r="F74" t="s">
        <v>16</v>
      </c>
    </row>
    <row r="75" spans="3:6" x14ac:dyDescent="0.2">
      <c r="C75" t="s">
        <v>51</v>
      </c>
      <c r="D75">
        <v>13</v>
      </c>
      <c r="E75" t="s">
        <v>15</v>
      </c>
      <c r="F75" t="s">
        <v>16</v>
      </c>
    </row>
    <row r="76" spans="3:6" x14ac:dyDescent="0.2">
      <c r="C76" t="s">
        <v>53</v>
      </c>
      <c r="D76">
        <v>24</v>
      </c>
      <c r="E76" t="s">
        <v>15</v>
      </c>
      <c r="F76" t="s">
        <v>16</v>
      </c>
    </row>
    <row r="77" spans="3:6" x14ac:dyDescent="0.2">
      <c r="C77" t="s">
        <v>55</v>
      </c>
      <c r="D77">
        <v>17</v>
      </c>
      <c r="E77" t="s">
        <v>15</v>
      </c>
      <c r="F77" t="s">
        <v>16</v>
      </c>
    </row>
    <row r="78" spans="3:6" x14ac:dyDescent="0.2">
      <c r="C78" t="s">
        <v>59</v>
      </c>
      <c r="D78">
        <v>27</v>
      </c>
      <c r="E78" t="s">
        <v>15</v>
      </c>
      <c r="F78" t="s">
        <v>16</v>
      </c>
    </row>
    <row r="79" spans="3:6" x14ac:dyDescent="0.2">
      <c r="C79" t="s">
        <v>109</v>
      </c>
      <c r="D79">
        <v>24</v>
      </c>
      <c r="E79" t="s">
        <v>15</v>
      </c>
      <c r="F79" t="s">
        <v>16</v>
      </c>
    </row>
    <row r="80" spans="3:6" x14ac:dyDescent="0.2">
      <c r="C80" t="s">
        <v>110</v>
      </c>
      <c r="D80">
        <v>14</v>
      </c>
      <c r="E80" t="s">
        <v>15</v>
      </c>
      <c r="F80" t="s">
        <v>16</v>
      </c>
    </row>
    <row r="81" spans="3:6" x14ac:dyDescent="0.2">
      <c r="C81" t="s">
        <v>111</v>
      </c>
      <c r="D81">
        <v>20</v>
      </c>
      <c r="E81" t="s">
        <v>15</v>
      </c>
      <c r="F81" t="s">
        <v>16</v>
      </c>
    </row>
    <row r="82" spans="3:6" x14ac:dyDescent="0.2">
      <c r="C82" t="s">
        <v>112</v>
      </c>
      <c r="D82">
        <v>15</v>
      </c>
      <c r="E82" t="s">
        <v>15</v>
      </c>
      <c r="F82" t="s">
        <v>16</v>
      </c>
    </row>
    <row r="83" spans="3:6" x14ac:dyDescent="0.2">
      <c r="C83" t="s">
        <v>63</v>
      </c>
      <c r="D83">
        <v>34</v>
      </c>
      <c r="E83" t="s">
        <v>15</v>
      </c>
      <c r="F83" t="s">
        <v>16</v>
      </c>
    </row>
    <row r="84" spans="3:6" x14ac:dyDescent="0.2">
      <c r="C84" t="s">
        <v>113</v>
      </c>
      <c r="D84">
        <v>14</v>
      </c>
      <c r="E84" t="s">
        <v>15</v>
      </c>
      <c r="F84" t="s">
        <v>16</v>
      </c>
    </row>
    <row r="85" spans="3:6" x14ac:dyDescent="0.2">
      <c r="C85" t="s">
        <v>114</v>
      </c>
      <c r="D85">
        <v>12</v>
      </c>
      <c r="E85" t="s">
        <v>15</v>
      </c>
      <c r="F85" t="s">
        <v>16</v>
      </c>
    </row>
    <row r="86" spans="3:6" x14ac:dyDescent="0.2">
      <c r="C86" t="s">
        <v>115</v>
      </c>
      <c r="D86">
        <v>26</v>
      </c>
      <c r="E86" t="s">
        <v>15</v>
      </c>
      <c r="F86" t="s">
        <v>16</v>
      </c>
    </row>
    <row r="87" spans="3:6" x14ac:dyDescent="0.2">
      <c r="C87" t="s">
        <v>116</v>
      </c>
      <c r="D87">
        <v>20</v>
      </c>
      <c r="E87" t="s">
        <v>15</v>
      </c>
      <c r="F87" t="s">
        <v>16</v>
      </c>
    </row>
    <row r="88" spans="3:6" x14ac:dyDescent="0.2">
      <c r="C88" t="s">
        <v>83</v>
      </c>
      <c r="D88">
        <v>22</v>
      </c>
      <c r="E88" t="s">
        <v>15</v>
      </c>
      <c r="F88" t="s">
        <v>16</v>
      </c>
    </row>
    <row r="89" spans="3:6" x14ac:dyDescent="0.2">
      <c r="C89" t="s">
        <v>85</v>
      </c>
      <c r="D89">
        <v>23</v>
      </c>
      <c r="E89" t="s">
        <v>15</v>
      </c>
      <c r="F89" t="s">
        <v>16</v>
      </c>
    </row>
    <row r="90" spans="3:6" x14ac:dyDescent="0.2">
      <c r="C90" t="s">
        <v>117</v>
      </c>
      <c r="D90">
        <v>38</v>
      </c>
      <c r="E90" t="s">
        <v>15</v>
      </c>
      <c r="F90" t="s">
        <v>16</v>
      </c>
    </row>
    <row r="91" spans="3:6" x14ac:dyDescent="0.2">
      <c r="C91" t="s">
        <v>89</v>
      </c>
      <c r="D91">
        <v>19</v>
      </c>
      <c r="E91" t="s">
        <v>15</v>
      </c>
      <c r="F91" t="s">
        <v>16</v>
      </c>
    </row>
    <row r="92" spans="3:6" x14ac:dyDescent="0.2">
      <c r="C92" t="s">
        <v>118</v>
      </c>
      <c r="D92">
        <v>17</v>
      </c>
      <c r="E92" t="s">
        <v>15</v>
      </c>
      <c r="F92" t="s">
        <v>16</v>
      </c>
    </row>
    <row r="93" spans="3:6" x14ac:dyDescent="0.2">
      <c r="C93" t="s">
        <v>119</v>
      </c>
      <c r="D93">
        <v>24</v>
      </c>
      <c r="E93" t="s">
        <v>15</v>
      </c>
      <c r="F93" t="s">
        <v>16</v>
      </c>
    </row>
    <row r="94" spans="3:6" x14ac:dyDescent="0.2">
      <c r="C94" t="s">
        <v>120</v>
      </c>
      <c r="D94">
        <v>23</v>
      </c>
      <c r="E94" t="s">
        <v>15</v>
      </c>
      <c r="F94" t="s">
        <v>16</v>
      </c>
    </row>
    <row r="95" spans="3:6" x14ac:dyDescent="0.2">
      <c r="C95" t="s">
        <v>91</v>
      </c>
      <c r="D95">
        <v>24</v>
      </c>
      <c r="E95" t="s">
        <v>15</v>
      </c>
      <c r="F95" t="s">
        <v>16</v>
      </c>
    </row>
    <row r="96" spans="3:6" x14ac:dyDescent="0.2">
      <c r="C96" t="s">
        <v>121</v>
      </c>
      <c r="D96">
        <v>22</v>
      </c>
      <c r="E96" t="s">
        <v>15</v>
      </c>
      <c r="F96" t="s">
        <v>16</v>
      </c>
    </row>
    <row r="97" spans="2:6" x14ac:dyDescent="0.2">
      <c r="B97" t="s">
        <v>122</v>
      </c>
      <c r="C97" t="s">
        <v>68</v>
      </c>
      <c r="D97">
        <v>26</v>
      </c>
      <c r="E97" t="s">
        <v>15</v>
      </c>
      <c r="F97" t="s">
        <v>16</v>
      </c>
    </row>
    <row r="98" spans="2:6" x14ac:dyDescent="0.2">
      <c r="C98" t="s">
        <v>65</v>
      </c>
      <c r="D98">
        <v>18</v>
      </c>
      <c r="E98" t="s">
        <v>15</v>
      </c>
      <c r="F98" t="s">
        <v>16</v>
      </c>
    </row>
    <row r="99" spans="2:6" x14ac:dyDescent="0.2">
      <c r="C99" t="s">
        <v>39</v>
      </c>
      <c r="D99">
        <v>14</v>
      </c>
      <c r="E99" t="s">
        <v>15</v>
      </c>
      <c r="F99" t="s">
        <v>16</v>
      </c>
    </row>
    <row r="100" spans="2:6" x14ac:dyDescent="0.2">
      <c r="C100" t="s">
        <v>47</v>
      </c>
      <c r="D100">
        <v>26</v>
      </c>
      <c r="E100" t="s">
        <v>15</v>
      </c>
      <c r="F100" t="s">
        <v>16</v>
      </c>
    </row>
    <row r="101" spans="2:6" x14ac:dyDescent="0.2">
      <c r="C101" t="s">
        <v>70</v>
      </c>
      <c r="D101">
        <v>20</v>
      </c>
      <c r="E101" t="s">
        <v>15</v>
      </c>
      <c r="F101" t="s">
        <v>16</v>
      </c>
    </row>
    <row r="102" spans="2:6" x14ac:dyDescent="0.2">
      <c r="C102" t="s">
        <v>101</v>
      </c>
      <c r="D102">
        <v>11</v>
      </c>
      <c r="E102" t="s">
        <v>15</v>
      </c>
      <c r="F102" t="s">
        <v>16</v>
      </c>
    </row>
    <row r="103" spans="2:6" x14ac:dyDescent="0.2">
      <c r="C103" t="s">
        <v>72</v>
      </c>
      <c r="D103">
        <v>19</v>
      </c>
      <c r="E103" t="s">
        <v>15</v>
      </c>
      <c r="F103" t="s">
        <v>16</v>
      </c>
    </row>
    <row r="104" spans="2:6" x14ac:dyDescent="0.2">
      <c r="C104" t="s">
        <v>74</v>
      </c>
      <c r="D104">
        <v>24</v>
      </c>
      <c r="E104" t="s">
        <v>15</v>
      </c>
      <c r="F104" t="s">
        <v>16</v>
      </c>
    </row>
    <row r="105" spans="2:6" x14ac:dyDescent="0.2">
      <c r="C105" t="s">
        <v>43</v>
      </c>
      <c r="D105">
        <v>34</v>
      </c>
      <c r="E105" t="s">
        <v>15</v>
      </c>
      <c r="F105" t="s">
        <v>16</v>
      </c>
    </row>
    <row r="106" spans="2:6" x14ac:dyDescent="0.2">
      <c r="C106" t="s">
        <v>49</v>
      </c>
      <c r="D106">
        <v>20</v>
      </c>
      <c r="E106" t="s">
        <v>15</v>
      </c>
      <c r="F106" t="s">
        <v>16</v>
      </c>
    </row>
    <row r="107" spans="2:6" x14ac:dyDescent="0.2">
      <c r="C107" t="s">
        <v>109</v>
      </c>
      <c r="D107">
        <v>20</v>
      </c>
      <c r="E107" t="s">
        <v>15</v>
      </c>
      <c r="F107" t="s">
        <v>16</v>
      </c>
    </row>
    <row r="108" spans="2:6" x14ac:dyDescent="0.2">
      <c r="C108" t="s">
        <v>59</v>
      </c>
      <c r="D108">
        <v>26</v>
      </c>
      <c r="E108" t="s">
        <v>15</v>
      </c>
      <c r="F108" t="s">
        <v>16</v>
      </c>
    </row>
    <row r="109" spans="2:6" x14ac:dyDescent="0.2">
      <c r="C109" t="s">
        <v>63</v>
      </c>
      <c r="D109">
        <v>12</v>
      </c>
      <c r="E109" t="s">
        <v>15</v>
      </c>
      <c r="F109" t="s">
        <v>16</v>
      </c>
    </row>
    <row r="110" spans="2:6" x14ac:dyDescent="0.2">
      <c r="C110" t="s">
        <v>113</v>
      </c>
      <c r="D110">
        <v>20</v>
      </c>
      <c r="E110" t="s">
        <v>15</v>
      </c>
      <c r="F110" t="s">
        <v>16</v>
      </c>
    </row>
    <row r="111" spans="2:6" x14ac:dyDescent="0.2">
      <c r="C111" t="s">
        <v>85</v>
      </c>
      <c r="D111">
        <v>25</v>
      </c>
      <c r="E111" t="s">
        <v>15</v>
      </c>
      <c r="F111" t="s">
        <v>16</v>
      </c>
    </row>
    <row r="112" spans="2:6" x14ac:dyDescent="0.2">
      <c r="C112" t="s">
        <v>123</v>
      </c>
      <c r="D112">
        <v>13</v>
      </c>
      <c r="E112" t="s">
        <v>15</v>
      </c>
      <c r="F112" t="s">
        <v>16</v>
      </c>
    </row>
    <row r="113" spans="3:6" x14ac:dyDescent="0.2">
      <c r="C113" t="s">
        <v>91</v>
      </c>
      <c r="D113">
        <v>14</v>
      </c>
      <c r="E113" t="s">
        <v>15</v>
      </c>
      <c r="F113" t="s">
        <v>16</v>
      </c>
    </row>
    <row r="114" spans="3:6" x14ac:dyDescent="0.2">
      <c r="C114" t="s">
        <v>103</v>
      </c>
      <c r="D114">
        <v>15</v>
      </c>
      <c r="E114" t="s">
        <v>15</v>
      </c>
      <c r="F114" t="s">
        <v>16</v>
      </c>
    </row>
    <row r="115" spans="3:6" x14ac:dyDescent="0.2">
      <c r="C115" t="s">
        <v>33</v>
      </c>
      <c r="D115">
        <v>16</v>
      </c>
      <c r="E115" t="s">
        <v>15</v>
      </c>
      <c r="F11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wt</vt:lpstr>
      <vt:lpstr>Nup60del</vt:lpstr>
      <vt:lpstr>Nup60KR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Meinema Anne Cornelis</dc:creator>
  <cp:lastModifiedBy>Microsoft Office User</cp:lastModifiedBy>
  <dcterms:created xsi:type="dcterms:W3CDTF">2021-06-25T09:54:14Z</dcterms:created>
  <dcterms:modified xsi:type="dcterms:W3CDTF">2022-03-01T16:46:01Z</dcterms:modified>
</cp:coreProperties>
</file>