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_Laska\iras\eLife\RII_20211230\Pleurotus_Elife_RII_0126\SupplementTables\"/>
    </mc:Choice>
  </mc:AlternateContent>
  <bookViews>
    <workbookView xWindow="0" yWindow="0" windowWidth="28800" windowHeight="11730"/>
  </bookViews>
  <sheets>
    <sheet name="Table S1" sheetId="3" r:id="rId1"/>
  </sheets>
  <calcPr calcId="162913"/>
</workbook>
</file>

<file path=xl/calcChain.xml><?xml version="1.0" encoding="utf-8"?>
<calcChain xmlns="http://schemas.openxmlformats.org/spreadsheetml/2006/main">
  <c r="C44" i="3" l="1"/>
  <c r="C45" i="3" s="1"/>
</calcChain>
</file>

<file path=xl/sharedStrings.xml><?xml version="1.0" encoding="utf-8"?>
<sst xmlns="http://schemas.openxmlformats.org/spreadsheetml/2006/main" count="196" uniqueCount="146">
  <si>
    <t>Cag1</t>
  </si>
  <si>
    <t>PleosPC15_2_1062194</t>
  </si>
  <si>
    <t>PleosPC15_2_1110282</t>
  </si>
  <si>
    <t>PleosPC15_2_1075723</t>
  </si>
  <si>
    <t>ChiE1</t>
  </si>
  <si>
    <t>PleosPC15_2_50812</t>
  </si>
  <si>
    <t>ChiE2</t>
  </si>
  <si>
    <t>PleosPC15_2_157064</t>
  </si>
  <si>
    <t>ChiEn1</t>
  </si>
  <si>
    <t>PleosPC15_2_1079778</t>
  </si>
  <si>
    <t>ChiEn3</t>
  </si>
  <si>
    <t>PleosPC15_2_1067912</t>
  </si>
  <si>
    <t>ChiEn4</t>
  </si>
  <si>
    <t>PleosPC15_2_1076572</t>
  </si>
  <si>
    <t>dst1</t>
  </si>
  <si>
    <t>PleosPC15_2_1035381</t>
  </si>
  <si>
    <t>PleosPC15_2_167785</t>
  </si>
  <si>
    <t>eln2</t>
  </si>
  <si>
    <t>PleosPC15_2_35120</t>
  </si>
  <si>
    <t>eln3</t>
  </si>
  <si>
    <t>exp1</t>
  </si>
  <si>
    <t>PleosPC15_2_27233</t>
  </si>
  <si>
    <t>PleosPC15_2_1103472</t>
  </si>
  <si>
    <t>PleosPC15_2_174811</t>
  </si>
  <si>
    <t>Entry</t>
  </si>
  <si>
    <t>Gene name</t>
  </si>
  <si>
    <t>Reference</t>
  </si>
  <si>
    <t>Plaza, D. F., Lin, C. W., van der Velden, N. S. J., Aebi, M., &amp; Künzler, M. (2014). Comparative transcriptomics of the model mushroom Coprinopsis cinerea reveals tissue-specific armories and a conserved circuitry for sexual development. BMC genomics, 15(1), 492.</t>
  </si>
  <si>
    <t>Arima, T., Yamamoto, M., Hirata, A., Kawano, S., &amp; Kamada, T. (2004). The eln3 gene involved in fruiting body morphogenesis of Coprinus cinereus encodes a putative membrane protein with a general glycosyltransferase domain. Fungal Genetics and Biology, 41(8), 805-812.</t>
  </si>
  <si>
    <t>Ricin B-fold protein</t>
  </si>
  <si>
    <t>O74162</t>
  </si>
  <si>
    <t>ich1</t>
  </si>
  <si>
    <t>Muraguchi, H., &amp; Kamada, T. (1998). The ich1 gene of the mushroom Coprinus cinereus is essential for pileus formation in fruiting. Development, 125(16), 3133-3141.</t>
  </si>
  <si>
    <t>A8N4Q8</t>
  </si>
  <si>
    <t>Toxin-antitoxin system, toxin component</t>
  </si>
  <si>
    <t>PleosPC15_2_1075683</t>
  </si>
  <si>
    <t>A8NPI7</t>
  </si>
  <si>
    <t>CCL1</t>
  </si>
  <si>
    <t>PleosPC15_2_1043947</t>
  </si>
  <si>
    <t>A8N6V3</t>
  </si>
  <si>
    <t>dst2</t>
  </si>
  <si>
    <t>Kamada, T., Sano, H., Nakazawa, T., &amp; Nakahori, K. (2010). Regulation of fruiting body photomorphogenesis in Coprinopsis cinerea. Fungal Genetics and Biology, 47(11), 917-921.</t>
  </si>
  <si>
    <t>A8NYG5</t>
  </si>
  <si>
    <t>Muraguchi, H., Fujita, T., Kishibe, Y., Konno, K., Ueda, N., Nakahori, K., ... &amp; Kamada, T. (2008). The exp1 gene essential for pileus expansion and autolysis of the inky cap mushroom Coprinopsis cinerea (Coprinus cinereus) encodes an HMG protein. Fungal Genetics and Biology, 45(6), 890-896.</t>
  </si>
  <si>
    <t>A8NEZ5</t>
  </si>
  <si>
    <t>clp1</t>
  </si>
  <si>
    <t>Inada, K., Morimoto, Y., Arima, T., Murata, Y., &amp; Kamada, T. (2001). The clp1 gene of the mushroom Coprinus cinereus is essential for A-regulated sexual development. Genetics, 157(1), 133-140.</t>
  </si>
  <si>
    <t>PleosPC15_2_1061065</t>
  </si>
  <si>
    <t>A8P1Y0</t>
  </si>
  <si>
    <t>PleosPC15_2_163804</t>
  </si>
  <si>
    <t>A8N9A0</t>
  </si>
  <si>
    <t>ubc2</t>
  </si>
  <si>
    <t>Nakazawa, T., Kondo, H., Nakahori, K., &amp; Kamada, T. (2011). A mutation in the Cc. ubc2 gene affects clamp cell morphogenesis as well as nuclear migration for dikaryosis in Coprinopsis cinerea. Fungal genetics and biology, 48(5), 519-525.</t>
  </si>
  <si>
    <t>PleosPC15_2_1066280</t>
  </si>
  <si>
    <t>A8N6B6</t>
  </si>
  <si>
    <t>Peroxisome biogenesis factor 1</t>
  </si>
  <si>
    <t>Stajich, J. E., Wilke, S. K., Ahrén, D., Au, C. H., Birren, B. W., Borodovsky, M., ... &amp; Deng, J. (2010). Insights into evolution of multicellular fungi from the assembled chromosomes of the mushroom Coprinopsis cinerea (Coprinus cinereus). Proceedings of the National Academy of Sciences, 107(26), 11889-11894.</t>
  </si>
  <si>
    <t>PleosPC15_2_1112802</t>
  </si>
  <si>
    <t>A8N920</t>
  </si>
  <si>
    <t>Arp9</t>
  </si>
  <si>
    <t>Nakazawa, T., Ando, Y., Hata, T., &amp; Nakahori, K. (2016). A mutation in the Cc. arp9 gene encoding a putative actin-related protein causes defects in fruiting initiation and asexual development in the agaricomycete Coprinopsis cinerea. Current genetics, 62(3), 565-574.</t>
  </si>
  <si>
    <t>PleosPC15_2_1043743</t>
  </si>
  <si>
    <t>A8NZU7</t>
  </si>
  <si>
    <t>Thaumatin-like protein</t>
  </si>
  <si>
    <t>PleosPC15_2_1081316</t>
  </si>
  <si>
    <t>Q8X1K0</t>
  </si>
  <si>
    <t>cfs1</t>
  </si>
  <si>
    <t>Liu, Y., Srivilai, P., Loos, S., Aebi, M., &amp; Kües, U. (2006). An essential gene for fruiting body initiation in the basidiomycete Coprinopsis cinerea is homologous to bacterial cyclopropane fatty acid synthase genes. Genetics, 172(2), 873-884.</t>
  </si>
  <si>
    <t>A8NCY4</t>
  </si>
  <si>
    <t>D6RLZ3</t>
  </si>
  <si>
    <t>Hemolysin</t>
  </si>
  <si>
    <t>PleosPC15_2_1112788</t>
  </si>
  <si>
    <t>A8N7E4</t>
  </si>
  <si>
    <t>rmt1</t>
  </si>
  <si>
    <t>Nakazawa, T., Tatsuta, Y., Fujita, T., Nakahori, K., &amp; Kamada, T. (2010). Mutations in the Cc. rmt1 gene encoding a putative protein arginine methyltransferase alter developmental programs in the basidiomycete Coprinopsis cinerea. Current genetics, 56(4), 361-367.</t>
  </si>
  <si>
    <t>PleosPC15_2_1089362</t>
  </si>
  <si>
    <t>A8P299</t>
  </si>
  <si>
    <t>PleosPC15_2_1068875</t>
  </si>
  <si>
    <t>D6RN27</t>
  </si>
  <si>
    <t>snf5</t>
  </si>
  <si>
    <t>Ando, Y., Nakazawa, T., Oka, K., Nakahori, K., &amp; Kamada, T. (2013). Cc. snf5, a gene encoding a putative component of the SWI/SNF chromatin remodeling complex, is essential for sexual development in the agaricomycete Coprinopsis cinerea. Fungal genetics and biology, 50, 82-89.</t>
  </si>
  <si>
    <t>A8NCV9</t>
  </si>
  <si>
    <t>Masuda, R., Iguchi, N., Tukuta, K., Nagoshi, T., Kemuriyama, K., &amp; Muraguchi, H. (2016). The Coprinopsis cinerea Tup1 homologue Cag1 is required for gill formation during fruiting body morphogenesis. Biology open, 5(12), 1844-1852.</t>
  </si>
  <si>
    <t>Q05058</t>
  </si>
  <si>
    <t>Ccras</t>
  </si>
  <si>
    <t>Ishibashi, O., &amp; Shishido, K. (1993). Nucleotide sequence of a ras gene from the basidiomycete Coprinus cinereus. Gene, 125(2), 233-234.</t>
  </si>
  <si>
    <t>PleosPC15_2_1094340</t>
  </si>
  <si>
    <t>A8NT98</t>
  </si>
  <si>
    <t>NsdD2</t>
  </si>
  <si>
    <t>PleosPC15_2_1094410</t>
  </si>
  <si>
    <t>A8NTU6</t>
  </si>
  <si>
    <t>NsdD1</t>
  </si>
  <si>
    <t>PleosPC15_2_1113890</t>
  </si>
  <si>
    <t>O74125</t>
  </si>
  <si>
    <t>pcc1</t>
  </si>
  <si>
    <t>Murata, Y., Fujii, M., Zolan, M. E., &amp; Kamada, T. (1998). Molecular analysis of pcc1, a gene that leads to A-regulated sexual morphogenesis in Coprinus cinereus. Genetics, 149(4), 1753-1761.</t>
  </si>
  <si>
    <t>PleosPC15_2_1104604</t>
  </si>
  <si>
    <t>Q08AB0</t>
  </si>
  <si>
    <t>lcc17</t>
  </si>
  <si>
    <t>Navarro González, M. (2008). Growth, fruiting body development and laccase production of selected coprini.</t>
  </si>
  <si>
    <t>PleosPC15_2_1067328</t>
  </si>
  <si>
    <t>O74643</t>
  </si>
  <si>
    <t>Muraguchi, H., &amp; Kamada, T. (2000). A mutation in the eln2 gene encoding a cytochrome P450 of Coprinus cinereus affects mushroom morphogenesis. Fungal Genetics and Biology, 29(1), 49-59.</t>
  </si>
  <si>
    <t xml:space="preserve">GrrA </t>
  </si>
  <si>
    <t xml:space="preserve">Le.FAD2 </t>
  </si>
  <si>
    <t>PleosPC15_2_1051856</t>
  </si>
  <si>
    <t>Le.FAD1</t>
  </si>
  <si>
    <t>PleosPC15_2_20265</t>
  </si>
  <si>
    <t>PleosPC15_2_1060842</t>
  </si>
  <si>
    <t>PleosPC15_2_1037634</t>
  </si>
  <si>
    <t>PleosPC15_2_1090164</t>
  </si>
  <si>
    <t>PleosPC15_2_1088612</t>
  </si>
  <si>
    <t>PleosPC15_2_1089399</t>
  </si>
  <si>
    <t>PleosPC15_2_170470</t>
  </si>
  <si>
    <t>A6YRN9</t>
  </si>
  <si>
    <t>P81055</t>
  </si>
  <si>
    <t>P83467</t>
  </si>
  <si>
    <t>P81762</t>
  </si>
  <si>
    <t>Q7M4T5</t>
  </si>
  <si>
    <t>P84525</t>
  </si>
  <si>
    <t>TP</t>
  </si>
  <si>
    <t>MEP</t>
  </si>
  <si>
    <t>OlyA6</t>
  </si>
  <si>
    <t>Guanyl-specific ribonuclease Po1</t>
  </si>
  <si>
    <t>Serine proteinase inhibitor IA-2</t>
  </si>
  <si>
    <t>Eryngin</t>
  </si>
  <si>
    <t>DE</t>
  </si>
  <si>
    <t>NDE</t>
  </si>
  <si>
    <t>Non-Developmentally expressed</t>
  </si>
  <si>
    <t>Developmentally expressed</t>
  </si>
  <si>
    <t xml:space="preserve">all </t>
  </si>
  <si>
    <t>Expression</t>
  </si>
  <si>
    <t>protein ID</t>
  </si>
  <si>
    <t>ratio</t>
  </si>
  <si>
    <r>
      <t xml:space="preserve">Masuda, R.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The Coprinopsis cinerea Tup1 homologue Cag1 is required for gill formation during fruiting body morphogenesis. </t>
    </r>
    <r>
      <rPr>
        <i/>
        <sz val="11"/>
        <color theme="1"/>
        <rFont val="Calibri"/>
        <family val="2"/>
        <scheme val="minor"/>
      </rPr>
      <t>Biol. Open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1844–1852 (2016).</t>
    </r>
  </si>
  <si>
    <r>
      <t>Krappmann S, Jung N, Medic B, Busch S, Prade RA, Braus GH. 2006. The </t>
    </r>
    <r>
      <rPr>
        <i/>
        <sz val="11"/>
        <color rgb="FF333333"/>
        <rFont val="Calibri"/>
        <family val="2"/>
        <scheme val="minor"/>
      </rPr>
      <t>Aspergillus nidulans</t>
    </r>
    <r>
      <rPr>
        <sz val="11"/>
        <color rgb="FF333333"/>
        <rFont val="Calibri"/>
        <family val="2"/>
        <scheme val="minor"/>
      </rPr>
      <t> F-box protein GrrA links SCF activity to meiosis. </t>
    </r>
    <r>
      <rPr>
        <i/>
        <sz val="11"/>
        <color rgb="FF333333"/>
        <rFont val="Calibri"/>
        <family val="2"/>
        <scheme val="minor"/>
      </rPr>
      <t>Mol Microbiol</t>
    </r>
    <r>
      <rPr>
        <sz val="11"/>
        <color rgb="FF333333"/>
        <rFont val="Calibri"/>
        <family val="2"/>
        <scheme val="minor"/>
      </rPr>
      <t> 61:76–88.</t>
    </r>
  </si>
  <si>
    <r>
      <t xml:space="preserve">H, S. &amp; S, K. Cloning and functional characterization of a Delta12 fatty acid desaturase gene from the basidiomycete Lentinula edodes. </t>
    </r>
    <r>
      <rPr>
        <i/>
        <sz val="11"/>
        <color theme="1"/>
        <rFont val="Calibri"/>
        <family val="2"/>
        <scheme val="minor"/>
      </rPr>
      <t>Mol. Genet. Genomics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</si>
  <si>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H, S. &amp; S, K. A stearoyl-CoA-specific Delta 9 fatty acid desaturase from the basidiomycete Lentinula edodes. </t>
    </r>
    <r>
      <rPr>
        <i/>
        <sz val="11"/>
        <color theme="1"/>
        <rFont val="Calibri"/>
        <family val="2"/>
        <scheme val="minor"/>
      </rPr>
      <t>Biosci. Biotechnol. Biochem.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, 2431–2437 (2003).</t>
    </r>
  </si>
  <si>
    <r>
      <t xml:space="preserve">Zhou, J.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Chitinases Play a Key Role in Stipe Cell Wall Extension in the Mushroom Coprinopsis  cinerea. </t>
    </r>
    <r>
      <rPr>
        <i/>
        <sz val="11"/>
        <color theme="1"/>
        <rFont val="Calibri"/>
        <family val="2"/>
        <scheme val="minor"/>
      </rPr>
      <t>Appl. Environ. Microbiol.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85</t>
    </r>
    <r>
      <rPr>
        <sz val="11"/>
        <color theme="1"/>
        <rFont val="Calibri"/>
        <family val="2"/>
        <scheme val="minor"/>
      </rPr>
      <t>, (2019).</t>
    </r>
  </si>
  <si>
    <t>Schwarz A, Goedl C, Minani A, Nidetzky B. Trehalose phosphorylase from Pleurotus ostreatus: characterization and stabilization by covalent modification, and application for the synthesis of alpha,alpha-trehalose. J Biotechnol. 2007 Mar 30;129(1):140-50. doi: 10.1016/j.jbiotec.2006.11.022. Epub 2006 Dec 2. PMID: 17222933.</t>
  </si>
  <si>
    <t>Dohmae N, Hayashi K, Miki K, Tsumuraya Y, Hashimoto Y. Purification and characterization of intracellular proteinases in Pleurotus ostreatus fruiting bodies. Biosci Biotechnol Biochem. 1995 Nov;59(11):2074-80. doi: 10.1271/bbb.59.2074. PMID: 8541645.</t>
  </si>
  <si>
    <t>Berne S, Krizaj I, Pohleven F, Turk T, Macek P, Sepcić K. Pleurotus and Agrocybe hemolysins, new proteins hypothetically involved in fungal fruiting. Biochim Biophys Acta. 2002 Apr 15;1570(3):153-9. doi: 10.1016/s0304-4165(02)00190-3. PMID: 12020804.</t>
  </si>
  <si>
    <t>Nomura H, Inokuchi N, Kobayashi H, Koyama T, Iwama M, Ohgi K, Irie M. Purification and primary structure of a new guanylic acid specific ribonuclease from Pleurotus ostreatus. J Biochem. 1994 Jul;116(1):26-33. doi: 10.1093/oxfordjournals.jbchem.a124498. PMID: 7798182.</t>
  </si>
  <si>
    <t>Dohmae N, Takio K, Tsumuraya Y, Hashimoto Y. The complete amino acid sequences of two serine proteinase inhibitors from the fruiting bodies of a basidiomycete, Pleurotus ostreatus. Arch Biochem Biophys. 1995 Jan 10;316(1):498-506. doi: 10.1006/abbi.1995.1066. PMID: 7840656.</t>
  </si>
  <si>
    <t>Wang H, Ng TB. Eryngin, a novel antifungal peptide from fruiting bodies of the edible mushroom Pleurotus eryngii. Peptides. 2004 Jan;25(1):1-5. doi: 10.1016/j.peptides.2003.11.014. PMID: 15003349.</t>
  </si>
  <si>
    <r>
      <t xml:space="preserve">Table S1 Literature collected genes reported as developmental genes of </t>
    </r>
    <r>
      <rPr>
        <b/>
        <i/>
        <sz val="11"/>
        <color theme="1"/>
        <rFont val="Calibri"/>
        <family val="2"/>
        <scheme val="minor"/>
      </rPr>
      <t>Coprinopsis cinerea</t>
    </r>
    <r>
      <rPr>
        <b/>
        <sz val="11"/>
        <color theme="1"/>
        <rFont val="Calibri"/>
        <family val="2"/>
        <scheme val="minor"/>
      </rPr>
      <t xml:space="preserve"> or isolated from the fruiting body of </t>
    </r>
    <r>
      <rPr>
        <b/>
        <i/>
        <sz val="11"/>
        <color theme="1"/>
        <rFont val="Calibri"/>
        <family val="2"/>
        <scheme val="minor"/>
      </rPr>
      <t xml:space="preserve">Pleurotus </t>
    </r>
    <r>
      <rPr>
        <b/>
        <sz val="11"/>
        <color theme="1"/>
        <rFont val="Calibri"/>
        <family val="2"/>
        <scheme val="minor"/>
      </rPr>
      <t>sp. and reviewed protein in Uniprot. NDE-Non Developmentally Expressed DE - Developmentally Expressed at least 2 fold change.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</si>
</sst>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90"/>
    </xf>
    <xf numFmtId="9" fontId="0" fillId="0" borderId="0" xfId="1" applyNumberFormat="1" applyFont="1" applyFill="1"/>
    <xf numFmtId="164" fontId="0" fillId="0" borderId="0" xfId="1" applyNumberFormat="1" applyFont="1"/>
    <xf numFmtId="0" fontId="16" fillId="0" borderId="0" xfId="0" applyFont="1" applyFill="1" applyAlignment="1">
      <alignment horizontal="left"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13" zoomScaleNormal="100" workbookViewId="0">
      <selection activeCell="D48" sqref="D48"/>
    </sheetView>
  </sheetViews>
  <sheetFormatPr defaultRowHeight="15" x14ac:dyDescent="0.25"/>
  <cols>
    <col min="2" max="2" width="38.42578125" style="1" bestFit="1" customWidth="1"/>
    <col min="3" max="3" width="8.28515625" bestFit="1" customWidth="1"/>
    <col min="4" max="4" width="23.85546875" bestFit="1" customWidth="1"/>
    <col min="5" max="5" width="52.5703125" style="1" customWidth="1"/>
  </cols>
  <sheetData>
    <row r="1" spans="1:5" ht="45" customHeight="1" x14ac:dyDescent="0.25">
      <c r="A1" s="6" t="s">
        <v>145</v>
      </c>
      <c r="B1" s="6"/>
      <c r="C1" s="6"/>
      <c r="D1" s="6"/>
      <c r="E1" s="6"/>
    </row>
    <row r="2" spans="1:5" s="2" customFormat="1" ht="123" customHeight="1" x14ac:dyDescent="0.25">
      <c r="A2" s="3" t="s">
        <v>24</v>
      </c>
      <c r="B2" s="3" t="s">
        <v>25</v>
      </c>
      <c r="C2" s="3" t="s">
        <v>131</v>
      </c>
      <c r="D2" s="3" t="s">
        <v>132</v>
      </c>
      <c r="E2" s="3" t="s">
        <v>26</v>
      </c>
    </row>
    <row r="3" spans="1:5" x14ac:dyDescent="0.25">
      <c r="A3" t="s">
        <v>30</v>
      </c>
      <c r="B3" t="s">
        <v>31</v>
      </c>
      <c r="C3" t="s">
        <v>126</v>
      </c>
      <c r="D3" t="s">
        <v>23</v>
      </c>
      <c r="E3" t="s">
        <v>32</v>
      </c>
    </row>
    <row r="4" spans="1:5" x14ac:dyDescent="0.25">
      <c r="A4" t="s">
        <v>33</v>
      </c>
      <c r="B4" t="s">
        <v>34</v>
      </c>
      <c r="C4" t="s">
        <v>127</v>
      </c>
      <c r="D4" t="s">
        <v>35</v>
      </c>
      <c r="E4" t="s">
        <v>27</v>
      </c>
    </row>
    <row r="5" spans="1:5" x14ac:dyDescent="0.25">
      <c r="A5" t="s">
        <v>36</v>
      </c>
      <c r="B5" t="s">
        <v>37</v>
      </c>
      <c r="C5" t="s">
        <v>126</v>
      </c>
      <c r="D5" t="s">
        <v>38</v>
      </c>
      <c r="E5" t="s">
        <v>27</v>
      </c>
    </row>
    <row r="6" spans="1:5" x14ac:dyDescent="0.25">
      <c r="A6" t="s">
        <v>39</v>
      </c>
      <c r="B6" t="s">
        <v>40</v>
      </c>
      <c r="C6" t="s">
        <v>126</v>
      </c>
      <c r="D6" t="s">
        <v>16</v>
      </c>
      <c r="E6" t="s">
        <v>41</v>
      </c>
    </row>
    <row r="7" spans="1:5" x14ac:dyDescent="0.25">
      <c r="A7" t="s">
        <v>42</v>
      </c>
      <c r="B7" t="s">
        <v>20</v>
      </c>
      <c r="C7" t="s">
        <v>126</v>
      </c>
      <c r="D7" t="s">
        <v>21</v>
      </c>
      <c r="E7" t="s">
        <v>43</v>
      </c>
    </row>
    <row r="8" spans="1:5" x14ac:dyDescent="0.25">
      <c r="A8" t="s">
        <v>44</v>
      </c>
      <c r="B8" t="s">
        <v>45</v>
      </c>
      <c r="C8" t="s">
        <v>126</v>
      </c>
      <c r="D8" t="s">
        <v>47</v>
      </c>
      <c r="E8" t="s">
        <v>46</v>
      </c>
    </row>
    <row r="9" spans="1:5" x14ac:dyDescent="0.25">
      <c r="A9" t="s">
        <v>48</v>
      </c>
      <c r="B9" t="s">
        <v>29</v>
      </c>
      <c r="C9" t="s">
        <v>126</v>
      </c>
      <c r="D9" t="s">
        <v>49</v>
      </c>
      <c r="E9" t="s">
        <v>27</v>
      </c>
    </row>
    <row r="10" spans="1:5" x14ac:dyDescent="0.25">
      <c r="A10" t="s">
        <v>50</v>
      </c>
      <c r="B10" t="s">
        <v>51</v>
      </c>
      <c r="C10" t="s">
        <v>126</v>
      </c>
      <c r="D10" t="s">
        <v>53</v>
      </c>
      <c r="E10" t="s">
        <v>52</v>
      </c>
    </row>
    <row r="11" spans="1:5" x14ac:dyDescent="0.25">
      <c r="A11" t="s">
        <v>54</v>
      </c>
      <c r="B11" t="s">
        <v>55</v>
      </c>
      <c r="C11" t="s">
        <v>126</v>
      </c>
      <c r="D11" t="s">
        <v>57</v>
      </c>
      <c r="E11" t="s">
        <v>56</v>
      </c>
    </row>
    <row r="12" spans="1:5" x14ac:dyDescent="0.25">
      <c r="A12" t="s">
        <v>58</v>
      </c>
      <c r="B12" t="s">
        <v>59</v>
      </c>
      <c r="C12" t="s">
        <v>126</v>
      </c>
      <c r="D12" t="s">
        <v>61</v>
      </c>
      <c r="E12" t="s">
        <v>60</v>
      </c>
    </row>
    <row r="13" spans="1:5" x14ac:dyDescent="0.25">
      <c r="A13" t="s">
        <v>62</v>
      </c>
      <c r="B13" t="s">
        <v>63</v>
      </c>
      <c r="C13" t="s">
        <v>126</v>
      </c>
      <c r="D13" t="s">
        <v>64</v>
      </c>
      <c r="E13" t="s">
        <v>27</v>
      </c>
    </row>
    <row r="14" spans="1:5" x14ac:dyDescent="0.25">
      <c r="A14" t="s">
        <v>65</v>
      </c>
      <c r="B14" t="s">
        <v>66</v>
      </c>
      <c r="C14" t="s">
        <v>126</v>
      </c>
      <c r="D14" t="s">
        <v>3</v>
      </c>
      <c r="E14" t="s">
        <v>67</v>
      </c>
    </row>
    <row r="15" spans="1:5" x14ac:dyDescent="0.25">
      <c r="A15" t="s">
        <v>68</v>
      </c>
      <c r="B15" t="s">
        <v>14</v>
      </c>
      <c r="C15" t="s">
        <v>126</v>
      </c>
      <c r="D15" t="s">
        <v>15</v>
      </c>
      <c r="E15" t="s">
        <v>41</v>
      </c>
    </row>
    <row r="16" spans="1:5" x14ac:dyDescent="0.25">
      <c r="A16" t="s">
        <v>69</v>
      </c>
      <c r="B16" t="s">
        <v>70</v>
      </c>
      <c r="C16" t="s">
        <v>126</v>
      </c>
      <c r="D16" t="s">
        <v>71</v>
      </c>
      <c r="E16" t="s">
        <v>27</v>
      </c>
    </row>
    <row r="17" spans="1:5" x14ac:dyDescent="0.25">
      <c r="A17" t="s">
        <v>72</v>
      </c>
      <c r="B17" t="s">
        <v>73</v>
      </c>
      <c r="C17" t="s">
        <v>126</v>
      </c>
      <c r="D17" t="s">
        <v>75</v>
      </c>
      <c r="E17" t="s">
        <v>74</v>
      </c>
    </row>
    <row r="18" spans="1:5" x14ac:dyDescent="0.25">
      <c r="A18" t="s">
        <v>76</v>
      </c>
      <c r="B18" t="s">
        <v>19</v>
      </c>
      <c r="C18" t="s">
        <v>126</v>
      </c>
      <c r="D18" t="s">
        <v>77</v>
      </c>
      <c r="E18" t="s">
        <v>28</v>
      </c>
    </row>
    <row r="19" spans="1:5" x14ac:dyDescent="0.25">
      <c r="A19" t="s">
        <v>78</v>
      </c>
      <c r="B19" t="s">
        <v>79</v>
      </c>
      <c r="C19" t="s">
        <v>127</v>
      </c>
      <c r="D19" t="s">
        <v>2</v>
      </c>
      <c r="E19" t="s">
        <v>80</v>
      </c>
    </row>
    <row r="20" spans="1:5" x14ac:dyDescent="0.25">
      <c r="A20" t="s">
        <v>81</v>
      </c>
      <c r="B20" t="s">
        <v>0</v>
      </c>
      <c r="C20" t="s">
        <v>126</v>
      </c>
      <c r="D20" t="s">
        <v>1</v>
      </c>
      <c r="E20" t="s">
        <v>82</v>
      </c>
    </row>
    <row r="21" spans="1:5" x14ac:dyDescent="0.25">
      <c r="A21" t="s">
        <v>83</v>
      </c>
      <c r="B21" t="s">
        <v>84</v>
      </c>
      <c r="C21" t="s">
        <v>126</v>
      </c>
      <c r="D21" t="s">
        <v>86</v>
      </c>
      <c r="E21" t="s">
        <v>85</v>
      </c>
    </row>
    <row r="22" spans="1:5" x14ac:dyDescent="0.25">
      <c r="A22" t="s">
        <v>87</v>
      </c>
      <c r="B22" t="s">
        <v>88</v>
      </c>
      <c r="C22" t="s">
        <v>126</v>
      </c>
      <c r="D22" t="s">
        <v>89</v>
      </c>
      <c r="E22" t="s">
        <v>27</v>
      </c>
    </row>
    <row r="23" spans="1:5" x14ac:dyDescent="0.25">
      <c r="A23" t="s">
        <v>90</v>
      </c>
      <c r="B23" t="s">
        <v>91</v>
      </c>
      <c r="C23" t="s">
        <v>126</v>
      </c>
      <c r="D23" t="s">
        <v>92</v>
      </c>
      <c r="E23" t="s">
        <v>27</v>
      </c>
    </row>
    <row r="24" spans="1:5" x14ac:dyDescent="0.25">
      <c r="A24" t="s">
        <v>93</v>
      </c>
      <c r="B24" t="s">
        <v>94</v>
      </c>
      <c r="C24" t="s">
        <v>126</v>
      </c>
      <c r="D24" t="s">
        <v>96</v>
      </c>
      <c r="E24" t="s">
        <v>95</v>
      </c>
    </row>
    <row r="25" spans="1:5" x14ac:dyDescent="0.25">
      <c r="A25" t="s">
        <v>97</v>
      </c>
      <c r="B25" t="s">
        <v>98</v>
      </c>
      <c r="C25" t="s">
        <v>126</v>
      </c>
      <c r="D25" t="s">
        <v>100</v>
      </c>
      <c r="E25" t="s">
        <v>99</v>
      </c>
    </row>
    <row r="26" spans="1:5" x14ac:dyDescent="0.25">
      <c r="A26" t="s">
        <v>101</v>
      </c>
      <c r="B26" t="s">
        <v>17</v>
      </c>
      <c r="C26" t="s">
        <v>127</v>
      </c>
      <c r="D26" t="s">
        <v>18</v>
      </c>
      <c r="E26" t="s">
        <v>102</v>
      </c>
    </row>
    <row r="27" spans="1:5" x14ac:dyDescent="0.25">
      <c r="B27" t="s">
        <v>0</v>
      </c>
      <c r="C27" t="s">
        <v>126</v>
      </c>
      <c r="D27" t="s">
        <v>1</v>
      </c>
      <c r="E27" t="s">
        <v>134</v>
      </c>
    </row>
    <row r="28" spans="1:5" x14ac:dyDescent="0.25">
      <c r="B28" t="s">
        <v>103</v>
      </c>
      <c r="C28" t="s">
        <v>126</v>
      </c>
      <c r="D28" t="s">
        <v>22</v>
      </c>
      <c r="E28" t="s">
        <v>135</v>
      </c>
    </row>
    <row r="29" spans="1:5" x14ac:dyDescent="0.25">
      <c r="B29" t="s">
        <v>104</v>
      </c>
      <c r="C29" t="s">
        <v>126</v>
      </c>
      <c r="D29" t="s">
        <v>105</v>
      </c>
      <c r="E29" t="s">
        <v>136</v>
      </c>
    </row>
    <row r="30" spans="1:5" x14ac:dyDescent="0.25">
      <c r="B30" t="s">
        <v>106</v>
      </c>
      <c r="C30" t="s">
        <v>126</v>
      </c>
      <c r="D30" t="s">
        <v>107</v>
      </c>
      <c r="E30" t="s">
        <v>137</v>
      </c>
    </row>
    <row r="31" spans="1:5" x14ac:dyDescent="0.25">
      <c r="B31" t="s">
        <v>4</v>
      </c>
      <c r="C31" t="s">
        <v>126</v>
      </c>
      <c r="D31" t="s">
        <v>5</v>
      </c>
      <c r="E31" t="s">
        <v>138</v>
      </c>
    </row>
    <row r="32" spans="1:5" x14ac:dyDescent="0.25">
      <c r="B32" t="s">
        <v>6</v>
      </c>
      <c r="C32" t="s">
        <v>126</v>
      </c>
      <c r="D32" t="s">
        <v>7</v>
      </c>
      <c r="E32" t="s">
        <v>138</v>
      </c>
    </row>
    <row r="33" spans="1:5" x14ac:dyDescent="0.25">
      <c r="B33" t="s">
        <v>8</v>
      </c>
      <c r="C33" t="s">
        <v>126</v>
      </c>
      <c r="D33" t="s">
        <v>9</v>
      </c>
      <c r="E33" t="s">
        <v>138</v>
      </c>
    </row>
    <row r="34" spans="1:5" x14ac:dyDescent="0.25">
      <c r="B34" t="s">
        <v>10</v>
      </c>
      <c r="C34" t="s">
        <v>126</v>
      </c>
      <c r="D34" t="s">
        <v>11</v>
      </c>
      <c r="E34" t="s">
        <v>138</v>
      </c>
    </row>
    <row r="35" spans="1:5" x14ac:dyDescent="0.25">
      <c r="B35" t="s">
        <v>12</v>
      </c>
      <c r="C35" t="s">
        <v>126</v>
      </c>
      <c r="D35" t="s">
        <v>13</v>
      </c>
      <c r="E35" t="s">
        <v>138</v>
      </c>
    </row>
    <row r="36" spans="1:5" s="1" customFormat="1" x14ac:dyDescent="0.25">
      <c r="A36" t="s">
        <v>114</v>
      </c>
      <c r="B36" t="s">
        <v>120</v>
      </c>
      <c r="C36" t="s">
        <v>126</v>
      </c>
      <c r="D36" t="s">
        <v>108</v>
      </c>
      <c r="E36" t="s">
        <v>139</v>
      </c>
    </row>
    <row r="37" spans="1:5" s="1" customFormat="1" x14ac:dyDescent="0.25">
      <c r="A37" t="s">
        <v>115</v>
      </c>
      <c r="B37" t="s">
        <v>121</v>
      </c>
      <c r="C37" t="s">
        <v>126</v>
      </c>
      <c r="D37" t="s">
        <v>109</v>
      </c>
      <c r="E37" t="s">
        <v>140</v>
      </c>
    </row>
    <row r="38" spans="1:5" s="1" customFormat="1" x14ac:dyDescent="0.25">
      <c r="A38" t="s">
        <v>116</v>
      </c>
      <c r="B38" t="s">
        <v>122</v>
      </c>
      <c r="C38" t="s">
        <v>126</v>
      </c>
      <c r="D38" t="s">
        <v>110</v>
      </c>
      <c r="E38" t="s">
        <v>141</v>
      </c>
    </row>
    <row r="39" spans="1:5" s="1" customFormat="1" x14ac:dyDescent="0.25">
      <c r="A39" t="s">
        <v>117</v>
      </c>
      <c r="B39" t="s">
        <v>123</v>
      </c>
      <c r="C39" t="s">
        <v>126</v>
      </c>
      <c r="D39" t="s">
        <v>111</v>
      </c>
      <c r="E39" t="s">
        <v>142</v>
      </c>
    </row>
    <row r="40" spans="1:5" s="1" customFormat="1" x14ac:dyDescent="0.25">
      <c r="A40" t="s">
        <v>118</v>
      </c>
      <c r="B40" t="s">
        <v>124</v>
      </c>
      <c r="C40" t="s">
        <v>126</v>
      </c>
      <c r="D40" t="s">
        <v>112</v>
      </c>
      <c r="E40" t="s">
        <v>143</v>
      </c>
    </row>
    <row r="41" spans="1:5" s="1" customFormat="1" x14ac:dyDescent="0.25">
      <c r="A41" t="s">
        <v>119</v>
      </c>
      <c r="B41" t="s">
        <v>125</v>
      </c>
      <c r="C41" t="s">
        <v>126</v>
      </c>
      <c r="D41" t="s">
        <v>113</v>
      </c>
      <c r="E41" t="s">
        <v>144</v>
      </c>
    </row>
    <row r="42" spans="1:5" s="1" customFormat="1" x14ac:dyDescent="0.25">
      <c r="A42"/>
      <c r="B42" t="s">
        <v>128</v>
      </c>
      <c r="C42">
        <v>3</v>
      </c>
      <c r="D42"/>
      <c r="E42"/>
    </row>
    <row r="43" spans="1:5" s="1" customFormat="1" x14ac:dyDescent="0.25">
      <c r="A43"/>
      <c r="B43" t="s">
        <v>129</v>
      </c>
      <c r="C43">
        <v>36</v>
      </c>
      <c r="D43"/>
      <c r="E43"/>
    </row>
    <row r="44" spans="1:5" x14ac:dyDescent="0.25">
      <c r="B44" t="s">
        <v>130</v>
      </c>
      <c r="C44">
        <f>SUM(C42:C43)</f>
        <v>39</v>
      </c>
      <c r="E44"/>
    </row>
    <row r="45" spans="1:5" x14ac:dyDescent="0.25">
      <c r="B45" t="s">
        <v>133</v>
      </c>
      <c r="C45" s="5">
        <f>C43/C44</f>
        <v>0.92307692307692313</v>
      </c>
      <c r="E45"/>
    </row>
    <row r="46" spans="1:5" x14ac:dyDescent="0.25">
      <c r="B46"/>
      <c r="E46"/>
    </row>
    <row r="50" spans="3:3" x14ac:dyDescent="0.25">
      <c r="C50" s="1"/>
    </row>
    <row r="51" spans="3:3" x14ac:dyDescent="0.25">
      <c r="C51" s="4"/>
    </row>
    <row r="52" spans="3:3" x14ac:dyDescent="0.25">
      <c r="C52" s="1"/>
    </row>
    <row r="53" spans="3:3" x14ac:dyDescent="0.25">
      <c r="C53" s="4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</sheetData>
  <mergeCells count="1">
    <mergeCell ref="A1:E1"/>
  </mergeCells>
  <conditionalFormatting sqref="C27:C35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6:C41">
    <cfRule type="colorScale" priority="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:C26">
    <cfRule type="colorScale" priority="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Dual519</dc:creator>
  <cp:lastModifiedBy>Dual519</cp:lastModifiedBy>
  <dcterms:created xsi:type="dcterms:W3CDTF">2022-01-13T12:16:54Z</dcterms:created>
  <dcterms:modified xsi:type="dcterms:W3CDTF">2022-01-28T12:29:15Z</dcterms:modified>
</cp:coreProperties>
</file>