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/Desktop/MB_resub/RS_final/Sub/"/>
    </mc:Choice>
  </mc:AlternateContent>
  <xr:revisionPtr revIDLastSave="0" documentId="13_ncr:1_{1016339C-F18A-7446-96EA-7D116C263297}" xr6:coauthVersionLast="47" xr6:coauthVersionMax="47" xr10:uidLastSave="{00000000-0000-0000-0000-000000000000}"/>
  <bookViews>
    <workbookView xWindow="2080" yWindow="1980" windowWidth="22600" windowHeight="13500" xr2:uid="{53BFC739-DB07-4944-B819-DDEA3DE1E7B0}"/>
  </bookViews>
  <sheets>
    <sheet name="F4" sheetId="3" r:id="rId1"/>
  </sheets>
  <definedNames>
    <definedName name="solver_eng" localSheetId="0" hidden="1">1</definedName>
    <definedName name="solver_lin" localSheetId="0" hidden="1">2</definedName>
    <definedName name="solver_neg" localSheetId="0" hidden="1">1</definedName>
    <definedName name="solver_num" localSheetId="0" hidden="1">0</definedName>
    <definedName name="solver_opt" localSheetId="0" hidden="1">'F4'!$H$19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3" l="1"/>
  <c r="I34" i="3" s="1"/>
  <c r="H33" i="3"/>
  <c r="H34" i="3" s="1"/>
  <c r="G33" i="3"/>
  <c r="G34" i="3" s="1"/>
  <c r="F33" i="3"/>
  <c r="F34" i="3" s="1"/>
  <c r="E33" i="3"/>
  <c r="E34" i="3" s="1"/>
  <c r="D33" i="3"/>
  <c r="D34" i="3" s="1"/>
  <c r="C33" i="3"/>
  <c r="C34" i="3" s="1"/>
  <c r="B33" i="3"/>
  <c r="B34" i="3" s="1"/>
  <c r="K32" i="3"/>
  <c r="J32" i="3"/>
  <c r="I32" i="3"/>
  <c r="H32" i="3"/>
  <c r="G32" i="3"/>
  <c r="F32" i="3"/>
  <c r="E32" i="3"/>
  <c r="D32" i="3"/>
  <c r="C32" i="3"/>
  <c r="B32" i="3"/>
</calcChain>
</file>

<file path=xl/sharedStrings.xml><?xml version="1.0" encoding="utf-8"?>
<sst xmlns="http://schemas.openxmlformats.org/spreadsheetml/2006/main" count="18" uniqueCount="10">
  <si>
    <t>mean</t>
  </si>
  <si>
    <t>mEPSC (nA)</t>
  </si>
  <si>
    <t>EPSC (nA)</t>
  </si>
  <si>
    <t>Pr (EPSC 1/cum. EPSC)</t>
  </si>
  <si>
    <t>PPR (EPSC2/EPSC1)</t>
  </si>
  <si>
    <t>RRP size (cum. EPSC/mEPSC)</t>
  </si>
  <si>
    <r>
      <t>elav</t>
    </r>
    <r>
      <rPr>
        <i/>
        <vertAlign val="superscript"/>
        <sz val="12"/>
        <color theme="1"/>
        <rFont val="Arial"/>
        <family val="2"/>
      </rPr>
      <t>C155</t>
    </r>
    <r>
      <rPr>
        <i/>
        <sz val="12"/>
        <color theme="1"/>
        <rFont val="Arial"/>
        <family val="2"/>
      </rPr>
      <t>-Gal4</t>
    </r>
    <r>
      <rPr>
        <sz val="12"/>
        <color theme="1"/>
        <rFont val="Arial"/>
        <family val="2"/>
      </rPr>
      <t xml:space="preserve"> &gt; </t>
    </r>
    <r>
      <rPr>
        <i/>
        <sz val="12"/>
        <color theme="1"/>
        <rFont val="Arial"/>
        <family val="2"/>
      </rPr>
      <t>UAS-thin</t>
    </r>
    <r>
      <rPr>
        <i/>
        <vertAlign val="superscript"/>
        <sz val="12"/>
        <color theme="1"/>
        <rFont val="Arial"/>
        <family val="2"/>
      </rPr>
      <t>RNAi</t>
    </r>
  </si>
  <si>
    <t>SD</t>
  </si>
  <si>
    <t>SEM</t>
  </si>
  <si>
    <r>
      <t>elav</t>
    </r>
    <r>
      <rPr>
        <i/>
        <vertAlign val="superscript"/>
        <sz val="12"/>
        <color theme="1"/>
        <rFont val="Arial"/>
        <family val="2"/>
      </rPr>
      <t>C155</t>
    </r>
    <r>
      <rPr>
        <i/>
        <sz val="12"/>
        <color theme="1"/>
        <rFont val="Arial"/>
        <family val="2"/>
      </rPr>
      <t>-Gal4</t>
    </r>
    <r>
      <rPr>
        <sz val="12"/>
        <color theme="1"/>
        <rFont val="Arial"/>
        <family val="2"/>
      </rPr>
      <t xml:space="preserve"> &gt; </t>
    </r>
    <r>
      <rPr>
        <i/>
        <sz val="12"/>
        <color theme="1"/>
        <rFont val="Arial"/>
        <family val="2"/>
      </rPr>
      <t>UAS-mCherry</t>
    </r>
    <r>
      <rPr>
        <i/>
        <vertAlign val="superscript"/>
        <sz val="12"/>
        <color theme="1"/>
        <rFont val="Arial"/>
        <family val="2"/>
      </rPr>
      <t>RNAi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</si>
</sst>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0" xfId="0" applyFont="1"/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08BF-F413-8744-9424-16137ED70B3E}">
  <dimension ref="A1:Q35"/>
  <sheetViews>
    <sheetView tabSelected="1" topLeftCell="A7" zoomScale="81" zoomScaleNormal="100" workbookViewId="0">
      <selection activeCell="A63" sqref="A63"/>
    </sheetView>
  </sheetViews>
  <sheetFormatPr baseColWidth="10" defaultRowHeight="16" x14ac:dyDescent="0.2"/>
  <cols>
    <col min="1" max="1" width="8.6640625" bestFit="1" customWidth="1"/>
    <col min="2" max="2" width="12.6640625" bestFit="1" customWidth="1"/>
    <col min="3" max="3" width="12.83203125" bestFit="1" customWidth="1"/>
    <col min="4" max="4" width="11" bestFit="1" customWidth="1"/>
    <col min="5" max="5" width="12.83203125" bestFit="1" customWidth="1"/>
    <col min="6" max="6" width="20.5" style="3" customWidth="1"/>
    <col min="7" max="7" width="17.5" style="3" customWidth="1"/>
    <col min="8" max="8" width="16.5" style="3" bestFit="1" customWidth="1"/>
    <col min="9" max="9" width="12.83203125" style="3" bestFit="1" customWidth="1"/>
    <col min="11" max="11" width="12.83203125" bestFit="1" customWidth="1"/>
  </cols>
  <sheetData>
    <row r="1" spans="1:17" ht="39" customHeight="1" x14ac:dyDescent="0.2">
      <c r="A1" s="1"/>
      <c r="B1" s="20" t="s">
        <v>1</v>
      </c>
      <c r="C1" s="20"/>
      <c r="D1" s="20" t="s">
        <v>2</v>
      </c>
      <c r="E1" s="20"/>
      <c r="F1" s="20" t="s">
        <v>5</v>
      </c>
      <c r="G1" s="20"/>
      <c r="H1" s="19" t="s">
        <v>3</v>
      </c>
      <c r="I1" s="19"/>
      <c r="J1" s="17" t="s">
        <v>4</v>
      </c>
      <c r="K1" s="18"/>
      <c r="L1" s="8"/>
      <c r="M1" s="7"/>
      <c r="N1" s="7"/>
      <c r="O1" s="7"/>
      <c r="P1" s="7"/>
      <c r="Q1" s="7"/>
    </row>
    <row r="2" spans="1:17" ht="18" x14ac:dyDescent="0.2">
      <c r="A2" s="2"/>
      <c r="B2" s="14" t="s">
        <v>9</v>
      </c>
      <c r="C2" s="14" t="s">
        <v>6</v>
      </c>
      <c r="D2" s="14" t="s">
        <v>9</v>
      </c>
      <c r="E2" s="14" t="s">
        <v>6</v>
      </c>
      <c r="F2" s="14" t="s">
        <v>9</v>
      </c>
      <c r="G2" s="14" t="s">
        <v>6</v>
      </c>
      <c r="H2" s="14" t="s">
        <v>9</v>
      </c>
      <c r="I2" s="14" t="s">
        <v>6</v>
      </c>
      <c r="J2" s="14" t="s">
        <v>9</v>
      </c>
      <c r="K2" s="14" t="s">
        <v>6</v>
      </c>
      <c r="M2" s="15"/>
      <c r="N2" s="9"/>
      <c r="O2" s="7"/>
      <c r="P2" s="15"/>
      <c r="Q2" s="9"/>
    </row>
    <row r="3" spans="1:17" x14ac:dyDescent="0.2">
      <c r="A3" s="2"/>
      <c r="B3" s="4">
        <v>1.1739999999999999</v>
      </c>
      <c r="C3" s="4">
        <v>1.2470000000000001</v>
      </c>
      <c r="D3" s="4">
        <v>186.535</v>
      </c>
      <c r="E3" s="4">
        <v>209.94200000000001</v>
      </c>
      <c r="F3" s="5">
        <v>815.04936499999997</v>
      </c>
      <c r="G3" s="4">
        <v>1496.0952380952381</v>
      </c>
      <c r="H3" s="4">
        <v>0.17304930174606745</v>
      </c>
      <c r="I3" s="4">
        <v>0.13</v>
      </c>
      <c r="J3" s="4">
        <v>0.66474972877137317</v>
      </c>
      <c r="K3" s="4">
        <v>0.64707000000000003</v>
      </c>
      <c r="M3" s="13"/>
      <c r="N3" s="13"/>
      <c r="O3" s="7"/>
      <c r="P3" s="13"/>
      <c r="Q3" s="13"/>
    </row>
    <row r="4" spans="1:17" x14ac:dyDescent="0.2">
      <c r="A4" s="2"/>
      <c r="B4" s="4">
        <v>1.0249999999999999</v>
      </c>
      <c r="C4" s="4">
        <v>1.073</v>
      </c>
      <c r="D4" s="4">
        <v>168.12299999999999</v>
      </c>
      <c r="E4" s="4">
        <v>202.381</v>
      </c>
      <c r="F4" s="5">
        <v>1507.80277</v>
      </c>
      <c r="G4" s="4">
        <v>3214.3968871595334</v>
      </c>
      <c r="H4" s="4">
        <v>0.12048054526052483</v>
      </c>
      <c r="I4" s="4">
        <v>0.08</v>
      </c>
      <c r="J4" s="4">
        <v>0.83570328117945913</v>
      </c>
      <c r="K4" s="4">
        <v>0.70975999999999995</v>
      </c>
      <c r="M4" s="13"/>
      <c r="N4" s="13"/>
      <c r="O4" s="7"/>
      <c r="P4" s="13"/>
      <c r="Q4" s="13"/>
    </row>
    <row r="5" spans="1:17" x14ac:dyDescent="0.2">
      <c r="A5" s="2"/>
      <c r="B5" s="4">
        <v>0.95799999999999996</v>
      </c>
      <c r="C5" s="4">
        <v>1.04</v>
      </c>
      <c r="D5" s="4">
        <v>213.72</v>
      </c>
      <c r="E5" s="4">
        <v>248.9</v>
      </c>
      <c r="F5" s="5">
        <v>2727.6087000000002</v>
      </c>
      <c r="G5" s="4">
        <v>1932.7950310559006</v>
      </c>
      <c r="H5" s="4">
        <v>8.6076352913046938E-2</v>
      </c>
      <c r="I5" s="4">
        <v>0.16</v>
      </c>
      <c r="J5" s="4">
        <v>0.76667907252687129</v>
      </c>
      <c r="K5" s="4">
        <v>0.75995000000000001</v>
      </c>
      <c r="M5" s="13"/>
      <c r="N5" s="13"/>
      <c r="O5" s="7"/>
      <c r="P5" s="13"/>
      <c r="Q5" s="13"/>
    </row>
    <row r="6" spans="1:17" x14ac:dyDescent="0.2">
      <c r="A6" s="2"/>
      <c r="B6" s="4">
        <v>1.175</v>
      </c>
      <c r="C6" s="4">
        <v>1.1759999999999999</v>
      </c>
      <c r="D6" s="4">
        <v>212.92400000000001</v>
      </c>
      <c r="E6" s="4">
        <v>236.583</v>
      </c>
      <c r="F6" s="5">
        <v>1499.8784900000001</v>
      </c>
      <c r="G6" s="4">
        <v>2057.5501583949313</v>
      </c>
      <c r="H6" s="4">
        <v>0.16202203499675955</v>
      </c>
      <c r="I6" s="4">
        <v>0.12</v>
      </c>
      <c r="J6" s="4">
        <v>0.76579375968360064</v>
      </c>
      <c r="K6" s="4">
        <v>0.80466000000000004</v>
      </c>
      <c r="M6" s="13"/>
      <c r="N6" s="13"/>
      <c r="O6" s="7"/>
      <c r="P6" s="13"/>
      <c r="Q6" s="13"/>
    </row>
    <row r="7" spans="1:17" x14ac:dyDescent="0.2">
      <c r="A7" s="2"/>
      <c r="B7" s="4">
        <v>0.97499999999999998</v>
      </c>
      <c r="C7" s="4">
        <v>1.5760000000000001</v>
      </c>
      <c r="D7" s="4">
        <v>189.52199999999999</v>
      </c>
      <c r="E7" s="4">
        <v>257.14999999999998</v>
      </c>
      <c r="F7" s="5">
        <v>1619.4903300000001</v>
      </c>
      <c r="G7" s="4">
        <v>1714.1527001862196</v>
      </c>
      <c r="H7" s="4">
        <v>9.2241912554666891E-2</v>
      </c>
      <c r="I7" s="4">
        <v>0.14000000000000001</v>
      </c>
      <c r="J7" s="4">
        <v>0.64707900566039589</v>
      </c>
      <c r="K7" s="4">
        <v>0.68845999999999996</v>
      </c>
      <c r="M7" s="13"/>
      <c r="N7" s="13"/>
      <c r="O7" s="7"/>
      <c r="P7" s="13"/>
      <c r="Q7" s="13"/>
    </row>
    <row r="8" spans="1:17" x14ac:dyDescent="0.2">
      <c r="A8" s="2"/>
      <c r="B8" s="4">
        <v>0.84</v>
      </c>
      <c r="C8" s="4">
        <v>1.181</v>
      </c>
      <c r="D8" s="4">
        <v>211.98699999999999</v>
      </c>
      <c r="E8" s="4">
        <v>254.048</v>
      </c>
      <c r="F8" s="5">
        <v>903.49753699999997</v>
      </c>
      <c r="G8" s="4">
        <v>2277.1597633136098</v>
      </c>
      <c r="H8" s="4">
        <v>0.23853661196227033</v>
      </c>
      <c r="I8" s="4">
        <v>0.13</v>
      </c>
      <c r="J8" s="4">
        <v>0.85601039108114341</v>
      </c>
      <c r="K8" s="4">
        <v>0.83450999999999997</v>
      </c>
      <c r="M8" s="13"/>
      <c r="N8" s="13"/>
      <c r="O8" s="7"/>
      <c r="P8" s="13"/>
      <c r="Q8" s="13"/>
    </row>
    <row r="9" spans="1:17" x14ac:dyDescent="0.2">
      <c r="A9" s="2"/>
      <c r="B9" s="4">
        <v>1.042</v>
      </c>
      <c r="C9" s="4">
        <v>1.1459999999999999</v>
      </c>
      <c r="D9" s="4">
        <v>180.34</v>
      </c>
      <c r="E9" s="4">
        <v>223.96899999999999</v>
      </c>
      <c r="F9" s="5">
        <v>1537.03226</v>
      </c>
      <c r="G9" s="4">
        <v>2626.5073947667802</v>
      </c>
      <c r="H9" s="4">
        <v>0.11417058428475486</v>
      </c>
      <c r="I9" s="4">
        <v>0.1</v>
      </c>
      <c r="J9" s="4">
        <v>0.75638157418775065</v>
      </c>
      <c r="K9" s="4">
        <v>0.74356</v>
      </c>
      <c r="M9" s="13"/>
      <c r="N9" s="13"/>
      <c r="O9" s="7"/>
      <c r="P9" s="13"/>
      <c r="Q9" s="13"/>
    </row>
    <row r="10" spans="1:17" x14ac:dyDescent="0.2">
      <c r="A10" s="2"/>
      <c r="B10" s="4">
        <v>1.1319999999999999</v>
      </c>
      <c r="C10" s="4">
        <v>1.0389999999999999</v>
      </c>
      <c r="D10" s="4">
        <v>90.45</v>
      </c>
      <c r="E10" s="4">
        <v>203.97499999999999</v>
      </c>
      <c r="F10" s="5">
        <v>1826.2077300000001</v>
      </c>
      <c r="G10" s="4">
        <v>3473.5006973500699</v>
      </c>
      <c r="H10" s="4">
        <v>0.12962105680841216</v>
      </c>
      <c r="I10" s="4">
        <v>0.08</v>
      </c>
      <c r="J10" s="4">
        <v>0.67643795858527578</v>
      </c>
      <c r="K10" s="4">
        <v>0.83577000000000001</v>
      </c>
      <c r="M10" s="13"/>
      <c r="N10" s="13"/>
      <c r="O10" s="7"/>
      <c r="P10" s="13"/>
      <c r="Q10" s="13"/>
    </row>
    <row r="11" spans="1:17" x14ac:dyDescent="0.2">
      <c r="A11" s="2"/>
      <c r="B11" s="4">
        <v>1.1060000000000001</v>
      </c>
      <c r="C11" s="4">
        <v>0.98399999999999999</v>
      </c>
      <c r="D11" s="4">
        <v>163.91</v>
      </c>
      <c r="E11" s="4">
        <v>248.905</v>
      </c>
      <c r="F11" s="5">
        <v>1284.93</v>
      </c>
      <c r="G11" s="4">
        <v>2727.0479134466768</v>
      </c>
      <c r="H11" s="4">
        <v>0.12707037069494348</v>
      </c>
      <c r="I11" s="4">
        <v>0.13</v>
      </c>
      <c r="J11" s="4">
        <v>0.73655523668646461</v>
      </c>
      <c r="K11" s="4">
        <v>1.0975999999999999</v>
      </c>
      <c r="M11" s="13"/>
      <c r="N11" s="13"/>
      <c r="O11" s="7"/>
      <c r="P11" s="13"/>
      <c r="Q11" s="13"/>
    </row>
    <row r="12" spans="1:17" x14ac:dyDescent="0.2">
      <c r="A12" s="2"/>
      <c r="B12" s="4">
        <v>0.94899999999999995</v>
      </c>
      <c r="C12" s="4">
        <v>1.024</v>
      </c>
      <c r="D12" s="4">
        <v>230.21</v>
      </c>
      <c r="E12" s="4">
        <v>234.096</v>
      </c>
      <c r="F12" s="5">
        <v>1164.7619</v>
      </c>
      <c r="G12" s="4">
        <v>2197.6420150053591</v>
      </c>
      <c r="H12" s="4">
        <v>0.11356409557554283</v>
      </c>
      <c r="I12" s="4">
        <v>0.13</v>
      </c>
      <c r="J12" s="4">
        <v>0.39240998617362488</v>
      </c>
      <c r="K12" s="4">
        <v>0.75831000000000004</v>
      </c>
      <c r="M12" s="13"/>
      <c r="N12" s="13"/>
      <c r="O12" s="7"/>
      <c r="P12" s="13"/>
      <c r="Q12" s="13"/>
    </row>
    <row r="13" spans="1:17" x14ac:dyDescent="0.2">
      <c r="A13" s="2"/>
      <c r="B13" s="4">
        <v>1.0549999999999999</v>
      </c>
      <c r="C13" s="4">
        <v>0.97799999999999998</v>
      </c>
      <c r="D13" s="4">
        <v>187.45</v>
      </c>
      <c r="E13" s="4">
        <v>264.90899999999999</v>
      </c>
      <c r="F13" s="5">
        <v>1461.1171999999999</v>
      </c>
      <c r="G13" s="4">
        <v>2207.1330589849108</v>
      </c>
      <c r="H13" s="4">
        <v>0.14017991004497751</v>
      </c>
      <c r="I13" s="4">
        <v>0.14000000000000001</v>
      </c>
      <c r="J13" s="4">
        <v>0.57682976064053482</v>
      </c>
      <c r="K13" s="4">
        <v>0.97218000000000004</v>
      </c>
      <c r="M13" s="13"/>
      <c r="N13" s="13"/>
      <c r="O13" s="7"/>
      <c r="P13" s="13"/>
      <c r="Q13" s="13"/>
    </row>
    <row r="14" spans="1:17" x14ac:dyDescent="0.2">
      <c r="A14" s="2"/>
      <c r="B14" s="4">
        <v>1.1259999999999999</v>
      </c>
      <c r="C14" s="4">
        <v>0.92600000000000005</v>
      </c>
      <c r="D14" s="4">
        <v>180.5</v>
      </c>
      <c r="E14" s="4">
        <v>218.11099999999999</v>
      </c>
      <c r="F14" s="5">
        <v>1307.5520799999999</v>
      </c>
      <c r="G14" s="4">
        <v>1226.2116716122653</v>
      </c>
      <c r="H14" s="4">
        <v>0.17924716191993625</v>
      </c>
      <c r="I14" s="4">
        <v>0.19</v>
      </c>
      <c r="J14" s="4">
        <v>0.63153568929086834</v>
      </c>
      <c r="K14" s="4">
        <v>0.80752999999999997</v>
      </c>
      <c r="M14" s="13"/>
      <c r="N14" s="13"/>
      <c r="O14" s="7"/>
      <c r="P14" s="13"/>
      <c r="Q14" s="13"/>
    </row>
    <row r="15" spans="1:17" x14ac:dyDescent="0.2">
      <c r="A15" s="2"/>
      <c r="B15" s="4">
        <v>1.0229999999999999</v>
      </c>
      <c r="C15" s="4">
        <v>0.94299999999999995</v>
      </c>
      <c r="D15" s="4">
        <v>216.95</v>
      </c>
      <c r="E15" s="4">
        <v>252.12</v>
      </c>
      <c r="F15" s="5">
        <v>1652.33853</v>
      </c>
      <c r="G15" s="4">
        <v>1797.8651685393256</v>
      </c>
      <c r="H15" s="4">
        <v>0.14557217953902143</v>
      </c>
      <c r="I15" s="4">
        <v>0.12</v>
      </c>
      <c r="J15" s="4">
        <v>0.65453453441630871</v>
      </c>
      <c r="K15" s="4">
        <v>1.0726</v>
      </c>
      <c r="M15" s="13"/>
      <c r="N15" s="13"/>
      <c r="O15" s="7"/>
      <c r="P15" s="13"/>
      <c r="Q15" s="13"/>
    </row>
    <row r="16" spans="1:17" x14ac:dyDescent="0.2">
      <c r="A16" s="2"/>
      <c r="B16" s="4">
        <v>1.097</v>
      </c>
      <c r="C16" s="4">
        <v>0.95099999999999996</v>
      </c>
      <c r="D16" s="4">
        <v>130.13</v>
      </c>
      <c r="E16" s="4">
        <v>200.84</v>
      </c>
      <c r="F16" s="5">
        <v>2451.7829457364342</v>
      </c>
      <c r="G16" s="4">
        <v>1944.5652173913043</v>
      </c>
      <c r="H16" s="4">
        <v>7.5882129758441899E-2</v>
      </c>
      <c r="I16" s="4">
        <v>0.15</v>
      </c>
      <c r="J16" s="4">
        <v>0.71818155158187214</v>
      </c>
      <c r="K16" s="4">
        <v>0.79276000000000002</v>
      </c>
      <c r="M16" s="13"/>
      <c r="N16" s="13"/>
      <c r="O16" s="7"/>
      <c r="P16" s="13"/>
      <c r="Q16" s="13"/>
    </row>
    <row r="17" spans="1:17" x14ac:dyDescent="0.2">
      <c r="A17" s="2"/>
      <c r="B17" s="4">
        <v>1.075</v>
      </c>
      <c r="C17" s="4">
        <v>0.99399999999999999</v>
      </c>
      <c r="D17" s="4">
        <v>190.54</v>
      </c>
      <c r="E17" s="4">
        <v>200.41</v>
      </c>
      <c r="F17" s="5">
        <v>1414.9410222804718</v>
      </c>
      <c r="G17" s="4">
        <v>3092.0193470374847</v>
      </c>
      <c r="H17" s="4">
        <v>0.1648758799555391</v>
      </c>
      <c r="I17" s="4">
        <v>0.09</v>
      </c>
      <c r="J17" s="4">
        <v>0.78794441756790823</v>
      </c>
      <c r="K17" s="4">
        <v>0.67852999999999997</v>
      </c>
      <c r="M17" s="13"/>
      <c r="N17" s="13"/>
      <c r="O17" s="7"/>
      <c r="P17" s="13"/>
      <c r="Q17" s="13"/>
    </row>
    <row r="18" spans="1:17" x14ac:dyDescent="0.2">
      <c r="A18" s="2"/>
      <c r="B18" s="4">
        <v>1.004</v>
      </c>
      <c r="C18" s="4">
        <v>1.036</v>
      </c>
      <c r="D18" s="4">
        <v>165.65</v>
      </c>
      <c r="E18" s="4">
        <v>220.4</v>
      </c>
      <c r="F18" s="5">
        <v>1512.9737609329445</v>
      </c>
      <c r="G18" s="4">
        <v>1783.0755590582207</v>
      </c>
      <c r="H18" s="4">
        <v>0.11754504287503612</v>
      </c>
      <c r="I18" s="4">
        <v>0.17</v>
      </c>
      <c r="J18" s="4">
        <v>0.73955955878923385</v>
      </c>
      <c r="K18" s="4">
        <v>0.82726999999999995</v>
      </c>
      <c r="M18" s="13"/>
      <c r="N18" s="13"/>
      <c r="O18" s="7"/>
      <c r="P18" s="13"/>
      <c r="Q18" s="13"/>
    </row>
    <row r="19" spans="1:17" x14ac:dyDescent="0.2">
      <c r="A19" s="2"/>
      <c r="B19" s="4">
        <v>1.0389999999999999</v>
      </c>
      <c r="C19" s="4">
        <v>1.075</v>
      </c>
      <c r="D19" s="4">
        <v>120.93</v>
      </c>
      <c r="E19" s="4">
        <v>190.012</v>
      </c>
      <c r="F19" s="5"/>
      <c r="G19" s="4">
        <v>1934.471604898537</v>
      </c>
      <c r="H19" s="4"/>
      <c r="I19" s="4">
        <v>0.14000000000000001</v>
      </c>
      <c r="J19" s="4"/>
      <c r="K19" s="4">
        <v>0.67493000000000003</v>
      </c>
      <c r="M19" s="13"/>
      <c r="N19" s="13"/>
      <c r="O19" s="7"/>
      <c r="P19" s="13"/>
      <c r="Q19" s="13"/>
    </row>
    <row r="20" spans="1:17" x14ac:dyDescent="0.2">
      <c r="A20" s="2"/>
      <c r="B20" s="4"/>
      <c r="C20" s="4"/>
      <c r="D20" s="4">
        <v>178.95</v>
      </c>
      <c r="E20" s="4">
        <v>170.29</v>
      </c>
      <c r="F20" s="5"/>
      <c r="G20" s="16">
        <v>2201.3810597519728</v>
      </c>
      <c r="H20" s="4"/>
      <c r="I20" s="4">
        <v>0.14000000000000001</v>
      </c>
      <c r="J20" s="4"/>
      <c r="K20" s="4">
        <v>0.70209999999999995</v>
      </c>
      <c r="M20" s="13"/>
      <c r="N20" s="13"/>
      <c r="O20" s="7"/>
      <c r="P20" s="13"/>
      <c r="Q20" s="7"/>
    </row>
    <row r="21" spans="1:17" x14ac:dyDescent="0.2">
      <c r="A21" s="2"/>
      <c r="B21" s="4"/>
      <c r="C21" s="4"/>
      <c r="D21" s="4">
        <v>122.12</v>
      </c>
      <c r="E21" s="4">
        <v>220.3</v>
      </c>
      <c r="F21" s="5"/>
      <c r="G21" s="16">
        <v>1624.7619047619046</v>
      </c>
      <c r="H21" s="4"/>
      <c r="I21" s="4">
        <v>0.11</v>
      </c>
      <c r="J21" s="4"/>
      <c r="K21" s="4">
        <v>0.68489</v>
      </c>
      <c r="M21" s="13"/>
      <c r="N21" s="13"/>
      <c r="O21" s="7"/>
      <c r="P21" s="13"/>
      <c r="Q21" s="7"/>
    </row>
    <row r="22" spans="1:17" x14ac:dyDescent="0.2">
      <c r="A22" s="2"/>
      <c r="B22" s="4"/>
      <c r="C22" s="4"/>
      <c r="D22" s="4">
        <v>153.43</v>
      </c>
      <c r="E22" s="4">
        <v>189.28</v>
      </c>
      <c r="F22" s="5"/>
      <c r="G22" s="4"/>
      <c r="H22" s="4"/>
      <c r="I22" s="11"/>
      <c r="J22" s="4"/>
      <c r="K22" s="4"/>
      <c r="M22" s="13"/>
      <c r="N22" s="13"/>
      <c r="O22" s="7"/>
      <c r="P22" s="13"/>
      <c r="Q22" s="7"/>
    </row>
    <row r="23" spans="1:17" x14ac:dyDescent="0.2">
      <c r="A23" s="2"/>
      <c r="B23" s="4"/>
      <c r="C23" s="4"/>
      <c r="D23" s="4">
        <v>177.98400000000001</v>
      </c>
      <c r="E23" s="4">
        <v>190.82</v>
      </c>
      <c r="F23" s="5"/>
      <c r="G23" s="4"/>
      <c r="H23" s="4"/>
      <c r="I23" s="4"/>
      <c r="J23" s="4"/>
      <c r="K23" s="4"/>
      <c r="M23" s="13"/>
      <c r="N23" s="13"/>
      <c r="O23" s="7"/>
      <c r="P23" s="13"/>
      <c r="Q23" s="7"/>
    </row>
    <row r="24" spans="1:17" x14ac:dyDescent="0.2">
      <c r="A24" s="2"/>
      <c r="B24" s="4"/>
      <c r="C24" s="4"/>
      <c r="D24" s="4">
        <v>145.20500000000001</v>
      </c>
      <c r="E24" s="4">
        <v>202.11</v>
      </c>
      <c r="F24" s="6"/>
      <c r="G24" s="11"/>
      <c r="H24" s="11"/>
      <c r="I24" s="11"/>
      <c r="J24" s="2"/>
      <c r="K24" s="2"/>
      <c r="M24" s="7"/>
      <c r="N24" s="7"/>
      <c r="O24" s="7"/>
      <c r="P24" s="13"/>
      <c r="Q24" s="7"/>
    </row>
    <row r="25" spans="1:17" x14ac:dyDescent="0.2">
      <c r="A25" s="2"/>
      <c r="B25" s="4"/>
      <c r="C25" s="4"/>
      <c r="D25" s="4"/>
      <c r="E25" s="4">
        <v>220.21</v>
      </c>
      <c r="F25" s="6"/>
      <c r="G25" s="11"/>
      <c r="H25" s="11"/>
      <c r="I25" s="11"/>
      <c r="J25" s="2"/>
      <c r="K25" s="2"/>
      <c r="M25" s="7"/>
      <c r="N25" s="7"/>
      <c r="O25" s="7"/>
      <c r="P25" s="13"/>
      <c r="Q25" s="7"/>
    </row>
    <row r="26" spans="1:17" x14ac:dyDescent="0.2">
      <c r="A26" s="2"/>
      <c r="B26" s="4"/>
      <c r="C26" s="4"/>
      <c r="D26" s="4"/>
      <c r="E26" s="4">
        <v>160.08000000000001</v>
      </c>
      <c r="F26" s="6"/>
      <c r="G26" s="11"/>
      <c r="H26" s="11"/>
      <c r="I26" s="11"/>
      <c r="J26" s="2"/>
      <c r="K26" s="2"/>
      <c r="M26" s="7"/>
      <c r="N26" s="7"/>
      <c r="O26" s="7"/>
      <c r="P26" s="7"/>
      <c r="Q26" s="7"/>
    </row>
    <row r="27" spans="1:17" x14ac:dyDescent="0.2">
      <c r="A27" s="2"/>
      <c r="B27" s="4"/>
      <c r="C27" s="4"/>
      <c r="D27" s="4"/>
      <c r="E27" s="4">
        <v>240.04</v>
      </c>
      <c r="F27" s="6"/>
      <c r="G27" s="11"/>
      <c r="H27" s="11"/>
      <c r="I27" s="11"/>
      <c r="J27" s="2"/>
      <c r="K27" s="2"/>
      <c r="M27" s="7"/>
      <c r="N27" s="7"/>
      <c r="O27" s="7"/>
      <c r="P27" s="7"/>
      <c r="Q27" s="7"/>
    </row>
    <row r="28" spans="1:17" x14ac:dyDescent="0.2">
      <c r="A28" s="2"/>
      <c r="B28" s="4"/>
      <c r="C28" s="4"/>
      <c r="D28" s="4"/>
      <c r="E28" s="4">
        <v>198.23</v>
      </c>
      <c r="F28" s="6"/>
      <c r="G28" s="11"/>
      <c r="H28" s="11"/>
      <c r="I28" s="11"/>
      <c r="J28" s="2"/>
      <c r="K28" s="2"/>
      <c r="M28" s="7"/>
      <c r="N28" s="7"/>
      <c r="O28" s="7"/>
      <c r="P28" s="7"/>
      <c r="Q28" s="7"/>
    </row>
    <row r="29" spans="1:17" x14ac:dyDescent="0.2">
      <c r="A29" s="2"/>
      <c r="B29" s="4"/>
      <c r="C29" s="4"/>
      <c r="D29" s="4"/>
      <c r="E29" s="4">
        <v>270.22000000000003</v>
      </c>
      <c r="F29" s="6"/>
      <c r="G29" s="11"/>
      <c r="H29" s="11"/>
      <c r="I29" s="11"/>
      <c r="J29" s="2"/>
      <c r="K29" s="2"/>
      <c r="M29" s="7"/>
      <c r="N29" s="7"/>
      <c r="O29" s="7"/>
      <c r="P29" s="7"/>
      <c r="Q29" s="7"/>
    </row>
    <row r="30" spans="1:17" x14ac:dyDescent="0.2">
      <c r="A30" s="2"/>
      <c r="B30" s="4"/>
      <c r="C30" s="4"/>
      <c r="D30" s="4"/>
      <c r="E30" s="5">
        <v>214.97</v>
      </c>
      <c r="F30" s="11"/>
      <c r="G30" s="11"/>
      <c r="H30" s="11"/>
      <c r="I30" s="11"/>
      <c r="J30" s="2"/>
      <c r="K30" s="2"/>
      <c r="M30" s="7"/>
      <c r="N30" s="7"/>
      <c r="O30" s="7"/>
      <c r="P30" s="7"/>
      <c r="Q30" s="7"/>
    </row>
    <row r="31" spans="1:17" x14ac:dyDescent="0.2">
      <c r="A31" s="2"/>
      <c r="B31" s="4"/>
      <c r="C31" s="4"/>
      <c r="D31" s="4"/>
      <c r="E31" s="5"/>
      <c r="F31" s="11"/>
      <c r="G31" s="11"/>
      <c r="H31" s="11"/>
      <c r="I31" s="11"/>
      <c r="J31" s="2"/>
      <c r="K31" s="2"/>
      <c r="M31" s="7"/>
      <c r="N31" s="7"/>
      <c r="O31" s="7"/>
      <c r="P31" s="7"/>
      <c r="Q31" s="7"/>
    </row>
    <row r="32" spans="1:17" x14ac:dyDescent="0.2">
      <c r="A32" s="11" t="s">
        <v>0</v>
      </c>
      <c r="B32" s="4">
        <f t="shared" ref="B32:H32" si="0">AVERAGE(B3:B30)</f>
        <v>1.0467647058823528</v>
      </c>
      <c r="C32" s="4">
        <f t="shared" si="0"/>
        <v>1.0817058823529413</v>
      </c>
      <c r="D32" s="4">
        <f t="shared" si="0"/>
        <v>173.52545454545452</v>
      </c>
      <c r="E32" s="4">
        <f t="shared" si="0"/>
        <v>219.40360714285711</v>
      </c>
      <c r="F32" s="4">
        <f>AVERAGE(F3:F30)</f>
        <v>1542.9352888093658</v>
      </c>
      <c r="G32" s="4">
        <f t="shared" si="0"/>
        <v>2185.7017047794866</v>
      </c>
      <c r="H32" s="4">
        <f t="shared" si="0"/>
        <v>0.13625844818062136</v>
      </c>
      <c r="I32" s="4">
        <f>AVERAGE(I3:I30)</f>
        <v>0.12894736842105264</v>
      </c>
      <c r="J32" s="4">
        <f>AVERAGE(J3:J30)</f>
        <v>0.70039909417641799</v>
      </c>
      <c r="K32" s="4">
        <f t="shared" ref="K32" si="1">AVERAGE(K3:K30)</f>
        <v>0.79433894736842092</v>
      </c>
      <c r="L32" s="4"/>
      <c r="M32" s="16"/>
      <c r="N32" s="16"/>
      <c r="O32" s="7"/>
      <c r="P32" s="16"/>
      <c r="Q32" s="16"/>
    </row>
    <row r="33" spans="1:17" x14ac:dyDescent="0.2">
      <c r="A33" s="11" t="s">
        <v>7</v>
      </c>
      <c r="B33" s="4">
        <f t="shared" ref="B33:I33" si="2">STDEV(B3:B30)</f>
        <v>8.7093003028203053E-2</v>
      </c>
      <c r="C33" s="4">
        <f t="shared" si="2"/>
        <v>0.15656418999322613</v>
      </c>
      <c r="D33" s="4">
        <f t="shared" si="2"/>
        <v>35.444066740667537</v>
      </c>
      <c r="E33" s="4">
        <f t="shared" si="2"/>
        <v>28.323608806134082</v>
      </c>
      <c r="F33" s="4">
        <f t="shared" si="2"/>
        <v>487.0531305258981</v>
      </c>
      <c r="G33" s="4">
        <f t="shared" si="2"/>
        <v>600.09223594342552</v>
      </c>
      <c r="H33" s="4">
        <f t="shared" si="2"/>
        <v>4.0889099807642618E-2</v>
      </c>
      <c r="I33" s="4">
        <f t="shared" si="2"/>
        <v>2.884724844227015E-2</v>
      </c>
      <c r="J33" s="4">
        <v>0.11378370284071952</v>
      </c>
      <c r="K33" s="4">
        <v>0.12338571394691807</v>
      </c>
      <c r="L33" s="4"/>
      <c r="M33" s="16"/>
      <c r="N33" s="16"/>
      <c r="O33" s="7"/>
      <c r="P33" s="16"/>
      <c r="Q33" s="16"/>
    </row>
    <row r="34" spans="1:17" x14ac:dyDescent="0.2">
      <c r="A34" s="11" t="s">
        <v>8</v>
      </c>
      <c r="B34" s="4">
        <f>B33/(SQRT(COUNT(B3:B30)-1))</f>
        <v>2.1773250757050763E-2</v>
      </c>
      <c r="C34" s="4">
        <f t="shared" ref="C34:I34" si="3">C33/(SQRT(COUNT(C3:C30)-1))</f>
        <v>3.9141047498306533E-2</v>
      </c>
      <c r="D34" s="4">
        <f t="shared" si="3"/>
        <v>7.7345294655321775</v>
      </c>
      <c r="E34" s="4">
        <f t="shared" si="3"/>
        <v>5.4508810562143886</v>
      </c>
      <c r="F34" s="4">
        <f t="shared" si="3"/>
        <v>125.75657754966603</v>
      </c>
      <c r="G34" s="4">
        <f t="shared" si="3"/>
        <v>141.44309645766464</v>
      </c>
      <c r="H34" s="4">
        <f t="shared" si="3"/>
        <v>1.0557520173094184E-2</v>
      </c>
      <c r="I34" s="4">
        <f t="shared" si="3"/>
        <v>6.799361664034098E-3</v>
      </c>
      <c r="J34" s="4">
        <v>2.7596601487422285E-2</v>
      </c>
      <c r="K34" s="4">
        <v>2.6924970182758121E-2</v>
      </c>
      <c r="L34" s="4"/>
      <c r="M34" s="16"/>
      <c r="N34" s="16"/>
      <c r="O34" s="7"/>
      <c r="P34" s="16"/>
      <c r="Q34" s="16"/>
    </row>
    <row r="35" spans="1:17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0"/>
      <c r="N35" s="10"/>
      <c r="O35" s="7"/>
      <c r="P35" s="10"/>
      <c r="Q35" s="10"/>
    </row>
  </sheetData>
  <mergeCells count="5">
    <mergeCell ref="J1:K1"/>
    <mergeCell ref="H1:I1"/>
    <mergeCell ref="F1:G1"/>
    <mergeCell ref="D1:E1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martinbaccino144@gmail.com</dc:creator>
  <cp:lastModifiedBy>Microsoft Office User</cp:lastModifiedBy>
  <dcterms:created xsi:type="dcterms:W3CDTF">2021-06-29T22:52:44Z</dcterms:created>
  <dcterms:modified xsi:type="dcterms:W3CDTF">2022-05-04T11:21:55Z</dcterms:modified>
</cp:coreProperties>
</file>