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 Leonard\Dropbox\UMD\PNAS 2021 Elp1 Manuscript\RESUBMISSION\"/>
    </mc:Choice>
  </mc:AlternateContent>
  <xr:revisionPtr revIDLastSave="0" documentId="13_ncr:1_{3EE76CD7-E43D-4B96-84FF-08EB924A28FD}" xr6:coauthVersionLast="47" xr6:coauthVersionMax="47" xr10:uidLastSave="{00000000-0000-0000-0000-000000000000}"/>
  <bookViews>
    <workbookView xWindow="-120" yWindow="-120" windowWidth="29040" windowHeight="15840" xr2:uid="{EE34DFF6-F296-4CA4-9147-B40ECEF1A8C2}"/>
  </bookViews>
  <sheets>
    <sheet name="E10.5 Sox10 GFP" sheetId="1" r:id="rId1"/>
    <sheet name="E10.5 Six1 GFP" sheetId="2" r:id="rId2"/>
    <sheet name="E12.5 Six1 GFP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3" i="3"/>
  <c r="D4" i="3"/>
  <c r="D5" i="3"/>
  <c r="D6" i="3"/>
  <c r="D7" i="3"/>
  <c r="D2" i="3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0" i="2" s="1"/>
  <c r="B3" i="1"/>
  <c r="C3" i="1"/>
  <c r="D3" i="1"/>
  <c r="D20" i="3" l="1"/>
  <c r="E3" i="1"/>
  <c r="D2" i="1" s="1"/>
  <c r="F3" i="1"/>
  <c r="G3" i="1"/>
  <c r="B2" i="1" l="1"/>
  <c r="C2" i="1"/>
</calcChain>
</file>

<file path=xl/sharedStrings.xml><?xml version="1.0" encoding="utf-8"?>
<sst xmlns="http://schemas.openxmlformats.org/spreadsheetml/2006/main" count="72" uniqueCount="31">
  <si>
    <t>3f</t>
  </si>
  <si>
    <t>3e</t>
  </si>
  <si>
    <t>3d</t>
  </si>
  <si>
    <t>3c</t>
  </si>
  <si>
    <t>3b</t>
  </si>
  <si>
    <t>3a</t>
  </si>
  <si>
    <t>2f</t>
  </si>
  <si>
    <t>2e</t>
  </si>
  <si>
    <t>2d</t>
  </si>
  <si>
    <t>2c</t>
  </si>
  <si>
    <t>2b</t>
  </si>
  <si>
    <t>2a</t>
  </si>
  <si>
    <t>1f</t>
  </si>
  <si>
    <t>1e</t>
  </si>
  <si>
    <t>1d</t>
  </si>
  <si>
    <t>1c</t>
  </si>
  <si>
    <t>1b</t>
  </si>
  <si>
    <t>1a</t>
  </si>
  <si>
    <t>TOTAL</t>
  </si>
  <si>
    <t>%ofSox10 cells that are Wnt1+</t>
  </si>
  <si>
    <t>Sox10 Total</t>
  </si>
  <si>
    <t>All Total</t>
  </si>
  <si>
    <t>% of Total</t>
  </si>
  <si>
    <t>Sox10-/Wnt1+</t>
  </si>
  <si>
    <t>Sox10+/Wnt1-</t>
  </si>
  <si>
    <t>Sox10+/Wnt1+</t>
  </si>
  <si>
    <t>Image</t>
  </si>
  <si>
    <t>Six1+/Wnt1+</t>
  </si>
  <si>
    <t>Six1 Total</t>
  </si>
  <si>
    <t>%ofSix1 cells that are Wnt1+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</si>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</sst>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quotePrefix="1" applyFo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304800</xdr:colOff>
          <xdr:row>22</xdr:row>
          <xdr:rowOff>47625</xdr:rowOff>
        </xdr:from>
        <xdr:ext cx="2867025" cy="24574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34FFAC5-32D3-4E1A-A936-A303598EED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21</xdr:row>
          <xdr:rowOff>152400</xdr:rowOff>
        </xdr:from>
        <xdr:to>
          <xdr:col>6</xdr:col>
          <xdr:colOff>285750</xdr:colOff>
          <xdr:row>34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7BCBFA6-E296-0973-F930-8A39E54098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21</xdr:row>
          <xdr:rowOff>180975</xdr:rowOff>
        </xdr:from>
        <xdr:to>
          <xdr:col>5</xdr:col>
          <xdr:colOff>476250</xdr:colOff>
          <xdr:row>34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1587735-7A14-927B-53A4-73C4F8340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3ACF5-5CB0-4651-A72E-A61C06C6960E}">
  <dimension ref="A1:R21"/>
  <sheetViews>
    <sheetView tabSelected="1" workbookViewId="0">
      <selection activeCell="A4" sqref="A4:A21"/>
    </sheetView>
  </sheetViews>
  <sheetFormatPr defaultRowHeight="15" x14ac:dyDescent="0.25"/>
  <cols>
    <col min="2" max="2" width="14" bestFit="1" customWidth="1"/>
    <col min="3" max="3" width="15.28515625" customWidth="1"/>
    <col min="4" max="4" width="16.140625" customWidth="1"/>
  </cols>
  <sheetData>
    <row r="1" spans="1:18" s="1" customFormat="1" x14ac:dyDescent="0.25">
      <c r="A1"/>
      <c r="B1" s="3" t="s">
        <v>25</v>
      </c>
      <c r="C1" s="3" t="s">
        <v>24</v>
      </c>
      <c r="D1" s="3" t="s">
        <v>23</v>
      </c>
    </row>
    <row r="2" spans="1:18" s="1" customFormat="1" x14ac:dyDescent="0.25">
      <c r="A2" s="1" t="s">
        <v>22</v>
      </c>
      <c r="B2" s="3">
        <f>(B3/$E$3)*100</f>
        <v>87.607934655775964</v>
      </c>
      <c r="C2" s="3">
        <f>(C3/$E$3)*100</f>
        <v>7.5145857642940488</v>
      </c>
      <c r="D2" s="3">
        <f>(D3/$E$3)*100</f>
        <v>4.8774795799299886</v>
      </c>
      <c r="E2" s="1" t="s">
        <v>21</v>
      </c>
      <c r="F2" s="1" t="s">
        <v>20</v>
      </c>
      <c r="G2" s="2" t="s">
        <v>19</v>
      </c>
      <c r="M2"/>
      <c r="N2"/>
      <c r="O2"/>
      <c r="P2"/>
    </row>
    <row r="3" spans="1:18" s="1" customFormat="1" x14ac:dyDescent="0.25">
      <c r="A3" s="1" t="s">
        <v>18</v>
      </c>
      <c r="B3" s="3">
        <f>SUM(B4:B34)</f>
        <v>3754</v>
      </c>
      <c r="C3" s="3">
        <f>SUM(C4:C34)</f>
        <v>322</v>
      </c>
      <c r="D3" s="3">
        <f>SUM(D4:D34)</f>
        <v>209</v>
      </c>
      <c r="E3" s="1">
        <f>SUM(B3:D3)</f>
        <v>4285</v>
      </c>
      <c r="F3" s="1">
        <f>SUM(B3:C3)</f>
        <v>4076</v>
      </c>
      <c r="G3" s="2">
        <f>(B3/F3)*100</f>
        <v>92.10009813542689</v>
      </c>
      <c r="M3"/>
      <c r="N3"/>
      <c r="O3"/>
      <c r="P3"/>
    </row>
    <row r="4" spans="1:18" x14ac:dyDescent="0.25">
      <c r="A4" t="s">
        <v>17</v>
      </c>
      <c r="B4">
        <v>183</v>
      </c>
      <c r="C4">
        <v>8</v>
      </c>
      <c r="D4">
        <v>6</v>
      </c>
      <c r="Q4" s="1"/>
      <c r="R4" s="1"/>
    </row>
    <row r="5" spans="1:18" x14ac:dyDescent="0.25">
      <c r="A5" t="s">
        <v>16</v>
      </c>
      <c r="B5">
        <v>156</v>
      </c>
      <c r="C5">
        <v>12</v>
      </c>
      <c r="D5">
        <v>10</v>
      </c>
      <c r="Q5" s="1"/>
      <c r="R5" s="1"/>
    </row>
    <row r="6" spans="1:18" x14ac:dyDescent="0.25">
      <c r="A6" t="s">
        <v>15</v>
      </c>
      <c r="B6">
        <v>191</v>
      </c>
      <c r="C6">
        <v>22</v>
      </c>
      <c r="D6">
        <v>11</v>
      </c>
      <c r="Q6" s="1"/>
      <c r="R6" s="1"/>
    </row>
    <row r="7" spans="1:18" x14ac:dyDescent="0.25">
      <c r="A7" t="s">
        <v>14</v>
      </c>
      <c r="B7">
        <v>224</v>
      </c>
      <c r="C7">
        <v>17</v>
      </c>
      <c r="D7">
        <v>10</v>
      </c>
      <c r="Q7" s="1"/>
      <c r="R7" s="1"/>
    </row>
    <row r="8" spans="1:18" x14ac:dyDescent="0.25">
      <c r="A8" t="s">
        <v>13</v>
      </c>
      <c r="B8">
        <v>179</v>
      </c>
      <c r="C8">
        <v>23</v>
      </c>
      <c r="D8">
        <v>18</v>
      </c>
      <c r="Q8" s="1"/>
      <c r="R8" s="1"/>
    </row>
    <row r="9" spans="1:18" x14ac:dyDescent="0.25">
      <c r="A9" t="s">
        <v>12</v>
      </c>
      <c r="B9">
        <v>218</v>
      </c>
      <c r="C9">
        <v>21</v>
      </c>
      <c r="D9">
        <v>16</v>
      </c>
      <c r="Q9" s="1"/>
      <c r="R9" s="1"/>
    </row>
    <row r="10" spans="1:18" x14ac:dyDescent="0.25">
      <c r="A10" t="s">
        <v>11</v>
      </c>
      <c r="B10">
        <v>234</v>
      </c>
      <c r="C10">
        <v>14</v>
      </c>
      <c r="D10">
        <v>6</v>
      </c>
      <c r="Q10" s="1"/>
      <c r="R10" s="1"/>
    </row>
    <row r="11" spans="1:18" x14ac:dyDescent="0.25">
      <c r="A11" t="s">
        <v>10</v>
      </c>
      <c r="B11">
        <v>238</v>
      </c>
      <c r="C11">
        <v>18</v>
      </c>
      <c r="D11">
        <v>7</v>
      </c>
      <c r="Q11" s="1"/>
      <c r="R11" s="1"/>
    </row>
    <row r="12" spans="1:18" x14ac:dyDescent="0.25">
      <c r="A12" t="s">
        <v>9</v>
      </c>
      <c r="B12">
        <v>258</v>
      </c>
      <c r="C12">
        <v>24</v>
      </c>
      <c r="D12">
        <v>12</v>
      </c>
      <c r="Q12" s="1"/>
      <c r="R12" s="1"/>
    </row>
    <row r="13" spans="1:18" x14ac:dyDescent="0.25">
      <c r="A13" t="s">
        <v>8</v>
      </c>
      <c r="B13">
        <v>282</v>
      </c>
      <c r="C13">
        <v>35</v>
      </c>
      <c r="D13">
        <v>1</v>
      </c>
      <c r="Q13" s="1"/>
      <c r="R13" s="1"/>
    </row>
    <row r="14" spans="1:18" x14ac:dyDescent="0.25">
      <c r="A14" t="s">
        <v>7</v>
      </c>
      <c r="B14">
        <v>247</v>
      </c>
      <c r="C14">
        <v>21</v>
      </c>
      <c r="D14">
        <v>5</v>
      </c>
      <c r="Q14" s="1"/>
      <c r="R14" s="1"/>
    </row>
    <row r="15" spans="1:18" x14ac:dyDescent="0.25">
      <c r="A15" t="s">
        <v>6</v>
      </c>
      <c r="B15">
        <v>236</v>
      </c>
      <c r="C15">
        <v>25</v>
      </c>
      <c r="D15">
        <v>36</v>
      </c>
      <c r="Q15" s="1"/>
      <c r="R15" s="1"/>
    </row>
    <row r="16" spans="1:18" x14ac:dyDescent="0.25">
      <c r="A16" t="s">
        <v>5</v>
      </c>
      <c r="B16">
        <v>241</v>
      </c>
      <c r="C16">
        <v>16</v>
      </c>
      <c r="D16">
        <v>44</v>
      </c>
      <c r="Q16" s="1"/>
      <c r="R16" s="1"/>
    </row>
    <row r="17" spans="1:18" x14ac:dyDescent="0.25">
      <c r="A17" t="s">
        <v>4</v>
      </c>
      <c r="B17">
        <v>144</v>
      </c>
      <c r="C17">
        <v>6</v>
      </c>
      <c r="D17">
        <v>0</v>
      </c>
      <c r="Q17" s="1"/>
      <c r="R17" s="1"/>
    </row>
    <row r="18" spans="1:18" x14ac:dyDescent="0.25">
      <c r="A18" t="s">
        <v>3</v>
      </c>
      <c r="B18">
        <v>171</v>
      </c>
      <c r="C18">
        <v>10</v>
      </c>
      <c r="D18">
        <v>0</v>
      </c>
      <c r="Q18" s="1"/>
      <c r="R18" s="1"/>
    </row>
    <row r="19" spans="1:18" x14ac:dyDescent="0.25">
      <c r="A19" t="s">
        <v>2</v>
      </c>
      <c r="B19">
        <v>112</v>
      </c>
      <c r="C19">
        <v>8</v>
      </c>
      <c r="D19">
        <v>0</v>
      </c>
      <c r="Q19" s="1"/>
      <c r="R19" s="1"/>
    </row>
    <row r="20" spans="1:18" x14ac:dyDescent="0.25">
      <c r="A20" t="s">
        <v>1</v>
      </c>
      <c r="B20">
        <v>189</v>
      </c>
      <c r="C20">
        <v>14</v>
      </c>
      <c r="D20">
        <v>6</v>
      </c>
    </row>
    <row r="21" spans="1:18" x14ac:dyDescent="0.25">
      <c r="A21" t="s">
        <v>0</v>
      </c>
      <c r="B21">
        <v>251</v>
      </c>
      <c r="C21">
        <v>28</v>
      </c>
      <c r="D21">
        <v>21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9.Document" shapeId="1025" r:id="rId3">
          <objectPr defaultSize="0" r:id="rId4">
            <anchor moveWithCells="1">
              <from>
                <xdr:col>1</xdr:col>
                <xdr:colOff>304800</xdr:colOff>
                <xdr:row>22</xdr:row>
                <xdr:rowOff>47625</xdr:rowOff>
              </from>
              <to>
                <xdr:col>4</xdr:col>
                <xdr:colOff>142875</xdr:colOff>
                <xdr:row>35</xdr:row>
                <xdr:rowOff>28575</xdr:rowOff>
              </to>
            </anchor>
          </objectPr>
        </oleObject>
      </mc:Choice>
      <mc:Fallback>
        <oleObject progId="Prism9.Document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A8F26-0A65-43C8-B8F2-4BA5CF11E0AF}">
  <dimension ref="A1:D20"/>
  <sheetViews>
    <sheetView workbookViewId="0">
      <selection activeCell="C20" sqref="C20"/>
    </sheetView>
  </sheetViews>
  <sheetFormatPr defaultRowHeight="15" x14ac:dyDescent="0.25"/>
  <sheetData>
    <row r="1" spans="1:4" ht="60" x14ac:dyDescent="0.25">
      <c r="A1" s="4" t="s">
        <v>26</v>
      </c>
      <c r="B1" s="5" t="s">
        <v>27</v>
      </c>
      <c r="C1" s="4" t="s">
        <v>28</v>
      </c>
      <c r="D1" s="6" t="s">
        <v>29</v>
      </c>
    </row>
    <row r="2" spans="1:4" x14ac:dyDescent="0.25">
      <c r="A2" t="s">
        <v>17</v>
      </c>
      <c r="B2" s="7">
        <v>11</v>
      </c>
      <c r="C2" s="7">
        <v>128</v>
      </c>
      <c r="D2" s="7">
        <f>(B2/C2)*100</f>
        <v>8.59375</v>
      </c>
    </row>
    <row r="3" spans="1:4" x14ac:dyDescent="0.25">
      <c r="A3" t="s">
        <v>16</v>
      </c>
      <c r="B3">
        <v>19</v>
      </c>
      <c r="C3">
        <v>180</v>
      </c>
      <c r="D3" s="7">
        <f t="shared" ref="D3:D19" si="0">(B3/C3)*100</f>
        <v>10.555555555555555</v>
      </c>
    </row>
    <row r="4" spans="1:4" x14ac:dyDescent="0.25">
      <c r="A4" t="s">
        <v>15</v>
      </c>
      <c r="B4" s="7">
        <v>32</v>
      </c>
      <c r="C4" s="7">
        <v>226</v>
      </c>
      <c r="D4" s="7">
        <f t="shared" si="0"/>
        <v>14.159292035398231</v>
      </c>
    </row>
    <row r="5" spans="1:4" x14ac:dyDescent="0.25">
      <c r="A5" t="s">
        <v>14</v>
      </c>
      <c r="B5" s="7">
        <v>24</v>
      </c>
      <c r="C5" s="7">
        <v>220</v>
      </c>
      <c r="D5" s="7">
        <f t="shared" si="0"/>
        <v>10.909090909090908</v>
      </c>
    </row>
    <row r="6" spans="1:4" x14ac:dyDescent="0.25">
      <c r="A6" t="s">
        <v>13</v>
      </c>
      <c r="B6" s="7">
        <v>29</v>
      </c>
      <c r="C6" s="7">
        <v>158</v>
      </c>
      <c r="D6" s="7">
        <f t="shared" si="0"/>
        <v>18.354430379746837</v>
      </c>
    </row>
    <row r="7" spans="1:4" x14ac:dyDescent="0.25">
      <c r="A7" t="s">
        <v>12</v>
      </c>
      <c r="B7" s="7">
        <v>31</v>
      </c>
      <c r="C7" s="7">
        <v>240</v>
      </c>
      <c r="D7" s="7">
        <f t="shared" si="0"/>
        <v>12.916666666666668</v>
      </c>
    </row>
    <row r="8" spans="1:4" x14ac:dyDescent="0.25">
      <c r="A8" t="s">
        <v>11</v>
      </c>
      <c r="B8" s="7">
        <v>23</v>
      </c>
      <c r="C8" s="7">
        <v>186</v>
      </c>
      <c r="D8" s="7">
        <f t="shared" si="0"/>
        <v>12.365591397849462</v>
      </c>
    </row>
    <row r="9" spans="1:4" x14ac:dyDescent="0.25">
      <c r="A9" t="s">
        <v>10</v>
      </c>
      <c r="B9" s="7">
        <v>17</v>
      </c>
      <c r="C9" s="7">
        <v>203</v>
      </c>
      <c r="D9" s="7">
        <f t="shared" si="0"/>
        <v>8.3743842364532011</v>
      </c>
    </row>
    <row r="10" spans="1:4" x14ac:dyDescent="0.25">
      <c r="A10" t="s">
        <v>9</v>
      </c>
      <c r="B10" s="7">
        <v>19</v>
      </c>
      <c r="C10" s="7">
        <v>176</v>
      </c>
      <c r="D10" s="7">
        <f t="shared" si="0"/>
        <v>10.795454545454545</v>
      </c>
    </row>
    <row r="11" spans="1:4" x14ac:dyDescent="0.25">
      <c r="A11" t="s">
        <v>8</v>
      </c>
      <c r="B11" s="7">
        <v>24</v>
      </c>
      <c r="C11" s="7">
        <v>207</v>
      </c>
      <c r="D11" s="7">
        <f t="shared" si="0"/>
        <v>11.594202898550725</v>
      </c>
    </row>
    <row r="12" spans="1:4" x14ac:dyDescent="0.25">
      <c r="A12" t="s">
        <v>7</v>
      </c>
      <c r="B12" s="7">
        <v>31</v>
      </c>
      <c r="C12" s="7">
        <v>227</v>
      </c>
      <c r="D12" s="7">
        <f t="shared" si="0"/>
        <v>13.656387665198238</v>
      </c>
    </row>
    <row r="13" spans="1:4" x14ac:dyDescent="0.25">
      <c r="A13" t="s">
        <v>6</v>
      </c>
      <c r="B13" s="7">
        <v>29</v>
      </c>
      <c r="C13" s="7">
        <v>224</v>
      </c>
      <c r="D13" s="7">
        <f t="shared" si="0"/>
        <v>12.946428571428573</v>
      </c>
    </row>
    <row r="14" spans="1:4" x14ac:dyDescent="0.25">
      <c r="A14" t="s">
        <v>5</v>
      </c>
      <c r="B14" s="7">
        <v>16</v>
      </c>
      <c r="C14" s="7">
        <v>193</v>
      </c>
      <c r="D14" s="7">
        <f t="shared" si="0"/>
        <v>8.2901554404145088</v>
      </c>
    </row>
    <row r="15" spans="1:4" x14ac:dyDescent="0.25">
      <c r="A15" t="s">
        <v>4</v>
      </c>
      <c r="B15" s="7">
        <v>29</v>
      </c>
      <c r="C15" s="7">
        <v>199</v>
      </c>
      <c r="D15" s="7">
        <f t="shared" si="0"/>
        <v>14.572864321608039</v>
      </c>
    </row>
    <row r="16" spans="1:4" x14ac:dyDescent="0.25">
      <c r="A16" t="s">
        <v>3</v>
      </c>
      <c r="B16" s="7">
        <v>19</v>
      </c>
      <c r="C16" s="7">
        <v>213</v>
      </c>
      <c r="D16" s="7">
        <f t="shared" si="0"/>
        <v>8.92018779342723</v>
      </c>
    </row>
    <row r="17" spans="1:4" x14ac:dyDescent="0.25">
      <c r="A17" t="s">
        <v>2</v>
      </c>
      <c r="B17" s="7">
        <v>26</v>
      </c>
      <c r="C17" s="7">
        <v>197</v>
      </c>
      <c r="D17" s="7">
        <f t="shared" si="0"/>
        <v>13.197969543147209</v>
      </c>
    </row>
    <row r="18" spans="1:4" x14ac:dyDescent="0.25">
      <c r="A18" t="s">
        <v>1</v>
      </c>
      <c r="B18" s="7">
        <v>38</v>
      </c>
      <c r="C18" s="7">
        <v>236</v>
      </c>
      <c r="D18" s="7">
        <f t="shared" si="0"/>
        <v>16.101694915254235</v>
      </c>
    </row>
    <row r="19" spans="1:4" x14ac:dyDescent="0.25">
      <c r="A19" t="s">
        <v>0</v>
      </c>
      <c r="B19" s="7">
        <v>23</v>
      </c>
      <c r="C19" s="7">
        <v>211</v>
      </c>
      <c r="D19" s="7">
        <f t="shared" si="0"/>
        <v>10.900473933649289</v>
      </c>
    </row>
    <row r="20" spans="1:4" x14ac:dyDescent="0.25">
      <c r="A20" s="7"/>
      <c r="B20" s="7"/>
      <c r="C20" s="4" t="s">
        <v>30</v>
      </c>
      <c r="D20" s="8">
        <f>AVERAGE(D2:D18)</f>
        <v>12.135535698543775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9.Document" shapeId="2049" r:id="rId3">
          <objectPr defaultSize="0" r:id="rId4">
            <anchor moveWithCells="1">
              <from>
                <xdr:col>1</xdr:col>
                <xdr:colOff>266700</xdr:colOff>
                <xdr:row>21</xdr:row>
                <xdr:rowOff>152400</xdr:rowOff>
              </from>
              <to>
                <xdr:col>6</xdr:col>
                <xdr:colOff>285750</xdr:colOff>
                <xdr:row>34</xdr:row>
                <xdr:rowOff>133350</xdr:rowOff>
              </to>
            </anchor>
          </objectPr>
        </oleObject>
      </mc:Choice>
      <mc:Fallback>
        <oleObject progId="Prism9.Document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F4E7-EBEB-46DF-90FD-C6E397B777BD}">
  <dimension ref="A1:D20"/>
  <sheetViews>
    <sheetView workbookViewId="0">
      <selection activeCell="H9" sqref="H9"/>
    </sheetView>
  </sheetViews>
  <sheetFormatPr defaultRowHeight="15" x14ac:dyDescent="0.25"/>
  <cols>
    <col min="4" max="4" width="11.5703125" bestFit="1" customWidth="1"/>
  </cols>
  <sheetData>
    <row r="1" spans="1:4" ht="60" x14ac:dyDescent="0.25">
      <c r="A1" s="4" t="s">
        <v>26</v>
      </c>
      <c r="B1" s="5" t="s">
        <v>27</v>
      </c>
      <c r="C1" s="4" t="s">
        <v>28</v>
      </c>
      <c r="D1" s="6" t="s">
        <v>29</v>
      </c>
    </row>
    <row r="2" spans="1:4" x14ac:dyDescent="0.25">
      <c r="A2" t="s">
        <v>17</v>
      </c>
      <c r="B2" s="7">
        <v>230</v>
      </c>
      <c r="C2" s="7">
        <v>252</v>
      </c>
      <c r="D2">
        <f>(B2/C2)*100</f>
        <v>91.269841269841265</v>
      </c>
    </row>
    <row r="3" spans="1:4" x14ac:dyDescent="0.25">
      <c r="A3" t="s">
        <v>16</v>
      </c>
      <c r="B3" s="7">
        <v>174</v>
      </c>
      <c r="C3" s="7">
        <v>178</v>
      </c>
      <c r="D3">
        <f t="shared" ref="D3:D19" si="0">(B3/C3)*100</f>
        <v>97.752808988764045</v>
      </c>
    </row>
    <row r="4" spans="1:4" x14ac:dyDescent="0.25">
      <c r="A4" t="s">
        <v>15</v>
      </c>
      <c r="B4" s="7">
        <v>150</v>
      </c>
      <c r="C4" s="7">
        <v>163</v>
      </c>
      <c r="D4">
        <f t="shared" si="0"/>
        <v>92.024539877300612</v>
      </c>
    </row>
    <row r="5" spans="1:4" x14ac:dyDescent="0.25">
      <c r="A5" t="s">
        <v>14</v>
      </c>
      <c r="B5" s="7">
        <v>142</v>
      </c>
      <c r="C5" s="7">
        <v>154</v>
      </c>
      <c r="D5">
        <f t="shared" si="0"/>
        <v>92.20779220779221</v>
      </c>
    </row>
    <row r="6" spans="1:4" x14ac:dyDescent="0.25">
      <c r="A6" t="s">
        <v>13</v>
      </c>
      <c r="B6" s="7">
        <v>203</v>
      </c>
      <c r="C6" s="7">
        <v>221</v>
      </c>
      <c r="D6">
        <f t="shared" si="0"/>
        <v>91.855203619909503</v>
      </c>
    </row>
    <row r="7" spans="1:4" x14ac:dyDescent="0.25">
      <c r="A7" t="s">
        <v>12</v>
      </c>
      <c r="B7" s="7">
        <v>140</v>
      </c>
      <c r="C7" s="7">
        <v>163</v>
      </c>
      <c r="D7">
        <f t="shared" si="0"/>
        <v>85.889570552147248</v>
      </c>
    </row>
    <row r="8" spans="1:4" x14ac:dyDescent="0.25">
      <c r="A8" t="s">
        <v>11</v>
      </c>
      <c r="B8" s="7">
        <v>221</v>
      </c>
      <c r="C8" s="7">
        <v>242</v>
      </c>
      <c r="D8">
        <f t="shared" si="0"/>
        <v>91.322314049586765</v>
      </c>
    </row>
    <row r="9" spans="1:4" x14ac:dyDescent="0.25">
      <c r="A9" t="s">
        <v>10</v>
      </c>
      <c r="B9" s="7">
        <v>210</v>
      </c>
      <c r="C9" s="7">
        <v>234</v>
      </c>
      <c r="D9">
        <f t="shared" si="0"/>
        <v>89.743589743589752</v>
      </c>
    </row>
    <row r="10" spans="1:4" x14ac:dyDescent="0.25">
      <c r="A10" t="s">
        <v>9</v>
      </c>
      <c r="B10" s="7">
        <v>225</v>
      </c>
      <c r="C10" s="7">
        <v>247</v>
      </c>
      <c r="D10">
        <f t="shared" si="0"/>
        <v>91.093117408906892</v>
      </c>
    </row>
    <row r="11" spans="1:4" x14ac:dyDescent="0.25">
      <c r="A11" t="s">
        <v>8</v>
      </c>
      <c r="B11" s="7">
        <v>211</v>
      </c>
      <c r="C11" s="7">
        <v>223</v>
      </c>
      <c r="D11">
        <f t="shared" si="0"/>
        <v>94.618834080717491</v>
      </c>
    </row>
    <row r="12" spans="1:4" x14ac:dyDescent="0.25">
      <c r="A12" t="s">
        <v>7</v>
      </c>
      <c r="B12" s="7">
        <v>192</v>
      </c>
      <c r="C12" s="7">
        <v>214</v>
      </c>
      <c r="D12">
        <f t="shared" si="0"/>
        <v>89.719626168224295</v>
      </c>
    </row>
    <row r="13" spans="1:4" x14ac:dyDescent="0.25">
      <c r="A13" t="s">
        <v>6</v>
      </c>
      <c r="B13" s="7">
        <v>216</v>
      </c>
      <c r="C13" s="7">
        <v>231</v>
      </c>
      <c r="D13">
        <f t="shared" si="0"/>
        <v>93.506493506493499</v>
      </c>
    </row>
    <row r="14" spans="1:4" x14ac:dyDescent="0.25">
      <c r="A14" t="s">
        <v>5</v>
      </c>
      <c r="B14" s="7">
        <v>174</v>
      </c>
      <c r="C14" s="7">
        <v>198</v>
      </c>
      <c r="D14">
        <f t="shared" si="0"/>
        <v>87.878787878787875</v>
      </c>
    </row>
    <row r="15" spans="1:4" x14ac:dyDescent="0.25">
      <c r="A15" t="s">
        <v>4</v>
      </c>
      <c r="B15" s="7">
        <v>203</v>
      </c>
      <c r="C15" s="7">
        <v>212</v>
      </c>
      <c r="D15">
        <f t="shared" si="0"/>
        <v>95.754716981132077</v>
      </c>
    </row>
    <row r="16" spans="1:4" x14ac:dyDescent="0.25">
      <c r="A16" t="s">
        <v>3</v>
      </c>
      <c r="B16" s="7">
        <v>146</v>
      </c>
      <c r="C16" s="7">
        <v>167</v>
      </c>
      <c r="D16">
        <f t="shared" si="0"/>
        <v>87.425149700598809</v>
      </c>
    </row>
    <row r="17" spans="1:4" x14ac:dyDescent="0.25">
      <c r="A17" t="s">
        <v>2</v>
      </c>
      <c r="B17" s="7">
        <v>157</v>
      </c>
      <c r="C17" s="7">
        <v>173</v>
      </c>
      <c r="D17">
        <f t="shared" si="0"/>
        <v>90.751445086705203</v>
      </c>
    </row>
    <row r="18" spans="1:4" x14ac:dyDescent="0.25">
      <c r="A18" t="s">
        <v>1</v>
      </c>
      <c r="B18" s="7">
        <v>209</v>
      </c>
      <c r="C18" s="7">
        <v>222</v>
      </c>
      <c r="D18">
        <f t="shared" si="0"/>
        <v>94.14414414414415</v>
      </c>
    </row>
    <row r="19" spans="1:4" x14ac:dyDescent="0.25">
      <c r="A19" t="s">
        <v>0</v>
      </c>
      <c r="B19" s="7">
        <v>176</v>
      </c>
      <c r="C19" s="7">
        <v>189</v>
      </c>
      <c r="D19">
        <f t="shared" si="0"/>
        <v>93.121693121693113</v>
      </c>
    </row>
    <row r="20" spans="1:4" x14ac:dyDescent="0.25">
      <c r="B20" s="7"/>
      <c r="C20" s="4" t="s">
        <v>30</v>
      </c>
      <c r="D20" s="8">
        <f>AVERAGE(D2:D19)</f>
        <v>91.671092688129704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9.Document" shapeId="3073" r:id="rId3">
          <objectPr defaultSize="0" r:id="rId4">
            <anchor moveWithCells="1">
              <from>
                <xdr:col>0</xdr:col>
                <xdr:colOff>571500</xdr:colOff>
                <xdr:row>21</xdr:row>
                <xdr:rowOff>180975</xdr:rowOff>
              </from>
              <to>
                <xdr:col>5</xdr:col>
                <xdr:colOff>476250</xdr:colOff>
                <xdr:row>34</xdr:row>
                <xdr:rowOff>161925</xdr:rowOff>
              </to>
            </anchor>
          </objectPr>
        </oleObject>
      </mc:Choice>
      <mc:Fallback>
        <oleObject progId="Prism9.Document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E10.5 Sox10 GFP</vt:lpstr>
      <vt:lpstr>E10.5 Six1 GFP</vt:lpstr>
      <vt:lpstr>E12.5 Six1 GFP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Leonard</dc:creator>
  <cp:lastModifiedBy>Carrie Leonard</cp:lastModifiedBy>
  <dcterms:created xsi:type="dcterms:W3CDTF">2022-05-27T04:54:45Z</dcterms:created>
  <dcterms:modified xsi:type="dcterms:W3CDTF">2022-05-27T05:34:45Z</dcterms:modified>
</cp:coreProperties>
</file>