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mcgrail/Mirror/McGrail Manuscripts/Liu Kambakam Mingh et al 20-06-2021-RA-eLife-71478 UFlip conditional floxed alleles/04-27-22 eLIfe revision liu kambakam ming et al/04-27-22 v2 figures and Source data files/"/>
    </mc:Choice>
  </mc:AlternateContent>
  <xr:revisionPtr revIDLastSave="0" documentId="8_{EABACC52-3D4A-5741-AD3C-652BDF61E720}" xr6:coauthVersionLast="47" xr6:coauthVersionMax="47" xr10:uidLastSave="{00000000-0000-0000-0000-000000000000}"/>
  <bookViews>
    <workbookView xWindow="0" yWindow="460" windowWidth="30840" windowHeight="19420" xr2:uid="{036C421D-3370-444A-8D5F-FBB50AD5CAC9}"/>
  </bookViews>
  <sheets>
    <sheet name="Sheet1" sheetId="1" r:id="rId1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8" i="1"/>
  <c r="E51" i="1" s="1"/>
  <c r="E43" i="1"/>
  <c r="E42" i="1"/>
  <c r="E41" i="1"/>
  <c r="E44" i="1" s="1"/>
  <c r="E15" i="1" l="1"/>
  <c r="E14" i="1"/>
  <c r="E13" i="1"/>
  <c r="E8" i="1"/>
  <c r="E7" i="1"/>
  <c r="E6" i="1"/>
  <c r="E32" i="1"/>
  <c r="E31" i="1"/>
  <c r="E30" i="1"/>
  <c r="E25" i="1"/>
  <c r="E24" i="1"/>
  <c r="E23" i="1"/>
  <c r="K15" i="1"/>
  <c r="K14" i="1"/>
  <c r="K13" i="1"/>
  <c r="K16" i="1" s="1"/>
  <c r="K8" i="1"/>
  <c r="K7" i="1"/>
  <c r="K6" i="1"/>
  <c r="K49" i="1"/>
  <c r="K48" i="1"/>
  <c r="K47" i="1"/>
  <c r="K42" i="1"/>
  <c r="K41" i="1"/>
  <c r="K40" i="1"/>
  <c r="K32" i="1"/>
  <c r="K31" i="1"/>
  <c r="K30" i="1"/>
  <c r="K34" i="1" s="1"/>
  <c r="K25" i="1"/>
  <c r="K24" i="1"/>
  <c r="K23" i="1"/>
  <c r="K51" i="1" l="1"/>
  <c r="E16" i="1"/>
  <c r="K44" i="1"/>
  <c r="E27" i="1"/>
  <c r="K27" i="1"/>
  <c r="E34" i="1"/>
  <c r="K9" i="1"/>
  <c r="E9" i="1"/>
  <c r="E33" i="1"/>
  <c r="E52" i="1" s="1"/>
  <c r="E26" i="1"/>
  <c r="E45" i="1" s="1"/>
  <c r="K33" i="1"/>
  <c r="K26" i="1"/>
  <c r="K50" i="1"/>
  <c r="K43" i="1"/>
</calcChain>
</file>

<file path=xl/sharedStrings.xml><?xml version="1.0" encoding="utf-8"?>
<sst xmlns="http://schemas.openxmlformats.org/spreadsheetml/2006/main" count="94" uniqueCount="23">
  <si>
    <t>pH3 counts:</t>
  </si>
  <si>
    <t>Sect1</t>
  </si>
  <si>
    <t>Sect2</t>
  </si>
  <si>
    <t>Sect3</t>
  </si>
  <si>
    <t>Total</t>
  </si>
  <si>
    <t>Retina</t>
  </si>
  <si>
    <t>Avg</t>
  </si>
  <si>
    <t>Brain</t>
  </si>
  <si>
    <t>Embryo1</t>
  </si>
  <si>
    <t>Embryo2</t>
  </si>
  <si>
    <t>Embryo3</t>
  </si>
  <si>
    <t>wt +/+  5dpf</t>
  </si>
  <si>
    <t>****</t>
    <phoneticPr fontId="2" type="noConversion"/>
  </si>
  <si>
    <t>***</t>
    <phoneticPr fontId="2" type="noConversion"/>
  </si>
  <si>
    <t>*</t>
    <phoneticPr fontId="2" type="noConversion"/>
  </si>
  <si>
    <t>n.s.</t>
    <phoneticPr fontId="2" type="noConversion"/>
  </si>
  <si>
    <t>**</t>
    <phoneticPr fontId="2" type="noConversion"/>
  </si>
  <si>
    <r>
      <t>rb1</t>
    </r>
    <r>
      <rPr>
        <b/>
        <i/>
        <vertAlign val="superscript"/>
        <sz val="12"/>
        <color theme="1"/>
        <rFont val="Arial"/>
        <family val="2"/>
      </rPr>
      <t>off/stop</t>
    </r>
    <r>
      <rPr>
        <b/>
        <i/>
        <sz val="12"/>
        <color theme="1"/>
        <rFont val="Arial"/>
        <family val="2"/>
      </rPr>
      <t xml:space="preserve"> </t>
    </r>
  </si>
  <si>
    <r>
      <t>rb1</t>
    </r>
    <r>
      <rPr>
        <b/>
        <i/>
        <vertAlign val="superscript"/>
        <sz val="12"/>
        <color theme="1"/>
        <rFont val="Arial"/>
        <family val="2"/>
      </rPr>
      <t>on/+</t>
    </r>
  </si>
  <si>
    <r>
      <t>rb1</t>
    </r>
    <r>
      <rPr>
        <b/>
        <i/>
        <vertAlign val="superscript"/>
        <sz val="12"/>
        <color theme="1"/>
        <rFont val="Arial"/>
        <family val="2"/>
      </rPr>
      <t xml:space="preserve">∆7/stop </t>
    </r>
  </si>
  <si>
    <r>
      <t>rb1</t>
    </r>
    <r>
      <rPr>
        <b/>
        <i/>
        <vertAlign val="superscript"/>
        <sz val="12"/>
        <color theme="1"/>
        <rFont val="Arial"/>
        <family val="2"/>
      </rPr>
      <t>on/stop</t>
    </r>
  </si>
  <si>
    <t>Figure 7 - figure supplement 2 A</t>
  </si>
  <si>
    <t>Figure 7 - figure supplement 2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</si>
</sst>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charset val="134"/>
      <scheme val="minor"/>
    </font>
    <font>
      <b/>
      <sz val="12"/>
      <color theme="1"/>
      <name val="Arial"/>
      <family val="2"/>
    </font>
    <font>
      <sz val="9"/>
      <name val="Calibri"/>
      <family val="2"/>
      <charset val="134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i/>
      <sz val="12"/>
      <color theme="1"/>
      <name val="Arial"/>
      <family val="2"/>
    </font>
    <font>
      <b/>
      <i/>
      <vertAlign val="superscript"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Border="1" applyAlignment="1">
      <alignment horizont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Border="1" applyAlignment="1"/>
    <xf numFmtId="0" fontId="4" fillId="0" borderId="0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3" xfId="0" applyFont="1" applyBorder="1" applyAlignment="1"/>
    <xf numFmtId="0" fontId="4" fillId="0" borderId="2" xfId="0" applyFont="1" applyBorder="1" applyAlignment="1"/>
    <xf numFmtId="0" fontId="4" fillId="0" borderId="2" xfId="0" applyFont="1" applyBorder="1">
      <alignment vertical="center"/>
    </xf>
    <xf numFmtId="0" fontId="4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>
      <alignment vertical="center"/>
    </xf>
    <xf numFmtId="0" fontId="3" fillId="0" borderId="6" xfId="0" applyFont="1" applyBorder="1" applyAlignment="1"/>
    <xf numFmtId="0" fontId="5" fillId="0" borderId="2" xfId="0" applyFont="1" applyBorder="1" applyAlignment="1"/>
    <xf numFmtId="0" fontId="1" fillId="0" borderId="2" xfId="0" applyFont="1" applyBorder="1" applyAlignment="1"/>
    <xf numFmtId="0" fontId="6" fillId="0" borderId="2" xfId="0" applyFont="1" applyBorder="1" applyAlignment="1"/>
    <xf numFmtId="0" fontId="1" fillId="0" borderId="3" xfId="0" applyFont="1" applyBorder="1" applyAlignment="1"/>
    <xf numFmtId="0" fontId="4" fillId="0" borderId="4" xfId="0" applyFont="1" applyBorder="1">
      <alignment vertical="center"/>
    </xf>
    <xf numFmtId="0" fontId="1" fillId="0" borderId="5" xfId="0" applyFont="1" applyBorder="1" applyAlignment="1"/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E80D8-14F2-7B44-859C-763EFE5142A0}">
  <dimension ref="A1:K52"/>
  <sheetViews>
    <sheetView tabSelected="1" workbookViewId="0">
      <selection activeCell="M3" sqref="M3"/>
    </sheetView>
  </sheetViews>
  <sheetFormatPr baseColWidth="10" defaultRowHeight="16" x14ac:dyDescent="0.2"/>
  <cols>
    <col min="1" max="1" width="17.33203125" style="3" customWidth="1"/>
    <col min="2" max="4" width="10.83203125" style="3"/>
    <col min="5" max="5" width="13.33203125" style="3" bestFit="1" customWidth="1"/>
    <col min="6" max="6" width="10.83203125" style="3"/>
    <col min="7" max="7" width="15.5" style="3" customWidth="1"/>
    <col min="8" max="16384" width="10.83203125" style="3"/>
  </cols>
  <sheetData>
    <row r="1" spans="1:11" x14ac:dyDescent="0.2">
      <c r="A1" s="2" t="s">
        <v>21</v>
      </c>
      <c r="B1" s="2"/>
      <c r="C1" s="2"/>
      <c r="D1" s="2"/>
      <c r="E1" s="2"/>
      <c r="F1" s="2"/>
      <c r="G1" s="2" t="s">
        <v>22</v>
      </c>
      <c r="H1" s="2"/>
      <c r="I1" s="2"/>
      <c r="J1" s="2"/>
    </row>
    <row r="2" spans="1:11" x14ac:dyDescent="0.2">
      <c r="A2" s="12"/>
      <c r="B2" s="22" t="s">
        <v>0</v>
      </c>
      <c r="C2" s="22"/>
      <c r="D2" s="22"/>
      <c r="E2" s="23"/>
      <c r="F2" s="2"/>
      <c r="G2" s="1"/>
      <c r="H2" s="22" t="s">
        <v>0</v>
      </c>
      <c r="I2" s="22"/>
      <c r="J2" s="22"/>
      <c r="K2" s="13"/>
    </row>
    <row r="3" spans="1:11" x14ac:dyDescent="0.2">
      <c r="A3" s="14" t="s">
        <v>11</v>
      </c>
      <c r="B3" s="11"/>
      <c r="C3" s="4"/>
      <c r="D3" s="4"/>
      <c r="E3" s="7"/>
      <c r="G3" s="14" t="s">
        <v>11</v>
      </c>
      <c r="H3" s="11"/>
      <c r="I3" s="4"/>
      <c r="J3" s="4"/>
      <c r="K3" s="7"/>
    </row>
    <row r="4" spans="1:11" x14ac:dyDescent="0.2">
      <c r="A4" s="8"/>
      <c r="B4" s="4" t="s">
        <v>1</v>
      </c>
      <c r="C4" s="4" t="s">
        <v>2</v>
      </c>
      <c r="D4" s="4" t="s">
        <v>3</v>
      </c>
      <c r="E4" s="7"/>
      <c r="G4" s="8"/>
      <c r="H4" s="4" t="s">
        <v>1</v>
      </c>
      <c r="I4" s="4" t="s">
        <v>2</v>
      </c>
      <c r="J4" s="4" t="s">
        <v>3</v>
      </c>
      <c r="K4" s="7"/>
    </row>
    <row r="5" spans="1:11" x14ac:dyDescent="0.2">
      <c r="A5" s="15" t="s">
        <v>5</v>
      </c>
      <c r="B5" s="4"/>
      <c r="C5" s="4"/>
      <c r="D5" s="4"/>
      <c r="E5" s="7"/>
      <c r="G5" s="15" t="s">
        <v>5</v>
      </c>
      <c r="H5" s="4"/>
      <c r="I5" s="4"/>
      <c r="J5" s="4"/>
      <c r="K5" s="7"/>
    </row>
    <row r="6" spans="1:11" x14ac:dyDescent="0.2">
      <c r="A6" s="8" t="s">
        <v>8</v>
      </c>
      <c r="B6" s="4">
        <v>5</v>
      </c>
      <c r="C6" s="4">
        <v>2</v>
      </c>
      <c r="D6" s="4">
        <v>1</v>
      </c>
      <c r="E6" s="7">
        <f>SUM(B6:D6)</f>
        <v>8</v>
      </c>
      <c r="G6" s="8" t="s">
        <v>8</v>
      </c>
      <c r="H6" s="4">
        <v>5</v>
      </c>
      <c r="I6" s="4">
        <v>2</v>
      </c>
      <c r="J6" s="4">
        <v>1</v>
      </c>
      <c r="K6" s="7">
        <f>SUM(H6:J6)</f>
        <v>8</v>
      </c>
    </row>
    <row r="7" spans="1:11" x14ac:dyDescent="0.2">
      <c r="A7" s="8" t="s">
        <v>9</v>
      </c>
      <c r="B7" s="4">
        <v>3</v>
      </c>
      <c r="C7" s="4">
        <v>2</v>
      </c>
      <c r="D7" s="4">
        <v>2</v>
      </c>
      <c r="E7" s="7">
        <f>SUM(B7:D7)</f>
        <v>7</v>
      </c>
      <c r="G7" s="8" t="s">
        <v>9</v>
      </c>
      <c r="H7" s="4">
        <v>3</v>
      </c>
      <c r="I7" s="4">
        <v>2</v>
      </c>
      <c r="J7" s="4">
        <v>2</v>
      </c>
      <c r="K7" s="7">
        <f>SUM(H7:J7)</f>
        <v>7</v>
      </c>
    </row>
    <row r="8" spans="1:11" x14ac:dyDescent="0.2">
      <c r="A8" s="8" t="s">
        <v>10</v>
      </c>
      <c r="B8" s="4">
        <v>1</v>
      </c>
      <c r="C8" s="4">
        <v>4</v>
      </c>
      <c r="D8" s="4">
        <v>5</v>
      </c>
      <c r="E8" s="7">
        <f>SUM(B8:D8)</f>
        <v>10</v>
      </c>
      <c r="G8" s="8" t="s">
        <v>10</v>
      </c>
      <c r="H8" s="4">
        <v>1</v>
      </c>
      <c r="I8" s="4">
        <v>4</v>
      </c>
      <c r="J8" s="4">
        <v>5</v>
      </c>
      <c r="K8" s="7">
        <f>SUM(H8:J8)</f>
        <v>10</v>
      </c>
    </row>
    <row r="9" spans="1:11" x14ac:dyDescent="0.2">
      <c r="A9" s="8" t="s">
        <v>6</v>
      </c>
      <c r="B9" s="4"/>
      <c r="C9" s="4"/>
      <c r="D9" s="4"/>
      <c r="E9" s="7">
        <f>AVERAGE(E6:E8)</f>
        <v>8.3333333333333339</v>
      </c>
      <c r="G9" s="8" t="s">
        <v>6</v>
      </c>
      <c r="H9" s="4"/>
      <c r="I9" s="4"/>
      <c r="J9" s="4"/>
      <c r="K9" s="7">
        <f>AVERAGE(K6:K8)</f>
        <v>8.3333333333333339</v>
      </c>
    </row>
    <row r="10" spans="1:11" x14ac:dyDescent="0.2">
      <c r="A10" s="8"/>
      <c r="B10" s="4"/>
      <c r="C10" s="4"/>
      <c r="D10" s="4"/>
      <c r="E10" s="7"/>
      <c r="G10" s="8"/>
      <c r="H10" s="4"/>
      <c r="I10" s="4"/>
      <c r="J10" s="4"/>
      <c r="K10" s="7"/>
    </row>
    <row r="11" spans="1:11" x14ac:dyDescent="0.2">
      <c r="A11" s="8"/>
      <c r="B11" s="4"/>
      <c r="C11" s="4"/>
      <c r="D11" s="4"/>
      <c r="E11" s="7"/>
      <c r="G11" s="8"/>
      <c r="H11" s="4"/>
      <c r="I11" s="4"/>
      <c r="J11" s="4"/>
      <c r="K11" s="7"/>
    </row>
    <row r="12" spans="1:11" x14ac:dyDescent="0.2">
      <c r="A12" s="15" t="s">
        <v>7</v>
      </c>
      <c r="B12" s="4"/>
      <c r="C12" s="4"/>
      <c r="D12" s="4"/>
      <c r="E12" s="7"/>
      <c r="G12" s="15" t="s">
        <v>7</v>
      </c>
      <c r="H12" s="4"/>
      <c r="I12" s="4"/>
      <c r="J12" s="4"/>
      <c r="K12" s="7"/>
    </row>
    <row r="13" spans="1:11" x14ac:dyDescent="0.2">
      <c r="A13" s="8" t="s">
        <v>8</v>
      </c>
      <c r="B13" s="4">
        <v>7</v>
      </c>
      <c r="C13" s="4">
        <v>1</v>
      </c>
      <c r="D13" s="4">
        <v>2</v>
      </c>
      <c r="E13" s="7">
        <f>SUM(B13:D13)</f>
        <v>10</v>
      </c>
      <c r="G13" s="8" t="s">
        <v>8</v>
      </c>
      <c r="H13" s="4">
        <v>7</v>
      </c>
      <c r="I13" s="4">
        <v>1</v>
      </c>
      <c r="J13" s="4">
        <v>2</v>
      </c>
      <c r="K13" s="7">
        <f>SUM(H13:J13)</f>
        <v>10</v>
      </c>
    </row>
    <row r="14" spans="1:11" x14ac:dyDescent="0.2">
      <c r="A14" s="8" t="s">
        <v>9</v>
      </c>
      <c r="B14" s="4">
        <v>7</v>
      </c>
      <c r="C14" s="4">
        <v>3</v>
      </c>
      <c r="D14" s="4">
        <v>3</v>
      </c>
      <c r="E14" s="7">
        <f>SUM(B14:D14)</f>
        <v>13</v>
      </c>
      <c r="G14" s="8" t="s">
        <v>9</v>
      </c>
      <c r="H14" s="4">
        <v>7</v>
      </c>
      <c r="I14" s="4">
        <v>3</v>
      </c>
      <c r="J14" s="4">
        <v>3</v>
      </c>
      <c r="K14" s="7">
        <f>SUM(H14:J14)</f>
        <v>13</v>
      </c>
    </row>
    <row r="15" spans="1:11" x14ac:dyDescent="0.2">
      <c r="A15" s="8" t="s">
        <v>10</v>
      </c>
      <c r="B15" s="4">
        <v>1</v>
      </c>
      <c r="C15" s="4">
        <v>2</v>
      </c>
      <c r="D15" s="4">
        <v>3</v>
      </c>
      <c r="E15" s="7">
        <f>SUM(B15:D15)</f>
        <v>6</v>
      </c>
      <c r="G15" s="8" t="s">
        <v>10</v>
      </c>
      <c r="H15" s="4">
        <v>1</v>
      </c>
      <c r="I15" s="4">
        <v>2</v>
      </c>
      <c r="J15" s="4">
        <v>3</v>
      </c>
      <c r="K15" s="7">
        <f>SUM(H15:J15)</f>
        <v>6</v>
      </c>
    </row>
    <row r="16" spans="1:11" x14ac:dyDescent="0.2">
      <c r="A16" s="8" t="s">
        <v>6</v>
      </c>
      <c r="B16" s="4"/>
      <c r="C16" s="4"/>
      <c r="D16" s="4"/>
      <c r="E16" s="7">
        <f>AVERAGE(E13:E15)</f>
        <v>9.6666666666666661</v>
      </c>
      <c r="G16" s="8" t="s">
        <v>6</v>
      </c>
      <c r="H16" s="4"/>
      <c r="I16" s="4"/>
      <c r="J16" s="4"/>
      <c r="K16" s="7">
        <f>AVERAGE(K13:K15)</f>
        <v>9.6666666666666661</v>
      </c>
    </row>
    <row r="17" spans="1:11" x14ac:dyDescent="0.2">
      <c r="A17" s="9"/>
      <c r="B17" s="5"/>
      <c r="C17" s="5"/>
      <c r="D17" s="5"/>
      <c r="E17" s="6"/>
      <c r="G17" s="9"/>
      <c r="H17" s="5"/>
      <c r="I17" s="5"/>
      <c r="J17" s="5"/>
      <c r="K17" s="6"/>
    </row>
    <row r="18" spans="1:11" x14ac:dyDescent="0.2">
      <c r="A18" s="9"/>
      <c r="B18" s="5"/>
      <c r="C18" s="5"/>
      <c r="D18" s="5"/>
      <c r="E18" s="6"/>
      <c r="G18" s="9"/>
      <c r="H18" s="5"/>
      <c r="I18" s="5"/>
      <c r="J18" s="5"/>
      <c r="K18" s="6"/>
    </row>
    <row r="19" spans="1:11" x14ac:dyDescent="0.2">
      <c r="A19" s="9"/>
      <c r="B19" s="5"/>
      <c r="C19" s="5"/>
      <c r="D19" s="5"/>
      <c r="E19" s="6"/>
      <c r="G19" s="9"/>
      <c r="H19" s="5"/>
      <c r="I19" s="5"/>
      <c r="J19" s="5"/>
      <c r="K19" s="6"/>
    </row>
    <row r="20" spans="1:11" ht="18" x14ac:dyDescent="0.2">
      <c r="A20" s="16" t="s">
        <v>17</v>
      </c>
      <c r="B20" s="4"/>
      <c r="C20" s="4"/>
      <c r="D20" s="4"/>
      <c r="E20" s="7"/>
      <c r="F20" s="10"/>
      <c r="G20" s="8"/>
      <c r="H20" s="4" t="s">
        <v>1</v>
      </c>
      <c r="I20" s="4" t="s">
        <v>2</v>
      </c>
      <c r="J20" s="4" t="s">
        <v>3</v>
      </c>
      <c r="K20" s="7" t="s">
        <v>4</v>
      </c>
    </row>
    <row r="21" spans="1:11" ht="18" x14ac:dyDescent="0.2">
      <c r="A21" s="8"/>
      <c r="B21" s="4" t="s">
        <v>1</v>
      </c>
      <c r="C21" s="4" t="s">
        <v>2</v>
      </c>
      <c r="D21" s="4" t="s">
        <v>3</v>
      </c>
      <c r="E21" s="7" t="s">
        <v>4</v>
      </c>
      <c r="F21" s="10"/>
      <c r="G21" s="16" t="s">
        <v>18</v>
      </c>
      <c r="H21" s="4"/>
      <c r="I21" s="4"/>
      <c r="J21" s="4"/>
      <c r="K21" s="7"/>
    </row>
    <row r="22" spans="1:11" x14ac:dyDescent="0.2">
      <c r="A22" s="15" t="s">
        <v>5</v>
      </c>
      <c r="B22" s="4"/>
      <c r="C22" s="4"/>
      <c r="D22" s="4"/>
      <c r="E22" s="7"/>
      <c r="F22" s="10"/>
      <c r="G22" s="15" t="s">
        <v>5</v>
      </c>
      <c r="H22" s="4"/>
      <c r="I22" s="4"/>
      <c r="J22" s="4"/>
      <c r="K22" s="7"/>
    </row>
    <row r="23" spans="1:11" x14ac:dyDescent="0.2">
      <c r="A23" s="8" t="s">
        <v>8</v>
      </c>
      <c r="B23" s="4">
        <v>127</v>
      </c>
      <c r="C23" s="4">
        <v>145</v>
      </c>
      <c r="D23" s="4">
        <v>134</v>
      </c>
      <c r="E23" s="7">
        <f>SUM(B23:D23)</f>
        <v>406</v>
      </c>
      <c r="F23" s="10"/>
      <c r="G23" s="8" t="s">
        <v>8</v>
      </c>
      <c r="H23" s="4">
        <v>5</v>
      </c>
      <c r="I23" s="4">
        <v>6</v>
      </c>
      <c r="J23" s="4">
        <v>4</v>
      </c>
      <c r="K23" s="7">
        <f>SUM(H23:J23)</f>
        <v>15</v>
      </c>
    </row>
    <row r="24" spans="1:11" x14ac:dyDescent="0.2">
      <c r="A24" s="8" t="s">
        <v>9</v>
      </c>
      <c r="B24" s="4">
        <v>121</v>
      </c>
      <c r="C24" s="4">
        <v>147</v>
      </c>
      <c r="D24" s="4">
        <v>125</v>
      </c>
      <c r="E24" s="7">
        <f t="shared" ref="E24:E32" si="0">SUM(B24:D24)</f>
        <v>393</v>
      </c>
      <c r="F24" s="10"/>
      <c r="G24" s="8" t="s">
        <v>9</v>
      </c>
      <c r="H24" s="4">
        <v>6</v>
      </c>
      <c r="I24" s="4">
        <v>5</v>
      </c>
      <c r="J24" s="4">
        <v>3</v>
      </c>
      <c r="K24" s="7">
        <f>SUM(H24:J24)</f>
        <v>14</v>
      </c>
    </row>
    <row r="25" spans="1:11" x14ac:dyDescent="0.2">
      <c r="A25" s="8" t="s">
        <v>10</v>
      </c>
      <c r="B25" s="4">
        <v>137</v>
      </c>
      <c r="C25" s="4">
        <v>118</v>
      </c>
      <c r="D25" s="4">
        <v>126</v>
      </c>
      <c r="E25" s="7">
        <f t="shared" si="0"/>
        <v>381</v>
      </c>
      <c r="F25" s="10"/>
      <c r="G25" s="8" t="s">
        <v>10</v>
      </c>
      <c r="H25" s="4">
        <v>7</v>
      </c>
      <c r="I25" s="4">
        <v>3</v>
      </c>
      <c r="J25" s="4">
        <v>2</v>
      </c>
      <c r="K25" s="7">
        <f>SUM(H25:J25)</f>
        <v>12</v>
      </c>
    </row>
    <row r="26" spans="1:11" x14ac:dyDescent="0.2">
      <c r="A26" s="8" t="s">
        <v>6</v>
      </c>
      <c r="B26" s="4"/>
      <c r="C26" s="4"/>
      <c r="D26" s="4"/>
      <c r="E26" s="7">
        <f>AVERAGE(E23:E25)</f>
        <v>393.33333333333331</v>
      </c>
      <c r="F26" s="10"/>
      <c r="G26" s="8" t="s">
        <v>6</v>
      </c>
      <c r="H26" s="4"/>
      <c r="I26" s="4"/>
      <c r="J26" s="4"/>
      <c r="K26" s="7">
        <f>AVERAGE(K23:K25)</f>
        <v>13.666666666666666</v>
      </c>
    </row>
    <row r="27" spans="1:11" x14ac:dyDescent="0.2">
      <c r="A27" s="8"/>
      <c r="B27" s="4"/>
      <c r="C27" s="4"/>
      <c r="D27" s="4"/>
      <c r="E27" s="17">
        <f>TTEST(E23:E25,E6:E8,2,2)</f>
        <v>7.6208750275691527E-7</v>
      </c>
      <c r="F27" s="10"/>
      <c r="G27" s="8"/>
      <c r="H27" s="4"/>
      <c r="I27" s="4"/>
      <c r="J27" s="4"/>
      <c r="K27" s="19">
        <f>TTEST(K23:K25,K6:K8,2,2)</f>
        <v>1.2886688181634472E-2</v>
      </c>
    </row>
    <row r="28" spans="1:11" x14ac:dyDescent="0.2">
      <c r="A28" s="8"/>
      <c r="B28" s="4"/>
      <c r="C28" s="4"/>
      <c r="D28" s="4"/>
      <c r="E28" s="7" t="s">
        <v>12</v>
      </c>
      <c r="F28" s="10"/>
      <c r="G28" s="8"/>
      <c r="H28" s="4"/>
      <c r="I28" s="4"/>
      <c r="J28" s="4"/>
      <c r="K28" s="20" t="s">
        <v>14</v>
      </c>
    </row>
    <row r="29" spans="1:11" x14ac:dyDescent="0.2">
      <c r="A29" s="15" t="s">
        <v>7</v>
      </c>
      <c r="B29" s="4"/>
      <c r="C29" s="4"/>
      <c r="D29" s="4"/>
      <c r="E29" s="7"/>
      <c r="F29" s="10"/>
      <c r="G29" s="15" t="s">
        <v>7</v>
      </c>
      <c r="H29" s="4"/>
      <c r="I29" s="4"/>
      <c r="J29" s="4"/>
      <c r="K29" s="7"/>
    </row>
    <row r="30" spans="1:11" x14ac:dyDescent="0.2">
      <c r="A30" s="8" t="s">
        <v>8</v>
      </c>
      <c r="B30" s="4">
        <v>42</v>
      </c>
      <c r="C30" s="4">
        <v>38</v>
      </c>
      <c r="D30" s="4">
        <v>43</v>
      </c>
      <c r="E30" s="7">
        <f t="shared" si="0"/>
        <v>123</v>
      </c>
      <c r="F30" s="10"/>
      <c r="G30" s="8" t="s">
        <v>8</v>
      </c>
      <c r="H30" s="4">
        <v>4</v>
      </c>
      <c r="I30" s="4">
        <v>5</v>
      </c>
      <c r="J30" s="4">
        <v>3</v>
      </c>
      <c r="K30" s="7">
        <f>SUM(H30:J30)</f>
        <v>12</v>
      </c>
    </row>
    <row r="31" spans="1:11" x14ac:dyDescent="0.2">
      <c r="A31" s="8" t="s">
        <v>9</v>
      </c>
      <c r="B31" s="4">
        <v>39</v>
      </c>
      <c r="C31" s="4">
        <v>35</v>
      </c>
      <c r="D31" s="4">
        <v>45</v>
      </c>
      <c r="E31" s="7">
        <f t="shared" si="0"/>
        <v>119</v>
      </c>
      <c r="F31" s="10"/>
      <c r="G31" s="8" t="s">
        <v>9</v>
      </c>
      <c r="H31" s="4">
        <v>7</v>
      </c>
      <c r="I31" s="4">
        <v>8</v>
      </c>
      <c r="J31" s="4">
        <v>8</v>
      </c>
      <c r="K31" s="7">
        <f>SUM(H31:J31)</f>
        <v>23</v>
      </c>
    </row>
    <row r="32" spans="1:11" x14ac:dyDescent="0.2">
      <c r="A32" s="8" t="s">
        <v>10</v>
      </c>
      <c r="B32" s="4">
        <v>41</v>
      </c>
      <c r="C32" s="4">
        <v>61</v>
      </c>
      <c r="D32" s="4">
        <v>56</v>
      </c>
      <c r="E32" s="7">
        <f t="shared" si="0"/>
        <v>158</v>
      </c>
      <c r="F32" s="10"/>
      <c r="G32" s="8" t="s">
        <v>10</v>
      </c>
      <c r="H32" s="4">
        <v>8</v>
      </c>
      <c r="I32" s="4">
        <v>5</v>
      </c>
      <c r="J32" s="4">
        <v>4</v>
      </c>
      <c r="K32" s="7">
        <f>SUM(H32:J32)</f>
        <v>17</v>
      </c>
    </row>
    <row r="33" spans="1:11" x14ac:dyDescent="0.2">
      <c r="A33" s="8" t="s">
        <v>6</v>
      </c>
      <c r="B33" s="4"/>
      <c r="C33" s="4"/>
      <c r="D33" s="4"/>
      <c r="E33" s="7">
        <f>AVERAGE(E30:E32)</f>
        <v>133.33333333333334</v>
      </c>
      <c r="F33" s="10"/>
      <c r="G33" s="8" t="s">
        <v>6</v>
      </c>
      <c r="H33" s="4"/>
      <c r="I33" s="4"/>
      <c r="J33" s="4"/>
      <c r="K33" s="7">
        <f>AVERAGE(K30:K32)</f>
        <v>17.333333333333332</v>
      </c>
    </row>
    <row r="34" spans="1:11" x14ac:dyDescent="0.2">
      <c r="A34" s="9"/>
      <c r="B34" s="5"/>
      <c r="C34" s="5"/>
      <c r="D34" s="5"/>
      <c r="E34" s="17">
        <f>TTEST(E30:E32,E13:E15,2,2)</f>
        <v>5.9532459591363175E-4</v>
      </c>
      <c r="G34" s="9"/>
      <c r="H34" s="5"/>
      <c r="I34" s="5"/>
      <c r="J34" s="5"/>
      <c r="K34" s="17">
        <f>TTEST(K30:K32,K13:K15,2,2)</f>
        <v>0.11183896141757217</v>
      </c>
    </row>
    <row r="35" spans="1:11" x14ac:dyDescent="0.2">
      <c r="A35" s="9"/>
      <c r="B35" s="5"/>
      <c r="C35" s="5"/>
      <c r="D35" s="5"/>
      <c r="E35" s="7" t="s">
        <v>13</v>
      </c>
      <c r="G35" s="9"/>
      <c r="H35" s="5"/>
      <c r="I35" s="5"/>
      <c r="J35" s="5"/>
      <c r="K35" s="6" t="s">
        <v>15</v>
      </c>
    </row>
    <row r="36" spans="1:11" x14ac:dyDescent="0.2">
      <c r="A36" s="9"/>
      <c r="B36" s="5"/>
      <c r="C36" s="5"/>
      <c r="D36" s="5"/>
      <c r="E36" s="7"/>
      <c r="G36" s="9"/>
      <c r="H36" s="5"/>
      <c r="I36" s="5"/>
      <c r="J36" s="5"/>
      <c r="K36" s="6"/>
    </row>
    <row r="37" spans="1:11" x14ac:dyDescent="0.2">
      <c r="A37" s="9"/>
      <c r="B37" s="5"/>
      <c r="C37" s="5"/>
      <c r="D37" s="5"/>
      <c r="E37" s="6"/>
      <c r="G37" s="9"/>
      <c r="H37" s="5"/>
      <c r="I37" s="5"/>
      <c r="J37" s="5"/>
      <c r="K37" s="6"/>
    </row>
    <row r="38" spans="1:11" ht="18" x14ac:dyDescent="0.2">
      <c r="A38" s="16" t="s">
        <v>19</v>
      </c>
      <c r="B38" s="4"/>
      <c r="C38" s="4"/>
      <c r="D38" s="4"/>
      <c r="E38" s="7"/>
      <c r="G38" s="16" t="s">
        <v>20</v>
      </c>
      <c r="H38" s="4"/>
      <c r="I38" s="4"/>
      <c r="J38" s="4"/>
      <c r="K38" s="7"/>
    </row>
    <row r="39" spans="1:11" x14ac:dyDescent="0.2">
      <c r="A39" s="8"/>
      <c r="B39" s="4" t="s">
        <v>1</v>
      </c>
      <c r="C39" s="4" t="s">
        <v>2</v>
      </c>
      <c r="D39" s="4" t="s">
        <v>3</v>
      </c>
      <c r="E39" s="7" t="s">
        <v>4</v>
      </c>
      <c r="G39" s="15" t="s">
        <v>5</v>
      </c>
      <c r="H39" s="4"/>
      <c r="I39" s="4"/>
      <c r="J39" s="4"/>
      <c r="K39" s="7"/>
    </row>
    <row r="40" spans="1:11" x14ac:dyDescent="0.2">
      <c r="A40" s="15" t="s">
        <v>5</v>
      </c>
      <c r="B40" s="4"/>
      <c r="C40" s="4"/>
      <c r="D40" s="4"/>
      <c r="E40" s="7"/>
      <c r="G40" s="8" t="s">
        <v>8</v>
      </c>
      <c r="H40" s="4">
        <v>10</v>
      </c>
      <c r="I40" s="4">
        <v>13</v>
      </c>
      <c r="J40" s="4">
        <v>9</v>
      </c>
      <c r="K40" s="7">
        <f>SUM(H40:J40)</f>
        <v>32</v>
      </c>
    </row>
    <row r="41" spans="1:11" x14ac:dyDescent="0.2">
      <c r="A41" s="8" t="s">
        <v>8</v>
      </c>
      <c r="B41" s="4">
        <v>108</v>
      </c>
      <c r="C41" s="4">
        <v>90</v>
      </c>
      <c r="D41" s="4">
        <v>89</v>
      </c>
      <c r="E41" s="7">
        <f t="shared" ref="E41:E43" si="1">SUM(B41:D41)</f>
        <v>287</v>
      </c>
      <c r="G41" s="8" t="s">
        <v>9</v>
      </c>
      <c r="H41" s="4">
        <v>6</v>
      </c>
      <c r="I41" s="4">
        <v>8</v>
      </c>
      <c r="J41" s="4">
        <v>12</v>
      </c>
      <c r="K41" s="7">
        <f>SUM(H41:J41)</f>
        <v>26</v>
      </c>
    </row>
    <row r="42" spans="1:11" x14ac:dyDescent="0.2">
      <c r="A42" s="8" t="s">
        <v>9</v>
      </c>
      <c r="B42" s="4">
        <v>118</v>
      </c>
      <c r="C42" s="4">
        <v>112</v>
      </c>
      <c r="D42" s="4">
        <v>94</v>
      </c>
      <c r="E42" s="7">
        <f t="shared" si="1"/>
        <v>324</v>
      </c>
      <c r="G42" s="8" t="s">
        <v>10</v>
      </c>
      <c r="H42" s="4">
        <v>8</v>
      </c>
      <c r="I42" s="4">
        <v>8</v>
      </c>
      <c r="J42" s="4">
        <v>6</v>
      </c>
      <c r="K42" s="7">
        <f>SUM(H42:J42)</f>
        <v>22</v>
      </c>
    </row>
    <row r="43" spans="1:11" x14ac:dyDescent="0.2">
      <c r="A43" s="8" t="s">
        <v>10</v>
      </c>
      <c r="B43" s="4">
        <v>93</v>
      </c>
      <c r="C43" s="4">
        <v>97</v>
      </c>
      <c r="D43" s="4">
        <v>101</v>
      </c>
      <c r="E43" s="7">
        <f t="shared" si="1"/>
        <v>291</v>
      </c>
      <c r="G43" s="8" t="s">
        <v>6</v>
      </c>
      <c r="H43" s="4"/>
      <c r="I43" s="4"/>
      <c r="J43" s="4"/>
      <c r="K43" s="7">
        <f>AVERAGE(K40:K42)</f>
        <v>26.666666666666668</v>
      </c>
    </row>
    <row r="44" spans="1:11" x14ac:dyDescent="0.2">
      <c r="A44" s="8" t="s">
        <v>6</v>
      </c>
      <c r="B44" s="4"/>
      <c r="C44" s="4"/>
      <c r="D44" s="4"/>
      <c r="E44" s="7">
        <f>AVERAGE(E41:E43)</f>
        <v>300.66666666666669</v>
      </c>
      <c r="G44" s="8"/>
      <c r="H44" s="4"/>
      <c r="I44" s="4"/>
      <c r="J44" s="4"/>
      <c r="K44" s="17">
        <f>TTEST(K40:K42,K6:K8,2,2)</f>
        <v>3.7959091494874863E-3</v>
      </c>
    </row>
    <row r="45" spans="1:11" x14ac:dyDescent="0.2">
      <c r="A45" s="8"/>
      <c r="B45" s="4"/>
      <c r="C45" s="4"/>
      <c r="D45" s="4"/>
      <c r="E45" s="17">
        <f>TTEST(E41:E43,E24:E26,2,2)</f>
        <v>2.0466030156309073E-3</v>
      </c>
      <c r="G45" s="8"/>
      <c r="H45" s="4"/>
      <c r="I45" s="4"/>
      <c r="J45" s="4"/>
      <c r="K45" s="20" t="s">
        <v>16</v>
      </c>
    </row>
    <row r="46" spans="1:11" x14ac:dyDescent="0.2">
      <c r="A46" s="8"/>
      <c r="B46" s="4"/>
      <c r="C46" s="4"/>
      <c r="D46" s="4"/>
      <c r="E46" s="7"/>
      <c r="G46" s="15" t="s">
        <v>7</v>
      </c>
      <c r="H46" s="4"/>
      <c r="I46" s="4"/>
      <c r="J46" s="4"/>
      <c r="K46" s="20"/>
    </row>
    <row r="47" spans="1:11" x14ac:dyDescent="0.2">
      <c r="A47" s="15" t="s">
        <v>7</v>
      </c>
      <c r="B47" s="4"/>
      <c r="C47" s="4"/>
      <c r="D47" s="4"/>
      <c r="E47" s="7"/>
      <c r="G47" s="8" t="s">
        <v>8</v>
      </c>
      <c r="H47" s="4">
        <v>9</v>
      </c>
      <c r="I47" s="4">
        <v>10</v>
      </c>
      <c r="J47" s="4">
        <v>12</v>
      </c>
      <c r="K47" s="7">
        <f>SUM(H47:J47)</f>
        <v>31</v>
      </c>
    </row>
    <row r="48" spans="1:11" x14ac:dyDescent="0.2">
      <c r="A48" s="8" t="s">
        <v>8</v>
      </c>
      <c r="B48" s="4">
        <v>70</v>
      </c>
      <c r="C48" s="4">
        <v>60</v>
      </c>
      <c r="D48" s="4">
        <v>69</v>
      </c>
      <c r="E48" s="7">
        <f t="shared" ref="E48:E50" si="2">SUM(B48:D48)</f>
        <v>199</v>
      </c>
      <c r="G48" s="8" t="s">
        <v>9</v>
      </c>
      <c r="H48" s="4">
        <v>8</v>
      </c>
      <c r="I48" s="4">
        <v>11</v>
      </c>
      <c r="J48" s="4">
        <v>10</v>
      </c>
      <c r="K48" s="7">
        <f>SUM(H48:J48)</f>
        <v>29</v>
      </c>
    </row>
    <row r="49" spans="1:11" x14ac:dyDescent="0.2">
      <c r="A49" s="8" t="s">
        <v>9</v>
      </c>
      <c r="B49" s="4">
        <v>62</v>
      </c>
      <c r="C49" s="4">
        <v>63</v>
      </c>
      <c r="D49" s="4">
        <v>55</v>
      </c>
      <c r="E49" s="7">
        <f t="shared" si="2"/>
        <v>180</v>
      </c>
      <c r="G49" s="8" t="s">
        <v>10</v>
      </c>
      <c r="H49" s="4">
        <v>10</v>
      </c>
      <c r="I49" s="4">
        <v>7</v>
      </c>
      <c r="J49" s="4">
        <v>9</v>
      </c>
      <c r="K49" s="7">
        <f>SUM(H49:J49)</f>
        <v>26</v>
      </c>
    </row>
    <row r="50" spans="1:11" x14ac:dyDescent="0.2">
      <c r="A50" s="8" t="s">
        <v>10</v>
      </c>
      <c r="B50" s="4">
        <v>48</v>
      </c>
      <c r="C50" s="4">
        <v>53</v>
      </c>
      <c r="D50" s="4">
        <v>56</v>
      </c>
      <c r="E50" s="7">
        <f t="shared" si="2"/>
        <v>157</v>
      </c>
      <c r="G50" s="8" t="s">
        <v>6</v>
      </c>
      <c r="H50" s="4"/>
      <c r="I50" s="4"/>
      <c r="J50" s="4"/>
      <c r="K50" s="7">
        <f>AVERAGE(K47:K49)</f>
        <v>28.666666666666668</v>
      </c>
    </row>
    <row r="51" spans="1:11" x14ac:dyDescent="0.2">
      <c r="A51" s="4" t="s">
        <v>6</v>
      </c>
      <c r="B51" s="4"/>
      <c r="C51" s="4"/>
      <c r="D51" s="4"/>
      <c r="E51" s="7">
        <f>AVERAGE(E48:E50)</f>
        <v>178.66666666666666</v>
      </c>
      <c r="G51" s="5"/>
      <c r="H51" s="5"/>
      <c r="I51" s="5"/>
      <c r="J51" s="5"/>
      <c r="K51" s="17">
        <f>TTEST(K47:K49,K13:K15,2,2)</f>
        <v>1.5947852242382389E-3</v>
      </c>
    </row>
    <row r="52" spans="1:11" x14ac:dyDescent="0.2">
      <c r="A52" s="18"/>
      <c r="B52" s="18"/>
      <c r="C52" s="18"/>
      <c r="D52" s="18"/>
      <c r="E52" s="19">
        <f>TTEST(E48:E50,E31:E33,2,2)</f>
        <v>6.5626848300646232E-2</v>
      </c>
      <c r="G52" s="18"/>
      <c r="H52" s="18"/>
      <c r="I52" s="18"/>
      <c r="J52" s="18"/>
      <c r="K52" s="21" t="s">
        <v>16</v>
      </c>
    </row>
  </sheetData>
  <mergeCells count="2">
    <mergeCell ref="B2:E2"/>
    <mergeCell ref="H2:J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Maura McGrail</cp:lastModifiedBy>
  <dcterms:created xsi:type="dcterms:W3CDTF">2022-03-29T21:05:19Z</dcterms:created>
  <dcterms:modified xsi:type="dcterms:W3CDTF">2022-04-28T00:38:30Z</dcterms:modified>
</cp:coreProperties>
</file>