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wo\Desktop\Cochlearia_paper_final_check_07_12_2020\!final_supplementary_data\"/>
    </mc:Choice>
  </mc:AlternateContent>
  <xr:revisionPtr revIDLastSave="0" documentId="13_ncr:1_{215D6EC5-89FF-4AE7-8D5C-214B17B448CC}" xr6:coauthVersionLast="46" xr6:coauthVersionMax="46" xr10:uidLastSave="{00000000-0000-0000-0000-000000000000}"/>
  <bookViews>
    <workbookView xWindow="-110" yWindow="-110" windowWidth="19420" windowHeight="10420" xr2:uid="{E8EEEF75-7125-42A4-9083-E0F68344BA0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7" i="1" l="1"/>
  <c r="V37" i="1"/>
  <c r="Y98" i="1"/>
  <c r="V98" i="1"/>
  <c r="V63" i="1" l="1"/>
</calcChain>
</file>

<file path=xl/sharedStrings.xml><?xml version="1.0" encoding="utf-8"?>
<sst xmlns="http://schemas.openxmlformats.org/spreadsheetml/2006/main" count="1141" uniqueCount="408">
  <si>
    <t>Peak ID</t>
  </si>
  <si>
    <t>Mean X</t>
  </si>
  <si>
    <t>Count</t>
  </si>
  <si>
    <t>HEID106724-2</t>
  </si>
  <si>
    <t>05_Glycine+HEID106724-2.fcs</t>
  </si>
  <si>
    <t>RN1</t>
  </si>
  <si>
    <t>08_Glycine+HEID106724-2.fcs</t>
  </si>
  <si>
    <t>HEID109699-1</t>
  </si>
  <si>
    <t>02_HEID109699-1.fcs</t>
  </si>
  <si>
    <t>07_Glycine+HEID109699-1.fcs</t>
  </si>
  <si>
    <t>HEID112817</t>
  </si>
  <si>
    <t>02_Glycine+HEID112817.fcs</t>
  </si>
  <si>
    <t>HEID112772</t>
  </si>
  <si>
    <t>03_Glycine+HEID112772.fcs</t>
  </si>
  <si>
    <t>HEID113122</t>
  </si>
  <si>
    <t>09_Glycine+HEID113122.fcs</t>
  </si>
  <si>
    <t>13_Glycine+HEID113122.fcs</t>
  </si>
  <si>
    <t>03_Glycine+HEID113122.fcs</t>
  </si>
  <si>
    <t>HEID113126</t>
  </si>
  <si>
    <t>14_Glycine+HEID113126.fcs</t>
  </si>
  <si>
    <t>04_Glycine+HEID113126.fcs</t>
  </si>
  <si>
    <t>HEID125644</t>
  </si>
  <si>
    <t>06_Glycine+HEID125644.fcs</t>
  </si>
  <si>
    <t>05_Glycine+HEID125644.fcs</t>
  </si>
  <si>
    <t>HEID113102</t>
  </si>
  <si>
    <t>06_Glycine+HEID103102.fcs</t>
  </si>
  <si>
    <t>02_Glycine+HEID113102</t>
  </si>
  <si>
    <t>HEID113107</t>
  </si>
  <si>
    <t>08_Glycine+HEID113107.fcs</t>
  </si>
  <si>
    <t>HEID113108</t>
  </si>
  <si>
    <t>07_Glycine+HEID113108.fcs</t>
  </si>
  <si>
    <t>HEID006209</t>
  </si>
  <si>
    <t>07_Glycine+HEID006209.fcs</t>
  </si>
  <si>
    <t>02_Glycine+HEID006209.fcs</t>
  </si>
  <si>
    <t>HEID006210</t>
  </si>
  <si>
    <t>08_Glycine+HEID006210.fcs</t>
  </si>
  <si>
    <t>03_Glycine+HEID006210.fcs</t>
  </si>
  <si>
    <t>HEID113110</t>
  </si>
  <si>
    <t>09_Glycine+HEID113110.fcs</t>
  </si>
  <si>
    <t>HEID113111</t>
  </si>
  <si>
    <t>10_Glycine+HEID113111.fcs</t>
  </si>
  <si>
    <t>HEID113112</t>
  </si>
  <si>
    <t>10_Glycine+HEID113112.FCS</t>
  </si>
  <si>
    <t>11_Glycine+HEID113112.fcs</t>
  </si>
  <si>
    <t>HEID113115</t>
  </si>
  <si>
    <t>12_Glycine+HEID113115.fcs</t>
  </si>
  <si>
    <t>pop.-no.</t>
  </si>
  <si>
    <t>pres. spec.</t>
  </si>
  <si>
    <t>exp. nchr. o acc. Species</t>
  </si>
  <si>
    <t>B-Nr.</t>
  </si>
  <si>
    <t>Labi-ID</t>
  </si>
  <si>
    <t>Date of Run</t>
  </si>
  <si>
    <t>Filename</t>
  </si>
  <si>
    <t>fraction %</t>
  </si>
  <si>
    <t>Cvx-value</t>
  </si>
  <si>
    <t>Mean X Standard</t>
  </si>
  <si>
    <t>Count of Std.</t>
  </si>
  <si>
    <t>fraction % of standard</t>
  </si>
  <si>
    <t>Cvx-value of Std.</t>
  </si>
  <si>
    <t>Which Std.</t>
  </si>
  <si>
    <t>Std.-correction-factor</t>
  </si>
  <si>
    <t>2C value adapted</t>
  </si>
  <si>
    <t>1Cx-value adapted</t>
  </si>
  <si>
    <t>expected ploidy</t>
  </si>
  <si>
    <t>sample size</t>
  </si>
  <si>
    <t>B-2011-0358</t>
  </si>
  <si>
    <t>HEID112986</t>
  </si>
  <si>
    <t>Calp_1311</t>
  </si>
  <si>
    <t>09_Calp1311_0p6Speed_15831Ct</t>
  </si>
  <si>
    <t>35.71</t>
  </si>
  <si>
    <t>G. max Polanka</t>
  </si>
  <si>
    <t>04_Calp1311_0p5Speed_12000CtG</t>
  </si>
  <si>
    <t>HEID112864</t>
  </si>
  <si>
    <t>Calp_1312</t>
  </si>
  <si>
    <t>08_Calp1312_0p6Speed_19000CtG</t>
  </si>
  <si>
    <t>HEID112859</t>
  </si>
  <si>
    <t>Calp_1415</t>
  </si>
  <si>
    <t>07_Calp1415_0p6Speed_15000Ct</t>
  </si>
  <si>
    <t>B-2011-0359</t>
  </si>
  <si>
    <t>HEID112863</t>
  </si>
  <si>
    <t>Calp_1419</t>
  </si>
  <si>
    <t>03_Calp1419_Raph_12000CtG</t>
  </si>
  <si>
    <t>RN2</t>
  </si>
  <si>
    <t>R. sativus</t>
  </si>
  <si>
    <t>B-2011-0360</t>
  </si>
  <si>
    <t>08_Calp1419_Solan_12000Ct</t>
  </si>
  <si>
    <t>S. lycopersicum</t>
  </si>
  <si>
    <t>B-2012-0543</t>
  </si>
  <si>
    <t>pyrenaica</t>
  </si>
  <si>
    <t>HEID113039</t>
  </si>
  <si>
    <t>Calp_1322</t>
  </si>
  <si>
    <t>04_Calp_1322G</t>
  </si>
  <si>
    <t>04_Zea_1x_1322_Calp_Speed03_Gain480,FCS</t>
  </si>
  <si>
    <t>Z. mays</t>
  </si>
  <si>
    <t>HEID113042</t>
  </si>
  <si>
    <t>Calp_1402</t>
  </si>
  <si>
    <t>06_Calp1402_0p6Speed_9303CtG</t>
  </si>
  <si>
    <t>B-2013-0484</t>
  </si>
  <si>
    <t>Calp_1377</t>
  </si>
  <si>
    <t>04_Calp1377_0p6Speed_12000CtG</t>
  </si>
  <si>
    <t xml:space="preserve">B-2013-0493 </t>
  </si>
  <si>
    <t>12 o. 24</t>
  </si>
  <si>
    <t>HEID112876</t>
  </si>
  <si>
    <t>Calp_1394</t>
  </si>
  <si>
    <t>07_Raphanus+B-2013-0493_HEID112876_21516CtG</t>
  </si>
  <si>
    <t>B-2013-0493</t>
  </si>
  <si>
    <t>HEID112878</t>
  </si>
  <si>
    <t>Calp_1396</t>
  </si>
  <si>
    <t>03_Calp_1396_ohnePVP,FCSG</t>
  </si>
  <si>
    <t>02_Calp1396jung_0p5Speed_ct10000G</t>
  </si>
  <si>
    <t>02_Calp1396_0p5Speed_10000CtG</t>
  </si>
  <si>
    <t xml:space="preserve">HEID112872 </t>
  </si>
  <si>
    <t>Cpyr_1347</t>
  </si>
  <si>
    <t>03_Cpyr1347_0p6Speed_12000CtG</t>
  </si>
  <si>
    <t>HEID112874</t>
  </si>
  <si>
    <t>Cpyr_1349</t>
  </si>
  <si>
    <t>07_Cpyr1349_0p6Speed_15000CtG</t>
  </si>
  <si>
    <t>HEID112877</t>
  </si>
  <si>
    <t>Cpyr_1395</t>
  </si>
  <si>
    <t>04_Calp1395_Raph_12000Ct</t>
  </si>
  <si>
    <t>09_Calp1395_Solan_12000CtG</t>
  </si>
  <si>
    <t>HEID112880</t>
  </si>
  <si>
    <t>Cpyr_1398</t>
  </si>
  <si>
    <t>07_Calp1398alt_0p5Speed_ct9066G</t>
  </si>
  <si>
    <t>06_Calp1398_0p5Speed_10000CtG</t>
  </si>
  <si>
    <t xml:space="preserve">B-2013-0495 </t>
  </si>
  <si>
    <t xml:space="preserve">HEID112850 </t>
  </si>
  <si>
    <t>Calp_1351</t>
  </si>
  <si>
    <t>02_Cpyr1351_0p6Speed_11792Ct</t>
  </si>
  <si>
    <t>?Calp_1352</t>
  </si>
  <si>
    <t>Calp_1352</t>
  </si>
  <si>
    <t>04_Cpyr1352_0p6Speed_14000Ct</t>
  </si>
  <si>
    <t>HEID112849</t>
  </si>
  <si>
    <t>Calp_1350</t>
  </si>
  <si>
    <t>06_Glycine+Calp1350Pop203_0p4Sp_10000CtG</t>
  </si>
  <si>
    <t>HEID112987</t>
  </si>
  <si>
    <t>Calp_1446</t>
  </si>
  <si>
    <t>02_Calp1446_0p6Speed_10000CtG</t>
  </si>
  <si>
    <t>08_Cochlearia_HEID112987G</t>
  </si>
  <si>
    <t>G. max FL</t>
  </si>
  <si>
    <t>02_Gmax2013-0495_HEID112987G</t>
  </si>
  <si>
    <t>B-2013-0498</t>
  </si>
  <si>
    <t>HEID112727</t>
  </si>
  <si>
    <t>Cang_1432</t>
  </si>
  <si>
    <t>09_B-2013-0498_HEID112727+Atropa_21734G</t>
  </si>
  <si>
    <t>A. belladonna</t>
  </si>
  <si>
    <t>05_Atropa+B-2013-0498_HEID112727G</t>
  </si>
  <si>
    <t>09_Atropa+B-2013-0498_HEID112727_40000CtG</t>
  </si>
  <si>
    <t>B-2013-0499</t>
  </si>
  <si>
    <t>HEID112826</t>
  </si>
  <si>
    <t>Cang_1614</t>
  </si>
  <si>
    <t>10_B-2013-0499_HEID112826+Atropa_40000CtG</t>
  </si>
  <si>
    <t>06_Atropa+B-2013-0499_HEID112826_25515CtG</t>
  </si>
  <si>
    <t>10_Atropa+B-2013-0499_HEID112826_40000CtG</t>
  </si>
  <si>
    <t>B-2004-0919</t>
  </si>
  <si>
    <t>officinalis</t>
  </si>
  <si>
    <t>HEID112978</t>
  </si>
  <si>
    <t>Cang_1638</t>
  </si>
  <si>
    <t>10_Cochlearia_HEID112978G</t>
  </si>
  <si>
    <t>bavarica</t>
  </si>
  <si>
    <t>B-2014-0149</t>
  </si>
  <si>
    <t>HEID113056</t>
  </si>
  <si>
    <t>05_Atropa+B-2014-0149_HEID113056_40000ctG</t>
  </si>
  <si>
    <t>HEID113058</t>
  </si>
  <si>
    <t>04_Raphanus+B-2014-0149_HEID113058_13234ctG</t>
  </si>
  <si>
    <t>B-2006-0480</t>
  </si>
  <si>
    <t>borzeana</t>
  </si>
  <si>
    <t>HEID112995</t>
  </si>
  <si>
    <t>Cbor_1657</t>
  </si>
  <si>
    <t>10_Atropa_B-2006-0480_HEID112995_455Gain_22307G</t>
  </si>
  <si>
    <t>04_Atropa+B-2006-0480_HEID112995_39589CtG</t>
  </si>
  <si>
    <t>07_Atropa+B-2006-0480_HEID112995_36612CtG</t>
  </si>
  <si>
    <t>B-2009-0175-5</t>
  </si>
  <si>
    <t xml:space="preserve">HEID106723-5 </t>
  </si>
  <si>
    <t>Cbor_1015e</t>
  </si>
  <si>
    <t>03_Solanum+B-2009-0175-5_HEID106723-5_20775CtG</t>
  </si>
  <si>
    <t>09_Solanum+B-2009-0175-5_HEID106723-5G</t>
  </si>
  <si>
    <t>03_Solanum+B-2009-0175-5_HEID106723-5_17854ctG</t>
  </si>
  <si>
    <t>B-2006-388</t>
  </si>
  <si>
    <t xml:space="preserve">HEID109736-1 </t>
  </si>
  <si>
    <t>Cbor_1063a</t>
  </si>
  <si>
    <t>06_109736-1_stdLycopersicum_19290G</t>
  </si>
  <si>
    <t>08_Solanum+B-2006-0388_HEID109736-1_26391CtG</t>
  </si>
  <si>
    <t>02_Solanum+B-2006-0388_HEID109736-1G</t>
  </si>
  <si>
    <t>B-2007-0009</t>
  </si>
  <si>
    <t>danica</t>
  </si>
  <si>
    <t>?Cdan_1314</t>
  </si>
  <si>
    <t>Cdan_1314</t>
  </si>
  <si>
    <t>08_Cdan1314_13930CtG</t>
  </si>
  <si>
    <t>5RN1</t>
  </si>
  <si>
    <t>?Cdan_1315</t>
  </si>
  <si>
    <t>Cdan_1315</t>
  </si>
  <si>
    <t>04_Cdan1315_9139Ct</t>
  </si>
  <si>
    <t>B-2013-0535</t>
  </si>
  <si>
    <t>14</t>
  </si>
  <si>
    <t>HEID125633</t>
  </si>
  <si>
    <t>Cisla_1298</t>
  </si>
  <si>
    <t>HEID125638</t>
  </si>
  <si>
    <t>Cisla_1303</t>
  </si>
  <si>
    <t>HEID125643</t>
  </si>
  <si>
    <t>Cgroe/Coff 919222</t>
  </si>
  <si>
    <t>10_Coff919222CgroeBNr135643_0p5Sp_15000Ct</t>
  </si>
  <si>
    <t>B-2012-0554</t>
  </si>
  <si>
    <t>micacea</t>
  </si>
  <si>
    <t>HEID112894</t>
  </si>
  <si>
    <t>Cmic_1436</t>
  </si>
  <si>
    <t>1. G. max Polanka 2. S. lycopersicum</t>
  </si>
  <si>
    <t>HEID112892</t>
  </si>
  <si>
    <t>Cmic_1338</t>
  </si>
  <si>
    <t>02_Cmic1338_0p5Speed_12000Ct</t>
  </si>
  <si>
    <t>HEID112895</t>
  </si>
  <si>
    <t>Cmic_1437</t>
  </si>
  <si>
    <t>03_Cmic1437_0p6Speed_15000CtG</t>
  </si>
  <si>
    <t>B-2012-0555</t>
  </si>
  <si>
    <t>HEID112725</t>
  </si>
  <si>
    <t>Cmic_1342</t>
  </si>
  <si>
    <t>09_Cmic1342_11357CtG</t>
  </si>
  <si>
    <t>03_Cmic1342_0p5Speed_12000CtG</t>
  </si>
  <si>
    <t>HEID112904</t>
  </si>
  <si>
    <t>Cmic_1409</t>
  </si>
  <si>
    <t>06_Cmic1409_0p6Speed_15000CtG</t>
  </si>
  <si>
    <t>06_Cmic1409_0p5Speed_12000Ct</t>
  </si>
  <si>
    <t>HEID112903</t>
  </si>
  <si>
    <t>Cmic_1408</t>
  </si>
  <si>
    <t>05_Cmic1408_0p6Speed_15000Ct</t>
  </si>
  <si>
    <t>HEID112901</t>
  </si>
  <si>
    <t>Cmic_1343</t>
  </si>
  <si>
    <t>05_Cmic_1343G</t>
  </si>
  <si>
    <t>03_Cmic_1343,FCSG</t>
  </si>
  <si>
    <t>B-2004-0317</t>
  </si>
  <si>
    <t>HEID112965</t>
  </si>
  <si>
    <t>Coff_1625</t>
  </si>
  <si>
    <t>09_112965_stdGmax_27922CtG</t>
  </si>
  <si>
    <t>08_HEID112965_B-2004-0317_stdGlycine_32446CtG</t>
  </si>
  <si>
    <t>02_B-2004-0317_HEID112965+GmaxFL_32610ctG</t>
  </si>
  <si>
    <t>B-2012-0545</t>
  </si>
  <si>
    <t>HEID112846</t>
  </si>
  <si>
    <t>Coff_1385</t>
  </si>
  <si>
    <t>02_112846_stdGmax_15928CtG</t>
  </si>
  <si>
    <t>07_B-2012-0545_HEID112846+GmaxPolanka_20073ctG</t>
  </si>
  <si>
    <t>04_B-2012-0545_HEID112846+GmaxPolanka_18432ctG</t>
  </si>
  <si>
    <t>B-2012-0546</t>
  </si>
  <si>
    <t>HEID112824</t>
  </si>
  <si>
    <t>Coff1612</t>
  </si>
  <si>
    <t>07_Cochlearia_HEID112824G</t>
  </si>
  <si>
    <t>03_stdGmax_HEID112824_16807CtG</t>
  </si>
  <si>
    <t>03_112824_stdGmax_9971ctG</t>
  </si>
  <si>
    <t>Coff_1606</t>
  </si>
  <si>
    <t>03_Cochlearia_HEID112817G</t>
  </si>
  <si>
    <t>05_112817_stdGmax_12127ctG</t>
  </si>
  <si>
    <t>B-2013-0496</t>
  </si>
  <si>
    <t>Coff_1562</t>
  </si>
  <si>
    <t>09_Cochlearia_HEID112772G</t>
  </si>
  <si>
    <t>10_Gmax + B-2013-0496_HEID112772_19438ctG</t>
  </si>
  <si>
    <t>B-2013-0497</t>
  </si>
  <si>
    <t>HEID112788</t>
  </si>
  <si>
    <t>Coff_1577</t>
  </si>
  <si>
    <t>10_Atropa+B-2013-0497_HEID112788G</t>
  </si>
  <si>
    <t>B-2013-0541</t>
  </si>
  <si>
    <t>HEID113053</t>
  </si>
  <si>
    <t>Cpyr_170x</t>
  </si>
  <si>
    <t>03_Raphanus+B-2013-0541_HEID113053_40000CtG</t>
  </si>
  <si>
    <t>B-2013-0539</t>
  </si>
  <si>
    <t>HEID113047</t>
  </si>
  <si>
    <t>Cpyr_1698</t>
  </si>
  <si>
    <t>02_Cpyr1698_0p4Sp10636Ct,FCSG</t>
  </si>
  <si>
    <t>B-2011-0412</t>
  </si>
  <si>
    <t>HEID112955</t>
  </si>
  <si>
    <t>Cpyr_1307</t>
  </si>
  <si>
    <t>02-Cpyr_1307</t>
  </si>
  <si>
    <t>HEID112956</t>
  </si>
  <si>
    <t>Cpyr_1308</t>
  </si>
  <si>
    <t>05_Cpyr1308_0p6Speed_14000CtG</t>
  </si>
  <si>
    <t>HEID112957</t>
  </si>
  <si>
    <t>Cpyr_1309</t>
  </si>
  <si>
    <t>06_Cpyr1309_0p6Speed_8881CtG</t>
  </si>
  <si>
    <t>Heid112962</t>
  </si>
  <si>
    <t>Cpyr_1425</t>
  </si>
  <si>
    <t>02_Cpyr1425_Raph_11081CtG</t>
  </si>
  <si>
    <t>07_Cpyr1425_Solan_12000CtG</t>
  </si>
  <si>
    <t>HEID112959</t>
  </si>
  <si>
    <t>Cpyr_1421</t>
  </si>
  <si>
    <t>04_Cpyr1421jung_0p5Speed_ct7525G</t>
  </si>
  <si>
    <t>05_Cpyr1421alt_0p5Speed_ct8905G</t>
  </si>
  <si>
    <t>B-2013-0492</t>
  </si>
  <si>
    <t>HEID112868</t>
  </si>
  <si>
    <t>Calp_1442</t>
  </si>
  <si>
    <t>02_Calp1442_0p6Speed_10000CtG</t>
  </si>
  <si>
    <t>HEID112870</t>
  </si>
  <si>
    <t>Calp_1444</t>
  </si>
  <si>
    <t>03_Calp1444_0p6Speed_12000CtG</t>
  </si>
  <si>
    <t>scotica</t>
  </si>
  <si>
    <t>B-2013-0491</t>
  </si>
  <si>
    <t>HEID112951</t>
  </si>
  <si>
    <t>Cscot_1451</t>
  </si>
  <si>
    <t>06_stdGmax_HEID112951_10289Ct-zaehltenichtweiter</t>
  </si>
  <si>
    <t>10_112951_stdGmax_27922CtG</t>
  </si>
  <si>
    <t>HEID112945</t>
  </si>
  <si>
    <t>Cscot_1326</t>
  </si>
  <si>
    <t>06_112945_stdGmax_9417G</t>
  </si>
  <si>
    <t>B-2012-0551</t>
  </si>
  <si>
    <t>HEID112934</t>
  </si>
  <si>
    <t>Cscot_1374c</t>
  </si>
  <si>
    <t>07_112934_stdGmax_17432G</t>
  </si>
  <si>
    <t>07_Cochlearia_HEID112934G</t>
  </si>
  <si>
    <t>10_HEID112934_B-2012-0551_stdGlycine_20072_AbbruchG</t>
  </si>
  <si>
    <t>HEID112932</t>
  </si>
  <si>
    <t>Cscot_1374a</t>
  </si>
  <si>
    <t>04_Gmax2012-0551_HEID112932G</t>
  </si>
  <si>
    <t>B-2012-0552</t>
  </si>
  <si>
    <t>HEID112769</t>
  </si>
  <si>
    <t>Cscot_1559</t>
  </si>
  <si>
    <t>08_Cochlearia_HEID112769G</t>
  </si>
  <si>
    <t>B-2012-0553</t>
  </si>
  <si>
    <t>HEID112928</t>
  </si>
  <si>
    <t>Cscot_1375d</t>
  </si>
  <si>
    <t>08_stdGmax_HEID112928_15251CtG</t>
  </si>
  <si>
    <t>04_112928_stdGmax_15305CtG</t>
  </si>
  <si>
    <t>07_HEID112928_B-2012-0553_stdGlycine_21361CtG</t>
  </si>
  <si>
    <t>?Cscot_1332</t>
  </si>
  <si>
    <t>Cscot_1332</t>
  </si>
  <si>
    <t>07_Cscot1332_6642CtG</t>
  </si>
  <si>
    <t>B-2013-0485</t>
  </si>
  <si>
    <t>HEID112937</t>
  </si>
  <si>
    <t>Cscot_1337</t>
  </si>
  <si>
    <t>05_Gmax2013-0485_HEID112937G</t>
  </si>
  <si>
    <t>10_112937_stdGmax_11536G</t>
  </si>
  <si>
    <t>10_Cochlearia_HEID112937G</t>
  </si>
  <si>
    <t>sessilifolia</t>
  </si>
  <si>
    <t>Cses_1291</t>
  </si>
  <si>
    <t>223b</t>
  </si>
  <si>
    <t>Cses_1292</t>
  </si>
  <si>
    <t>B-2012-0547</t>
  </si>
  <si>
    <t>HEID112809</t>
  </si>
  <si>
    <t>Cspec_1598</t>
  </si>
  <si>
    <t>04_stdGmax_HEID112809_10214CtG</t>
  </si>
  <si>
    <t>06_112809_stdGmax_6887ctG</t>
  </si>
  <si>
    <t>tatrae</t>
  </si>
  <si>
    <t>B-2006-0476</t>
  </si>
  <si>
    <t>HEID112992</t>
  </si>
  <si>
    <t>Ctat_1654</t>
  </si>
  <si>
    <t>06_Atropa+B-2006-0476_HEID112992G</t>
  </si>
  <si>
    <t>03_Atropa+B-2006-0476_HEID112992_19287ctG</t>
  </si>
  <si>
    <t>02_Atropa+B-2006-0476_HEID112992_37370ctG</t>
  </si>
  <si>
    <t>B-2009-0232</t>
  </si>
  <si>
    <t>HEID108776</t>
  </si>
  <si>
    <t>Ctat_1019</t>
  </si>
  <si>
    <t>03_Atropa+B-2009-0232_Ctat_1019_40000CtG</t>
  </si>
  <si>
    <t>08_Atropa+B-2009-0232_HEID108776_25358CtG</t>
  </si>
  <si>
    <t>04_Atropa+B-2009-0232_HEID108776_21684ctG</t>
  </si>
  <si>
    <t>B-####-####</t>
  </si>
  <si>
    <t>Cses_1807</t>
  </si>
  <si>
    <t>Cses_1808</t>
  </si>
  <si>
    <t>222c</t>
  </si>
  <si>
    <t>C. macrorrrhiza</t>
  </si>
  <si>
    <t>C. islandica</t>
  </si>
  <si>
    <t>C. officinalis</t>
  </si>
  <si>
    <t>C. danica</t>
  </si>
  <si>
    <t>C. excelsa</t>
  </si>
  <si>
    <t>officinalis (x hollandica)</t>
  </si>
  <si>
    <t>C. anglica (x hollandica)</t>
  </si>
  <si>
    <t>anglica/officinalis</t>
  </si>
  <si>
    <t>C. alpina/pyrenaica</t>
  </si>
  <si>
    <t>C. pyrenaica</t>
  </si>
  <si>
    <t>C. alpina</t>
  </si>
  <si>
    <t>12</t>
  </si>
  <si>
    <t>24</t>
  </si>
  <si>
    <t>42</t>
  </si>
  <si>
    <t>average 2C/ind.</t>
  </si>
  <si>
    <t>average 1C/ind.</t>
  </si>
  <si>
    <t>ALA accn V172737</t>
  </si>
  <si>
    <t>ALA accn V170200</t>
  </si>
  <si>
    <t>ALA accn V170179</t>
  </si>
  <si>
    <t>PK1</t>
  </si>
  <si>
    <t>112.59</t>
  </si>
  <si>
    <t>217.56</t>
  </si>
  <si>
    <t>38.38</t>
  </si>
  <si>
    <t xml:space="preserve">	B-2013-0535</t>
  </si>
  <si>
    <t>06_Cmic1436_0p5Sp_11566Ct</t>
  </si>
  <si>
    <t>Cmac_0291b</t>
  </si>
  <si>
    <t>Cmac_1695a</t>
  </si>
  <si>
    <t xml:space="preserve">	B-2005-1048</t>
  </si>
  <si>
    <t>n/a</t>
  </si>
  <si>
    <t>Cisla_1832</t>
  </si>
  <si>
    <t>Cisla_1836</t>
  </si>
  <si>
    <t>B-2015-0168</t>
  </si>
  <si>
    <t>Cdan_1812</t>
  </si>
  <si>
    <t>Cdan_1817</t>
  </si>
  <si>
    <t>Cdan_1818</t>
  </si>
  <si>
    <t>Cexc_1839</t>
  </si>
  <si>
    <t>B-2015-0167</t>
  </si>
  <si>
    <t>Cdan_1820</t>
  </si>
  <si>
    <t>Cdan_1821</t>
  </si>
  <si>
    <t>B-2015-0166</t>
  </si>
  <si>
    <t>Cdan_1822</t>
  </si>
  <si>
    <t>Cdan_1825</t>
  </si>
  <si>
    <t>08_125633_15000_gating.FCS</t>
  </si>
  <si>
    <t>03_125633_15000_gating.FCS</t>
  </si>
  <si>
    <t>07_125638_15000_gating.FCS</t>
  </si>
  <si>
    <t>04_125638_1500_gating.FCS</t>
  </si>
  <si>
    <t>09_Cses_1291_15000_gating.fcs</t>
  </si>
  <si>
    <t>05_Cses_1291_15000_gating.fcs</t>
  </si>
  <si>
    <t>02_Cses_1291_15000_gating.fcs</t>
  </si>
  <si>
    <t>09_Cses_1807_15000_gating.fcs</t>
  </si>
  <si>
    <t>06_Cses_1292_15000_gating.fcs</t>
  </si>
  <si>
    <t>10_Cses_1292_15000_gating.fcs</t>
  </si>
  <si>
    <t>03_Cses_1292_15000_gating.fcs</t>
  </si>
  <si>
    <t>05_Cses_1808_15000_gating.FCS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</si>
</sst>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Border="1"/>
    <xf numFmtId="1" fontId="1" fillId="0" borderId="0" xfId="0" applyNumberFormat="1" applyFont="1" applyFill="1" applyBorder="1"/>
    <xf numFmtId="14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/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top" wrapText="1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right" vertical="center"/>
    </xf>
    <xf numFmtId="14" fontId="1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14" fontId="1" fillId="0" borderId="0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Border="1"/>
    <xf numFmtId="2" fontId="2" fillId="0" borderId="0" xfId="0" applyNumberFormat="1" applyFont="1" applyFill="1" applyBorder="1" applyAlignment="1">
      <alignment wrapText="1"/>
    </xf>
    <xf numFmtId="0" fontId="0" fillId="0" borderId="0" xfId="0" applyFont="1"/>
    <xf numFmtId="0" fontId="5" fillId="0" borderId="1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0A80-141D-4B0B-9F56-838394DE45E1}">
  <dimension ref="A1:Y153"/>
  <sheetViews>
    <sheetView tabSelected="1" zoomScale="60" zoomScaleNormal="60" workbookViewId="0">
      <pane ySplit="1" topLeftCell="A2" activePane="bottomLeft" state="frozen"/>
      <selection activeCell="B1" sqref="B1"/>
      <selection pane="bottomLeft" activeCell="A2" sqref="A2"/>
    </sheetView>
  </sheetViews>
  <sheetFormatPr baseColWidth="10" defaultRowHeight="14.5" x14ac:dyDescent="0.35"/>
  <cols>
    <col min="1" max="1" width="10.90625" style="1"/>
    <col min="2" max="2" width="20.7265625" style="5" customWidth="1"/>
    <col min="3" max="3" width="17.453125" style="5" customWidth="1"/>
    <col min="4" max="4" width="17.26953125" style="5" customWidth="1"/>
    <col min="5" max="5" width="10.90625" style="1" customWidth="1"/>
    <col min="6" max="6" width="10.90625" style="4" customWidth="1"/>
    <col min="7" max="7" width="23.453125" style="5" customWidth="1"/>
    <col min="8" max="8" width="10.90625" style="1"/>
    <col min="9" max="9" width="37.7265625" style="4" customWidth="1"/>
    <col min="10" max="10" width="10.90625" style="4" customWidth="1"/>
    <col min="11" max="20" width="10.90625" style="1" customWidth="1"/>
    <col min="21" max="23" width="10.90625" style="27"/>
    <col min="24" max="24" width="10.90625" style="2"/>
    <col min="25" max="25" width="10.90625" style="27"/>
    <col min="26" max="16384" width="10.90625" style="1"/>
  </cols>
  <sheetData>
    <row r="1" spans="1:25" s="6" customFormat="1" ht="43.5" x14ac:dyDescent="0.35">
      <c r="A1" s="9" t="s">
        <v>46</v>
      </c>
      <c r="B1" s="25" t="s">
        <v>49</v>
      </c>
      <c r="C1" s="26" t="s">
        <v>350</v>
      </c>
      <c r="D1" s="11" t="s">
        <v>47</v>
      </c>
      <c r="E1" s="12" t="s">
        <v>63</v>
      </c>
      <c r="F1" s="13" t="s">
        <v>48</v>
      </c>
      <c r="G1" s="25" t="s">
        <v>50</v>
      </c>
      <c r="H1" s="10" t="s">
        <v>51</v>
      </c>
      <c r="I1" s="10" t="s">
        <v>52</v>
      </c>
      <c r="J1" s="10" t="s">
        <v>0</v>
      </c>
      <c r="K1" s="10" t="s">
        <v>1</v>
      </c>
      <c r="L1" s="10" t="s">
        <v>2</v>
      </c>
      <c r="M1" s="10" t="s">
        <v>53</v>
      </c>
      <c r="N1" s="14" t="s">
        <v>54</v>
      </c>
      <c r="O1" s="14" t="s">
        <v>55</v>
      </c>
      <c r="P1" s="10" t="s">
        <v>56</v>
      </c>
      <c r="Q1" s="10" t="s">
        <v>57</v>
      </c>
      <c r="R1" s="10" t="s">
        <v>58</v>
      </c>
      <c r="S1" s="10" t="s">
        <v>59</v>
      </c>
      <c r="T1" s="14" t="s">
        <v>60</v>
      </c>
      <c r="U1" s="14" t="s">
        <v>61</v>
      </c>
      <c r="V1" s="28" t="s">
        <v>368</v>
      </c>
      <c r="W1" s="14" t="s">
        <v>62</v>
      </c>
      <c r="X1" s="12" t="s">
        <v>64</v>
      </c>
      <c r="Y1" s="28" t="s">
        <v>369</v>
      </c>
    </row>
    <row r="2" spans="1:25" x14ac:dyDescent="0.35">
      <c r="A2" s="17">
        <v>1</v>
      </c>
      <c r="B2" s="19" t="s">
        <v>267</v>
      </c>
      <c r="C2" s="19" t="s">
        <v>266</v>
      </c>
      <c r="D2" s="19" t="s">
        <v>88</v>
      </c>
      <c r="E2" s="20">
        <v>2</v>
      </c>
      <c r="F2" s="18">
        <v>12</v>
      </c>
      <c r="G2" s="19" t="s">
        <v>268</v>
      </c>
      <c r="H2" s="21">
        <v>41803</v>
      </c>
      <c r="I2" s="18" t="s">
        <v>269</v>
      </c>
      <c r="J2" s="18" t="s">
        <v>5</v>
      </c>
      <c r="K2" s="18">
        <v>48.05</v>
      </c>
      <c r="L2" s="18">
        <v>1902</v>
      </c>
      <c r="M2" s="18">
        <v>15.52</v>
      </c>
      <c r="N2" s="18">
        <v>9.99</v>
      </c>
      <c r="O2" s="18">
        <v>144.46</v>
      </c>
      <c r="P2" s="18">
        <v>4197</v>
      </c>
      <c r="Q2" s="18">
        <v>34.24</v>
      </c>
      <c r="R2" s="18">
        <v>8.6300000000000008</v>
      </c>
      <c r="S2" s="18" t="s">
        <v>70</v>
      </c>
      <c r="T2" s="15">
        <v>0.93833715932541195</v>
      </c>
      <c r="U2" s="15">
        <v>0.78026963355922097</v>
      </c>
      <c r="V2" s="15"/>
      <c r="W2" s="15">
        <v>0.39013481677961098</v>
      </c>
      <c r="X2" s="20">
        <v>1</v>
      </c>
      <c r="Y2" s="15"/>
    </row>
    <row r="3" spans="1:25" x14ac:dyDescent="0.35">
      <c r="A3" s="17">
        <v>1</v>
      </c>
      <c r="B3" s="19" t="s">
        <v>270</v>
      </c>
      <c r="C3" s="19" t="s">
        <v>266</v>
      </c>
      <c r="D3" s="19" t="s">
        <v>88</v>
      </c>
      <c r="E3" s="20">
        <v>2</v>
      </c>
      <c r="F3" s="18">
        <v>12</v>
      </c>
      <c r="G3" s="19" t="s">
        <v>271</v>
      </c>
      <c r="H3" s="21">
        <v>41880</v>
      </c>
      <c r="I3" s="18" t="s">
        <v>272</v>
      </c>
      <c r="J3" s="18" t="s">
        <v>5</v>
      </c>
      <c r="K3" s="18">
        <v>58.58</v>
      </c>
      <c r="L3" s="18">
        <v>1541</v>
      </c>
      <c r="M3" s="18">
        <v>13.69</v>
      </c>
      <c r="N3" s="18">
        <v>5.32</v>
      </c>
      <c r="O3" s="18">
        <v>177.23</v>
      </c>
      <c r="P3" s="18">
        <v>2010</v>
      </c>
      <c r="Q3" s="18">
        <v>17.850000000000001</v>
      </c>
      <c r="R3" s="18">
        <v>4.93</v>
      </c>
      <c r="S3" s="18" t="s">
        <v>70</v>
      </c>
      <c r="T3" s="15">
        <v>0.93833715932541195</v>
      </c>
      <c r="U3" s="15">
        <v>0.775373678176418</v>
      </c>
      <c r="V3" s="15"/>
      <c r="W3" s="15">
        <v>0.387686839088209</v>
      </c>
      <c r="X3" s="20">
        <v>1</v>
      </c>
      <c r="Y3" s="15"/>
    </row>
    <row r="4" spans="1:25" x14ac:dyDescent="0.35">
      <c r="A4" s="17">
        <v>1</v>
      </c>
      <c r="B4" s="19" t="s">
        <v>273</v>
      </c>
      <c r="C4" s="19" t="s">
        <v>266</v>
      </c>
      <c r="D4" s="19" t="s">
        <v>88</v>
      </c>
      <c r="E4" s="20">
        <v>2</v>
      </c>
      <c r="F4" s="18">
        <v>12</v>
      </c>
      <c r="G4" s="19" t="s">
        <v>274</v>
      </c>
      <c r="H4" s="21">
        <v>41880</v>
      </c>
      <c r="I4" s="18" t="s">
        <v>275</v>
      </c>
      <c r="J4" s="18" t="s">
        <v>5</v>
      </c>
      <c r="K4" s="18">
        <v>62.3</v>
      </c>
      <c r="L4" s="18">
        <v>1007</v>
      </c>
      <c r="M4" s="18">
        <v>12.85</v>
      </c>
      <c r="N4" s="18">
        <v>5.61</v>
      </c>
      <c r="O4" s="18">
        <v>182.08</v>
      </c>
      <c r="P4" s="18">
        <v>1193</v>
      </c>
      <c r="Q4" s="18">
        <v>15.22</v>
      </c>
      <c r="R4" s="18">
        <v>4.5199999999999996</v>
      </c>
      <c r="S4" s="18" t="s">
        <v>70</v>
      </c>
      <c r="T4" s="15">
        <v>0.93833715932541195</v>
      </c>
      <c r="U4" s="15">
        <v>0.80264725705696904</v>
      </c>
      <c r="V4" s="15"/>
      <c r="W4" s="15">
        <v>0.40132362852848402</v>
      </c>
      <c r="X4" s="20">
        <v>1</v>
      </c>
      <c r="Y4" s="15"/>
    </row>
    <row r="5" spans="1:25" x14ac:dyDescent="0.35">
      <c r="A5" s="17">
        <v>1</v>
      </c>
      <c r="B5" s="19" t="s">
        <v>280</v>
      </c>
      <c r="C5" s="19" t="s">
        <v>266</v>
      </c>
      <c r="D5" s="19" t="s">
        <v>88</v>
      </c>
      <c r="E5" s="20">
        <v>2</v>
      </c>
      <c r="F5" s="18">
        <v>12</v>
      </c>
      <c r="G5" s="19" t="s">
        <v>281</v>
      </c>
      <c r="H5" s="21">
        <v>41865</v>
      </c>
      <c r="I5" s="18" t="s">
        <v>282</v>
      </c>
      <c r="J5" s="18" t="s">
        <v>5</v>
      </c>
      <c r="K5" s="18">
        <v>54.11</v>
      </c>
      <c r="L5" s="18">
        <v>758</v>
      </c>
      <c r="M5" s="18">
        <v>10.95</v>
      </c>
      <c r="N5" s="18">
        <v>5.93</v>
      </c>
      <c r="O5" s="18">
        <v>158.99</v>
      </c>
      <c r="P5" s="18">
        <v>934</v>
      </c>
      <c r="Q5" s="18">
        <v>13.49</v>
      </c>
      <c r="R5" s="18">
        <v>4.3899999999999997</v>
      </c>
      <c r="S5" s="18" t="s">
        <v>70</v>
      </c>
      <c r="T5" s="15">
        <v>0.93833715932541195</v>
      </c>
      <c r="U5" s="15">
        <v>0.798374484104315</v>
      </c>
      <c r="V5" s="15"/>
      <c r="W5" s="15">
        <v>0.399187242052158</v>
      </c>
      <c r="X5" s="20"/>
      <c r="Y5" s="15"/>
    </row>
    <row r="6" spans="1:25" x14ac:dyDescent="0.35">
      <c r="A6" s="17">
        <v>1</v>
      </c>
      <c r="B6" s="19" t="s">
        <v>280</v>
      </c>
      <c r="C6" s="19" t="s">
        <v>266</v>
      </c>
      <c r="D6" s="19" t="s">
        <v>88</v>
      </c>
      <c r="E6" s="20">
        <v>2</v>
      </c>
      <c r="F6" s="18">
        <v>12</v>
      </c>
      <c r="G6" s="19" t="s">
        <v>281</v>
      </c>
      <c r="H6" s="21">
        <v>41865</v>
      </c>
      <c r="I6" s="18" t="s">
        <v>283</v>
      </c>
      <c r="J6" s="18" t="s">
        <v>5</v>
      </c>
      <c r="K6" s="18">
        <v>55.4</v>
      </c>
      <c r="L6" s="18">
        <v>680</v>
      </c>
      <c r="M6" s="18">
        <v>8.56</v>
      </c>
      <c r="N6" s="18">
        <v>5.27</v>
      </c>
      <c r="O6" s="18">
        <v>161.03</v>
      </c>
      <c r="P6" s="18">
        <v>498</v>
      </c>
      <c r="Q6" s="18">
        <v>6.27</v>
      </c>
      <c r="R6" s="18">
        <v>4.62</v>
      </c>
      <c r="S6" s="18" t="s">
        <v>70</v>
      </c>
      <c r="T6" s="15">
        <v>0.93833715932541195</v>
      </c>
      <c r="U6" s="15">
        <v>0.80705270177339306</v>
      </c>
      <c r="V6" s="15">
        <v>0.80271359293885403</v>
      </c>
      <c r="W6" s="15">
        <v>0.40352635088669703</v>
      </c>
      <c r="X6" s="20">
        <v>2</v>
      </c>
      <c r="Y6" s="15"/>
    </row>
    <row r="7" spans="1:25" x14ac:dyDescent="0.35">
      <c r="A7" s="17">
        <v>1</v>
      </c>
      <c r="B7" s="19" t="s">
        <v>276</v>
      </c>
      <c r="C7" s="19" t="s">
        <v>266</v>
      </c>
      <c r="D7" s="19" t="s">
        <v>88</v>
      </c>
      <c r="E7" s="20">
        <v>2</v>
      </c>
      <c r="F7" s="18">
        <v>12</v>
      </c>
      <c r="G7" s="19" t="s">
        <v>277</v>
      </c>
      <c r="H7" s="21">
        <v>41887</v>
      </c>
      <c r="I7" s="18" t="s">
        <v>278</v>
      </c>
      <c r="J7" s="18" t="s">
        <v>5</v>
      </c>
      <c r="K7" s="18">
        <v>90.68</v>
      </c>
      <c r="L7" s="18">
        <v>655</v>
      </c>
      <c r="M7" s="18">
        <v>7.76</v>
      </c>
      <c r="N7" s="18">
        <v>6.54</v>
      </c>
      <c r="O7" s="18">
        <v>121.06</v>
      </c>
      <c r="P7" s="18">
        <v>2317</v>
      </c>
      <c r="Q7" s="18">
        <v>27.44</v>
      </c>
      <c r="R7" s="18">
        <v>6.01</v>
      </c>
      <c r="S7" s="18" t="s">
        <v>83</v>
      </c>
      <c r="T7" s="15">
        <v>0.98701373625232403</v>
      </c>
      <c r="U7" s="15">
        <v>0.820648192794734</v>
      </c>
      <c r="V7" s="15"/>
      <c r="W7" s="15">
        <v>0.410324096397367</v>
      </c>
      <c r="X7" s="20"/>
      <c r="Y7" s="15"/>
    </row>
    <row r="8" spans="1:25" x14ac:dyDescent="0.35">
      <c r="A8" s="17">
        <v>1</v>
      </c>
      <c r="B8" s="19" t="s">
        <v>276</v>
      </c>
      <c r="C8" s="19" t="s">
        <v>266</v>
      </c>
      <c r="D8" s="19" t="s">
        <v>88</v>
      </c>
      <c r="E8" s="20">
        <v>2</v>
      </c>
      <c r="F8" s="18">
        <v>12</v>
      </c>
      <c r="G8" s="19" t="s">
        <v>277</v>
      </c>
      <c r="H8" s="21">
        <v>41887</v>
      </c>
      <c r="I8" s="18" t="s">
        <v>279</v>
      </c>
      <c r="J8" s="18" t="s">
        <v>5</v>
      </c>
      <c r="K8" s="18">
        <v>66.900000000000006</v>
      </c>
      <c r="L8" s="18">
        <v>1368</v>
      </c>
      <c r="M8" s="18">
        <v>15.06</v>
      </c>
      <c r="N8" s="18">
        <v>10.76</v>
      </c>
      <c r="O8" s="18">
        <v>165.78</v>
      </c>
      <c r="P8" s="18">
        <v>1655</v>
      </c>
      <c r="Q8" s="18">
        <v>18.22</v>
      </c>
      <c r="R8" s="18">
        <v>4.53</v>
      </c>
      <c r="S8" s="18" t="s">
        <v>86</v>
      </c>
      <c r="T8" s="15">
        <v>1</v>
      </c>
      <c r="U8" s="15">
        <v>0.790951863916033</v>
      </c>
      <c r="V8" s="15">
        <v>0.805800028355383</v>
      </c>
      <c r="W8" s="15">
        <v>0.395475931958017</v>
      </c>
      <c r="X8" s="20">
        <v>2</v>
      </c>
      <c r="Y8" s="15">
        <v>0.402900014177692</v>
      </c>
    </row>
    <row r="9" spans="1:25" x14ac:dyDescent="0.35">
      <c r="A9" s="17">
        <v>10</v>
      </c>
      <c r="B9" s="19" t="s">
        <v>75</v>
      </c>
      <c r="C9" s="19" t="s">
        <v>65</v>
      </c>
      <c r="D9" s="19" t="s">
        <v>364</v>
      </c>
      <c r="E9" s="20">
        <v>4</v>
      </c>
      <c r="F9" s="18">
        <v>24</v>
      </c>
      <c r="G9" s="19" t="s">
        <v>76</v>
      </c>
      <c r="H9" s="21">
        <v>41928</v>
      </c>
      <c r="I9" s="18" t="s">
        <v>77</v>
      </c>
      <c r="J9" s="18">
        <v>1</v>
      </c>
      <c r="K9" s="18">
        <v>129.65</v>
      </c>
      <c r="L9" s="18">
        <v>3093</v>
      </c>
      <c r="M9" s="18">
        <v>27.6</v>
      </c>
      <c r="N9" s="18">
        <v>5.57</v>
      </c>
      <c r="O9" s="18">
        <v>176.82</v>
      </c>
      <c r="P9" s="18">
        <v>2407</v>
      </c>
      <c r="Q9" s="18">
        <v>21.48</v>
      </c>
      <c r="R9" s="18">
        <v>4.91</v>
      </c>
      <c r="S9" s="18" t="s">
        <v>70</v>
      </c>
      <c r="T9" s="15">
        <v>0.93833715932541195</v>
      </c>
      <c r="U9" s="15">
        <v>1.7200459889511901</v>
      </c>
      <c r="V9" s="15"/>
      <c r="W9" s="15">
        <v>0.43001149723779702</v>
      </c>
      <c r="X9" s="20">
        <v>1</v>
      </c>
      <c r="Y9" s="15"/>
    </row>
    <row r="10" spans="1:25" x14ac:dyDescent="0.35">
      <c r="A10" s="17">
        <v>10</v>
      </c>
      <c r="B10" s="19" t="s">
        <v>79</v>
      </c>
      <c r="C10" s="19" t="s">
        <v>78</v>
      </c>
      <c r="D10" s="19" t="s">
        <v>364</v>
      </c>
      <c r="E10" s="20">
        <v>4</v>
      </c>
      <c r="F10" s="18">
        <v>24</v>
      </c>
      <c r="G10" s="19" t="s">
        <v>80</v>
      </c>
      <c r="H10" s="21">
        <v>41887</v>
      </c>
      <c r="I10" s="18" t="s">
        <v>81</v>
      </c>
      <c r="J10" s="18" t="s">
        <v>82</v>
      </c>
      <c r="K10" s="18">
        <v>184.72</v>
      </c>
      <c r="L10" s="18">
        <v>2954</v>
      </c>
      <c r="M10" s="18">
        <v>30.98</v>
      </c>
      <c r="N10" s="18">
        <v>5.74</v>
      </c>
      <c r="O10" s="18">
        <v>123.33</v>
      </c>
      <c r="P10" s="18">
        <v>2708</v>
      </c>
      <c r="Q10" s="18">
        <v>28.4</v>
      </c>
      <c r="R10" s="18">
        <v>5.75</v>
      </c>
      <c r="S10" s="18" t="s">
        <v>83</v>
      </c>
      <c r="T10" s="15">
        <v>0.98701373625232403</v>
      </c>
      <c r="U10" s="15">
        <v>1.6409349458378999</v>
      </c>
      <c r="V10" s="15"/>
      <c r="W10" s="15">
        <v>0.41023373645947397</v>
      </c>
      <c r="X10" s="20"/>
      <c r="Y10" s="15"/>
    </row>
    <row r="11" spans="1:25" x14ac:dyDescent="0.35">
      <c r="A11" s="17">
        <v>10</v>
      </c>
      <c r="B11" s="19" t="s">
        <v>79</v>
      </c>
      <c r="C11" s="19" t="s">
        <v>84</v>
      </c>
      <c r="D11" s="19" t="s">
        <v>364</v>
      </c>
      <c r="E11" s="20">
        <v>4</v>
      </c>
      <c r="F11" s="18">
        <v>24</v>
      </c>
      <c r="G11" s="19" t="s">
        <v>80</v>
      </c>
      <c r="H11" s="21">
        <v>41887</v>
      </c>
      <c r="I11" s="18" t="s">
        <v>85</v>
      </c>
      <c r="J11" s="18">
        <v>1</v>
      </c>
      <c r="K11" s="18">
        <v>132.1</v>
      </c>
      <c r="L11" s="18">
        <v>2582</v>
      </c>
      <c r="M11" s="18">
        <v>29.72</v>
      </c>
      <c r="N11" s="18">
        <v>6.5</v>
      </c>
      <c r="O11" s="18">
        <v>166.56</v>
      </c>
      <c r="P11" s="18">
        <v>2298</v>
      </c>
      <c r="Q11" s="18">
        <v>26.45</v>
      </c>
      <c r="R11" s="18">
        <v>4.7</v>
      </c>
      <c r="S11" s="18" t="s">
        <v>86</v>
      </c>
      <c r="T11" s="15">
        <v>1</v>
      </c>
      <c r="U11" s="15">
        <v>1.5544908741594601</v>
      </c>
      <c r="V11" s="15">
        <v>1.59771290999868</v>
      </c>
      <c r="W11" s="15">
        <v>0.38862271853986602</v>
      </c>
      <c r="X11" s="20">
        <v>2</v>
      </c>
      <c r="Y11" s="15">
        <v>0.39942822749967</v>
      </c>
    </row>
    <row r="12" spans="1:25" x14ac:dyDescent="0.35">
      <c r="A12" s="17">
        <v>10</v>
      </c>
      <c r="B12" s="19" t="s">
        <v>72</v>
      </c>
      <c r="C12" s="19" t="s">
        <v>65</v>
      </c>
      <c r="D12" s="19" t="s">
        <v>364</v>
      </c>
      <c r="E12" s="20">
        <v>4</v>
      </c>
      <c r="F12" s="18">
        <v>24</v>
      </c>
      <c r="G12" s="19" t="s">
        <v>73</v>
      </c>
      <c r="H12" s="21">
        <v>41880</v>
      </c>
      <c r="I12" s="18" t="s">
        <v>74</v>
      </c>
      <c r="J12" s="18" t="s">
        <v>5</v>
      </c>
      <c r="K12" s="18">
        <v>137.01</v>
      </c>
      <c r="L12" s="18">
        <v>4990</v>
      </c>
      <c r="M12" s="18">
        <v>33.18</v>
      </c>
      <c r="N12" s="18">
        <v>4.4800000000000004</v>
      </c>
      <c r="O12" s="18">
        <v>187.71</v>
      </c>
      <c r="P12" s="18">
        <v>3270</v>
      </c>
      <c r="Q12" s="18">
        <v>21.74</v>
      </c>
      <c r="R12" s="18">
        <v>4.92</v>
      </c>
      <c r="S12" s="18" t="s">
        <v>70</v>
      </c>
      <c r="T12" s="15">
        <v>0.93833715932541195</v>
      </c>
      <c r="U12" s="15">
        <v>1.7122366176438999</v>
      </c>
      <c r="V12" s="15"/>
      <c r="W12" s="15">
        <v>0.42805915441097497</v>
      </c>
      <c r="X12" s="20">
        <v>1</v>
      </c>
      <c r="Y12" s="15"/>
    </row>
    <row r="13" spans="1:25" x14ac:dyDescent="0.35">
      <c r="A13" s="17">
        <v>10</v>
      </c>
      <c r="B13" s="19" t="s">
        <v>66</v>
      </c>
      <c r="C13" s="19" t="s">
        <v>65</v>
      </c>
      <c r="D13" s="19" t="s">
        <v>364</v>
      </c>
      <c r="E13" s="20">
        <v>4</v>
      </c>
      <c r="F13" s="18">
        <v>24</v>
      </c>
      <c r="G13" s="19" t="s">
        <v>67</v>
      </c>
      <c r="H13" s="21">
        <v>41880</v>
      </c>
      <c r="I13" s="18" t="s">
        <v>68</v>
      </c>
      <c r="J13" s="18">
        <v>1</v>
      </c>
      <c r="K13" s="18">
        <v>127.25</v>
      </c>
      <c r="L13" s="18">
        <v>4326</v>
      </c>
      <c r="M13" s="18" t="s">
        <v>69</v>
      </c>
      <c r="N13" s="18">
        <v>4.09</v>
      </c>
      <c r="O13" s="18">
        <v>181.47</v>
      </c>
      <c r="P13" s="18">
        <v>2925</v>
      </c>
      <c r="Q13" s="18">
        <v>24.15</v>
      </c>
      <c r="R13" s="18">
        <v>4.91</v>
      </c>
      <c r="S13" s="18" t="s">
        <v>70</v>
      </c>
      <c r="T13" s="15">
        <v>0.93833715932541195</v>
      </c>
      <c r="U13" s="15">
        <v>1.6449468717165201</v>
      </c>
      <c r="V13" s="15"/>
      <c r="W13" s="15">
        <v>0.41123671792913002</v>
      </c>
      <c r="X13" s="20"/>
      <c r="Y13" s="15"/>
    </row>
    <row r="14" spans="1:25" x14ac:dyDescent="0.35">
      <c r="A14" s="17">
        <v>10</v>
      </c>
      <c r="B14" s="19" t="s">
        <v>66</v>
      </c>
      <c r="C14" s="19" t="s">
        <v>65</v>
      </c>
      <c r="D14" s="19" t="s">
        <v>364</v>
      </c>
      <c r="E14" s="20">
        <v>4</v>
      </c>
      <c r="F14" s="18">
        <v>24</v>
      </c>
      <c r="G14" s="19" t="s">
        <v>67</v>
      </c>
      <c r="H14" s="21">
        <v>41942</v>
      </c>
      <c r="I14" s="18" t="s">
        <v>71</v>
      </c>
      <c r="J14" s="18" t="s">
        <v>5</v>
      </c>
      <c r="K14" s="18">
        <v>125.95</v>
      </c>
      <c r="L14" s="18">
        <v>1818</v>
      </c>
      <c r="M14" s="18">
        <v>17.920000000000002</v>
      </c>
      <c r="N14" s="18">
        <v>4.46</v>
      </c>
      <c r="O14" s="18">
        <v>159.65</v>
      </c>
      <c r="P14" s="18">
        <v>2894</v>
      </c>
      <c r="Q14" s="18">
        <v>28.53</v>
      </c>
      <c r="R14" s="18">
        <v>4.84</v>
      </c>
      <c r="S14" s="18" t="s">
        <v>70</v>
      </c>
      <c r="T14" s="15">
        <v>0.93833715932541195</v>
      </c>
      <c r="U14" s="15">
        <v>1.8506665395714901</v>
      </c>
      <c r="V14" s="15">
        <v>1.7478067056440101</v>
      </c>
      <c r="W14" s="15">
        <v>0.46266663489287402</v>
      </c>
      <c r="X14" s="20">
        <v>2</v>
      </c>
      <c r="Y14" s="15">
        <v>0.43695167641100202</v>
      </c>
    </row>
    <row r="15" spans="1:25" x14ac:dyDescent="0.35">
      <c r="A15" s="1">
        <v>21</v>
      </c>
      <c r="B15" s="7" t="s">
        <v>3</v>
      </c>
      <c r="C15" s="7" t="s">
        <v>381</v>
      </c>
      <c r="D15" s="7" t="s">
        <v>354</v>
      </c>
      <c r="E15" s="2">
        <v>2</v>
      </c>
      <c r="F15" s="8" t="s">
        <v>365</v>
      </c>
      <c r="G15" s="7" t="s">
        <v>379</v>
      </c>
      <c r="H15" s="3">
        <v>42453</v>
      </c>
      <c r="I15" s="8" t="s">
        <v>4</v>
      </c>
      <c r="J15" s="4" t="s">
        <v>5</v>
      </c>
      <c r="K15" s="1">
        <v>52.63</v>
      </c>
      <c r="L15" s="1">
        <v>5447</v>
      </c>
      <c r="M15" s="1">
        <v>15.28</v>
      </c>
      <c r="N15" s="1">
        <v>5.85</v>
      </c>
      <c r="O15" s="1">
        <v>166.67</v>
      </c>
      <c r="P15" s="1">
        <v>8417</v>
      </c>
      <c r="Q15" s="1">
        <v>23.61</v>
      </c>
      <c r="R15" s="1">
        <v>4.21</v>
      </c>
      <c r="S15" s="1" t="s">
        <v>70</v>
      </c>
      <c r="T15" s="15">
        <v>0.93833715932541195</v>
      </c>
      <c r="U15" s="27">
        <v>0.74075545532034015</v>
      </c>
      <c r="W15" s="27">
        <v>0.37037772766017008</v>
      </c>
    </row>
    <row r="16" spans="1:25" x14ac:dyDescent="0.35">
      <c r="A16" s="1">
        <v>21</v>
      </c>
      <c r="B16" s="7" t="s">
        <v>3</v>
      </c>
      <c r="C16" s="7" t="s">
        <v>381</v>
      </c>
      <c r="D16" s="7" t="s">
        <v>354</v>
      </c>
      <c r="E16" s="2">
        <v>2</v>
      </c>
      <c r="F16" s="8" t="s">
        <v>365</v>
      </c>
      <c r="G16" s="7" t="s">
        <v>379</v>
      </c>
      <c r="H16" s="3">
        <v>42444</v>
      </c>
      <c r="I16" s="4" t="s">
        <v>6</v>
      </c>
      <c r="J16" s="4" t="s">
        <v>5</v>
      </c>
      <c r="K16" s="1">
        <v>55.43</v>
      </c>
      <c r="L16" s="1">
        <v>2240</v>
      </c>
      <c r="M16" s="1">
        <v>10.93</v>
      </c>
      <c r="N16" s="1">
        <v>6.56</v>
      </c>
      <c r="O16" s="1">
        <v>176.4</v>
      </c>
      <c r="P16" s="1">
        <v>5418</v>
      </c>
      <c r="Q16" s="1">
        <v>26.45</v>
      </c>
      <c r="R16" s="1">
        <v>5</v>
      </c>
      <c r="S16" s="1" t="s">
        <v>70</v>
      </c>
      <c r="T16" s="15">
        <v>0.93833715932541195</v>
      </c>
      <c r="U16" s="27">
        <v>0.73713192660725024</v>
      </c>
      <c r="V16" s="27">
        <v>0.73894369096379697</v>
      </c>
      <c r="W16" s="27">
        <v>0.36856596330362512</v>
      </c>
      <c r="X16" s="2">
        <v>2</v>
      </c>
      <c r="Y16" s="27">
        <v>0.36947184548189799</v>
      </c>
    </row>
    <row r="17" spans="1:25" x14ac:dyDescent="0.35">
      <c r="A17" s="1">
        <v>21</v>
      </c>
      <c r="B17" s="7" t="s">
        <v>7</v>
      </c>
      <c r="C17" s="7" t="s">
        <v>382</v>
      </c>
      <c r="D17" s="7" t="s">
        <v>354</v>
      </c>
      <c r="E17" s="2">
        <v>2</v>
      </c>
      <c r="F17" s="8" t="s">
        <v>365</v>
      </c>
      <c r="G17" s="7" t="s">
        <v>380</v>
      </c>
      <c r="H17" s="3">
        <v>42459</v>
      </c>
      <c r="I17" s="8" t="s">
        <v>8</v>
      </c>
      <c r="J17" s="4" t="s">
        <v>5</v>
      </c>
      <c r="K17" s="1">
        <v>62.89</v>
      </c>
      <c r="L17" s="1">
        <v>13504</v>
      </c>
      <c r="M17" s="1">
        <v>33.76</v>
      </c>
      <c r="N17" s="1">
        <v>5.61</v>
      </c>
      <c r="O17" s="1">
        <v>194.12</v>
      </c>
      <c r="P17" s="1">
        <v>4710</v>
      </c>
      <c r="Q17" s="1">
        <v>11.78</v>
      </c>
      <c r="R17" s="1">
        <v>3.2</v>
      </c>
      <c r="S17" s="1" t="s">
        <v>70</v>
      </c>
      <c r="T17" s="15">
        <v>0.93833715932541195</v>
      </c>
      <c r="U17" s="27">
        <v>0.75999412669965949</v>
      </c>
      <c r="W17" s="27">
        <v>0.37999706334982974</v>
      </c>
    </row>
    <row r="18" spans="1:25" x14ac:dyDescent="0.35">
      <c r="A18" s="1">
        <v>21</v>
      </c>
      <c r="B18" s="7" t="s">
        <v>7</v>
      </c>
      <c r="C18" s="7" t="s">
        <v>382</v>
      </c>
      <c r="D18" s="7" t="s">
        <v>354</v>
      </c>
      <c r="E18" s="2">
        <v>2</v>
      </c>
      <c r="F18" s="8" t="s">
        <v>365</v>
      </c>
      <c r="G18" s="7" t="s">
        <v>380</v>
      </c>
      <c r="H18" s="3">
        <v>42444</v>
      </c>
      <c r="I18" s="4" t="s">
        <v>9</v>
      </c>
      <c r="J18" s="4" t="s">
        <v>5</v>
      </c>
      <c r="K18" s="1">
        <v>54.26</v>
      </c>
      <c r="L18" s="1">
        <v>2335</v>
      </c>
      <c r="M18" s="1">
        <v>11.31</v>
      </c>
      <c r="N18" s="1">
        <v>8.16</v>
      </c>
      <c r="O18" s="1">
        <v>174.31</v>
      </c>
      <c r="P18" s="1">
        <v>6719</v>
      </c>
      <c r="Q18" s="1">
        <v>32.549999999999997</v>
      </c>
      <c r="R18" s="1">
        <v>5.75</v>
      </c>
      <c r="S18" s="1" t="s">
        <v>70</v>
      </c>
      <c r="T18" s="15">
        <v>0.93833715932541195</v>
      </c>
      <c r="U18" s="27">
        <v>0.73022451759791251</v>
      </c>
      <c r="V18" s="27">
        <v>0.745109322148787</v>
      </c>
      <c r="W18" s="27">
        <v>0.36511225879895626</v>
      </c>
      <c r="X18" s="2">
        <v>2</v>
      </c>
      <c r="Y18" s="27">
        <v>0.372554661074394</v>
      </c>
    </row>
    <row r="19" spans="1:25" x14ac:dyDescent="0.35">
      <c r="A19" s="17">
        <v>139</v>
      </c>
      <c r="B19" s="19" t="s">
        <v>167</v>
      </c>
      <c r="C19" s="19" t="s">
        <v>165</v>
      </c>
      <c r="D19" s="19" t="s">
        <v>166</v>
      </c>
      <c r="E19" s="20">
        <v>8</v>
      </c>
      <c r="F19" s="18">
        <v>48</v>
      </c>
      <c r="G19" s="19" t="s">
        <v>168</v>
      </c>
      <c r="H19" s="21">
        <v>42198</v>
      </c>
      <c r="I19" s="18" t="s">
        <v>169</v>
      </c>
      <c r="J19" s="18" t="s">
        <v>5</v>
      </c>
      <c r="K19" s="18">
        <v>128.22</v>
      </c>
      <c r="L19" s="18">
        <v>6658</v>
      </c>
      <c r="M19" s="18">
        <v>34.33</v>
      </c>
      <c r="N19" s="18">
        <v>7.25</v>
      </c>
      <c r="O19" s="18">
        <v>181.5</v>
      </c>
      <c r="P19" s="18">
        <v>5312</v>
      </c>
      <c r="Q19" s="18">
        <v>27.39</v>
      </c>
      <c r="R19" s="18">
        <v>7.27</v>
      </c>
      <c r="S19" s="18" t="s">
        <v>145</v>
      </c>
      <c r="T19" s="15">
        <v>0.93833715932541195</v>
      </c>
      <c r="U19" s="15">
        <v>2.6154106431736399</v>
      </c>
      <c r="V19" s="15"/>
      <c r="W19" s="15">
        <v>0.32692633039670499</v>
      </c>
      <c r="X19" s="20"/>
      <c r="Y19" s="15"/>
    </row>
    <row r="20" spans="1:25" x14ac:dyDescent="0.35">
      <c r="A20" s="17">
        <v>139</v>
      </c>
      <c r="B20" s="19" t="s">
        <v>167</v>
      </c>
      <c r="C20" s="19" t="s">
        <v>165</v>
      </c>
      <c r="D20" s="19" t="s">
        <v>166</v>
      </c>
      <c r="E20" s="20">
        <v>8</v>
      </c>
      <c r="F20" s="18">
        <v>48</v>
      </c>
      <c r="G20" s="19" t="s">
        <v>168</v>
      </c>
      <c r="H20" s="21">
        <v>42201</v>
      </c>
      <c r="I20" s="18" t="s">
        <v>170</v>
      </c>
      <c r="J20" s="18" t="s">
        <v>5</v>
      </c>
      <c r="K20" s="18">
        <v>136.05000000000001</v>
      </c>
      <c r="L20" s="18">
        <v>8328</v>
      </c>
      <c r="M20" s="18">
        <v>25.49</v>
      </c>
      <c r="N20" s="18">
        <v>7.38</v>
      </c>
      <c r="O20" s="18">
        <v>192.57</v>
      </c>
      <c r="P20" s="18">
        <v>13366</v>
      </c>
      <c r="Q20" s="18">
        <v>40.909999999999997</v>
      </c>
      <c r="R20" s="18">
        <v>7.01</v>
      </c>
      <c r="S20" s="18" t="s">
        <v>145</v>
      </c>
      <c r="T20" s="15">
        <v>0.93833715932541195</v>
      </c>
      <c r="U20" s="15">
        <v>2.61559596827819</v>
      </c>
      <c r="V20" s="15"/>
      <c r="W20" s="15">
        <v>0.32694949603477402</v>
      </c>
      <c r="X20" s="20"/>
      <c r="Y20" s="15"/>
    </row>
    <row r="21" spans="1:25" x14ac:dyDescent="0.35">
      <c r="A21" s="17">
        <v>139</v>
      </c>
      <c r="B21" s="19" t="s">
        <v>167</v>
      </c>
      <c r="C21" s="19" t="s">
        <v>165</v>
      </c>
      <c r="D21" s="19" t="s">
        <v>166</v>
      </c>
      <c r="E21" s="20">
        <v>8</v>
      </c>
      <c r="F21" s="18">
        <v>48</v>
      </c>
      <c r="G21" s="19" t="s">
        <v>168</v>
      </c>
      <c r="H21" s="21">
        <v>42202</v>
      </c>
      <c r="I21" s="18" t="s">
        <v>171</v>
      </c>
      <c r="J21" s="18" t="s">
        <v>5</v>
      </c>
      <c r="K21" s="18">
        <v>128.65</v>
      </c>
      <c r="L21" s="18">
        <v>6320</v>
      </c>
      <c r="M21" s="18">
        <v>19.18</v>
      </c>
      <c r="N21" s="18">
        <v>8.17</v>
      </c>
      <c r="O21" s="18">
        <v>183.5</v>
      </c>
      <c r="P21" s="18">
        <v>16102</v>
      </c>
      <c r="Q21" s="18">
        <v>48.86</v>
      </c>
      <c r="R21" s="18">
        <v>7.38</v>
      </c>
      <c r="S21" s="18" t="s">
        <v>145</v>
      </c>
      <c r="T21" s="15">
        <v>0.93833715932541195</v>
      </c>
      <c r="U21" s="15">
        <v>2.5955802774624099</v>
      </c>
      <c r="V21" s="15">
        <v>2.6088622963047499</v>
      </c>
      <c r="W21" s="15">
        <v>0.32444753468280202</v>
      </c>
      <c r="X21" s="20">
        <v>3</v>
      </c>
      <c r="Y21" s="15">
        <v>0.32610778703809301</v>
      </c>
    </row>
    <row r="22" spans="1:25" x14ac:dyDescent="0.35">
      <c r="A22" s="17">
        <v>140</v>
      </c>
      <c r="B22" s="19" t="s">
        <v>173</v>
      </c>
      <c r="C22" s="19" t="s">
        <v>172</v>
      </c>
      <c r="D22" s="19" t="s">
        <v>166</v>
      </c>
      <c r="E22" s="20">
        <v>8</v>
      </c>
      <c r="F22" s="18">
        <v>48</v>
      </c>
      <c r="G22" s="19" t="s">
        <v>174</v>
      </c>
      <c r="H22" s="21">
        <v>42201</v>
      </c>
      <c r="I22" s="18" t="s">
        <v>176</v>
      </c>
      <c r="J22" s="18" t="s">
        <v>82</v>
      </c>
      <c r="K22" s="18">
        <v>241.31</v>
      </c>
      <c r="L22" s="18">
        <v>5717</v>
      </c>
      <c r="M22" s="18">
        <v>28.18</v>
      </c>
      <c r="N22" s="18">
        <v>6.8</v>
      </c>
      <c r="O22" s="18">
        <v>150.22999999999999</v>
      </c>
      <c r="P22" s="18">
        <v>6647</v>
      </c>
      <c r="Q22" s="18">
        <v>32.76</v>
      </c>
      <c r="R22" s="18">
        <v>7.28</v>
      </c>
      <c r="S22" s="18" t="s">
        <v>86</v>
      </c>
      <c r="T22" s="15">
        <v>1</v>
      </c>
      <c r="U22" s="15">
        <v>3.1482899554017201</v>
      </c>
      <c r="V22" s="15"/>
      <c r="W22" s="15">
        <v>0.39353624442521501</v>
      </c>
      <c r="X22" s="20"/>
      <c r="Y22" s="15"/>
    </row>
    <row r="23" spans="1:25" x14ac:dyDescent="0.35">
      <c r="A23" s="17">
        <v>140</v>
      </c>
      <c r="B23" s="19" t="s">
        <v>173</v>
      </c>
      <c r="C23" s="19" t="s">
        <v>172</v>
      </c>
      <c r="D23" s="19" t="s">
        <v>166</v>
      </c>
      <c r="E23" s="20">
        <v>8</v>
      </c>
      <c r="F23" s="18">
        <v>48</v>
      </c>
      <c r="G23" s="19" t="s">
        <v>174</v>
      </c>
      <c r="H23" s="21">
        <v>42202</v>
      </c>
      <c r="I23" s="18" t="s">
        <v>175</v>
      </c>
      <c r="J23" s="18" t="s">
        <v>82</v>
      </c>
      <c r="K23" s="18">
        <v>201.65</v>
      </c>
      <c r="L23" s="18">
        <v>4504</v>
      </c>
      <c r="M23" s="18">
        <v>24.43</v>
      </c>
      <c r="N23" s="18">
        <v>8.4700000000000006</v>
      </c>
      <c r="O23" s="18">
        <v>131.02000000000001</v>
      </c>
      <c r="P23" s="18">
        <v>9350</v>
      </c>
      <c r="Q23" s="18">
        <v>50.72</v>
      </c>
      <c r="R23" s="18">
        <v>8.56</v>
      </c>
      <c r="S23" s="18" t="s">
        <v>86</v>
      </c>
      <c r="T23" s="15">
        <v>1</v>
      </c>
      <c r="U23" s="15">
        <v>3.0165928865821998</v>
      </c>
      <c r="V23" s="15"/>
      <c r="W23" s="15">
        <v>0.37707411082277498</v>
      </c>
      <c r="X23" s="20"/>
      <c r="Y23" s="15"/>
    </row>
    <row r="24" spans="1:25" x14ac:dyDescent="0.35">
      <c r="A24" s="17">
        <v>140</v>
      </c>
      <c r="B24" s="19" t="s">
        <v>173</v>
      </c>
      <c r="C24" s="19" t="s">
        <v>172</v>
      </c>
      <c r="D24" s="19" t="s">
        <v>166</v>
      </c>
      <c r="E24" s="20">
        <v>8</v>
      </c>
      <c r="F24" s="18">
        <v>48</v>
      </c>
      <c r="G24" s="19" t="s">
        <v>174</v>
      </c>
      <c r="H24" s="21">
        <v>42206</v>
      </c>
      <c r="I24" s="18" t="s">
        <v>177</v>
      </c>
      <c r="J24" s="18" t="s">
        <v>82</v>
      </c>
      <c r="K24" s="18">
        <v>281.58999999999997</v>
      </c>
      <c r="L24" s="18">
        <v>8596</v>
      </c>
      <c r="M24" s="18">
        <v>54.27</v>
      </c>
      <c r="N24" s="18">
        <v>10.75</v>
      </c>
      <c r="O24" s="18">
        <v>177.04</v>
      </c>
      <c r="P24" s="18">
        <v>3355</v>
      </c>
      <c r="Q24" s="18">
        <v>21.18</v>
      </c>
      <c r="R24" s="18">
        <v>11.25</v>
      </c>
      <c r="S24" s="18" t="s">
        <v>86</v>
      </c>
      <c r="T24" s="15">
        <v>1</v>
      </c>
      <c r="U24" s="15">
        <v>3.1174672390420199</v>
      </c>
      <c r="V24" s="15">
        <v>3.0941166936753102</v>
      </c>
      <c r="W24" s="15">
        <v>0.38968340488025299</v>
      </c>
      <c r="X24" s="20">
        <v>3</v>
      </c>
      <c r="Y24" s="15">
        <v>0.38676458670941399</v>
      </c>
    </row>
    <row r="25" spans="1:25" x14ac:dyDescent="0.35">
      <c r="A25" s="17">
        <v>145</v>
      </c>
      <c r="B25" s="19" t="s">
        <v>339</v>
      </c>
      <c r="C25" s="19" t="s">
        <v>338</v>
      </c>
      <c r="D25" s="19" t="s">
        <v>337</v>
      </c>
      <c r="E25" s="20">
        <v>6</v>
      </c>
      <c r="F25" s="18">
        <v>42</v>
      </c>
      <c r="G25" s="19" t="s">
        <v>340</v>
      </c>
      <c r="H25" s="21">
        <v>42202</v>
      </c>
      <c r="I25" s="18" t="s">
        <v>341</v>
      </c>
      <c r="J25" s="18" t="s">
        <v>5</v>
      </c>
      <c r="K25" s="18">
        <v>99.75</v>
      </c>
      <c r="L25" s="18">
        <v>3626</v>
      </c>
      <c r="M25" s="18">
        <v>18.350000000000001</v>
      </c>
      <c r="N25" s="18">
        <v>8.75</v>
      </c>
      <c r="O25" s="18">
        <v>174.06</v>
      </c>
      <c r="P25" s="18">
        <v>10790</v>
      </c>
      <c r="Q25" s="18">
        <v>54.6</v>
      </c>
      <c r="R25" s="18">
        <v>8.85</v>
      </c>
      <c r="S25" s="18" t="s">
        <v>145</v>
      </c>
      <c r="T25" s="15">
        <v>0.93833715932541195</v>
      </c>
      <c r="U25" s="15">
        <v>2.1216545289008399</v>
      </c>
      <c r="V25" s="15"/>
      <c r="W25" s="15">
        <v>0.35360908815014003</v>
      </c>
      <c r="X25" s="20"/>
      <c r="Y25" s="15"/>
    </row>
    <row r="26" spans="1:25" x14ac:dyDescent="0.35">
      <c r="A26" s="17">
        <v>145</v>
      </c>
      <c r="B26" s="19" t="s">
        <v>339</v>
      </c>
      <c r="C26" s="19" t="s">
        <v>338</v>
      </c>
      <c r="D26" s="19" t="s">
        <v>337</v>
      </c>
      <c r="E26" s="20">
        <v>6</v>
      </c>
      <c r="F26" s="18">
        <v>42</v>
      </c>
      <c r="G26" s="19" t="s">
        <v>340</v>
      </c>
      <c r="H26" s="21">
        <v>42205</v>
      </c>
      <c r="I26" s="18" t="s">
        <v>342</v>
      </c>
      <c r="J26" s="18" t="s">
        <v>5</v>
      </c>
      <c r="K26" s="18">
        <v>95.1</v>
      </c>
      <c r="L26" s="18">
        <v>2930</v>
      </c>
      <c r="M26" s="18">
        <v>16.23</v>
      </c>
      <c r="N26" s="18">
        <v>9.83</v>
      </c>
      <c r="O26" s="18">
        <v>168.61</v>
      </c>
      <c r="P26" s="18">
        <v>9370</v>
      </c>
      <c r="Q26" s="18">
        <v>51.91</v>
      </c>
      <c r="R26" s="18">
        <v>9.8699999999999992</v>
      </c>
      <c r="S26" s="18" t="s">
        <v>145</v>
      </c>
      <c r="T26" s="15">
        <v>0.93833715932541195</v>
      </c>
      <c r="U26" s="15">
        <v>2.0881319194002801</v>
      </c>
      <c r="V26" s="15"/>
      <c r="W26" s="15">
        <v>0.34802198656671302</v>
      </c>
      <c r="X26" s="20"/>
      <c r="Y26" s="15"/>
    </row>
    <row r="27" spans="1:25" x14ac:dyDescent="0.35">
      <c r="A27" s="17">
        <v>145</v>
      </c>
      <c r="B27" s="19" t="s">
        <v>339</v>
      </c>
      <c r="C27" s="19" t="s">
        <v>338</v>
      </c>
      <c r="D27" s="19" t="s">
        <v>337</v>
      </c>
      <c r="E27" s="20">
        <v>6</v>
      </c>
      <c r="F27" s="18">
        <v>42</v>
      </c>
      <c r="G27" s="19" t="s">
        <v>340</v>
      </c>
      <c r="H27" s="21">
        <v>42207</v>
      </c>
      <c r="I27" s="18" t="s">
        <v>343</v>
      </c>
      <c r="J27" s="18" t="s">
        <v>5</v>
      </c>
      <c r="K27" s="18">
        <v>118.43</v>
      </c>
      <c r="L27" s="18">
        <v>11320</v>
      </c>
      <c r="M27" s="18">
        <v>32.18</v>
      </c>
      <c r="N27" s="18">
        <v>6.67</v>
      </c>
      <c r="O27" s="18">
        <v>210.17</v>
      </c>
      <c r="P27" s="18">
        <v>13912</v>
      </c>
      <c r="Q27" s="18">
        <v>39.549999999999997</v>
      </c>
      <c r="R27" s="18">
        <v>6.55</v>
      </c>
      <c r="S27" s="18" t="s">
        <v>145</v>
      </c>
      <c r="T27" s="15">
        <v>0.93833715932541195</v>
      </c>
      <c r="U27" s="15">
        <v>2.08617986093825</v>
      </c>
      <c r="V27" s="15">
        <v>2.0986554364131198</v>
      </c>
      <c r="W27" s="15">
        <v>0.34769664348970802</v>
      </c>
      <c r="X27" s="20">
        <v>3</v>
      </c>
      <c r="Y27" s="15">
        <v>0.349775906068854</v>
      </c>
    </row>
    <row r="28" spans="1:25" x14ac:dyDescent="0.35">
      <c r="A28" s="17">
        <v>148</v>
      </c>
      <c r="B28" s="19" t="s">
        <v>89</v>
      </c>
      <c r="C28" s="19" t="s">
        <v>87</v>
      </c>
      <c r="D28" s="19" t="s">
        <v>363</v>
      </c>
      <c r="E28" s="20">
        <v>2</v>
      </c>
      <c r="F28" s="18">
        <v>24</v>
      </c>
      <c r="G28" s="19" t="s">
        <v>90</v>
      </c>
      <c r="H28" s="21">
        <v>41810</v>
      </c>
      <c r="I28" s="18" t="s">
        <v>91</v>
      </c>
      <c r="J28" s="18" t="s">
        <v>5</v>
      </c>
      <c r="K28" s="18">
        <v>52.96</v>
      </c>
      <c r="L28" s="18">
        <v>1487</v>
      </c>
      <c r="M28" s="18">
        <v>11.48</v>
      </c>
      <c r="N28" s="18">
        <v>7.37</v>
      </c>
      <c r="O28" s="18">
        <v>148.66999999999999</v>
      </c>
      <c r="P28" s="18">
        <v>4303</v>
      </c>
      <c r="Q28" s="18">
        <v>33.21</v>
      </c>
      <c r="R28" s="18">
        <v>6.71</v>
      </c>
      <c r="S28" s="18" t="s">
        <v>70</v>
      </c>
      <c r="T28" s="15">
        <v>0.93833715932541195</v>
      </c>
      <c r="U28" s="15">
        <v>0.83564834798334897</v>
      </c>
      <c r="V28" s="15"/>
      <c r="W28" s="15">
        <v>0.41782417399167499</v>
      </c>
      <c r="X28" s="20"/>
      <c r="Y28" s="15"/>
    </row>
    <row r="29" spans="1:25" x14ac:dyDescent="0.35">
      <c r="A29" s="17">
        <v>148</v>
      </c>
      <c r="B29" s="19" t="s">
        <v>89</v>
      </c>
      <c r="C29" s="19" t="s">
        <v>87</v>
      </c>
      <c r="D29" s="19" t="s">
        <v>363</v>
      </c>
      <c r="E29" s="20">
        <v>2</v>
      </c>
      <c r="F29" s="18">
        <v>24</v>
      </c>
      <c r="G29" s="19" t="s">
        <v>90</v>
      </c>
      <c r="H29" s="21">
        <v>41816</v>
      </c>
      <c r="I29" s="18" t="s">
        <v>92</v>
      </c>
      <c r="J29" s="18" t="s">
        <v>5</v>
      </c>
      <c r="K29" s="18">
        <v>56.25</v>
      </c>
      <c r="L29" s="18">
        <v>797</v>
      </c>
      <c r="M29" s="18">
        <v>13.99</v>
      </c>
      <c r="N29" s="18">
        <v>8.07</v>
      </c>
      <c r="O29" s="18">
        <v>373.88</v>
      </c>
      <c r="P29" s="18">
        <v>983</v>
      </c>
      <c r="Q29" s="18">
        <v>17.260000000000002</v>
      </c>
      <c r="R29" s="18">
        <v>5.71</v>
      </c>
      <c r="S29" s="18" t="s">
        <v>93</v>
      </c>
      <c r="T29" s="15">
        <v>1.02</v>
      </c>
      <c r="U29" s="15">
        <v>0.83327872579437301</v>
      </c>
      <c r="V29" s="15">
        <v>0.83446353688886099</v>
      </c>
      <c r="W29" s="15">
        <v>0.41663936289718601</v>
      </c>
      <c r="X29" s="20">
        <v>2</v>
      </c>
      <c r="Y29" s="15">
        <v>0.41723176844443</v>
      </c>
    </row>
    <row r="30" spans="1:25" x14ac:dyDescent="0.35">
      <c r="A30" s="17">
        <v>148</v>
      </c>
      <c r="B30" s="19" t="s">
        <v>94</v>
      </c>
      <c r="C30" s="19" t="s">
        <v>87</v>
      </c>
      <c r="D30" s="19" t="s">
        <v>363</v>
      </c>
      <c r="E30" s="20">
        <v>2</v>
      </c>
      <c r="F30" s="18">
        <v>24</v>
      </c>
      <c r="G30" s="19" t="s">
        <v>95</v>
      </c>
      <c r="H30" s="21">
        <v>41879</v>
      </c>
      <c r="I30" s="18" t="s">
        <v>96</v>
      </c>
      <c r="J30" s="18" t="s">
        <v>5</v>
      </c>
      <c r="K30" s="18">
        <v>59.04</v>
      </c>
      <c r="L30" s="18">
        <v>670</v>
      </c>
      <c r="M30" s="18">
        <v>8.4600000000000009</v>
      </c>
      <c r="N30" s="18">
        <v>7.97</v>
      </c>
      <c r="O30" s="18">
        <v>161.41999999999999</v>
      </c>
      <c r="P30" s="18">
        <v>1895</v>
      </c>
      <c r="Q30" s="18">
        <v>23.94</v>
      </c>
      <c r="R30" s="18">
        <v>4.84</v>
      </c>
      <c r="S30" s="18" t="s">
        <v>70</v>
      </c>
      <c r="T30" s="15">
        <v>0.93833715932541195</v>
      </c>
      <c r="U30" s="15">
        <v>0.85800126822222</v>
      </c>
      <c r="V30" s="15"/>
      <c r="W30" s="15">
        <v>0.42900063411111</v>
      </c>
      <c r="X30" s="20">
        <v>1</v>
      </c>
      <c r="Y30" s="15"/>
    </row>
    <row r="31" spans="1:25" x14ac:dyDescent="0.35">
      <c r="A31" s="17">
        <v>150</v>
      </c>
      <c r="B31" s="19" t="s">
        <v>236</v>
      </c>
      <c r="C31" s="19" t="s">
        <v>235</v>
      </c>
      <c r="D31" s="19" t="s">
        <v>155</v>
      </c>
      <c r="E31" s="20">
        <v>4</v>
      </c>
      <c r="F31" s="18">
        <v>24</v>
      </c>
      <c r="G31" s="19" t="s">
        <v>237</v>
      </c>
      <c r="H31" s="21">
        <v>42191</v>
      </c>
      <c r="I31" s="18" t="s">
        <v>238</v>
      </c>
      <c r="J31" s="18" t="s">
        <v>5</v>
      </c>
      <c r="K31" s="18">
        <v>125.26</v>
      </c>
      <c r="L31" s="18">
        <v>2957</v>
      </c>
      <c r="M31" s="18">
        <v>24.07</v>
      </c>
      <c r="N31" s="18">
        <v>7.05</v>
      </c>
      <c r="O31" s="18">
        <v>184.1</v>
      </c>
      <c r="P31" s="18">
        <v>3355</v>
      </c>
      <c r="Q31" s="18">
        <v>27.31</v>
      </c>
      <c r="R31" s="18">
        <v>7.18</v>
      </c>
      <c r="S31" s="18" t="s">
        <v>70</v>
      </c>
      <c r="T31" s="15">
        <v>0.93833715932541195</v>
      </c>
      <c r="U31" s="15">
        <v>1.5960906107699799</v>
      </c>
      <c r="V31" s="15"/>
      <c r="W31" s="15">
        <v>0.39902265269249398</v>
      </c>
      <c r="X31" s="20"/>
      <c r="Y31" s="15"/>
    </row>
    <row r="32" spans="1:25" x14ac:dyDescent="0.35">
      <c r="A32" s="17">
        <v>150</v>
      </c>
      <c r="B32" s="19" t="s">
        <v>236</v>
      </c>
      <c r="C32" s="19" t="s">
        <v>235</v>
      </c>
      <c r="D32" s="19" t="s">
        <v>155</v>
      </c>
      <c r="E32" s="20">
        <v>4</v>
      </c>
      <c r="F32" s="18">
        <v>24</v>
      </c>
      <c r="G32" s="19" t="s">
        <v>237</v>
      </c>
      <c r="H32" s="21">
        <v>42198</v>
      </c>
      <c r="I32" s="18" t="s">
        <v>239</v>
      </c>
      <c r="J32" s="18" t="s">
        <v>5</v>
      </c>
      <c r="K32" s="18">
        <v>117.67</v>
      </c>
      <c r="L32" s="18">
        <v>5457</v>
      </c>
      <c r="M32" s="18">
        <v>31.26</v>
      </c>
      <c r="N32" s="18">
        <v>7.92</v>
      </c>
      <c r="O32" s="18">
        <v>171.48</v>
      </c>
      <c r="P32" s="18">
        <v>3714</v>
      </c>
      <c r="Q32" s="18">
        <v>21.28</v>
      </c>
      <c r="R32" s="18">
        <v>7.96</v>
      </c>
      <c r="S32" s="18" t="s">
        <v>70</v>
      </c>
      <c r="T32" s="15">
        <v>0.93833715932541195</v>
      </c>
      <c r="U32" s="15">
        <v>1.60972319713409</v>
      </c>
      <c r="V32" s="15"/>
      <c r="W32" s="15">
        <v>0.40243079928352199</v>
      </c>
      <c r="X32" s="20"/>
      <c r="Y32" s="15"/>
    </row>
    <row r="33" spans="1:25" x14ac:dyDescent="0.35">
      <c r="A33" s="17">
        <v>150</v>
      </c>
      <c r="B33" s="19" t="s">
        <v>236</v>
      </c>
      <c r="C33" s="19" t="s">
        <v>235</v>
      </c>
      <c r="D33" s="19" t="s">
        <v>155</v>
      </c>
      <c r="E33" s="20">
        <v>4</v>
      </c>
      <c r="F33" s="18">
        <v>24</v>
      </c>
      <c r="G33" s="19" t="s">
        <v>237</v>
      </c>
      <c r="H33" s="21">
        <v>42200</v>
      </c>
      <c r="I33" s="18" t="s">
        <v>240</v>
      </c>
      <c r="J33" s="18" t="s">
        <v>5</v>
      </c>
      <c r="K33" s="18">
        <v>116.42</v>
      </c>
      <c r="L33" s="18">
        <v>3754</v>
      </c>
      <c r="M33" s="18">
        <v>23.78</v>
      </c>
      <c r="N33" s="18">
        <v>7.58</v>
      </c>
      <c r="O33" s="18">
        <v>169.55</v>
      </c>
      <c r="P33" s="18">
        <v>4636</v>
      </c>
      <c r="Q33" s="18">
        <v>29.36</v>
      </c>
      <c r="R33" s="18">
        <v>7.76</v>
      </c>
      <c r="S33" s="18" t="s">
        <v>70</v>
      </c>
      <c r="T33" s="15">
        <v>0.93833715932541195</v>
      </c>
      <c r="U33" s="15">
        <v>1.6107521688095601</v>
      </c>
      <c r="V33" s="15">
        <v>1.6055219922378701</v>
      </c>
      <c r="W33" s="15">
        <v>0.40268804220239002</v>
      </c>
      <c r="X33" s="20">
        <v>3</v>
      </c>
      <c r="Y33" s="15">
        <v>0.40138049805946902</v>
      </c>
    </row>
    <row r="34" spans="1:25" x14ac:dyDescent="0.35">
      <c r="A34" s="17">
        <v>151</v>
      </c>
      <c r="B34" s="19" t="s">
        <v>10</v>
      </c>
      <c r="C34" s="19" t="s">
        <v>241</v>
      </c>
      <c r="D34" s="19" t="s">
        <v>155</v>
      </c>
      <c r="E34" s="20">
        <v>4</v>
      </c>
      <c r="F34" s="18">
        <v>24</v>
      </c>
      <c r="G34" s="19" t="s">
        <v>247</v>
      </c>
      <c r="H34" s="21">
        <v>42187</v>
      </c>
      <c r="I34" s="18" t="s">
        <v>248</v>
      </c>
      <c r="J34" s="18" t="s">
        <v>5</v>
      </c>
      <c r="K34" s="18">
        <v>132.26</v>
      </c>
      <c r="L34" s="18">
        <v>4721</v>
      </c>
      <c r="M34" s="18">
        <v>32.5</v>
      </c>
      <c r="N34" s="18">
        <v>8.8000000000000007</v>
      </c>
      <c r="O34" s="18">
        <v>202.85</v>
      </c>
      <c r="P34" s="18">
        <v>3803</v>
      </c>
      <c r="Q34" s="18">
        <v>26.18</v>
      </c>
      <c r="R34" s="18">
        <v>7.49</v>
      </c>
      <c r="S34" s="18" t="s">
        <v>139</v>
      </c>
      <c r="T34" s="15">
        <v>0.93833715932541195</v>
      </c>
      <c r="U34" s="15">
        <v>1.5064337921436399</v>
      </c>
      <c r="V34" s="15"/>
      <c r="W34" s="15">
        <v>0.37660844803590998</v>
      </c>
      <c r="X34" s="20"/>
      <c r="Y34" s="15"/>
    </row>
    <row r="35" spans="1:25" x14ac:dyDescent="0.35">
      <c r="A35" s="17">
        <v>151</v>
      </c>
      <c r="B35" s="19" t="s">
        <v>10</v>
      </c>
      <c r="C35" s="19" t="s">
        <v>241</v>
      </c>
      <c r="D35" s="19" t="s">
        <v>155</v>
      </c>
      <c r="E35" s="20">
        <v>4</v>
      </c>
      <c r="F35" s="18">
        <v>24</v>
      </c>
      <c r="G35" s="19" t="s">
        <v>247</v>
      </c>
      <c r="H35" s="21">
        <v>42191</v>
      </c>
      <c r="I35" s="18" t="s">
        <v>249</v>
      </c>
      <c r="J35" s="18" t="s">
        <v>5</v>
      </c>
      <c r="K35" s="18">
        <v>112.47</v>
      </c>
      <c r="L35" s="18">
        <v>2712</v>
      </c>
      <c r="M35" s="18">
        <v>26.86</v>
      </c>
      <c r="N35" s="18">
        <v>7.41</v>
      </c>
      <c r="O35" s="18">
        <v>174.15</v>
      </c>
      <c r="P35" s="18">
        <v>2588</v>
      </c>
      <c r="Q35" s="18">
        <v>25.63</v>
      </c>
      <c r="R35" s="18">
        <v>6.56</v>
      </c>
      <c r="S35" s="18" t="s">
        <v>70</v>
      </c>
      <c r="T35" s="15">
        <v>0.93833715932541195</v>
      </c>
      <c r="U35" s="15">
        <v>1.5049982817876699</v>
      </c>
      <c r="V35" s="15"/>
      <c r="W35" s="15">
        <v>0.37874957044691698</v>
      </c>
      <c r="X35" s="20"/>
      <c r="Y35" s="15"/>
    </row>
    <row r="36" spans="1:25" x14ac:dyDescent="0.35">
      <c r="A36" s="1">
        <v>151</v>
      </c>
      <c r="B36" s="7" t="s">
        <v>10</v>
      </c>
      <c r="C36" s="7" t="s">
        <v>241</v>
      </c>
      <c r="D36" s="7" t="s">
        <v>356</v>
      </c>
      <c r="E36" s="2">
        <v>4</v>
      </c>
      <c r="F36" s="8" t="s">
        <v>366</v>
      </c>
      <c r="G36" s="19" t="s">
        <v>247</v>
      </c>
      <c r="H36" s="3">
        <v>42460</v>
      </c>
      <c r="I36" s="8" t="s">
        <v>11</v>
      </c>
      <c r="J36" s="4" t="s">
        <v>5</v>
      </c>
      <c r="K36" s="1">
        <v>131.08000000000001</v>
      </c>
      <c r="L36" s="1">
        <v>9085</v>
      </c>
      <c r="M36" s="1">
        <v>38.14</v>
      </c>
      <c r="N36" s="1">
        <v>4.58</v>
      </c>
      <c r="O36" s="1">
        <v>206.43</v>
      </c>
      <c r="P36" s="1">
        <v>3872</v>
      </c>
      <c r="Q36" s="1">
        <v>16.260000000000002</v>
      </c>
      <c r="R36" s="1">
        <v>4.42</v>
      </c>
      <c r="S36" s="1" t="s">
        <v>70</v>
      </c>
      <c r="T36" s="15">
        <v>0.93833715932541195</v>
      </c>
      <c r="U36" s="27">
        <v>1.4895755806372015</v>
      </c>
      <c r="W36" s="27">
        <v>0.37239389515930038</v>
      </c>
    </row>
    <row r="37" spans="1:25" x14ac:dyDescent="0.35">
      <c r="A37" s="1">
        <v>151</v>
      </c>
      <c r="B37" s="7" t="s">
        <v>10</v>
      </c>
      <c r="C37" s="7" t="s">
        <v>241</v>
      </c>
      <c r="D37" s="7" t="s">
        <v>356</v>
      </c>
      <c r="E37" s="2">
        <v>4</v>
      </c>
      <c r="F37" s="8" t="s">
        <v>366</v>
      </c>
      <c r="G37" s="19" t="s">
        <v>247</v>
      </c>
      <c r="H37" s="3">
        <v>42461</v>
      </c>
      <c r="I37" s="8" t="s">
        <v>11</v>
      </c>
      <c r="J37" s="4" t="s">
        <v>5</v>
      </c>
      <c r="K37" s="1">
        <v>133.07</v>
      </c>
      <c r="L37" s="1">
        <v>4627</v>
      </c>
      <c r="M37" s="1">
        <v>21.2</v>
      </c>
      <c r="N37" s="1">
        <v>4.32</v>
      </c>
      <c r="O37" s="1">
        <v>208.19</v>
      </c>
      <c r="P37" s="1">
        <v>8325</v>
      </c>
      <c r="Q37" s="1">
        <v>38.14</v>
      </c>
      <c r="R37" s="1">
        <v>4.09</v>
      </c>
      <c r="S37" s="1" t="s">
        <v>70</v>
      </c>
      <c r="T37" s="15">
        <v>0.93833715932541195</v>
      </c>
      <c r="U37" s="27">
        <v>1.4994059007569116</v>
      </c>
      <c r="V37" s="27">
        <f>(U34+U35+U36+U37)/4</f>
        <v>1.5001033888313557</v>
      </c>
      <c r="W37" s="27">
        <v>0.3748514751892279</v>
      </c>
      <c r="X37" s="2">
        <v>4</v>
      </c>
      <c r="Y37" s="27">
        <f>(W34+W35+W36+W37)/4</f>
        <v>0.37565084720783881</v>
      </c>
    </row>
    <row r="38" spans="1:25" x14ac:dyDescent="0.35">
      <c r="A38" s="17">
        <v>151</v>
      </c>
      <c r="B38" s="19" t="s">
        <v>242</v>
      </c>
      <c r="C38" s="19" t="s">
        <v>241</v>
      </c>
      <c r="D38" s="19" t="s">
        <v>155</v>
      </c>
      <c r="E38" s="20">
        <v>4</v>
      </c>
      <c r="F38" s="18">
        <v>24</v>
      </c>
      <c r="G38" s="19" t="s">
        <v>243</v>
      </c>
      <c r="H38" s="21">
        <v>42186</v>
      </c>
      <c r="I38" s="18" t="s">
        <v>244</v>
      </c>
      <c r="J38" s="18" t="s">
        <v>5</v>
      </c>
      <c r="K38" s="18">
        <v>155</v>
      </c>
      <c r="L38" s="18">
        <v>2444</v>
      </c>
      <c r="M38" s="18">
        <v>13.69</v>
      </c>
      <c r="N38" s="18">
        <v>5.78</v>
      </c>
      <c r="O38" s="18">
        <v>241.56</v>
      </c>
      <c r="P38" s="18">
        <v>7334</v>
      </c>
      <c r="Q38" s="18">
        <v>41.07</v>
      </c>
      <c r="R38" s="18">
        <v>5.82</v>
      </c>
      <c r="S38" s="18" t="s">
        <v>139</v>
      </c>
      <c r="T38" s="15">
        <v>0.93833715932541195</v>
      </c>
      <c r="U38" s="15">
        <v>1.4825290772828901</v>
      </c>
      <c r="V38" s="15"/>
      <c r="W38" s="15">
        <v>0.37063226932072302</v>
      </c>
      <c r="X38" s="20"/>
      <c r="Y38" s="15"/>
    </row>
    <row r="39" spans="1:25" x14ac:dyDescent="0.35">
      <c r="A39" s="17">
        <v>151</v>
      </c>
      <c r="B39" s="19" t="s">
        <v>242</v>
      </c>
      <c r="C39" s="19" t="s">
        <v>241</v>
      </c>
      <c r="D39" s="19" t="s">
        <v>155</v>
      </c>
      <c r="E39" s="20">
        <v>4</v>
      </c>
      <c r="F39" s="18">
        <v>24</v>
      </c>
      <c r="G39" s="19" t="s">
        <v>243</v>
      </c>
      <c r="H39" s="21">
        <v>42188</v>
      </c>
      <c r="I39" s="18" t="s">
        <v>245</v>
      </c>
      <c r="J39" s="18" t="s">
        <v>82</v>
      </c>
      <c r="K39" s="18">
        <v>115.32</v>
      </c>
      <c r="L39" s="18">
        <v>2776</v>
      </c>
      <c r="M39" s="18">
        <v>17.88</v>
      </c>
      <c r="N39" s="18">
        <v>7.32</v>
      </c>
      <c r="O39" s="18">
        <v>182.15</v>
      </c>
      <c r="P39" s="18">
        <v>3786</v>
      </c>
      <c r="Q39" s="18">
        <v>24.42</v>
      </c>
      <c r="R39" s="18">
        <v>6.39</v>
      </c>
      <c r="S39" s="18" t="s">
        <v>139</v>
      </c>
      <c r="T39" s="15">
        <v>0.93833715932541195</v>
      </c>
      <c r="U39" s="15">
        <v>1.4627563798401899</v>
      </c>
      <c r="V39" s="15"/>
      <c r="W39" s="15">
        <v>0.36568909496004798</v>
      </c>
      <c r="X39" s="20"/>
      <c r="Y39" s="15"/>
    </row>
    <row r="40" spans="1:25" x14ac:dyDescent="0.35">
      <c r="A40" s="17">
        <v>151</v>
      </c>
      <c r="B40" s="19" t="s">
        <v>242</v>
      </c>
      <c r="C40" s="19" t="s">
        <v>241</v>
      </c>
      <c r="D40" s="19" t="s">
        <v>155</v>
      </c>
      <c r="E40" s="20">
        <v>4</v>
      </c>
      <c r="F40" s="18">
        <v>24</v>
      </c>
      <c r="G40" s="19" t="s">
        <v>243</v>
      </c>
      <c r="H40" s="21">
        <v>42191</v>
      </c>
      <c r="I40" s="18" t="s">
        <v>246</v>
      </c>
      <c r="J40" s="18" t="s">
        <v>5</v>
      </c>
      <c r="K40" s="18">
        <v>110.68</v>
      </c>
      <c r="L40" s="18">
        <v>3093</v>
      </c>
      <c r="M40" s="18">
        <v>38.159999999999997</v>
      </c>
      <c r="N40" s="18">
        <v>6.68</v>
      </c>
      <c r="O40" s="18">
        <v>173.79</v>
      </c>
      <c r="P40" s="18">
        <v>1638</v>
      </c>
      <c r="Q40" s="18">
        <v>20.21</v>
      </c>
      <c r="R40" s="18">
        <v>6.67</v>
      </c>
      <c r="S40" s="18" t="s">
        <v>70</v>
      </c>
      <c r="T40" s="15">
        <v>0.93833715932541195</v>
      </c>
      <c r="U40" s="15">
        <v>1.4939748661334999</v>
      </c>
      <c r="V40" s="15">
        <v>1.47975344108553</v>
      </c>
      <c r="W40" s="15">
        <v>0.37349371653337599</v>
      </c>
      <c r="X40" s="20">
        <v>3</v>
      </c>
      <c r="Y40" s="15">
        <v>0.36993836027138199</v>
      </c>
    </row>
    <row r="41" spans="1:25" x14ac:dyDescent="0.35">
      <c r="A41" s="17">
        <v>152</v>
      </c>
      <c r="B41" s="19" t="s">
        <v>333</v>
      </c>
      <c r="C41" s="19" t="s">
        <v>332</v>
      </c>
      <c r="D41" s="19" t="s">
        <v>185</v>
      </c>
      <c r="E41" s="20">
        <v>6</v>
      </c>
      <c r="F41" s="18">
        <v>42</v>
      </c>
      <c r="G41" s="19" t="s">
        <v>334</v>
      </c>
      <c r="H41" s="21">
        <v>42188</v>
      </c>
      <c r="I41" s="18" t="s">
        <v>335</v>
      </c>
      <c r="J41" s="18" t="s">
        <v>5</v>
      </c>
      <c r="K41" s="18">
        <v>111.94</v>
      </c>
      <c r="L41" s="18">
        <v>907</v>
      </c>
      <c r="M41" s="18">
        <v>10.29</v>
      </c>
      <c r="N41" s="18">
        <v>6.3</v>
      </c>
      <c r="O41" s="18">
        <v>176.81</v>
      </c>
      <c r="P41" s="18">
        <v>2539</v>
      </c>
      <c r="Q41" s="18">
        <v>28.81</v>
      </c>
      <c r="R41" s="18">
        <v>6.11</v>
      </c>
      <c r="S41" s="18" t="s">
        <v>139</v>
      </c>
      <c r="T41" s="15">
        <v>0.93833715932541195</v>
      </c>
      <c r="U41" s="15">
        <v>1.46276655255277</v>
      </c>
      <c r="V41" s="15"/>
      <c r="W41" s="15">
        <v>0.24379442542546101</v>
      </c>
      <c r="X41" s="20"/>
      <c r="Y41" s="15"/>
    </row>
    <row r="42" spans="1:25" x14ac:dyDescent="0.35">
      <c r="A42" s="17">
        <v>152</v>
      </c>
      <c r="B42" s="19" t="s">
        <v>333</v>
      </c>
      <c r="C42" s="19" t="s">
        <v>332</v>
      </c>
      <c r="D42" s="19" t="s">
        <v>185</v>
      </c>
      <c r="E42" s="20">
        <v>6</v>
      </c>
      <c r="F42" s="18">
        <v>42</v>
      </c>
      <c r="G42" s="19" t="s">
        <v>334</v>
      </c>
      <c r="H42" s="21">
        <v>42191</v>
      </c>
      <c r="I42" s="18" t="s">
        <v>336</v>
      </c>
      <c r="J42" s="18" t="s">
        <v>5</v>
      </c>
      <c r="K42" s="18">
        <v>110.4</v>
      </c>
      <c r="L42" s="18">
        <v>941</v>
      </c>
      <c r="M42" s="18">
        <v>16.59</v>
      </c>
      <c r="N42" s="18">
        <v>6.19</v>
      </c>
      <c r="O42" s="18">
        <v>173.86</v>
      </c>
      <c r="P42" s="18">
        <v>2019</v>
      </c>
      <c r="Q42" s="18">
        <v>35.6</v>
      </c>
      <c r="R42" s="18">
        <v>6.51</v>
      </c>
      <c r="S42" s="18" t="s">
        <v>70</v>
      </c>
      <c r="T42" s="15">
        <v>0.93833715932541195</v>
      </c>
      <c r="U42" s="15">
        <v>1.48959539844595</v>
      </c>
      <c r="V42" s="15">
        <v>1.47618097549936</v>
      </c>
      <c r="W42" s="15">
        <v>0.248265899740992</v>
      </c>
      <c r="X42" s="20">
        <v>2</v>
      </c>
      <c r="Y42" s="15">
        <v>0.24603016258322699</v>
      </c>
    </row>
    <row r="43" spans="1:25" x14ac:dyDescent="0.35">
      <c r="A43" s="17">
        <v>153</v>
      </c>
      <c r="B43" s="19" t="s">
        <v>98</v>
      </c>
      <c r="C43" s="19" t="s">
        <v>97</v>
      </c>
      <c r="D43" s="19" t="s">
        <v>364</v>
      </c>
      <c r="E43" s="20">
        <v>4</v>
      </c>
      <c r="F43" s="18">
        <v>24</v>
      </c>
      <c r="G43" s="19" t="s">
        <v>98</v>
      </c>
      <c r="H43" s="21">
        <v>41879</v>
      </c>
      <c r="I43" s="18" t="s">
        <v>99</v>
      </c>
      <c r="J43" s="18" t="s">
        <v>5</v>
      </c>
      <c r="K43" s="18">
        <v>118.94</v>
      </c>
      <c r="L43" s="18">
        <v>1659</v>
      </c>
      <c r="M43" s="18">
        <v>16.739999999999998</v>
      </c>
      <c r="N43" s="18">
        <v>5.9</v>
      </c>
      <c r="O43" s="18">
        <v>163.68</v>
      </c>
      <c r="P43" s="18">
        <v>1630</v>
      </c>
      <c r="Q43" s="18">
        <v>16.440000000000001</v>
      </c>
      <c r="R43" s="18">
        <v>5.19</v>
      </c>
      <c r="S43" s="18" t="s">
        <v>70</v>
      </c>
      <c r="T43" s="15">
        <v>0.93833715932541195</v>
      </c>
      <c r="U43" s="15">
        <v>1.70463437393335</v>
      </c>
      <c r="V43" s="15"/>
      <c r="W43" s="15">
        <v>0.42615859348333801</v>
      </c>
      <c r="X43" s="20">
        <v>1</v>
      </c>
      <c r="Y43" s="15"/>
    </row>
    <row r="44" spans="1:25" x14ac:dyDescent="0.35">
      <c r="A44" s="17">
        <v>157</v>
      </c>
      <c r="B44" s="19" t="s">
        <v>297</v>
      </c>
      <c r="C44" s="19" t="s">
        <v>292</v>
      </c>
      <c r="D44" s="19" t="s">
        <v>291</v>
      </c>
      <c r="E44" s="20">
        <v>4</v>
      </c>
      <c r="F44" s="18">
        <v>24</v>
      </c>
      <c r="G44" s="19" t="s">
        <v>298</v>
      </c>
      <c r="H44" s="21">
        <v>42184</v>
      </c>
      <c r="I44" s="18" t="s">
        <v>299</v>
      </c>
      <c r="J44" s="18" t="s">
        <v>5</v>
      </c>
      <c r="K44" s="18">
        <v>146.59</v>
      </c>
      <c r="L44" s="18">
        <v>1642</v>
      </c>
      <c r="M44" s="18">
        <v>20.62</v>
      </c>
      <c r="N44" s="18">
        <v>4.4000000000000004</v>
      </c>
      <c r="O44" s="18">
        <v>186.71</v>
      </c>
      <c r="P44" s="18">
        <v>1748</v>
      </c>
      <c r="Q44" s="18">
        <v>21.95</v>
      </c>
      <c r="R44" s="18">
        <v>4.87</v>
      </c>
      <c r="S44" s="18" t="s">
        <v>139</v>
      </c>
      <c r="T44" s="15">
        <v>0.93833715932541195</v>
      </c>
      <c r="U44" s="15">
        <v>1.8139834011254501</v>
      </c>
      <c r="V44" s="15"/>
      <c r="W44" s="15">
        <v>0.45349585028136202</v>
      </c>
      <c r="X44" s="20">
        <v>1</v>
      </c>
      <c r="Y44" s="15"/>
    </row>
    <row r="45" spans="1:25" x14ac:dyDescent="0.35">
      <c r="A45" s="17">
        <v>157</v>
      </c>
      <c r="B45" s="19" t="s">
        <v>293</v>
      </c>
      <c r="C45" s="19" t="s">
        <v>292</v>
      </c>
      <c r="D45" s="19" t="s">
        <v>291</v>
      </c>
      <c r="E45" s="20">
        <v>4</v>
      </c>
      <c r="F45" s="18">
        <v>24</v>
      </c>
      <c r="G45" s="19" t="s">
        <v>294</v>
      </c>
      <c r="H45" s="21">
        <v>42188</v>
      </c>
      <c r="I45" s="18" t="s">
        <v>295</v>
      </c>
      <c r="J45" s="18">
        <v>1</v>
      </c>
      <c r="K45" s="18">
        <v>131.47999999999999</v>
      </c>
      <c r="L45" s="18">
        <v>1621</v>
      </c>
      <c r="M45" s="18">
        <v>23.51</v>
      </c>
      <c r="N45" s="18">
        <v>7.96</v>
      </c>
      <c r="O45" s="18">
        <v>184.24</v>
      </c>
      <c r="P45" s="18">
        <v>3688</v>
      </c>
      <c r="Q45" s="18">
        <v>53.49</v>
      </c>
      <c r="R45" s="18">
        <v>7.71</v>
      </c>
      <c r="S45" s="18" t="s">
        <v>139</v>
      </c>
      <c r="T45" s="15">
        <v>0.93833715932541195</v>
      </c>
      <c r="U45" s="15">
        <v>1.64881645607706</v>
      </c>
      <c r="V45" s="15"/>
      <c r="W45" s="15">
        <v>0.41220411401926399</v>
      </c>
      <c r="X45" s="20"/>
      <c r="Y45" s="15"/>
    </row>
    <row r="46" spans="1:25" x14ac:dyDescent="0.35">
      <c r="A46" s="17">
        <v>157</v>
      </c>
      <c r="B46" s="19" t="s">
        <v>293</v>
      </c>
      <c r="C46" s="19" t="s">
        <v>292</v>
      </c>
      <c r="D46" s="19" t="s">
        <v>291</v>
      </c>
      <c r="E46" s="20">
        <v>4</v>
      </c>
      <c r="F46" s="18">
        <v>24</v>
      </c>
      <c r="G46" s="19" t="s">
        <v>294</v>
      </c>
      <c r="H46" s="21">
        <v>42191</v>
      </c>
      <c r="I46" s="18" t="s">
        <v>296</v>
      </c>
      <c r="J46" s="18" t="s">
        <v>5</v>
      </c>
      <c r="K46" s="18">
        <v>128.91999999999999</v>
      </c>
      <c r="L46" s="18">
        <v>6207</v>
      </c>
      <c r="M46" s="18">
        <v>50.24</v>
      </c>
      <c r="N46" s="18">
        <v>8.16</v>
      </c>
      <c r="O46" s="18">
        <v>181.22</v>
      </c>
      <c r="P46" s="18">
        <v>1813</v>
      </c>
      <c r="Q46" s="18">
        <v>14.68</v>
      </c>
      <c r="R46" s="18">
        <v>7.41</v>
      </c>
      <c r="S46" s="18" t="s">
        <v>70</v>
      </c>
      <c r="T46" s="15">
        <v>0.93833715932541195</v>
      </c>
      <c r="U46" s="15">
        <v>1.6688338287748601</v>
      </c>
      <c r="V46" s="15">
        <v>1.6588251424259599</v>
      </c>
      <c r="W46" s="15">
        <v>0.41720845719371502</v>
      </c>
      <c r="X46" s="20">
        <v>2</v>
      </c>
      <c r="Y46" s="15">
        <v>0.41470628560648998</v>
      </c>
    </row>
    <row r="47" spans="1:25" x14ac:dyDescent="0.35">
      <c r="A47" s="17">
        <v>158</v>
      </c>
      <c r="B47" s="19" t="s">
        <v>306</v>
      </c>
      <c r="C47" s="19" t="s">
        <v>300</v>
      </c>
      <c r="D47" s="19" t="s">
        <v>291</v>
      </c>
      <c r="E47" s="20">
        <v>4</v>
      </c>
      <c r="F47" s="18">
        <v>24</v>
      </c>
      <c r="G47" s="19" t="s">
        <v>307</v>
      </c>
      <c r="H47" s="21">
        <v>42214</v>
      </c>
      <c r="I47" s="18" t="s">
        <v>308</v>
      </c>
      <c r="J47" s="18" t="s">
        <v>5</v>
      </c>
      <c r="K47" s="18">
        <v>101.19</v>
      </c>
      <c r="L47" s="18">
        <v>11241</v>
      </c>
      <c r="M47" s="18">
        <v>50.93</v>
      </c>
      <c r="N47" s="18">
        <v>8.23</v>
      </c>
      <c r="O47" s="18">
        <v>163.1</v>
      </c>
      <c r="P47" s="18">
        <v>6917</v>
      </c>
      <c r="Q47" s="18">
        <v>31.34</v>
      </c>
      <c r="R47" s="18">
        <v>8.1999999999999993</v>
      </c>
      <c r="S47" s="18" t="s">
        <v>70</v>
      </c>
      <c r="T47" s="15">
        <v>0.93833715932541195</v>
      </c>
      <c r="U47" s="15">
        <v>1.4554006307807901</v>
      </c>
      <c r="V47" s="15"/>
      <c r="W47" s="15">
        <v>0.36385015769519602</v>
      </c>
      <c r="X47" s="20">
        <v>1</v>
      </c>
      <c r="Y47" s="15"/>
    </row>
    <row r="48" spans="1:25" x14ac:dyDescent="0.35">
      <c r="A48" s="17">
        <v>158</v>
      </c>
      <c r="B48" s="19" t="s">
        <v>301</v>
      </c>
      <c r="C48" s="19" t="s">
        <v>300</v>
      </c>
      <c r="D48" s="19" t="s">
        <v>291</v>
      </c>
      <c r="E48" s="20">
        <v>4</v>
      </c>
      <c r="F48" s="18">
        <v>24</v>
      </c>
      <c r="G48" s="19" t="s">
        <v>302</v>
      </c>
      <c r="H48" s="21">
        <v>42184</v>
      </c>
      <c r="I48" s="18" t="s">
        <v>303</v>
      </c>
      <c r="J48" s="18" t="s">
        <v>82</v>
      </c>
      <c r="K48" s="18">
        <v>133.80000000000001</v>
      </c>
      <c r="L48" s="18">
        <v>2550</v>
      </c>
      <c r="M48" s="18">
        <v>14.63</v>
      </c>
      <c r="N48" s="18">
        <v>4.7699999999999996</v>
      </c>
      <c r="O48" s="18">
        <v>213.53</v>
      </c>
      <c r="P48" s="18">
        <v>3162</v>
      </c>
      <c r="Q48" s="18">
        <v>18.14</v>
      </c>
      <c r="R48" s="18">
        <v>4.71</v>
      </c>
      <c r="S48" s="18" t="s">
        <v>139</v>
      </c>
      <c r="T48" s="15">
        <v>0.93833715932541195</v>
      </c>
      <c r="U48" s="15">
        <v>1.4477506087065299</v>
      </c>
      <c r="V48" s="15"/>
      <c r="W48" s="15">
        <v>0.36193765217663298</v>
      </c>
      <c r="X48" s="20"/>
      <c r="Y48" s="15"/>
    </row>
    <row r="49" spans="1:25" x14ac:dyDescent="0.35">
      <c r="A49" s="17">
        <v>158</v>
      </c>
      <c r="B49" s="19" t="s">
        <v>301</v>
      </c>
      <c r="C49" s="19" t="s">
        <v>300</v>
      </c>
      <c r="D49" s="19" t="s">
        <v>291</v>
      </c>
      <c r="E49" s="20">
        <v>4</v>
      </c>
      <c r="F49" s="18">
        <v>24</v>
      </c>
      <c r="G49" s="19" t="s">
        <v>302</v>
      </c>
      <c r="H49" s="21">
        <v>42187</v>
      </c>
      <c r="I49" s="18" t="s">
        <v>304</v>
      </c>
      <c r="J49" s="18" t="s">
        <v>5</v>
      </c>
      <c r="K49" s="18">
        <v>131.01</v>
      </c>
      <c r="L49" s="18">
        <v>2995</v>
      </c>
      <c r="M49" s="18">
        <v>15.49</v>
      </c>
      <c r="N49" s="18">
        <v>9.66</v>
      </c>
      <c r="O49" s="18">
        <v>208.38</v>
      </c>
      <c r="P49" s="18">
        <v>6870</v>
      </c>
      <c r="Q49" s="18">
        <v>35.54</v>
      </c>
      <c r="R49" s="18">
        <v>7.33</v>
      </c>
      <c r="S49" s="18" t="s">
        <v>139</v>
      </c>
      <c r="T49" s="15">
        <v>0.93833715932541195</v>
      </c>
      <c r="U49" s="15">
        <v>1.4525963741566099</v>
      </c>
      <c r="V49" s="15"/>
      <c r="W49" s="15">
        <v>0.36314909353915098</v>
      </c>
      <c r="X49" s="20"/>
      <c r="Y49" s="15"/>
    </row>
    <row r="50" spans="1:25" x14ac:dyDescent="0.35">
      <c r="A50" s="17">
        <v>158</v>
      </c>
      <c r="B50" s="19" t="s">
        <v>301</v>
      </c>
      <c r="C50" s="19" t="s">
        <v>300</v>
      </c>
      <c r="D50" s="19" t="s">
        <v>291</v>
      </c>
      <c r="E50" s="20">
        <v>4</v>
      </c>
      <c r="F50" s="18">
        <v>24</v>
      </c>
      <c r="G50" s="19" t="s">
        <v>302</v>
      </c>
      <c r="H50" s="21">
        <v>42195</v>
      </c>
      <c r="I50" s="18" t="s">
        <v>305</v>
      </c>
      <c r="J50" s="18" t="s">
        <v>5</v>
      </c>
      <c r="K50" s="18">
        <v>107.57</v>
      </c>
      <c r="L50" s="18">
        <v>7490</v>
      </c>
      <c r="M50" s="18">
        <v>37.32</v>
      </c>
      <c r="N50" s="18">
        <v>6.88</v>
      </c>
      <c r="O50" s="18">
        <v>171.01</v>
      </c>
      <c r="P50" s="18">
        <v>6564</v>
      </c>
      <c r="Q50" s="18">
        <v>32.700000000000003</v>
      </c>
      <c r="R50" s="18">
        <v>6.96</v>
      </c>
      <c r="S50" s="18" t="s">
        <v>139</v>
      </c>
      <c r="T50" s="15">
        <v>0.93833715932541195</v>
      </c>
      <c r="U50" s="15">
        <v>1.4533365791033801</v>
      </c>
      <c r="V50" s="15">
        <v>1.4518068639402899</v>
      </c>
      <c r="W50" s="15">
        <v>0.36333414477584403</v>
      </c>
      <c r="X50" s="20">
        <v>3</v>
      </c>
      <c r="Y50" s="15">
        <v>0.36295171598507298</v>
      </c>
    </row>
    <row r="51" spans="1:25" x14ac:dyDescent="0.35">
      <c r="A51" s="17">
        <v>159</v>
      </c>
      <c r="B51" s="19" t="s">
        <v>310</v>
      </c>
      <c r="C51" s="19" t="s">
        <v>309</v>
      </c>
      <c r="D51" s="19" t="s">
        <v>291</v>
      </c>
      <c r="E51" s="20">
        <v>4</v>
      </c>
      <c r="F51" s="18">
        <v>24</v>
      </c>
      <c r="G51" s="19" t="s">
        <v>311</v>
      </c>
      <c r="H51" s="21">
        <v>42187</v>
      </c>
      <c r="I51" s="18" t="s">
        <v>312</v>
      </c>
      <c r="J51" s="18" t="s">
        <v>5</v>
      </c>
      <c r="K51" s="18">
        <v>128.08000000000001</v>
      </c>
      <c r="L51" s="18">
        <v>2245</v>
      </c>
      <c r="M51" s="18">
        <v>14.51</v>
      </c>
      <c r="N51" s="18">
        <v>8.27</v>
      </c>
      <c r="O51" s="18">
        <v>204.27</v>
      </c>
      <c r="P51" s="18">
        <v>5700</v>
      </c>
      <c r="Q51" s="18">
        <v>36.840000000000003</v>
      </c>
      <c r="R51" s="18">
        <v>7.58</v>
      </c>
      <c r="S51" s="18" t="s">
        <v>139</v>
      </c>
      <c r="T51" s="15">
        <v>0.93833715932541195</v>
      </c>
      <c r="U51" s="15">
        <v>1.4473406250616401</v>
      </c>
      <c r="V51" s="15"/>
      <c r="W51" s="15">
        <v>0.36183515626541002</v>
      </c>
      <c r="X51" s="20">
        <v>1</v>
      </c>
      <c r="Y51" s="15"/>
    </row>
    <row r="52" spans="1:25" x14ac:dyDescent="0.35">
      <c r="A52" s="17">
        <v>160</v>
      </c>
      <c r="B52" s="19" t="s">
        <v>319</v>
      </c>
      <c r="C52" s="19" t="s">
        <v>313</v>
      </c>
      <c r="D52" s="19" t="s">
        <v>291</v>
      </c>
      <c r="E52" s="20">
        <v>4</v>
      </c>
      <c r="F52" s="18">
        <v>24</v>
      </c>
      <c r="G52" s="19" t="s">
        <v>320</v>
      </c>
      <c r="H52" s="21">
        <v>41894</v>
      </c>
      <c r="I52" s="18" t="s">
        <v>321</v>
      </c>
      <c r="J52" s="18" t="s">
        <v>5</v>
      </c>
      <c r="K52" s="18">
        <v>99.6</v>
      </c>
      <c r="L52" s="18">
        <v>845</v>
      </c>
      <c r="M52" s="18">
        <v>14.56</v>
      </c>
      <c r="N52" s="18">
        <v>5.05</v>
      </c>
      <c r="O52" s="18">
        <v>161.25</v>
      </c>
      <c r="P52" s="18">
        <v>1705</v>
      </c>
      <c r="Q52" s="18">
        <v>29.39</v>
      </c>
      <c r="R52" s="18">
        <v>4.5</v>
      </c>
      <c r="S52" s="18" t="s">
        <v>70</v>
      </c>
      <c r="T52" s="15">
        <v>0.93833715932541195</v>
      </c>
      <c r="U52" s="15">
        <v>1.4489671483536599</v>
      </c>
      <c r="V52" s="15"/>
      <c r="W52" s="15">
        <v>0.36224178708841498</v>
      </c>
      <c r="X52" s="20">
        <v>1</v>
      </c>
      <c r="Y52" s="15"/>
    </row>
    <row r="53" spans="1:25" x14ac:dyDescent="0.35">
      <c r="A53" s="17">
        <v>160</v>
      </c>
      <c r="B53" s="19" t="s">
        <v>314</v>
      </c>
      <c r="C53" s="19" t="s">
        <v>313</v>
      </c>
      <c r="D53" s="19" t="s">
        <v>291</v>
      </c>
      <c r="E53" s="20">
        <v>4</v>
      </c>
      <c r="F53" s="18">
        <v>24</v>
      </c>
      <c r="G53" s="19" t="s">
        <v>315</v>
      </c>
      <c r="H53" s="21">
        <v>42188</v>
      </c>
      <c r="I53" s="18" t="s">
        <v>316</v>
      </c>
      <c r="J53" s="18" t="s">
        <v>5</v>
      </c>
      <c r="K53" s="18">
        <v>147.79</v>
      </c>
      <c r="L53" s="18">
        <v>5175</v>
      </c>
      <c r="M53" s="18">
        <v>36.54</v>
      </c>
      <c r="N53" s="18">
        <v>6.35</v>
      </c>
      <c r="O53" s="18">
        <v>212.76</v>
      </c>
      <c r="P53" s="18">
        <v>4065</v>
      </c>
      <c r="Q53" s="18">
        <v>28.8</v>
      </c>
      <c r="R53" s="18">
        <v>6.71</v>
      </c>
      <c r="S53" s="18" t="s">
        <v>139</v>
      </c>
      <c r="T53" s="15">
        <v>0.93833715932541195</v>
      </c>
      <c r="U53" s="15">
        <v>1.60491342649997</v>
      </c>
      <c r="V53" s="15"/>
      <c r="W53" s="15">
        <v>0.40122835662499201</v>
      </c>
      <c r="X53" s="20"/>
      <c r="Y53" s="15"/>
    </row>
    <row r="54" spans="1:25" x14ac:dyDescent="0.35">
      <c r="A54" s="17">
        <v>160</v>
      </c>
      <c r="B54" s="19" t="s">
        <v>314</v>
      </c>
      <c r="C54" s="19" t="s">
        <v>313</v>
      </c>
      <c r="D54" s="19" t="s">
        <v>291</v>
      </c>
      <c r="E54" s="20">
        <v>4</v>
      </c>
      <c r="F54" s="18">
        <v>24</v>
      </c>
      <c r="G54" s="19" t="s">
        <v>315</v>
      </c>
      <c r="H54" s="21">
        <v>42191</v>
      </c>
      <c r="I54" s="18" t="s">
        <v>317</v>
      </c>
      <c r="J54" s="18" t="s">
        <v>5</v>
      </c>
      <c r="K54" s="18">
        <v>114.71</v>
      </c>
      <c r="L54" s="18">
        <v>5552</v>
      </c>
      <c r="M54" s="18">
        <v>43.86</v>
      </c>
      <c r="N54" s="18">
        <v>6.56</v>
      </c>
      <c r="O54" s="18">
        <v>171.59</v>
      </c>
      <c r="P54" s="18">
        <v>2595</v>
      </c>
      <c r="Q54" s="18">
        <v>20.5</v>
      </c>
      <c r="R54" s="18">
        <v>6.44</v>
      </c>
      <c r="S54" s="18" t="s">
        <v>70</v>
      </c>
      <c r="T54" s="15">
        <v>0.93833715932541195</v>
      </c>
      <c r="U54" s="15">
        <v>1.5682244819951301</v>
      </c>
      <c r="V54" s="15"/>
      <c r="W54" s="15">
        <v>0.39205612049878302</v>
      </c>
      <c r="X54" s="20"/>
      <c r="Y54" s="15"/>
    </row>
    <row r="55" spans="1:25" x14ac:dyDescent="0.35">
      <c r="A55" s="17">
        <v>160</v>
      </c>
      <c r="B55" s="19" t="s">
        <v>314</v>
      </c>
      <c r="C55" s="19" t="s">
        <v>313</v>
      </c>
      <c r="D55" s="19" t="s">
        <v>291</v>
      </c>
      <c r="E55" s="20">
        <v>4</v>
      </c>
      <c r="F55" s="18">
        <v>24</v>
      </c>
      <c r="G55" s="19" t="s">
        <v>315</v>
      </c>
      <c r="H55" s="21">
        <v>42195</v>
      </c>
      <c r="I55" s="18" t="s">
        <v>318</v>
      </c>
      <c r="J55" s="18" t="s">
        <v>5</v>
      </c>
      <c r="K55" s="18">
        <v>114.12</v>
      </c>
      <c r="L55" s="18">
        <v>2054</v>
      </c>
      <c r="M55" s="18">
        <v>11.39</v>
      </c>
      <c r="N55" s="18">
        <v>8.34</v>
      </c>
      <c r="O55" s="18">
        <v>172.48</v>
      </c>
      <c r="P55" s="18">
        <v>9699</v>
      </c>
      <c r="Q55" s="18">
        <v>53.78</v>
      </c>
      <c r="R55" s="18">
        <v>8.5399999999999991</v>
      </c>
      <c r="S55" s="18" t="s">
        <v>139</v>
      </c>
      <c r="T55" s="15">
        <v>0.93833715932541195</v>
      </c>
      <c r="U55" s="15">
        <v>1.52869048463526</v>
      </c>
      <c r="V55" s="15">
        <v>1.56727613104346</v>
      </c>
      <c r="W55" s="15">
        <v>0.38217262115881601</v>
      </c>
      <c r="X55" s="20">
        <v>3</v>
      </c>
      <c r="Y55" s="15">
        <v>0.39181903276086399</v>
      </c>
    </row>
    <row r="56" spans="1:25" x14ac:dyDescent="0.35">
      <c r="A56" s="17">
        <v>161</v>
      </c>
      <c r="B56" s="19" t="s">
        <v>323</v>
      </c>
      <c r="C56" s="19" t="s">
        <v>322</v>
      </c>
      <c r="D56" s="19" t="s">
        <v>291</v>
      </c>
      <c r="E56" s="20">
        <v>4</v>
      </c>
      <c r="F56" s="18">
        <v>24</v>
      </c>
      <c r="G56" s="19" t="s">
        <v>324</v>
      </c>
      <c r="H56" s="21">
        <v>42184</v>
      </c>
      <c r="I56" s="18" t="s">
        <v>326</v>
      </c>
      <c r="J56" s="18" t="s">
        <v>5</v>
      </c>
      <c r="K56" s="18">
        <v>121.4</v>
      </c>
      <c r="L56" s="18">
        <v>1879</v>
      </c>
      <c r="M56" s="18">
        <v>16.29</v>
      </c>
      <c r="N56" s="18">
        <v>4.8899999999999997</v>
      </c>
      <c r="O56" s="18">
        <v>192.87</v>
      </c>
      <c r="P56" s="18">
        <v>2072</v>
      </c>
      <c r="Q56" s="18">
        <v>17.96</v>
      </c>
      <c r="R56" s="18">
        <v>5.81</v>
      </c>
      <c r="S56" s="18" t="s">
        <v>139</v>
      </c>
      <c r="T56" s="15">
        <v>0.93833715932541195</v>
      </c>
      <c r="U56" s="15">
        <v>1.4542884303646499</v>
      </c>
      <c r="V56" s="15"/>
      <c r="W56" s="15">
        <v>0.36357210759116099</v>
      </c>
      <c r="X56" s="20"/>
      <c r="Y56" s="15"/>
    </row>
    <row r="57" spans="1:25" x14ac:dyDescent="0.35">
      <c r="A57" s="17">
        <v>161</v>
      </c>
      <c r="B57" s="19" t="s">
        <v>323</v>
      </c>
      <c r="C57" s="19" t="s">
        <v>322</v>
      </c>
      <c r="D57" s="19" t="s">
        <v>291</v>
      </c>
      <c r="E57" s="20">
        <v>4</v>
      </c>
      <c r="F57" s="18">
        <v>24</v>
      </c>
      <c r="G57" s="19" t="s">
        <v>324</v>
      </c>
      <c r="H57" s="21">
        <v>42213</v>
      </c>
      <c r="I57" s="18" t="s">
        <v>325</v>
      </c>
      <c r="J57" s="18" t="s">
        <v>5</v>
      </c>
      <c r="K57" s="18">
        <v>103.63</v>
      </c>
      <c r="L57" s="18">
        <v>4767</v>
      </c>
      <c r="M57" s="18">
        <v>21.62</v>
      </c>
      <c r="N57" s="18">
        <v>7.94</v>
      </c>
      <c r="O57" s="18">
        <v>164.83</v>
      </c>
      <c r="P57" s="18">
        <v>9872</v>
      </c>
      <c r="Q57" s="18">
        <v>44.78</v>
      </c>
      <c r="R57" s="18">
        <v>8.14</v>
      </c>
      <c r="S57" s="18" t="s">
        <v>70</v>
      </c>
      <c r="T57" s="15">
        <v>0.93833715932541195</v>
      </c>
      <c r="U57" s="15">
        <v>1.4748510559499599</v>
      </c>
      <c r="V57" s="15"/>
      <c r="W57" s="15">
        <v>0.36871276398748898</v>
      </c>
      <c r="X57" s="20"/>
      <c r="Y57" s="15"/>
    </row>
    <row r="58" spans="1:25" x14ac:dyDescent="0.35">
      <c r="A58" s="17">
        <v>161</v>
      </c>
      <c r="B58" s="19" t="s">
        <v>323</v>
      </c>
      <c r="C58" s="19" t="s">
        <v>322</v>
      </c>
      <c r="D58" s="19" t="s">
        <v>291</v>
      </c>
      <c r="E58" s="20">
        <v>4</v>
      </c>
      <c r="F58" s="18">
        <v>24</v>
      </c>
      <c r="G58" s="19" t="s">
        <v>324</v>
      </c>
      <c r="H58" s="21">
        <v>42187</v>
      </c>
      <c r="I58" s="18" t="s">
        <v>327</v>
      </c>
      <c r="J58" s="18" t="s">
        <v>5</v>
      </c>
      <c r="K58" s="18">
        <v>147.91</v>
      </c>
      <c r="L58" s="18">
        <v>1541</v>
      </c>
      <c r="M58" s="18">
        <v>9.4600000000000009</v>
      </c>
      <c r="N58" s="18">
        <v>7.09</v>
      </c>
      <c r="O58" s="18">
        <v>226.37</v>
      </c>
      <c r="P58" s="18">
        <v>5782</v>
      </c>
      <c r="Q58" s="18">
        <v>35.49</v>
      </c>
      <c r="R58" s="18">
        <v>6.47</v>
      </c>
      <c r="S58" s="18" t="s">
        <v>139</v>
      </c>
      <c r="T58" s="15">
        <v>0.93833715932541195</v>
      </c>
      <c r="U58" s="15">
        <v>1.5082477586258001</v>
      </c>
      <c r="V58" s="15">
        <v>1.4791290816467999</v>
      </c>
      <c r="W58" s="15">
        <v>0.37706193965644902</v>
      </c>
      <c r="X58" s="20">
        <v>3</v>
      </c>
      <c r="Y58" s="15">
        <v>0.36978227041169998</v>
      </c>
    </row>
    <row r="59" spans="1:25" x14ac:dyDescent="0.35">
      <c r="A59" s="17">
        <v>162</v>
      </c>
      <c r="B59" s="19" t="s">
        <v>207</v>
      </c>
      <c r="C59" s="19" t="s">
        <v>202</v>
      </c>
      <c r="D59" s="19" t="s">
        <v>203</v>
      </c>
      <c r="E59" s="20">
        <v>4</v>
      </c>
      <c r="F59" s="18">
        <v>24</v>
      </c>
      <c r="G59" s="19" t="s">
        <v>208</v>
      </c>
      <c r="H59" s="21">
        <v>41942</v>
      </c>
      <c r="I59" s="18" t="s">
        <v>209</v>
      </c>
      <c r="J59" s="18" t="s">
        <v>5</v>
      </c>
      <c r="K59" s="18">
        <v>113.8</v>
      </c>
      <c r="L59" s="18">
        <v>888</v>
      </c>
      <c r="M59" s="18">
        <v>8.3800000000000008</v>
      </c>
      <c r="N59" s="18">
        <v>4.2</v>
      </c>
      <c r="O59" s="18">
        <v>172.54</v>
      </c>
      <c r="P59" s="18">
        <v>3773</v>
      </c>
      <c r="Q59" s="18">
        <v>35.6</v>
      </c>
      <c r="R59" s="18">
        <v>4.4800000000000004</v>
      </c>
      <c r="S59" s="18" t="s">
        <v>70</v>
      </c>
      <c r="T59" s="15">
        <v>0.93833715932541195</v>
      </c>
      <c r="U59" s="15">
        <v>1.54721758333186</v>
      </c>
      <c r="V59" s="15"/>
      <c r="W59" s="15">
        <v>0.386804395832966</v>
      </c>
      <c r="X59" s="20">
        <v>1</v>
      </c>
      <c r="Y59" s="15"/>
    </row>
    <row r="60" spans="1:25" x14ac:dyDescent="0.35">
      <c r="A60" s="17">
        <v>162</v>
      </c>
      <c r="B60" s="19" t="s">
        <v>204</v>
      </c>
      <c r="C60" s="19" t="s">
        <v>202</v>
      </c>
      <c r="D60" s="19" t="s">
        <v>203</v>
      </c>
      <c r="E60" s="20">
        <v>4</v>
      </c>
      <c r="F60" s="18">
        <v>24</v>
      </c>
      <c r="G60" s="19" t="s">
        <v>205</v>
      </c>
      <c r="H60" s="21">
        <v>41900</v>
      </c>
      <c r="I60" s="21" t="s">
        <v>378</v>
      </c>
      <c r="J60" s="18">
        <v>1</v>
      </c>
      <c r="K60" s="15">
        <v>115.25</v>
      </c>
      <c r="L60" s="20">
        <v>1250</v>
      </c>
      <c r="M60" s="15">
        <v>14.48</v>
      </c>
      <c r="N60" s="15">
        <v>4.34</v>
      </c>
      <c r="O60" s="15">
        <v>149.05000000000001</v>
      </c>
      <c r="P60" s="20">
        <v>3735</v>
      </c>
      <c r="Q60" s="15">
        <v>43.27</v>
      </c>
      <c r="R60" s="15">
        <v>4.22</v>
      </c>
      <c r="S60" s="18" t="s">
        <v>206</v>
      </c>
      <c r="T60" s="15">
        <v>1</v>
      </c>
      <c r="U60" s="15">
        <v>1.5433412656168199</v>
      </c>
      <c r="V60" s="15"/>
      <c r="W60" s="15">
        <v>0.38583531640420499</v>
      </c>
      <c r="X60" s="20">
        <v>1</v>
      </c>
      <c r="Y60" s="15"/>
    </row>
    <row r="61" spans="1:25" x14ac:dyDescent="0.35">
      <c r="A61" s="17">
        <v>162</v>
      </c>
      <c r="B61" s="19" t="s">
        <v>210</v>
      </c>
      <c r="C61" s="19" t="s">
        <v>202</v>
      </c>
      <c r="D61" s="19" t="s">
        <v>203</v>
      </c>
      <c r="E61" s="20">
        <v>4</v>
      </c>
      <c r="F61" s="18">
        <v>24</v>
      </c>
      <c r="G61" s="19" t="s">
        <v>211</v>
      </c>
      <c r="H61" s="21">
        <v>41928</v>
      </c>
      <c r="I61" s="18" t="s">
        <v>212</v>
      </c>
      <c r="J61" s="18" t="s">
        <v>5</v>
      </c>
      <c r="K61" s="18">
        <v>117.84</v>
      </c>
      <c r="L61" s="18">
        <v>3690</v>
      </c>
      <c r="M61" s="18">
        <v>29.57</v>
      </c>
      <c r="N61" s="18">
        <v>5.23</v>
      </c>
      <c r="O61" s="18">
        <v>178.82</v>
      </c>
      <c r="P61" s="18">
        <v>1780</v>
      </c>
      <c r="Q61" s="18">
        <v>14.26</v>
      </c>
      <c r="R61" s="18">
        <v>5.03</v>
      </c>
      <c r="S61" s="18" t="s">
        <v>70</v>
      </c>
      <c r="T61" s="15">
        <v>0.93833715932541195</v>
      </c>
      <c r="U61" s="15">
        <v>1.5458792480554</v>
      </c>
      <c r="V61" s="15"/>
      <c r="W61" s="15">
        <v>0.38646981201385</v>
      </c>
      <c r="X61" s="20">
        <v>1</v>
      </c>
      <c r="Y61" s="15"/>
    </row>
    <row r="62" spans="1:25" x14ac:dyDescent="0.35">
      <c r="A62" s="17">
        <v>163</v>
      </c>
      <c r="B62" s="19" t="s">
        <v>214</v>
      </c>
      <c r="C62" s="19" t="s">
        <v>213</v>
      </c>
      <c r="D62" s="19" t="s">
        <v>203</v>
      </c>
      <c r="E62" s="20">
        <v>4</v>
      </c>
      <c r="F62" s="18">
        <v>24</v>
      </c>
      <c r="G62" s="19" t="s">
        <v>215</v>
      </c>
      <c r="H62" s="23">
        <v>41894</v>
      </c>
      <c r="I62" s="18" t="s">
        <v>216</v>
      </c>
      <c r="J62" s="18" t="s">
        <v>5</v>
      </c>
      <c r="K62" s="18">
        <v>109.35</v>
      </c>
      <c r="L62" s="18">
        <v>1418</v>
      </c>
      <c r="M62" s="18">
        <v>14.77</v>
      </c>
      <c r="N62" s="18">
        <v>6.14</v>
      </c>
      <c r="O62" s="18">
        <v>166.33</v>
      </c>
      <c r="P62" s="18">
        <v>3287</v>
      </c>
      <c r="Q62" s="18">
        <v>34.24</v>
      </c>
      <c r="R62" s="18">
        <v>5.37</v>
      </c>
      <c r="S62" s="18" t="s">
        <v>70</v>
      </c>
      <c r="T62" s="15">
        <v>0.93833715932541195</v>
      </c>
      <c r="U62" s="15">
        <v>1.5322228156711599</v>
      </c>
      <c r="V62" s="15"/>
      <c r="W62" s="15">
        <v>0.38555570391779098</v>
      </c>
      <c r="X62" s="20"/>
      <c r="Y62" s="15"/>
    </row>
    <row r="63" spans="1:25" x14ac:dyDescent="0.35">
      <c r="A63" s="17">
        <v>163</v>
      </c>
      <c r="B63" s="19" t="s">
        <v>214</v>
      </c>
      <c r="C63" s="19" t="s">
        <v>213</v>
      </c>
      <c r="D63" s="19" t="s">
        <v>203</v>
      </c>
      <c r="E63" s="20">
        <v>4</v>
      </c>
      <c r="F63" s="18">
        <v>24</v>
      </c>
      <c r="G63" s="19" t="s">
        <v>215</v>
      </c>
      <c r="H63" s="21">
        <v>41942</v>
      </c>
      <c r="I63" s="18" t="s">
        <v>217</v>
      </c>
      <c r="J63" s="18" t="s">
        <v>5</v>
      </c>
      <c r="K63" s="18">
        <v>114.47</v>
      </c>
      <c r="L63" s="18">
        <v>811</v>
      </c>
      <c r="M63" s="18">
        <v>7.88</v>
      </c>
      <c r="N63" s="18">
        <v>5.72</v>
      </c>
      <c r="O63" s="18">
        <v>176.74</v>
      </c>
      <c r="P63" s="18">
        <v>3393</v>
      </c>
      <c r="Q63" s="18">
        <v>32.96</v>
      </c>
      <c r="R63" s="18">
        <v>4.22</v>
      </c>
      <c r="S63" s="18" t="s">
        <v>70</v>
      </c>
      <c r="T63" s="15">
        <v>0.93833715932541195</v>
      </c>
      <c r="U63" s="15">
        <v>1.5103427439739201</v>
      </c>
      <c r="V63" s="15">
        <f>(U62+U63)/2</f>
        <v>1.5212827798225401</v>
      </c>
      <c r="W63" s="15">
        <v>0.379835685993479</v>
      </c>
      <c r="X63" s="20">
        <v>2</v>
      </c>
      <c r="Y63" s="15"/>
    </row>
    <row r="64" spans="1:25" x14ac:dyDescent="0.35">
      <c r="A64" s="17">
        <v>163</v>
      </c>
      <c r="B64" s="19" t="s">
        <v>225</v>
      </c>
      <c r="C64" s="19" t="s">
        <v>213</v>
      </c>
      <c r="D64" s="19" t="s">
        <v>203</v>
      </c>
      <c r="E64" s="20">
        <v>4</v>
      </c>
      <c r="F64" s="18">
        <v>24</v>
      </c>
      <c r="G64" s="19" t="s">
        <v>226</v>
      </c>
      <c r="H64" s="21">
        <v>41810</v>
      </c>
      <c r="I64" s="18" t="s">
        <v>227</v>
      </c>
      <c r="J64" s="18" t="s">
        <v>5</v>
      </c>
      <c r="K64" s="18">
        <v>109.78</v>
      </c>
      <c r="L64" s="18">
        <v>1213</v>
      </c>
      <c r="M64" s="18">
        <v>13.41</v>
      </c>
      <c r="N64" s="18">
        <v>5.3</v>
      </c>
      <c r="O64" s="18">
        <v>148.35</v>
      </c>
      <c r="P64" s="18">
        <v>3425</v>
      </c>
      <c r="Q64" s="18">
        <v>37.869999999999997</v>
      </c>
      <c r="R64" s="18">
        <v>6.54</v>
      </c>
      <c r="S64" s="18" t="s">
        <v>70</v>
      </c>
      <c r="T64" s="15">
        <v>0.93833715932541195</v>
      </c>
      <c r="U64" s="15">
        <v>1.73593955764651</v>
      </c>
      <c r="V64" s="15"/>
      <c r="W64" s="15">
        <v>0.433984889411627</v>
      </c>
      <c r="X64" s="20"/>
      <c r="Y64" s="15"/>
    </row>
    <row r="65" spans="1:25" x14ac:dyDescent="0.35">
      <c r="A65" s="17">
        <v>163</v>
      </c>
      <c r="B65" s="19" t="s">
        <v>225</v>
      </c>
      <c r="C65" s="19" t="s">
        <v>213</v>
      </c>
      <c r="D65" s="19" t="s">
        <v>203</v>
      </c>
      <c r="E65" s="20">
        <v>4</v>
      </c>
      <c r="F65" s="18">
        <v>24</v>
      </c>
      <c r="G65" s="19" t="s">
        <v>226</v>
      </c>
      <c r="H65" s="21">
        <v>41817</v>
      </c>
      <c r="I65" s="18" t="s">
        <v>228</v>
      </c>
      <c r="J65" s="18" t="s">
        <v>5</v>
      </c>
      <c r="K65" s="18">
        <v>112.22</v>
      </c>
      <c r="L65" s="18">
        <v>1549</v>
      </c>
      <c r="M65" s="18">
        <v>24.05</v>
      </c>
      <c r="N65" s="18">
        <v>7.63</v>
      </c>
      <c r="O65" s="18">
        <v>364.32</v>
      </c>
      <c r="P65" s="18">
        <v>1254</v>
      </c>
      <c r="Q65" s="18">
        <v>19.47</v>
      </c>
      <c r="R65" s="18">
        <v>5.63</v>
      </c>
      <c r="S65" s="18" t="s">
        <v>93</v>
      </c>
      <c r="T65" s="15">
        <v>1.02</v>
      </c>
      <c r="U65" s="15">
        <v>1.7060323122529599</v>
      </c>
      <c r="V65" s="15">
        <v>1.7209859349497401</v>
      </c>
      <c r="W65" s="15">
        <v>0.42650807806324098</v>
      </c>
      <c r="X65" s="20">
        <v>2</v>
      </c>
      <c r="Y65" s="15">
        <v>0.43024648373743402</v>
      </c>
    </row>
    <row r="66" spans="1:25" x14ac:dyDescent="0.35">
      <c r="A66" s="17">
        <v>163</v>
      </c>
      <c r="B66" s="19" t="s">
        <v>222</v>
      </c>
      <c r="C66" s="19" t="s">
        <v>213</v>
      </c>
      <c r="D66" s="19" t="s">
        <v>203</v>
      </c>
      <c r="E66" s="20">
        <v>4</v>
      </c>
      <c r="F66" s="18">
        <v>24</v>
      </c>
      <c r="G66" s="19" t="s">
        <v>223</v>
      </c>
      <c r="H66" s="21">
        <v>41928</v>
      </c>
      <c r="I66" s="18" t="s">
        <v>224</v>
      </c>
      <c r="J66" s="18">
        <v>1</v>
      </c>
      <c r="K66" s="18">
        <v>128.25</v>
      </c>
      <c r="L66" s="18">
        <v>3491</v>
      </c>
      <c r="M66" s="18">
        <v>31.42</v>
      </c>
      <c r="N66" s="18">
        <v>5.41</v>
      </c>
      <c r="O66" s="18">
        <v>177.66</v>
      </c>
      <c r="P66" s="18">
        <v>2341</v>
      </c>
      <c r="Q66" s="18">
        <v>21.07</v>
      </c>
      <c r="R66" s="18">
        <v>4.43</v>
      </c>
      <c r="S66" s="18" t="s">
        <v>70</v>
      </c>
      <c r="T66" s="15">
        <v>0.93833715932541195</v>
      </c>
      <c r="U66" s="15">
        <v>1.6934276241624999</v>
      </c>
      <c r="V66" s="15"/>
      <c r="W66" s="15">
        <v>0.42335690604062598</v>
      </c>
      <c r="X66" s="20">
        <v>1</v>
      </c>
      <c r="Y66" s="15"/>
    </row>
    <row r="67" spans="1:25" x14ac:dyDescent="0.35">
      <c r="A67" s="17">
        <v>163</v>
      </c>
      <c r="B67" s="19" t="s">
        <v>218</v>
      </c>
      <c r="C67" s="19" t="s">
        <v>213</v>
      </c>
      <c r="D67" s="19" t="s">
        <v>203</v>
      </c>
      <c r="E67" s="20">
        <v>4</v>
      </c>
      <c r="F67" s="18">
        <v>24</v>
      </c>
      <c r="G67" s="19" t="s">
        <v>219</v>
      </c>
      <c r="H67" s="21">
        <v>41928</v>
      </c>
      <c r="I67" s="18" t="s">
        <v>220</v>
      </c>
      <c r="J67" s="18" t="s">
        <v>5</v>
      </c>
      <c r="K67" s="18">
        <v>134.58000000000001</v>
      </c>
      <c r="L67" s="18">
        <v>1920</v>
      </c>
      <c r="M67" s="18">
        <v>14.06</v>
      </c>
      <c r="N67" s="18">
        <v>5</v>
      </c>
      <c r="O67" s="18">
        <v>181.18</v>
      </c>
      <c r="P67" s="18">
        <v>1955</v>
      </c>
      <c r="Q67" s="18">
        <v>14.32</v>
      </c>
      <c r="R67" s="18">
        <v>4.62</v>
      </c>
      <c r="S67" s="18" t="s">
        <v>70</v>
      </c>
      <c r="T67" s="15">
        <v>0.93833715932541195</v>
      </c>
      <c r="U67" s="15">
        <v>1.7424855792859899</v>
      </c>
      <c r="V67" s="15"/>
      <c r="W67" s="15">
        <v>0.43562139482149598</v>
      </c>
      <c r="X67" s="20"/>
      <c r="Y67" s="15"/>
    </row>
    <row r="68" spans="1:25" x14ac:dyDescent="0.35">
      <c r="A68" s="17">
        <v>163</v>
      </c>
      <c r="B68" s="19" t="s">
        <v>218</v>
      </c>
      <c r="C68" s="19" t="s">
        <v>213</v>
      </c>
      <c r="D68" s="19" t="s">
        <v>203</v>
      </c>
      <c r="E68" s="20">
        <v>4</v>
      </c>
      <c r="F68" s="18">
        <v>24</v>
      </c>
      <c r="G68" s="19" t="s">
        <v>219</v>
      </c>
      <c r="H68" s="21">
        <v>41942</v>
      </c>
      <c r="I68" s="18" t="s">
        <v>221</v>
      </c>
      <c r="J68" s="18">
        <v>1</v>
      </c>
      <c r="K68" s="18">
        <v>131.31</v>
      </c>
      <c r="L68" s="18">
        <v>1162</v>
      </c>
      <c r="M68" s="18">
        <v>14.16</v>
      </c>
      <c r="N68" s="18">
        <v>4.67</v>
      </c>
      <c r="O68" s="18">
        <v>178.61</v>
      </c>
      <c r="P68" s="18">
        <v>3168</v>
      </c>
      <c r="Q68" s="18">
        <v>38.61</v>
      </c>
      <c r="R68" s="18">
        <v>4.28</v>
      </c>
      <c r="S68" s="18" t="s">
        <v>70</v>
      </c>
      <c r="T68" s="15">
        <v>0.93833715932541195</v>
      </c>
      <c r="U68" s="15">
        <v>1.72461021766726</v>
      </c>
      <c r="V68" s="15">
        <v>1.7335478984766199</v>
      </c>
      <c r="W68" s="15">
        <v>0.43115255441681499</v>
      </c>
      <c r="X68" s="20">
        <v>2</v>
      </c>
      <c r="Y68" s="15">
        <v>0.43338697461915598</v>
      </c>
    </row>
    <row r="69" spans="1:25" x14ac:dyDescent="0.35">
      <c r="A69" s="17">
        <v>167</v>
      </c>
      <c r="B69" s="19" t="s">
        <v>345</v>
      </c>
      <c r="C69" s="19" t="s">
        <v>344</v>
      </c>
      <c r="D69" s="19" t="s">
        <v>337</v>
      </c>
      <c r="E69" s="20">
        <v>6</v>
      </c>
      <c r="F69" s="18">
        <v>42</v>
      </c>
      <c r="G69" s="19" t="s">
        <v>346</v>
      </c>
      <c r="H69" s="21">
        <v>42201</v>
      </c>
      <c r="I69" s="18" t="s">
        <v>347</v>
      </c>
      <c r="J69" s="18" t="s">
        <v>5</v>
      </c>
      <c r="K69" s="18">
        <v>129.87</v>
      </c>
      <c r="L69" s="18">
        <v>7274</v>
      </c>
      <c r="M69" s="18">
        <v>21.18</v>
      </c>
      <c r="N69" s="18">
        <v>6.59</v>
      </c>
      <c r="O69" s="18">
        <v>196.44</v>
      </c>
      <c r="P69" s="18">
        <v>15103</v>
      </c>
      <c r="Q69" s="18">
        <v>43.97</v>
      </c>
      <c r="R69" s="18">
        <v>6.5</v>
      </c>
      <c r="S69" s="18" t="s">
        <v>145</v>
      </c>
      <c r="T69" s="15">
        <v>0.93833715932541195</v>
      </c>
      <c r="U69" s="15">
        <v>2.44759557082042</v>
      </c>
      <c r="V69" s="15"/>
      <c r="W69" s="15">
        <v>0.40793259513673602</v>
      </c>
      <c r="X69" s="20"/>
      <c r="Y69" s="15"/>
    </row>
    <row r="70" spans="1:25" x14ac:dyDescent="0.35">
      <c r="A70" s="17">
        <v>167</v>
      </c>
      <c r="B70" s="19" t="s">
        <v>345</v>
      </c>
      <c r="C70" s="19" t="s">
        <v>344</v>
      </c>
      <c r="D70" s="19" t="s">
        <v>337</v>
      </c>
      <c r="E70" s="20">
        <v>6</v>
      </c>
      <c r="F70" s="18">
        <v>42</v>
      </c>
      <c r="G70" s="19" t="s">
        <v>346</v>
      </c>
      <c r="H70" s="21">
        <v>42202</v>
      </c>
      <c r="I70" s="18" t="s">
        <v>348</v>
      </c>
      <c r="J70" s="18" t="s">
        <v>5</v>
      </c>
      <c r="K70" s="18">
        <v>122.77</v>
      </c>
      <c r="L70" s="18">
        <v>4486</v>
      </c>
      <c r="M70" s="18">
        <v>19.899999999999999</v>
      </c>
      <c r="N70" s="18">
        <v>7.14</v>
      </c>
      <c r="O70" s="18">
        <v>187.69</v>
      </c>
      <c r="P70" s="18">
        <v>9865</v>
      </c>
      <c r="Q70" s="18">
        <v>43.75</v>
      </c>
      <c r="R70" s="18">
        <v>6.99</v>
      </c>
      <c r="S70" s="18" t="s">
        <v>145</v>
      </c>
      <c r="T70" s="15">
        <v>0.93833715932541195</v>
      </c>
      <c r="U70" s="15">
        <v>2.42165273297688</v>
      </c>
      <c r="V70" s="15"/>
      <c r="W70" s="15">
        <v>0.40360878882947898</v>
      </c>
      <c r="X70" s="20"/>
      <c r="Y70" s="15"/>
    </row>
    <row r="71" spans="1:25" x14ac:dyDescent="0.35">
      <c r="A71" s="17">
        <v>167</v>
      </c>
      <c r="B71" s="19" t="s">
        <v>345</v>
      </c>
      <c r="C71" s="19" t="s">
        <v>344</v>
      </c>
      <c r="D71" s="19" t="s">
        <v>337</v>
      </c>
      <c r="E71" s="20">
        <v>6</v>
      </c>
      <c r="F71" s="18">
        <v>42</v>
      </c>
      <c r="G71" s="19" t="s">
        <v>346</v>
      </c>
      <c r="H71" s="21">
        <v>42205</v>
      </c>
      <c r="I71" s="18" t="s">
        <v>349</v>
      </c>
      <c r="J71" s="18" t="s">
        <v>5</v>
      </c>
      <c r="K71" s="18">
        <v>107.91</v>
      </c>
      <c r="L71" s="18">
        <v>4366</v>
      </c>
      <c r="M71" s="18">
        <v>22.69</v>
      </c>
      <c r="N71" s="18">
        <v>9.92</v>
      </c>
      <c r="O71" s="18">
        <v>166.77</v>
      </c>
      <c r="P71" s="18">
        <v>8930</v>
      </c>
      <c r="Q71" s="18">
        <v>46.41</v>
      </c>
      <c r="R71" s="18">
        <v>9.4</v>
      </c>
      <c r="S71" s="18" t="s">
        <v>145</v>
      </c>
      <c r="T71" s="15">
        <v>0.93833715932541195</v>
      </c>
      <c r="U71" s="15">
        <v>2.3955459591952102</v>
      </c>
      <c r="V71" s="15">
        <v>2.4215980876641701</v>
      </c>
      <c r="W71" s="15">
        <v>0.39925765986586798</v>
      </c>
      <c r="X71" s="20">
        <v>3</v>
      </c>
      <c r="Y71" s="15">
        <v>0.40359968127736101</v>
      </c>
    </row>
    <row r="72" spans="1:25" x14ac:dyDescent="0.35">
      <c r="A72" s="17">
        <v>169</v>
      </c>
      <c r="B72" s="19" t="s">
        <v>230</v>
      </c>
      <c r="C72" s="19" t="s">
        <v>229</v>
      </c>
      <c r="D72" s="19" t="s">
        <v>155</v>
      </c>
      <c r="E72" s="20">
        <v>4</v>
      </c>
      <c r="F72" s="18">
        <v>24</v>
      </c>
      <c r="G72" s="19" t="s">
        <v>231</v>
      </c>
      <c r="H72" s="21">
        <v>42191</v>
      </c>
      <c r="I72" s="18" t="s">
        <v>232</v>
      </c>
      <c r="J72" s="18" t="s">
        <v>5</v>
      </c>
      <c r="K72" s="18">
        <v>137.41999999999999</v>
      </c>
      <c r="L72" s="18">
        <v>2106</v>
      </c>
      <c r="M72" s="18">
        <v>12.58</v>
      </c>
      <c r="N72" s="18">
        <v>6.92</v>
      </c>
      <c r="O72" s="18">
        <v>203.69</v>
      </c>
      <c r="P72" s="18">
        <v>3499</v>
      </c>
      <c r="Q72" s="18">
        <v>20.9</v>
      </c>
      <c r="R72" s="18">
        <v>6.59</v>
      </c>
      <c r="S72" s="18" t="s">
        <v>70</v>
      </c>
      <c r="T72" s="15">
        <v>0.93833715932541195</v>
      </c>
      <c r="U72" s="15">
        <v>1.5826291476569601</v>
      </c>
      <c r="V72" s="15"/>
      <c r="W72" s="15">
        <v>0.39565728691423901</v>
      </c>
      <c r="X72" s="20"/>
      <c r="Y72" s="15"/>
    </row>
    <row r="73" spans="1:25" x14ac:dyDescent="0.35">
      <c r="A73" s="17">
        <v>169</v>
      </c>
      <c r="B73" s="19" t="s">
        <v>230</v>
      </c>
      <c r="C73" s="19" t="s">
        <v>229</v>
      </c>
      <c r="D73" s="19" t="s">
        <v>155</v>
      </c>
      <c r="E73" s="20">
        <v>4</v>
      </c>
      <c r="F73" s="18">
        <v>24</v>
      </c>
      <c r="G73" s="19" t="s">
        <v>231</v>
      </c>
      <c r="H73" s="21">
        <v>42195</v>
      </c>
      <c r="I73" s="18" t="s">
        <v>233</v>
      </c>
      <c r="J73" s="18" t="s">
        <v>5</v>
      </c>
      <c r="K73" s="18">
        <v>117.32</v>
      </c>
      <c r="L73" s="18">
        <v>3731</v>
      </c>
      <c r="M73" s="18">
        <v>12.76</v>
      </c>
      <c r="N73" s="18">
        <v>7.22</v>
      </c>
      <c r="O73" s="18">
        <v>173.82</v>
      </c>
      <c r="P73" s="18">
        <v>7839</v>
      </c>
      <c r="Q73" s="18">
        <v>26.82</v>
      </c>
      <c r="R73" s="18">
        <v>6.74</v>
      </c>
      <c r="S73" s="18" t="s">
        <v>139</v>
      </c>
      <c r="T73" s="15">
        <v>0.93833715932541195</v>
      </c>
      <c r="U73" s="15">
        <v>1.5594406526937401</v>
      </c>
      <c r="V73" s="15"/>
      <c r="W73" s="15">
        <v>0.38986016317343503</v>
      </c>
      <c r="X73" s="20"/>
      <c r="Y73" s="15"/>
    </row>
    <row r="74" spans="1:25" x14ac:dyDescent="0.35">
      <c r="A74" s="17">
        <v>169</v>
      </c>
      <c r="B74" s="19" t="s">
        <v>230</v>
      </c>
      <c r="C74" s="19" t="s">
        <v>229</v>
      </c>
      <c r="D74" s="19" t="s">
        <v>155</v>
      </c>
      <c r="E74" s="20">
        <v>4</v>
      </c>
      <c r="F74" s="18">
        <v>24</v>
      </c>
      <c r="G74" s="19" t="s">
        <v>231</v>
      </c>
      <c r="H74" s="21">
        <v>42200</v>
      </c>
      <c r="I74" s="18" t="s">
        <v>234</v>
      </c>
      <c r="J74" s="18" t="s">
        <v>5</v>
      </c>
      <c r="K74" s="18">
        <v>110.38</v>
      </c>
      <c r="L74" s="18">
        <v>3032</v>
      </c>
      <c r="M74" s="18">
        <v>10.92</v>
      </c>
      <c r="N74" s="18">
        <v>8.86</v>
      </c>
      <c r="O74" s="18">
        <v>169.17</v>
      </c>
      <c r="P74" s="18">
        <v>7229</v>
      </c>
      <c r="Q74" s="18">
        <v>26.03</v>
      </c>
      <c r="R74" s="18">
        <v>8.9600000000000009</v>
      </c>
      <c r="S74" s="18" t="s">
        <v>139</v>
      </c>
      <c r="T74" s="15">
        <v>0.93833715932541195</v>
      </c>
      <c r="U74" s="15">
        <v>1.50752173801179</v>
      </c>
      <c r="V74" s="15">
        <v>1.5498638461208301</v>
      </c>
      <c r="W74" s="15">
        <v>0.376880434502946</v>
      </c>
      <c r="X74" s="20">
        <v>3</v>
      </c>
      <c r="Y74" s="15">
        <v>0.38746596153020701</v>
      </c>
    </row>
    <row r="75" spans="1:25" x14ac:dyDescent="0.35">
      <c r="A75" s="17">
        <v>178</v>
      </c>
      <c r="B75" s="19" t="s">
        <v>186</v>
      </c>
      <c r="C75" s="19" t="s">
        <v>184</v>
      </c>
      <c r="D75" s="19" t="s">
        <v>185</v>
      </c>
      <c r="E75" s="20">
        <v>6</v>
      </c>
      <c r="F75" s="18">
        <v>42</v>
      </c>
      <c r="G75" s="19" t="s">
        <v>187</v>
      </c>
      <c r="H75" s="21">
        <v>41894</v>
      </c>
      <c r="I75" s="18" t="s">
        <v>188</v>
      </c>
      <c r="J75" s="18" t="s">
        <v>189</v>
      </c>
      <c r="K75" s="18">
        <v>114.52</v>
      </c>
      <c r="L75" s="18">
        <v>1997</v>
      </c>
      <c r="M75" s="18">
        <v>17.170000000000002</v>
      </c>
      <c r="N75" s="18">
        <v>7.66</v>
      </c>
      <c r="O75" s="18">
        <v>167.42</v>
      </c>
      <c r="P75" s="18">
        <v>5747</v>
      </c>
      <c r="Q75" s="18">
        <v>49.4</v>
      </c>
      <c r="R75" s="18">
        <v>5.5</v>
      </c>
      <c r="S75" s="18" t="s">
        <v>70</v>
      </c>
      <c r="T75" s="15">
        <v>0.93833715932541195</v>
      </c>
      <c r="U75" s="15">
        <v>1.6046226777856001</v>
      </c>
      <c r="V75" s="15"/>
      <c r="W75" s="15">
        <v>0.26743711296426698</v>
      </c>
      <c r="X75" s="20">
        <v>1</v>
      </c>
      <c r="Y75" s="15"/>
    </row>
    <row r="76" spans="1:25" x14ac:dyDescent="0.35">
      <c r="A76" s="17">
        <v>178</v>
      </c>
      <c r="B76" s="19" t="s">
        <v>190</v>
      </c>
      <c r="C76" s="19" t="s">
        <v>184</v>
      </c>
      <c r="D76" s="19" t="s">
        <v>185</v>
      </c>
      <c r="E76" s="20">
        <v>6</v>
      </c>
      <c r="F76" s="18">
        <v>42</v>
      </c>
      <c r="G76" s="19" t="s">
        <v>191</v>
      </c>
      <c r="H76" s="21">
        <v>41894</v>
      </c>
      <c r="I76" s="18" t="s">
        <v>192</v>
      </c>
      <c r="J76" s="18">
        <v>1</v>
      </c>
      <c r="K76" s="18">
        <v>111.87</v>
      </c>
      <c r="L76" s="18">
        <v>1245</v>
      </c>
      <c r="M76" s="18">
        <v>17.61</v>
      </c>
      <c r="N76" s="18">
        <v>5.31</v>
      </c>
      <c r="O76" s="18">
        <v>165.52</v>
      </c>
      <c r="P76" s="18">
        <v>2085</v>
      </c>
      <c r="Q76" s="18">
        <v>29.5</v>
      </c>
      <c r="R76" s="18">
        <v>4.51</v>
      </c>
      <c r="S76" s="18" t="s">
        <v>70</v>
      </c>
      <c r="T76" s="15">
        <v>0.93833715932541195</v>
      </c>
      <c r="U76" s="15">
        <v>1.5854848056690101</v>
      </c>
      <c r="V76" s="15"/>
      <c r="W76" s="15">
        <v>0.26424746761150197</v>
      </c>
      <c r="X76" s="20">
        <v>1</v>
      </c>
      <c r="Y76" s="15"/>
    </row>
    <row r="77" spans="1:25" x14ac:dyDescent="0.35">
      <c r="A77" s="17">
        <v>199</v>
      </c>
      <c r="B77" s="19" t="s">
        <v>285</v>
      </c>
      <c r="C77" s="19" t="s">
        <v>284</v>
      </c>
      <c r="D77" s="19" t="s">
        <v>88</v>
      </c>
      <c r="E77" s="20">
        <v>2</v>
      </c>
      <c r="F77" s="18">
        <v>12</v>
      </c>
      <c r="G77" s="19" t="s">
        <v>286</v>
      </c>
      <c r="H77" s="21">
        <v>41879</v>
      </c>
      <c r="I77" s="18" t="s">
        <v>287</v>
      </c>
      <c r="J77" s="18" t="s">
        <v>5</v>
      </c>
      <c r="K77" s="18">
        <v>57.44</v>
      </c>
      <c r="L77" s="18">
        <v>736</v>
      </c>
      <c r="M77" s="18">
        <v>8.52</v>
      </c>
      <c r="N77" s="18">
        <v>5.44</v>
      </c>
      <c r="O77" s="18">
        <v>165.34</v>
      </c>
      <c r="P77" s="18">
        <v>1653</v>
      </c>
      <c r="Q77" s="18">
        <v>19.13</v>
      </c>
      <c r="R77" s="18">
        <v>5.12</v>
      </c>
      <c r="S77" s="18" t="s">
        <v>70</v>
      </c>
      <c r="T77" s="15">
        <v>0.93833715932541195</v>
      </c>
      <c r="U77" s="15">
        <v>0.814958365060658</v>
      </c>
      <c r="V77" s="15"/>
      <c r="W77" s="15">
        <v>0.407479182530329</v>
      </c>
      <c r="X77" s="20">
        <v>1</v>
      </c>
      <c r="Y77" s="15"/>
    </row>
    <row r="78" spans="1:25" x14ac:dyDescent="0.35">
      <c r="A78" s="17">
        <v>199</v>
      </c>
      <c r="B78" s="19" t="s">
        <v>288</v>
      </c>
      <c r="C78" s="19" t="s">
        <v>284</v>
      </c>
      <c r="D78" s="19" t="s">
        <v>88</v>
      </c>
      <c r="E78" s="20">
        <v>2</v>
      </c>
      <c r="F78" s="18">
        <v>12</v>
      </c>
      <c r="G78" s="19" t="s">
        <v>289</v>
      </c>
      <c r="H78" s="21">
        <v>41879</v>
      </c>
      <c r="I78" s="18" t="s">
        <v>290</v>
      </c>
      <c r="J78" s="18" t="s">
        <v>5</v>
      </c>
      <c r="K78" s="18">
        <v>60.38</v>
      </c>
      <c r="L78" s="18">
        <v>1084</v>
      </c>
      <c r="M78" s="18">
        <v>10.58</v>
      </c>
      <c r="N78" s="18">
        <v>5.48</v>
      </c>
      <c r="O78" s="18">
        <v>161.94999999999999</v>
      </c>
      <c r="P78" s="18">
        <v>1297</v>
      </c>
      <c r="Q78" s="18">
        <v>12.65</v>
      </c>
      <c r="R78" s="18">
        <v>5.12</v>
      </c>
      <c r="S78" s="18" t="s">
        <v>70</v>
      </c>
      <c r="T78" s="15">
        <v>0.93833715932541195</v>
      </c>
      <c r="U78" s="15">
        <v>0.87460323680253804</v>
      </c>
      <c r="V78" s="15"/>
      <c r="W78" s="15">
        <v>0.43730161840126902</v>
      </c>
      <c r="X78" s="20">
        <v>1</v>
      </c>
      <c r="Y78" s="15"/>
    </row>
    <row r="79" spans="1:25" x14ac:dyDescent="0.35">
      <c r="A79" s="17">
        <v>200</v>
      </c>
      <c r="B79" s="19" t="s">
        <v>111</v>
      </c>
      <c r="C79" s="19" t="s">
        <v>105</v>
      </c>
      <c r="D79" s="19" t="s">
        <v>362</v>
      </c>
      <c r="E79" s="20">
        <v>2</v>
      </c>
      <c r="F79" s="18" t="s">
        <v>101</v>
      </c>
      <c r="G79" s="19" t="s">
        <v>112</v>
      </c>
      <c r="H79" s="21">
        <v>41880</v>
      </c>
      <c r="I79" s="18" t="s">
        <v>113</v>
      </c>
      <c r="J79" s="18" t="s">
        <v>5</v>
      </c>
      <c r="K79" s="18">
        <v>64.45</v>
      </c>
      <c r="L79" s="18">
        <v>1080</v>
      </c>
      <c r="M79" s="18">
        <v>11.4</v>
      </c>
      <c r="N79" s="18">
        <v>6.18</v>
      </c>
      <c r="O79" s="18">
        <v>184.69</v>
      </c>
      <c r="P79" s="18">
        <v>1532</v>
      </c>
      <c r="Q79" s="18">
        <v>16.18</v>
      </c>
      <c r="R79" s="18">
        <v>5.04</v>
      </c>
      <c r="S79" s="18" t="s">
        <v>70</v>
      </c>
      <c r="T79" s="15">
        <v>0.93833715932541195</v>
      </c>
      <c r="U79" s="15">
        <v>0.81861267419084405</v>
      </c>
      <c r="V79" s="15"/>
      <c r="W79" s="15">
        <v>0.40930633709542202</v>
      </c>
      <c r="X79" s="20">
        <v>1</v>
      </c>
      <c r="Y79" s="15"/>
    </row>
    <row r="80" spans="1:25" x14ac:dyDescent="0.35">
      <c r="A80" s="17">
        <v>200</v>
      </c>
      <c r="B80" s="19" t="s">
        <v>114</v>
      </c>
      <c r="C80" s="19" t="s">
        <v>105</v>
      </c>
      <c r="D80" s="19" t="s">
        <v>362</v>
      </c>
      <c r="E80" s="20">
        <v>2</v>
      </c>
      <c r="F80" s="18" t="s">
        <v>101</v>
      </c>
      <c r="G80" s="19" t="s">
        <v>115</v>
      </c>
      <c r="H80" s="21">
        <v>41880</v>
      </c>
      <c r="I80" s="18" t="s">
        <v>116</v>
      </c>
      <c r="J80" s="18" t="s">
        <v>5</v>
      </c>
      <c r="K80" s="18">
        <v>66.98</v>
      </c>
      <c r="L80" s="18">
        <v>2026</v>
      </c>
      <c r="M80" s="18">
        <v>15.93</v>
      </c>
      <c r="N80" s="18">
        <v>5.19</v>
      </c>
      <c r="O80" s="18">
        <v>190.33</v>
      </c>
      <c r="P80" s="18">
        <v>1265</v>
      </c>
      <c r="Q80" s="18">
        <v>9.9499999999999993</v>
      </c>
      <c r="R80" s="18">
        <v>4.6500000000000004</v>
      </c>
      <c r="S80" s="18" t="s">
        <v>70</v>
      </c>
      <c r="T80" s="15">
        <v>0.93833715932541195</v>
      </c>
      <c r="U80" s="15">
        <v>0.82553752602868802</v>
      </c>
      <c r="V80" s="15"/>
      <c r="W80" s="15">
        <v>0.41276876301434401</v>
      </c>
      <c r="X80" s="20">
        <v>1</v>
      </c>
      <c r="Y80" s="15"/>
    </row>
    <row r="81" spans="1:25" x14ac:dyDescent="0.35">
      <c r="A81" s="17">
        <v>200</v>
      </c>
      <c r="B81" s="19" t="s">
        <v>102</v>
      </c>
      <c r="C81" s="19" t="s">
        <v>100</v>
      </c>
      <c r="D81" s="19" t="s">
        <v>362</v>
      </c>
      <c r="E81" s="20">
        <v>2</v>
      </c>
      <c r="F81" s="18" t="s">
        <v>101</v>
      </c>
      <c r="G81" s="19" t="s">
        <v>103</v>
      </c>
      <c r="H81" s="21">
        <v>42209</v>
      </c>
      <c r="I81" s="18" t="s">
        <v>104</v>
      </c>
      <c r="J81" s="18" t="s">
        <v>5</v>
      </c>
      <c r="K81" s="18">
        <v>71.040000000000006</v>
      </c>
      <c r="L81" s="18">
        <v>2882</v>
      </c>
      <c r="M81" s="18">
        <v>14.42</v>
      </c>
      <c r="N81" s="18">
        <v>8.01</v>
      </c>
      <c r="O81" s="18">
        <v>103.63</v>
      </c>
      <c r="P81" s="18">
        <v>3893</v>
      </c>
      <c r="Q81" s="18">
        <v>19.48</v>
      </c>
      <c r="R81" s="18">
        <v>7.69</v>
      </c>
      <c r="S81" s="18" t="s">
        <v>83</v>
      </c>
      <c r="T81" s="15">
        <v>0.98701373625232403</v>
      </c>
      <c r="U81" s="15">
        <v>0.75104097234329203</v>
      </c>
      <c r="V81" s="15"/>
      <c r="W81" s="15">
        <v>0.37552048617164602</v>
      </c>
      <c r="X81" s="20">
        <v>1</v>
      </c>
      <c r="Y81" s="15"/>
    </row>
    <row r="82" spans="1:25" x14ac:dyDescent="0.35">
      <c r="A82" s="17">
        <v>200</v>
      </c>
      <c r="B82" s="19" t="s">
        <v>117</v>
      </c>
      <c r="C82" s="19" t="s">
        <v>105</v>
      </c>
      <c r="D82" s="19" t="s">
        <v>362</v>
      </c>
      <c r="E82" s="20">
        <v>2</v>
      </c>
      <c r="F82" s="18" t="s">
        <v>101</v>
      </c>
      <c r="G82" s="19" t="s">
        <v>118</v>
      </c>
      <c r="H82" s="21">
        <v>41887</v>
      </c>
      <c r="I82" s="18" t="s">
        <v>119</v>
      </c>
      <c r="J82" s="18" t="s">
        <v>5</v>
      </c>
      <c r="K82" s="18">
        <v>91.9</v>
      </c>
      <c r="L82" s="18">
        <v>799</v>
      </c>
      <c r="M82" s="18">
        <v>8.92</v>
      </c>
      <c r="N82" s="18">
        <v>6.94</v>
      </c>
      <c r="O82" s="18">
        <v>122.44</v>
      </c>
      <c r="P82" s="18">
        <v>3381</v>
      </c>
      <c r="Q82" s="18">
        <v>36.42</v>
      </c>
      <c r="R82" s="18">
        <v>5.5</v>
      </c>
      <c r="S82" s="18" t="s">
        <v>83</v>
      </c>
      <c r="T82" s="15">
        <v>0.98701373625232403</v>
      </c>
      <c r="U82" s="15">
        <v>0.82231529092913502</v>
      </c>
      <c r="V82" s="15"/>
      <c r="W82" s="15">
        <v>0.41115764546456801</v>
      </c>
      <c r="X82" s="20"/>
      <c r="Y82" s="15"/>
    </row>
    <row r="83" spans="1:25" x14ac:dyDescent="0.35">
      <c r="A83" s="17">
        <v>200</v>
      </c>
      <c r="B83" s="19" t="s">
        <v>117</v>
      </c>
      <c r="C83" s="19" t="s">
        <v>105</v>
      </c>
      <c r="D83" s="19" t="s">
        <v>362</v>
      </c>
      <c r="E83" s="20">
        <v>2</v>
      </c>
      <c r="F83" s="18" t="s">
        <v>101</v>
      </c>
      <c r="G83" s="19" t="s">
        <v>118</v>
      </c>
      <c r="H83" s="21">
        <v>41887</v>
      </c>
      <c r="I83" s="18" t="s">
        <v>120</v>
      </c>
      <c r="J83" s="18" t="s">
        <v>5</v>
      </c>
      <c r="K83" s="18">
        <v>68.069999999999993</v>
      </c>
      <c r="L83" s="18">
        <v>909</v>
      </c>
      <c r="M83" s="18">
        <v>12.61</v>
      </c>
      <c r="N83" s="18">
        <v>10.3</v>
      </c>
      <c r="O83" s="18">
        <v>169.05</v>
      </c>
      <c r="P83" s="18">
        <v>1702</v>
      </c>
      <c r="Q83" s="18">
        <v>23.61</v>
      </c>
      <c r="R83" s="18">
        <v>4.8600000000000003</v>
      </c>
      <c r="S83" s="18" t="s">
        <v>86</v>
      </c>
      <c r="T83" s="15">
        <v>1</v>
      </c>
      <c r="U83" s="15">
        <v>0.78921739130434798</v>
      </c>
      <c r="V83" s="15">
        <v>0.80576634111674195</v>
      </c>
      <c r="W83" s="15">
        <v>0.39460869565217399</v>
      </c>
      <c r="X83" s="20">
        <v>2</v>
      </c>
      <c r="Y83" s="15">
        <v>0.40288317055837097</v>
      </c>
    </row>
    <row r="84" spans="1:25" x14ac:dyDescent="0.35">
      <c r="A84" s="17">
        <v>200</v>
      </c>
      <c r="B84" s="19" t="s">
        <v>106</v>
      </c>
      <c r="C84" s="19" t="s">
        <v>105</v>
      </c>
      <c r="D84" s="19" t="s">
        <v>362</v>
      </c>
      <c r="E84" s="20">
        <v>2</v>
      </c>
      <c r="F84" s="18" t="s">
        <v>101</v>
      </c>
      <c r="G84" s="19" t="s">
        <v>107</v>
      </c>
      <c r="H84" s="21">
        <v>41838</v>
      </c>
      <c r="I84" s="18" t="s">
        <v>108</v>
      </c>
      <c r="J84" s="18" t="s">
        <v>5</v>
      </c>
      <c r="K84" s="18">
        <v>52.43</v>
      </c>
      <c r="L84" s="18">
        <v>731</v>
      </c>
      <c r="M84" s="18">
        <v>8.76</v>
      </c>
      <c r="N84" s="18">
        <v>6.6</v>
      </c>
      <c r="O84" s="18">
        <v>150.19999999999999</v>
      </c>
      <c r="P84" s="18">
        <v>2714</v>
      </c>
      <c r="Q84" s="18">
        <v>32.520000000000003</v>
      </c>
      <c r="R84" s="18">
        <v>4.26</v>
      </c>
      <c r="S84" s="18" t="s">
        <v>70</v>
      </c>
      <c r="T84" s="15">
        <v>0.93833715932541195</v>
      </c>
      <c r="U84" s="15">
        <v>0.81885847642195997</v>
      </c>
      <c r="V84" s="15"/>
      <c r="W84" s="15">
        <v>0.40942923821097998</v>
      </c>
      <c r="X84" s="20"/>
      <c r="Y84" s="15"/>
    </row>
    <row r="85" spans="1:25" x14ac:dyDescent="0.35">
      <c r="A85" s="17">
        <v>200</v>
      </c>
      <c r="B85" s="19" t="s">
        <v>106</v>
      </c>
      <c r="C85" s="19" t="s">
        <v>105</v>
      </c>
      <c r="D85" s="19" t="s">
        <v>362</v>
      </c>
      <c r="E85" s="20">
        <v>2</v>
      </c>
      <c r="F85" s="18" t="s">
        <v>101</v>
      </c>
      <c r="G85" s="19" t="s">
        <v>107</v>
      </c>
      <c r="H85" s="21">
        <v>41865</v>
      </c>
      <c r="I85" s="18" t="s">
        <v>109</v>
      </c>
      <c r="J85" s="18" t="s">
        <v>5</v>
      </c>
      <c r="K85" s="18">
        <v>55.58</v>
      </c>
      <c r="L85" s="18">
        <v>1102</v>
      </c>
      <c r="M85" s="18">
        <v>12.57</v>
      </c>
      <c r="N85" s="18">
        <v>6.4</v>
      </c>
      <c r="O85" s="18">
        <v>154.61000000000001</v>
      </c>
      <c r="P85" s="18">
        <v>621</v>
      </c>
      <c r="Q85" s="18">
        <v>7.08</v>
      </c>
      <c r="R85" s="18">
        <v>4.99</v>
      </c>
      <c r="S85" s="18" t="s">
        <v>70</v>
      </c>
      <c r="T85" s="15">
        <v>0.93833715932541195</v>
      </c>
      <c r="U85" s="15">
        <v>0.84329570071965598</v>
      </c>
      <c r="V85" s="15"/>
      <c r="W85" s="15">
        <v>0.42164785035982799</v>
      </c>
      <c r="X85" s="20"/>
      <c r="Y85" s="15"/>
    </row>
    <row r="86" spans="1:25" x14ac:dyDescent="0.35">
      <c r="A86" s="17">
        <v>200</v>
      </c>
      <c r="B86" s="19" t="s">
        <v>106</v>
      </c>
      <c r="C86" s="19" t="s">
        <v>105</v>
      </c>
      <c r="D86" s="19" t="s">
        <v>362</v>
      </c>
      <c r="E86" s="20">
        <v>2</v>
      </c>
      <c r="F86" s="18" t="s">
        <v>101</v>
      </c>
      <c r="G86" s="19" t="s">
        <v>107</v>
      </c>
      <c r="H86" s="21">
        <v>41866</v>
      </c>
      <c r="I86" s="18" t="s">
        <v>110</v>
      </c>
      <c r="J86" s="18" t="s">
        <v>5</v>
      </c>
      <c r="K86" s="18">
        <v>61.9</v>
      </c>
      <c r="L86" s="18">
        <v>1357</v>
      </c>
      <c r="M86" s="18">
        <v>15.67</v>
      </c>
      <c r="N86" s="18">
        <v>6.86</v>
      </c>
      <c r="O86" s="18">
        <v>173.75</v>
      </c>
      <c r="P86" s="18">
        <v>1050</v>
      </c>
      <c r="Q86" s="18">
        <v>12.13</v>
      </c>
      <c r="R86" s="18">
        <v>4.6900000000000004</v>
      </c>
      <c r="S86" s="18" t="s">
        <v>70</v>
      </c>
      <c r="T86" s="15">
        <v>0.93833715932541195</v>
      </c>
      <c r="U86" s="15">
        <v>0.83572762823371205</v>
      </c>
      <c r="V86" s="15">
        <v>0.83262726845844304</v>
      </c>
      <c r="W86" s="15">
        <v>0.41786381411685602</v>
      </c>
      <c r="X86" s="20">
        <v>3</v>
      </c>
      <c r="Y86" s="15">
        <v>0.41631363422922102</v>
      </c>
    </row>
    <row r="87" spans="1:25" x14ac:dyDescent="0.35">
      <c r="A87" s="17">
        <v>200</v>
      </c>
      <c r="B87" s="19" t="s">
        <v>121</v>
      </c>
      <c r="C87" s="19" t="s">
        <v>105</v>
      </c>
      <c r="D87" s="19" t="s">
        <v>362</v>
      </c>
      <c r="E87" s="20">
        <v>2</v>
      </c>
      <c r="F87" s="18" t="s">
        <v>101</v>
      </c>
      <c r="G87" s="19" t="s">
        <v>122</v>
      </c>
      <c r="H87" s="21">
        <v>41865</v>
      </c>
      <c r="I87" s="18" t="s">
        <v>123</v>
      </c>
      <c r="J87" s="18" t="s">
        <v>5</v>
      </c>
      <c r="K87" s="18">
        <v>55.38</v>
      </c>
      <c r="L87" s="18">
        <v>901</v>
      </c>
      <c r="M87" s="18">
        <v>11.32</v>
      </c>
      <c r="N87" s="18">
        <v>6.97</v>
      </c>
      <c r="O87" s="18">
        <v>158.78</v>
      </c>
      <c r="P87" s="18">
        <v>588</v>
      </c>
      <c r="Q87" s="18">
        <v>7.39</v>
      </c>
      <c r="R87" s="18">
        <v>4.72</v>
      </c>
      <c r="S87" s="18" t="s">
        <v>70</v>
      </c>
      <c r="T87" s="15">
        <v>0.93833715932541195</v>
      </c>
      <c r="U87" s="15">
        <v>0.81819359937399705</v>
      </c>
      <c r="V87" s="15"/>
      <c r="W87" s="15">
        <v>0.40909679968699902</v>
      </c>
      <c r="X87" s="20"/>
      <c r="Y87" s="15"/>
    </row>
    <row r="88" spans="1:25" x14ac:dyDescent="0.35">
      <c r="A88" s="17">
        <v>200</v>
      </c>
      <c r="B88" s="19" t="s">
        <v>121</v>
      </c>
      <c r="C88" s="19" t="s">
        <v>105</v>
      </c>
      <c r="D88" s="19" t="s">
        <v>362</v>
      </c>
      <c r="E88" s="20">
        <v>2</v>
      </c>
      <c r="F88" s="18" t="s">
        <v>101</v>
      </c>
      <c r="G88" s="19" t="s">
        <v>122</v>
      </c>
      <c r="H88" s="21">
        <v>41866</v>
      </c>
      <c r="I88" s="18" t="s">
        <v>124</v>
      </c>
      <c r="J88" s="18" t="s">
        <v>5</v>
      </c>
      <c r="K88" s="18">
        <v>59.58</v>
      </c>
      <c r="L88" s="18">
        <v>1078</v>
      </c>
      <c r="M88" s="18">
        <v>11.93</v>
      </c>
      <c r="N88" s="18">
        <v>6.31</v>
      </c>
      <c r="O88" s="18">
        <v>177.56</v>
      </c>
      <c r="P88" s="18">
        <v>1220</v>
      </c>
      <c r="Q88" s="18">
        <v>13.5</v>
      </c>
      <c r="R88" s="18">
        <v>3.98</v>
      </c>
      <c r="S88" s="18" t="s">
        <v>70</v>
      </c>
      <c r="T88" s="15">
        <v>0.93833715932541195</v>
      </c>
      <c r="U88" s="15">
        <v>0.78714417594908803</v>
      </c>
      <c r="V88" s="15">
        <v>0.80266888766154298</v>
      </c>
      <c r="W88" s="15">
        <v>0.39357208797454402</v>
      </c>
      <c r="X88" s="20">
        <v>2</v>
      </c>
      <c r="Y88" s="15">
        <v>0.40133444383077099</v>
      </c>
    </row>
    <row r="89" spans="1:25" x14ac:dyDescent="0.35">
      <c r="A89" s="17">
        <v>203</v>
      </c>
      <c r="B89" s="19" t="s">
        <v>129</v>
      </c>
      <c r="C89" s="19" t="s">
        <v>125</v>
      </c>
      <c r="D89" s="19" t="s">
        <v>362</v>
      </c>
      <c r="E89" s="20">
        <v>4</v>
      </c>
      <c r="F89" s="18" t="s">
        <v>101</v>
      </c>
      <c r="G89" s="19" t="s">
        <v>130</v>
      </c>
      <c r="H89" s="21">
        <v>41880</v>
      </c>
      <c r="I89" s="18" t="s">
        <v>131</v>
      </c>
      <c r="J89" s="18">
        <v>1</v>
      </c>
      <c r="K89" s="18">
        <v>118.2</v>
      </c>
      <c r="L89" s="18">
        <v>1692</v>
      </c>
      <c r="M89" s="18">
        <v>19.98</v>
      </c>
      <c r="N89" s="18">
        <v>5.1100000000000003</v>
      </c>
      <c r="O89" s="18">
        <v>181.24</v>
      </c>
      <c r="P89" s="18">
        <v>1765</v>
      </c>
      <c r="Q89" s="18">
        <v>20.84</v>
      </c>
      <c r="R89" s="18">
        <v>5.26</v>
      </c>
      <c r="S89" s="18" t="s">
        <v>70</v>
      </c>
      <c r="T89" s="15">
        <v>0.93833715932541195</v>
      </c>
      <c r="U89" s="15">
        <v>1.52989754237839</v>
      </c>
      <c r="V89" s="15"/>
      <c r="W89" s="15">
        <v>0.38247438559459701</v>
      </c>
      <c r="X89" s="20">
        <v>1</v>
      </c>
      <c r="Y89" s="15"/>
    </row>
    <row r="90" spans="1:25" x14ac:dyDescent="0.35">
      <c r="A90" s="17">
        <v>203</v>
      </c>
      <c r="B90" s="19" t="s">
        <v>132</v>
      </c>
      <c r="C90" s="19" t="s">
        <v>125</v>
      </c>
      <c r="D90" s="19" t="s">
        <v>362</v>
      </c>
      <c r="E90" s="20">
        <v>4</v>
      </c>
      <c r="F90" s="18" t="s">
        <v>101</v>
      </c>
      <c r="G90" s="19" t="s">
        <v>133</v>
      </c>
      <c r="H90" s="21">
        <v>42026</v>
      </c>
      <c r="I90" s="18" t="s">
        <v>134</v>
      </c>
      <c r="J90" s="18" t="s">
        <v>5</v>
      </c>
      <c r="K90" s="18">
        <v>107.85</v>
      </c>
      <c r="L90" s="18">
        <v>1211</v>
      </c>
      <c r="M90" s="18">
        <v>14.88</v>
      </c>
      <c r="N90" s="18">
        <v>5.8</v>
      </c>
      <c r="O90" s="18">
        <v>165.4</v>
      </c>
      <c r="P90" s="18">
        <v>2009</v>
      </c>
      <c r="Q90" s="18">
        <v>24.69</v>
      </c>
      <c r="R90" s="18">
        <v>5.98</v>
      </c>
      <c r="S90" s="18" t="s">
        <v>70</v>
      </c>
      <c r="T90" s="15">
        <v>0.93833715932541195</v>
      </c>
      <c r="U90" s="15">
        <v>1.52962005189307</v>
      </c>
      <c r="V90" s="15"/>
      <c r="W90" s="15">
        <v>0.38240501297326801</v>
      </c>
      <c r="X90" s="20">
        <v>1</v>
      </c>
      <c r="Y90" s="15"/>
    </row>
    <row r="91" spans="1:25" x14ac:dyDescent="0.35">
      <c r="A91" s="17">
        <v>203</v>
      </c>
      <c r="B91" s="19" t="s">
        <v>126</v>
      </c>
      <c r="C91" s="19" t="s">
        <v>125</v>
      </c>
      <c r="D91" s="19" t="s">
        <v>362</v>
      </c>
      <c r="E91" s="20">
        <v>4</v>
      </c>
      <c r="F91" s="18" t="s">
        <v>101</v>
      </c>
      <c r="G91" s="19" t="s">
        <v>127</v>
      </c>
      <c r="H91" s="21">
        <v>41880</v>
      </c>
      <c r="I91" s="18" t="s">
        <v>128</v>
      </c>
      <c r="J91" s="18">
        <v>1</v>
      </c>
      <c r="K91" s="18">
        <v>127.77</v>
      </c>
      <c r="L91" s="18">
        <v>1372</v>
      </c>
      <c r="M91" s="18">
        <v>19.87</v>
      </c>
      <c r="N91" s="18">
        <v>5.67</v>
      </c>
      <c r="O91" s="18">
        <v>176.94</v>
      </c>
      <c r="P91" s="18">
        <v>1782</v>
      </c>
      <c r="Q91" s="18">
        <v>25.81</v>
      </c>
      <c r="R91" s="18">
        <v>5.3</v>
      </c>
      <c r="S91" s="18" t="s">
        <v>70</v>
      </c>
      <c r="T91" s="15">
        <v>0.93833715932541195</v>
      </c>
      <c r="U91" s="15">
        <v>1.69395471412637</v>
      </c>
      <c r="V91" s="15"/>
      <c r="W91" s="15">
        <v>0.423488678531592</v>
      </c>
      <c r="X91" s="20">
        <v>1</v>
      </c>
      <c r="Y91" s="15"/>
    </row>
    <row r="92" spans="1:25" x14ac:dyDescent="0.35">
      <c r="A92" s="17">
        <v>203</v>
      </c>
      <c r="B92" s="19" t="s">
        <v>135</v>
      </c>
      <c r="C92" s="19" t="s">
        <v>125</v>
      </c>
      <c r="D92" s="19" t="s">
        <v>362</v>
      </c>
      <c r="E92" s="20">
        <v>4</v>
      </c>
      <c r="F92" s="18" t="s">
        <v>101</v>
      </c>
      <c r="G92" s="19" t="s">
        <v>136</v>
      </c>
      <c r="H92" s="21">
        <v>41928</v>
      </c>
      <c r="I92" s="18" t="s">
        <v>137</v>
      </c>
      <c r="J92" s="18" t="s">
        <v>5</v>
      </c>
      <c r="K92" s="18">
        <v>115.42</v>
      </c>
      <c r="L92" s="18">
        <v>1464</v>
      </c>
      <c r="M92" s="18">
        <v>17.100000000000001</v>
      </c>
      <c r="N92" s="18">
        <v>5.61</v>
      </c>
      <c r="O92" s="18">
        <v>174.9</v>
      </c>
      <c r="P92" s="18">
        <v>2074</v>
      </c>
      <c r="Q92" s="18">
        <v>24.23</v>
      </c>
      <c r="R92" s="18">
        <v>4.88</v>
      </c>
      <c r="S92" s="18" t="s">
        <v>70</v>
      </c>
      <c r="T92" s="15">
        <v>0.93833715932541195</v>
      </c>
      <c r="U92" s="15">
        <v>1.5480685381552199</v>
      </c>
      <c r="V92" s="15"/>
      <c r="W92" s="15">
        <v>0.38701713453880399</v>
      </c>
      <c r="X92" s="20"/>
      <c r="Y92" s="15"/>
    </row>
    <row r="93" spans="1:25" x14ac:dyDescent="0.35">
      <c r="A93" s="17">
        <v>203</v>
      </c>
      <c r="B93" s="19" t="s">
        <v>135</v>
      </c>
      <c r="C93" s="19" t="s">
        <v>125</v>
      </c>
      <c r="D93" s="19" t="s">
        <v>362</v>
      </c>
      <c r="E93" s="20">
        <v>4</v>
      </c>
      <c r="F93" s="18" t="s">
        <v>101</v>
      </c>
      <c r="G93" s="19" t="s">
        <v>136</v>
      </c>
      <c r="H93" s="21">
        <v>42185</v>
      </c>
      <c r="I93" s="18" t="s">
        <v>138</v>
      </c>
      <c r="J93" s="18" t="s">
        <v>5</v>
      </c>
      <c r="K93" s="18">
        <v>131.47999999999999</v>
      </c>
      <c r="L93" s="18">
        <v>1933</v>
      </c>
      <c r="M93" s="18">
        <v>12.12</v>
      </c>
      <c r="N93" s="18">
        <v>4.7699999999999996</v>
      </c>
      <c r="O93" s="18">
        <v>205.47</v>
      </c>
      <c r="P93" s="18">
        <v>4884</v>
      </c>
      <c r="Q93" s="18">
        <v>30.63</v>
      </c>
      <c r="R93" s="18">
        <v>5.0199999999999996</v>
      </c>
      <c r="S93" s="18" t="s">
        <v>139</v>
      </c>
      <c r="T93" s="15">
        <v>0.93833715932541195</v>
      </c>
      <c r="U93" s="15">
        <v>1.47845400237328</v>
      </c>
      <c r="V93" s="15"/>
      <c r="W93" s="15">
        <v>0.36961350059331899</v>
      </c>
      <c r="X93" s="20"/>
      <c r="Y93" s="15"/>
    </row>
    <row r="94" spans="1:25" x14ac:dyDescent="0.35">
      <c r="A94" s="17">
        <v>203</v>
      </c>
      <c r="B94" s="19" t="s">
        <v>135</v>
      </c>
      <c r="C94" s="19" t="s">
        <v>125</v>
      </c>
      <c r="D94" s="19" t="s">
        <v>362</v>
      </c>
      <c r="E94" s="20">
        <v>4</v>
      </c>
      <c r="F94" s="18" t="s">
        <v>101</v>
      </c>
      <c r="G94" s="19" t="s">
        <v>136</v>
      </c>
      <c r="H94" s="21">
        <v>42214</v>
      </c>
      <c r="I94" s="18" t="s">
        <v>140</v>
      </c>
      <c r="J94" s="18" t="s">
        <v>5</v>
      </c>
      <c r="K94" s="18">
        <v>107.62</v>
      </c>
      <c r="L94" s="18">
        <v>9260</v>
      </c>
      <c r="M94" s="18">
        <v>27.77</v>
      </c>
      <c r="N94" s="18">
        <v>8.57</v>
      </c>
      <c r="O94" s="18">
        <v>166.05</v>
      </c>
      <c r="P94" s="18">
        <v>13246</v>
      </c>
      <c r="Q94" s="18">
        <v>39.72</v>
      </c>
      <c r="R94" s="18">
        <v>8.99</v>
      </c>
      <c r="S94" s="18" t="s">
        <v>139</v>
      </c>
      <c r="T94" s="15">
        <v>0.93833715932541195</v>
      </c>
      <c r="U94" s="15">
        <v>1.52038309374587</v>
      </c>
      <c r="V94" s="15">
        <v>1.51563521142479</v>
      </c>
      <c r="W94" s="15">
        <v>0.380095773436468</v>
      </c>
      <c r="X94" s="20">
        <v>3</v>
      </c>
      <c r="Y94" s="15">
        <v>0.37890880285619699</v>
      </c>
    </row>
    <row r="95" spans="1:25" x14ac:dyDescent="0.35">
      <c r="A95" s="17">
        <v>204</v>
      </c>
      <c r="B95" s="19" t="s">
        <v>12</v>
      </c>
      <c r="C95" s="19" t="s">
        <v>250</v>
      </c>
      <c r="D95" s="19" t="s">
        <v>155</v>
      </c>
      <c r="E95" s="20">
        <v>4</v>
      </c>
      <c r="F95" s="18">
        <v>24</v>
      </c>
      <c r="G95" s="19" t="s">
        <v>251</v>
      </c>
      <c r="H95" s="21">
        <v>42185</v>
      </c>
      <c r="I95" s="18" t="s">
        <v>252</v>
      </c>
      <c r="J95" s="18" t="s">
        <v>5</v>
      </c>
      <c r="K95" s="18">
        <v>127.74</v>
      </c>
      <c r="L95" s="18">
        <v>2153</v>
      </c>
      <c r="M95" s="18">
        <v>12.72</v>
      </c>
      <c r="N95" s="18">
        <v>5.33</v>
      </c>
      <c r="O95" s="18">
        <v>205.68</v>
      </c>
      <c r="P95" s="18">
        <v>5165</v>
      </c>
      <c r="Q95" s="18">
        <v>30.5</v>
      </c>
      <c r="R95" s="18">
        <v>5.46</v>
      </c>
      <c r="S95" s="18" t="s">
        <v>139</v>
      </c>
      <c r="T95" s="15">
        <v>0.93833715932541195</v>
      </c>
      <c r="U95" s="15">
        <v>1.4349322320945199</v>
      </c>
      <c r="V95" s="15"/>
      <c r="W95" s="15">
        <v>0.35873305802362998</v>
      </c>
      <c r="X95" s="20"/>
      <c r="Y95" s="15"/>
    </row>
    <row r="96" spans="1:25" x14ac:dyDescent="0.35">
      <c r="A96" s="17">
        <v>204</v>
      </c>
      <c r="B96" s="19" t="s">
        <v>12</v>
      </c>
      <c r="C96" s="19" t="s">
        <v>250</v>
      </c>
      <c r="D96" s="19" t="s">
        <v>155</v>
      </c>
      <c r="E96" s="20">
        <v>4</v>
      </c>
      <c r="F96" s="18">
        <v>24</v>
      </c>
      <c r="G96" s="19" t="s">
        <v>251</v>
      </c>
      <c r="H96" s="21">
        <v>42206</v>
      </c>
      <c r="I96" s="18" t="s">
        <v>253</v>
      </c>
      <c r="J96" s="18" t="s">
        <v>5</v>
      </c>
      <c r="K96" s="18">
        <v>122.57</v>
      </c>
      <c r="L96" s="18">
        <v>2389</v>
      </c>
      <c r="M96" s="18">
        <v>12.68</v>
      </c>
      <c r="N96" s="18">
        <v>7.88</v>
      </c>
      <c r="O96" s="18">
        <v>200.52</v>
      </c>
      <c r="P96" s="18">
        <v>8525</v>
      </c>
      <c r="Q96" s="18">
        <v>45.24</v>
      </c>
      <c r="R96" s="18">
        <v>8.8000000000000007</v>
      </c>
      <c r="S96" s="18" t="s">
        <v>70</v>
      </c>
      <c r="T96" s="15">
        <v>0.93833715932541195</v>
      </c>
      <c r="U96" s="15">
        <v>1.43392162400902</v>
      </c>
      <c r="V96" s="15"/>
      <c r="W96" s="15">
        <v>0.358480406002256</v>
      </c>
      <c r="X96" s="20"/>
      <c r="Y96" s="15"/>
    </row>
    <row r="97" spans="1:25" x14ac:dyDescent="0.35">
      <c r="A97" s="1">
        <v>204</v>
      </c>
      <c r="B97" s="7" t="s">
        <v>12</v>
      </c>
      <c r="C97" s="19" t="s">
        <v>250</v>
      </c>
      <c r="D97" s="19" t="s">
        <v>155</v>
      </c>
      <c r="E97" s="20">
        <v>4</v>
      </c>
      <c r="F97" s="18">
        <v>24</v>
      </c>
      <c r="G97" s="19" t="s">
        <v>251</v>
      </c>
      <c r="H97" s="3">
        <v>42460</v>
      </c>
      <c r="I97" s="8" t="s">
        <v>13</v>
      </c>
      <c r="J97" s="4" t="s">
        <v>5</v>
      </c>
      <c r="K97" s="1">
        <v>122.16</v>
      </c>
      <c r="L97" s="1">
        <v>6241</v>
      </c>
      <c r="M97" s="1">
        <v>22.16</v>
      </c>
      <c r="N97" s="1">
        <v>5.05</v>
      </c>
      <c r="O97" s="1">
        <v>201.01</v>
      </c>
      <c r="P97" s="1">
        <v>5715</v>
      </c>
      <c r="Q97" s="1">
        <v>20.29</v>
      </c>
      <c r="R97" s="1">
        <v>4.54</v>
      </c>
      <c r="S97" s="1" t="s">
        <v>70</v>
      </c>
      <c r="T97" s="15">
        <v>0.93833715932541195</v>
      </c>
      <c r="U97" s="27">
        <v>1.4256413534549568</v>
      </c>
      <c r="W97" s="27">
        <v>0.3564103383637392</v>
      </c>
    </row>
    <row r="98" spans="1:25" x14ac:dyDescent="0.35">
      <c r="A98" s="1">
        <v>204</v>
      </c>
      <c r="B98" s="7" t="s">
        <v>12</v>
      </c>
      <c r="C98" s="19" t="s">
        <v>250</v>
      </c>
      <c r="D98" s="19" t="s">
        <v>155</v>
      </c>
      <c r="E98" s="20">
        <v>4</v>
      </c>
      <c r="F98" s="18">
        <v>24</v>
      </c>
      <c r="G98" s="19" t="s">
        <v>251</v>
      </c>
      <c r="H98" s="3">
        <v>42461</v>
      </c>
      <c r="I98" s="8" t="s">
        <v>13</v>
      </c>
      <c r="J98" s="4" t="s">
        <v>5</v>
      </c>
      <c r="K98" s="1">
        <v>137.25</v>
      </c>
      <c r="L98" s="1">
        <v>7834</v>
      </c>
      <c r="M98" s="1">
        <v>35.06</v>
      </c>
      <c r="N98" s="1">
        <v>5.22</v>
      </c>
      <c r="O98" s="1">
        <v>216.11</v>
      </c>
      <c r="P98" s="1">
        <v>4371</v>
      </c>
      <c r="Q98" s="1">
        <v>19.559999999999999</v>
      </c>
      <c r="R98" s="1">
        <v>4.1399999999999997</v>
      </c>
      <c r="S98" s="1" t="s">
        <v>70</v>
      </c>
      <c r="T98" s="15">
        <v>0.93833715932541195</v>
      </c>
      <c r="U98" s="27">
        <v>1.4898289657745221</v>
      </c>
      <c r="V98" s="27">
        <f>(U95+U96+U97+U98)/4</f>
        <v>1.4460810438332545</v>
      </c>
      <c r="W98" s="27">
        <v>0.37245724144363052</v>
      </c>
      <c r="X98" s="2">
        <v>4</v>
      </c>
      <c r="Y98" s="27">
        <f>(W95+W96+W97+W98)/4</f>
        <v>0.36152026095831391</v>
      </c>
    </row>
    <row r="99" spans="1:25" x14ac:dyDescent="0.35">
      <c r="A99" s="17">
        <v>205</v>
      </c>
      <c r="B99" s="19" t="s">
        <v>255</v>
      </c>
      <c r="C99" s="19" t="s">
        <v>254</v>
      </c>
      <c r="D99" s="19" t="s">
        <v>359</v>
      </c>
      <c r="E99" s="20">
        <v>6</v>
      </c>
      <c r="F99" s="18">
        <v>24</v>
      </c>
      <c r="G99" s="19" t="s">
        <v>256</v>
      </c>
      <c r="H99" s="21">
        <v>42208</v>
      </c>
      <c r="I99" s="18" t="s">
        <v>257</v>
      </c>
      <c r="J99" s="18" t="s">
        <v>5</v>
      </c>
      <c r="K99" s="18">
        <v>121.47</v>
      </c>
      <c r="L99" s="18">
        <v>2577</v>
      </c>
      <c r="M99" s="18">
        <v>15.1</v>
      </c>
      <c r="N99" s="18">
        <v>8.69</v>
      </c>
      <c r="O99" s="18">
        <v>195.98</v>
      </c>
      <c r="P99" s="18">
        <v>4820</v>
      </c>
      <c r="Q99" s="18">
        <v>55.42</v>
      </c>
      <c r="R99" s="18">
        <v>9.2100000000000009</v>
      </c>
      <c r="S99" s="18" t="s">
        <v>145</v>
      </c>
      <c r="T99" s="15">
        <v>0.93833715932541195</v>
      </c>
      <c r="U99" s="15">
        <v>2.29465829086387</v>
      </c>
      <c r="V99" s="15"/>
      <c r="W99" s="15">
        <v>0.38244304847731198</v>
      </c>
      <c r="X99" s="20">
        <v>1</v>
      </c>
      <c r="Y99" s="15"/>
    </row>
    <row r="100" spans="1:25" x14ac:dyDescent="0.35">
      <c r="A100" s="17">
        <v>206</v>
      </c>
      <c r="B100" s="19" t="s">
        <v>142</v>
      </c>
      <c r="C100" s="19" t="s">
        <v>141</v>
      </c>
      <c r="D100" s="19" t="s">
        <v>360</v>
      </c>
      <c r="E100" s="20">
        <v>6</v>
      </c>
      <c r="F100" s="18">
        <v>48</v>
      </c>
      <c r="G100" s="19" t="s">
        <v>143</v>
      </c>
      <c r="H100" s="21">
        <v>42200</v>
      </c>
      <c r="I100" s="18" t="s">
        <v>144</v>
      </c>
      <c r="J100" s="18" t="s">
        <v>5</v>
      </c>
      <c r="K100" s="18">
        <v>118.12</v>
      </c>
      <c r="L100" s="18">
        <v>8922</v>
      </c>
      <c r="M100" s="18">
        <v>46.73</v>
      </c>
      <c r="N100" s="18">
        <v>7.95</v>
      </c>
      <c r="O100" s="18">
        <v>199.95</v>
      </c>
      <c r="P100" s="18">
        <v>4846</v>
      </c>
      <c r="Q100" s="18">
        <v>25.38</v>
      </c>
      <c r="R100" s="18">
        <v>8.1</v>
      </c>
      <c r="S100" s="18" t="s">
        <v>145</v>
      </c>
      <c r="T100" s="15">
        <v>0.93833715932541195</v>
      </c>
      <c r="U100" s="15">
        <v>2.1870704530234102</v>
      </c>
      <c r="V100" s="15"/>
      <c r="W100" s="15">
        <v>0.36451174217056898</v>
      </c>
      <c r="X100" s="20"/>
      <c r="Y100" s="15"/>
    </row>
    <row r="101" spans="1:25" x14ac:dyDescent="0.35">
      <c r="A101" s="17">
        <v>206</v>
      </c>
      <c r="B101" s="19" t="s">
        <v>142</v>
      </c>
      <c r="C101" s="19" t="s">
        <v>141</v>
      </c>
      <c r="D101" s="19" t="s">
        <v>360</v>
      </c>
      <c r="E101" s="20">
        <v>6</v>
      </c>
      <c r="F101" s="18">
        <v>48</v>
      </c>
      <c r="G101" s="19" t="s">
        <v>143</v>
      </c>
      <c r="H101" s="21">
        <v>42201</v>
      </c>
      <c r="I101" s="18" t="s">
        <v>146</v>
      </c>
      <c r="J101" s="18" t="s">
        <v>5</v>
      </c>
      <c r="K101" s="18">
        <v>111.12</v>
      </c>
      <c r="L101" s="18">
        <v>8885</v>
      </c>
      <c r="M101" s="18">
        <v>24.35</v>
      </c>
      <c r="N101" s="18">
        <v>7.26</v>
      </c>
      <c r="O101" s="18">
        <v>186.44</v>
      </c>
      <c r="P101" s="18">
        <v>15989</v>
      </c>
      <c r="Q101" s="18">
        <v>43.82</v>
      </c>
      <c r="R101" s="18">
        <v>7.26</v>
      </c>
      <c r="S101" s="18" t="s">
        <v>145</v>
      </c>
      <c r="T101" s="15">
        <v>0.93833715932541195</v>
      </c>
      <c r="U101" s="15">
        <v>2.2065505542890298</v>
      </c>
      <c r="V101" s="15"/>
      <c r="W101" s="15">
        <v>0.36775842571483902</v>
      </c>
      <c r="X101" s="20"/>
      <c r="Y101" s="15"/>
    </row>
    <row r="102" spans="1:25" x14ac:dyDescent="0.35">
      <c r="A102" s="17">
        <v>206</v>
      </c>
      <c r="B102" s="19" t="s">
        <v>142</v>
      </c>
      <c r="C102" s="19" t="s">
        <v>141</v>
      </c>
      <c r="D102" s="19" t="s">
        <v>360</v>
      </c>
      <c r="E102" s="20">
        <v>6</v>
      </c>
      <c r="F102" s="18">
        <v>48</v>
      </c>
      <c r="G102" s="19" t="s">
        <v>143</v>
      </c>
      <c r="H102" s="21">
        <v>42202</v>
      </c>
      <c r="I102" s="18" t="s">
        <v>147</v>
      </c>
      <c r="J102" s="18" t="s">
        <v>5</v>
      </c>
      <c r="K102" s="18">
        <v>109.48</v>
      </c>
      <c r="L102" s="18">
        <v>7653</v>
      </c>
      <c r="M102" s="18">
        <v>21.08</v>
      </c>
      <c r="N102" s="18">
        <v>7.35</v>
      </c>
      <c r="O102" s="18">
        <v>182.53</v>
      </c>
      <c r="P102" s="18">
        <v>18126</v>
      </c>
      <c r="Q102" s="18">
        <v>49.92</v>
      </c>
      <c r="R102" s="18">
        <v>7.18</v>
      </c>
      <c r="S102" s="18" t="s">
        <v>145</v>
      </c>
      <c r="T102" s="15">
        <v>0.93833715932541195</v>
      </c>
      <c r="U102" s="15">
        <v>2.2205536910075798</v>
      </c>
      <c r="V102" s="15">
        <v>2.2000000000000002</v>
      </c>
      <c r="W102" s="15">
        <v>0.37009228183459703</v>
      </c>
      <c r="X102" s="20">
        <v>3</v>
      </c>
      <c r="Y102" s="15">
        <v>0.36745414990666803</v>
      </c>
    </row>
    <row r="103" spans="1:25" x14ac:dyDescent="0.35">
      <c r="A103" s="17">
        <v>207</v>
      </c>
      <c r="B103" s="19" t="s">
        <v>149</v>
      </c>
      <c r="C103" s="19" t="s">
        <v>148</v>
      </c>
      <c r="D103" s="19" t="s">
        <v>360</v>
      </c>
      <c r="E103" s="20">
        <v>6</v>
      </c>
      <c r="F103" s="18">
        <v>48</v>
      </c>
      <c r="G103" s="19" t="s">
        <v>150</v>
      </c>
      <c r="H103" s="21">
        <v>42200</v>
      </c>
      <c r="I103" s="18" t="s">
        <v>151</v>
      </c>
      <c r="J103" s="18" t="s">
        <v>5</v>
      </c>
      <c r="K103" s="18">
        <v>119.54</v>
      </c>
      <c r="L103" s="18">
        <v>7183</v>
      </c>
      <c r="M103" s="18">
        <v>19.86</v>
      </c>
      <c r="N103" s="18">
        <v>7.67</v>
      </c>
      <c r="O103" s="18">
        <v>198.06</v>
      </c>
      <c r="P103" s="18">
        <v>17693</v>
      </c>
      <c r="Q103" s="18">
        <v>48.92</v>
      </c>
      <c r="R103" s="18">
        <v>7.44</v>
      </c>
      <c r="S103" s="18" t="s">
        <v>145</v>
      </c>
      <c r="T103" s="15">
        <v>0.93833715932541195</v>
      </c>
      <c r="U103" s="15">
        <v>2.2344838512467899</v>
      </c>
      <c r="V103" s="15"/>
      <c r="W103" s="15">
        <v>0.37241397520779801</v>
      </c>
      <c r="X103" s="20"/>
      <c r="Y103" s="15"/>
    </row>
    <row r="104" spans="1:25" x14ac:dyDescent="0.35">
      <c r="A104" s="17">
        <v>207</v>
      </c>
      <c r="B104" s="19" t="s">
        <v>149</v>
      </c>
      <c r="C104" s="19" t="s">
        <v>148</v>
      </c>
      <c r="D104" s="19" t="s">
        <v>360</v>
      </c>
      <c r="E104" s="20">
        <v>6</v>
      </c>
      <c r="F104" s="18">
        <v>48</v>
      </c>
      <c r="G104" s="19" t="s">
        <v>150</v>
      </c>
      <c r="H104" s="21">
        <v>42201</v>
      </c>
      <c r="I104" s="18" t="s">
        <v>152</v>
      </c>
      <c r="J104" s="18" t="s">
        <v>5</v>
      </c>
      <c r="K104" s="18">
        <v>113.61</v>
      </c>
      <c r="L104" s="18">
        <v>9767</v>
      </c>
      <c r="M104" s="18">
        <v>44.02</v>
      </c>
      <c r="N104" s="18">
        <v>8.64</v>
      </c>
      <c r="O104" s="18">
        <v>187.65</v>
      </c>
      <c r="P104" s="18">
        <v>6531</v>
      </c>
      <c r="Q104" s="18">
        <v>29.44</v>
      </c>
      <c r="R104" s="18">
        <v>8.43</v>
      </c>
      <c r="S104" s="18" t="s">
        <v>145</v>
      </c>
      <c r="T104" s="15">
        <v>0.93833715932541195</v>
      </c>
      <c r="U104" s="15">
        <v>2.2414483439725101</v>
      </c>
      <c r="V104" s="15"/>
      <c r="W104" s="15">
        <v>0.37357472399541802</v>
      </c>
      <c r="X104" s="20"/>
      <c r="Y104" s="15"/>
    </row>
    <row r="105" spans="1:25" x14ac:dyDescent="0.35">
      <c r="A105" s="17">
        <v>207</v>
      </c>
      <c r="B105" s="19" t="s">
        <v>149</v>
      </c>
      <c r="C105" s="19" t="s">
        <v>148</v>
      </c>
      <c r="D105" s="19" t="s">
        <v>360</v>
      </c>
      <c r="E105" s="20">
        <v>6</v>
      </c>
      <c r="F105" s="18">
        <v>48</v>
      </c>
      <c r="G105" s="19" t="s">
        <v>150</v>
      </c>
      <c r="H105" s="21">
        <v>42202</v>
      </c>
      <c r="I105" s="18" t="s">
        <v>153</v>
      </c>
      <c r="J105" s="18" t="s">
        <v>5</v>
      </c>
      <c r="K105" s="18">
        <v>113.4</v>
      </c>
      <c r="L105" s="18">
        <v>7373</v>
      </c>
      <c r="M105" s="18">
        <v>21.36</v>
      </c>
      <c r="N105" s="18">
        <v>6.92</v>
      </c>
      <c r="O105" s="18">
        <v>186.43</v>
      </c>
      <c r="P105" s="18">
        <v>18486</v>
      </c>
      <c r="Q105" s="18">
        <v>53.55</v>
      </c>
      <c r="R105" s="18">
        <v>6.91</v>
      </c>
      <c r="S105" s="18" t="s">
        <v>145</v>
      </c>
      <c r="T105" s="15">
        <v>0.93833715932541195</v>
      </c>
      <c r="U105" s="15">
        <v>2.2519461363204898</v>
      </c>
      <c r="V105" s="15">
        <v>2.2426261105132599</v>
      </c>
      <c r="W105" s="15">
        <v>0.37532435605341602</v>
      </c>
      <c r="X105" s="20">
        <v>3</v>
      </c>
      <c r="Y105" s="15">
        <v>0.373771018418877</v>
      </c>
    </row>
    <row r="106" spans="1:25" x14ac:dyDescent="0.35">
      <c r="A106" s="1">
        <v>210</v>
      </c>
      <c r="B106" s="7" t="s">
        <v>14</v>
      </c>
      <c r="C106" s="29" t="s">
        <v>193</v>
      </c>
      <c r="D106" s="7" t="s">
        <v>355</v>
      </c>
      <c r="E106" s="2">
        <v>2</v>
      </c>
      <c r="F106" s="8" t="s">
        <v>365</v>
      </c>
      <c r="G106" s="7" t="s">
        <v>383</v>
      </c>
      <c r="H106" s="3">
        <v>42440</v>
      </c>
      <c r="I106" s="8" t="s">
        <v>15</v>
      </c>
      <c r="J106" s="4" t="s">
        <v>5</v>
      </c>
      <c r="K106" s="1">
        <v>60.74</v>
      </c>
      <c r="L106" s="1">
        <v>1199</v>
      </c>
      <c r="M106" s="1">
        <v>7.27</v>
      </c>
      <c r="N106" s="1">
        <v>8.1199999999999992</v>
      </c>
      <c r="O106" s="1">
        <v>185.35</v>
      </c>
      <c r="P106" s="1">
        <v>6034</v>
      </c>
      <c r="Q106" s="1">
        <v>36.57</v>
      </c>
      <c r="R106" s="1">
        <v>5.28</v>
      </c>
      <c r="S106" s="1" t="s">
        <v>70</v>
      </c>
      <c r="T106" s="15">
        <v>0.93833715932541195</v>
      </c>
      <c r="U106" s="27">
        <v>0.76874290608882556</v>
      </c>
      <c r="W106" s="27">
        <v>0.38437145304441278</v>
      </c>
    </row>
    <row r="107" spans="1:25" x14ac:dyDescent="0.35">
      <c r="A107" s="1">
        <v>210</v>
      </c>
      <c r="B107" s="7" t="s">
        <v>14</v>
      </c>
      <c r="C107" s="29" t="s">
        <v>193</v>
      </c>
      <c r="D107" s="7" t="s">
        <v>355</v>
      </c>
      <c r="E107" s="2">
        <v>2</v>
      </c>
      <c r="F107" s="8" t="s">
        <v>365</v>
      </c>
      <c r="G107" s="7" t="s">
        <v>383</v>
      </c>
      <c r="H107" s="3">
        <v>42453</v>
      </c>
      <c r="I107" s="4" t="s">
        <v>16</v>
      </c>
      <c r="J107" s="4" t="s">
        <v>5</v>
      </c>
      <c r="K107" s="1">
        <v>56.79</v>
      </c>
      <c r="L107" s="1">
        <v>2335</v>
      </c>
      <c r="M107" s="1">
        <v>8.11</v>
      </c>
      <c r="N107" s="1">
        <v>6.71</v>
      </c>
      <c r="O107" s="1">
        <v>176.97</v>
      </c>
      <c r="P107" s="1">
        <v>6076</v>
      </c>
      <c r="Q107" s="1">
        <v>21.1</v>
      </c>
      <c r="R107" s="1">
        <v>4.82</v>
      </c>
      <c r="S107" s="1" t="s">
        <v>70</v>
      </c>
      <c r="T107" s="15">
        <v>0.93833715932541195</v>
      </c>
      <c r="U107" s="27">
        <v>0.75278532064884085</v>
      </c>
      <c r="W107" s="27">
        <v>0.37639266032442042</v>
      </c>
    </row>
    <row r="108" spans="1:25" x14ac:dyDescent="0.35">
      <c r="A108" s="1">
        <v>210</v>
      </c>
      <c r="B108" s="7" t="s">
        <v>14</v>
      </c>
      <c r="C108" s="29" t="s">
        <v>193</v>
      </c>
      <c r="D108" s="7" t="s">
        <v>355</v>
      </c>
      <c r="E108" s="2">
        <v>2</v>
      </c>
      <c r="F108" s="8" t="s">
        <v>365</v>
      </c>
      <c r="G108" s="7" t="s">
        <v>383</v>
      </c>
      <c r="H108" s="3">
        <v>42459</v>
      </c>
      <c r="I108" s="8" t="s">
        <v>17</v>
      </c>
      <c r="J108" s="4" t="s">
        <v>5</v>
      </c>
      <c r="K108" s="1">
        <v>64.17</v>
      </c>
      <c r="L108" s="1">
        <v>5011</v>
      </c>
      <c r="M108" s="1">
        <v>19.62</v>
      </c>
      <c r="N108" s="1">
        <v>7.82</v>
      </c>
      <c r="O108" s="1">
        <v>191.26</v>
      </c>
      <c r="P108" s="1">
        <v>3234</v>
      </c>
      <c r="Q108" s="1">
        <v>12.66</v>
      </c>
      <c r="R108" s="1">
        <v>3.98</v>
      </c>
      <c r="S108" s="1" t="s">
        <v>70</v>
      </c>
      <c r="T108" s="15">
        <v>0.93833715932541195</v>
      </c>
      <c r="U108" s="27">
        <v>0.78705813439704708</v>
      </c>
      <c r="V108" s="27">
        <v>0.76952878704490602</v>
      </c>
      <c r="W108" s="27">
        <v>0.39352906719852354</v>
      </c>
      <c r="X108" s="2">
        <v>3</v>
      </c>
      <c r="Y108" s="27">
        <v>0.38476439352245301</v>
      </c>
    </row>
    <row r="109" spans="1:25" x14ac:dyDescent="0.35">
      <c r="A109" s="1">
        <v>210</v>
      </c>
      <c r="B109" s="7" t="s">
        <v>18</v>
      </c>
      <c r="C109" s="29" t="s">
        <v>193</v>
      </c>
      <c r="D109" s="7" t="s">
        <v>355</v>
      </c>
      <c r="E109" s="2">
        <v>2</v>
      </c>
      <c r="F109" s="8" t="s">
        <v>365</v>
      </c>
      <c r="G109" s="7" t="s">
        <v>384</v>
      </c>
      <c r="H109" s="3">
        <v>42453</v>
      </c>
      <c r="I109" s="4" t="s">
        <v>19</v>
      </c>
      <c r="J109" s="4" t="s">
        <v>5</v>
      </c>
      <c r="K109" s="1">
        <v>55.94</v>
      </c>
      <c r="L109" s="1">
        <v>2366</v>
      </c>
      <c r="M109" s="1">
        <v>10.47</v>
      </c>
      <c r="N109" s="1">
        <v>6.81</v>
      </c>
      <c r="O109" s="1">
        <v>172.53</v>
      </c>
      <c r="P109" s="1">
        <v>7176</v>
      </c>
      <c r="Q109" s="1">
        <v>31.77</v>
      </c>
      <c r="R109" s="1">
        <v>4.46</v>
      </c>
      <c r="S109" s="1" t="s">
        <v>70</v>
      </c>
      <c r="T109" s="15">
        <v>0.93833715932541195</v>
      </c>
      <c r="U109" s="27">
        <v>0.76060077512118973</v>
      </c>
      <c r="W109" s="27">
        <v>0.38030038756059487</v>
      </c>
    </row>
    <row r="110" spans="1:25" x14ac:dyDescent="0.35">
      <c r="A110" s="1">
        <v>210</v>
      </c>
      <c r="B110" s="7" t="s">
        <v>18</v>
      </c>
      <c r="C110" s="29" t="s">
        <v>193</v>
      </c>
      <c r="D110" s="7" t="s">
        <v>355</v>
      </c>
      <c r="E110" s="2">
        <v>2</v>
      </c>
      <c r="F110" s="8" t="s">
        <v>365</v>
      </c>
      <c r="G110" s="7" t="s">
        <v>384</v>
      </c>
      <c r="H110" s="3">
        <v>42459</v>
      </c>
      <c r="I110" s="4" t="s">
        <v>20</v>
      </c>
      <c r="J110" s="4" t="s">
        <v>5</v>
      </c>
      <c r="K110" s="1">
        <v>61.84</v>
      </c>
      <c r="L110" s="1">
        <v>5209</v>
      </c>
      <c r="M110" s="1">
        <v>17.18</v>
      </c>
      <c r="N110" s="1">
        <v>7.59</v>
      </c>
      <c r="O110" s="1">
        <v>186.12</v>
      </c>
      <c r="P110" s="1">
        <v>4186</v>
      </c>
      <c r="Q110" s="1">
        <v>13.8</v>
      </c>
      <c r="R110" s="1">
        <v>4.66</v>
      </c>
      <c r="S110" s="1" t="s">
        <v>70</v>
      </c>
      <c r="T110" s="15">
        <v>0.93833715932541195</v>
      </c>
      <c r="U110" s="27">
        <v>0.77942684736572487</v>
      </c>
      <c r="V110" s="27">
        <v>0.77001381124345902</v>
      </c>
      <c r="W110" s="27">
        <v>0.38971342368286244</v>
      </c>
      <c r="X110" s="2">
        <v>2</v>
      </c>
      <c r="Y110" s="27">
        <v>0.38500690562172901</v>
      </c>
    </row>
    <row r="111" spans="1:25" x14ac:dyDescent="0.35">
      <c r="A111" s="18">
        <v>210</v>
      </c>
      <c r="B111" s="19" t="s">
        <v>195</v>
      </c>
      <c r="C111" s="19" t="s">
        <v>193</v>
      </c>
      <c r="D111" s="19" t="s">
        <v>355</v>
      </c>
      <c r="E111" s="20">
        <v>2</v>
      </c>
      <c r="F111" s="24" t="s">
        <v>365</v>
      </c>
      <c r="G111" s="19" t="s">
        <v>196</v>
      </c>
      <c r="H111" s="21">
        <v>41752</v>
      </c>
      <c r="I111" s="21" t="s">
        <v>396</v>
      </c>
      <c r="J111" s="15" t="s">
        <v>373</v>
      </c>
      <c r="K111" s="15">
        <v>62.77</v>
      </c>
      <c r="L111" s="20">
        <v>901</v>
      </c>
      <c r="M111" s="15">
        <v>10.49</v>
      </c>
      <c r="N111" s="15">
        <v>11.56</v>
      </c>
      <c r="O111" s="15">
        <v>181.18</v>
      </c>
      <c r="P111" s="20">
        <v>876</v>
      </c>
      <c r="Q111" s="15">
        <v>17.52</v>
      </c>
      <c r="R111" s="18">
        <v>8.0500000000000007</v>
      </c>
      <c r="S111" s="18" t="s">
        <v>86</v>
      </c>
      <c r="T111" s="15">
        <v>1</v>
      </c>
      <c r="U111" s="15">
        <v>0.68</v>
      </c>
      <c r="V111" s="15"/>
      <c r="W111" s="15">
        <v>0.34</v>
      </c>
      <c r="X111" s="20"/>
      <c r="Y111" s="15"/>
    </row>
    <row r="112" spans="1:25" x14ac:dyDescent="0.35">
      <c r="A112" s="18">
        <v>210</v>
      </c>
      <c r="B112" s="19" t="s">
        <v>195</v>
      </c>
      <c r="C112" s="19" t="s">
        <v>193</v>
      </c>
      <c r="D112" s="19" t="s">
        <v>355</v>
      </c>
      <c r="E112" s="20">
        <v>2</v>
      </c>
      <c r="F112" s="24" t="s">
        <v>365</v>
      </c>
      <c r="G112" s="19" t="s">
        <v>196</v>
      </c>
      <c r="H112" s="21">
        <v>41757</v>
      </c>
      <c r="I112" s="21" t="s">
        <v>397</v>
      </c>
      <c r="J112" s="15" t="s">
        <v>373</v>
      </c>
      <c r="K112" s="15">
        <v>111.55</v>
      </c>
      <c r="L112" s="20">
        <v>931</v>
      </c>
      <c r="M112" s="15">
        <v>11.87</v>
      </c>
      <c r="N112" s="15">
        <v>12.74</v>
      </c>
      <c r="O112" s="15">
        <v>200.53</v>
      </c>
      <c r="P112" s="20">
        <v>3289</v>
      </c>
      <c r="Q112" s="15">
        <v>41.94</v>
      </c>
      <c r="R112" s="18">
        <v>12.8</v>
      </c>
      <c r="S112" s="18" t="s">
        <v>83</v>
      </c>
      <c r="T112" s="15">
        <v>0.98701373625232403</v>
      </c>
      <c r="U112" s="15">
        <v>0.65142906592653405</v>
      </c>
      <c r="V112" s="15">
        <v>0.65142906592653405</v>
      </c>
      <c r="W112" s="15">
        <v>0.32571453296326702</v>
      </c>
      <c r="X112" s="20">
        <v>2</v>
      </c>
      <c r="Y112" s="15">
        <v>0.32571453296326702</v>
      </c>
    </row>
    <row r="113" spans="1:25" x14ac:dyDescent="0.35">
      <c r="A113" s="18">
        <v>210</v>
      </c>
      <c r="B113" s="19" t="s">
        <v>197</v>
      </c>
      <c r="C113" s="19" t="s">
        <v>193</v>
      </c>
      <c r="D113" s="19" t="s">
        <v>355</v>
      </c>
      <c r="E113" s="20">
        <v>2</v>
      </c>
      <c r="F113" s="24" t="s">
        <v>365</v>
      </c>
      <c r="G113" s="19" t="s">
        <v>198</v>
      </c>
      <c r="H113" s="21">
        <v>41752</v>
      </c>
      <c r="I113" s="21" t="s">
        <v>398</v>
      </c>
      <c r="J113" s="15" t="s">
        <v>373</v>
      </c>
      <c r="K113" s="15">
        <v>59.99</v>
      </c>
      <c r="L113" s="20">
        <v>1395</v>
      </c>
      <c r="M113" s="15">
        <v>12.84</v>
      </c>
      <c r="N113" s="15">
        <v>18.37</v>
      </c>
      <c r="O113" s="15">
        <v>177.39</v>
      </c>
      <c r="P113" s="20">
        <v>941</v>
      </c>
      <c r="Q113" s="15">
        <v>18.82</v>
      </c>
      <c r="R113" s="18">
        <v>9.39</v>
      </c>
      <c r="S113" s="18" t="s">
        <v>86</v>
      </c>
      <c r="T113" s="15">
        <v>1</v>
      </c>
      <c r="U113" s="15">
        <v>0.66</v>
      </c>
      <c r="V113" s="15"/>
      <c r="W113" s="15">
        <v>0.33</v>
      </c>
      <c r="X113" s="20"/>
      <c r="Y113" s="15"/>
    </row>
    <row r="114" spans="1:25" x14ac:dyDescent="0.35">
      <c r="A114" s="18">
        <v>210</v>
      </c>
      <c r="B114" s="19" t="s">
        <v>197</v>
      </c>
      <c r="C114" s="19" t="s">
        <v>193</v>
      </c>
      <c r="D114" s="19" t="s">
        <v>355</v>
      </c>
      <c r="E114" s="20">
        <v>2</v>
      </c>
      <c r="F114" s="24" t="s">
        <v>365</v>
      </c>
      <c r="G114" s="19" t="s">
        <v>198</v>
      </c>
      <c r="H114" s="21">
        <v>41757</v>
      </c>
      <c r="I114" s="21" t="s">
        <v>399</v>
      </c>
      <c r="J114" s="15" t="s">
        <v>373</v>
      </c>
      <c r="K114" s="15" t="s">
        <v>374</v>
      </c>
      <c r="L114" s="20">
        <v>1160</v>
      </c>
      <c r="M114" s="15">
        <v>23.2</v>
      </c>
      <c r="N114" s="15">
        <v>10.18</v>
      </c>
      <c r="O114" s="15" t="s">
        <v>375</v>
      </c>
      <c r="P114" s="20">
        <v>1919</v>
      </c>
      <c r="Q114" s="15" t="s">
        <v>376</v>
      </c>
      <c r="R114" s="15">
        <v>11.6</v>
      </c>
      <c r="S114" s="18" t="s">
        <v>83</v>
      </c>
      <c r="T114" s="15">
        <v>0.98701373625232403</v>
      </c>
      <c r="U114" s="15">
        <v>0.65142906592653405</v>
      </c>
      <c r="V114" s="15">
        <v>0.65142906592653405</v>
      </c>
      <c r="W114" s="15">
        <v>0.32571453296326702</v>
      </c>
      <c r="X114" s="20">
        <v>2</v>
      </c>
      <c r="Y114" s="15">
        <v>0.32571453296326702</v>
      </c>
    </row>
    <row r="115" spans="1:25" x14ac:dyDescent="0.35">
      <c r="A115" s="17">
        <v>210</v>
      </c>
      <c r="B115" s="19" t="s">
        <v>199</v>
      </c>
      <c r="C115" s="19" t="s">
        <v>377</v>
      </c>
      <c r="D115" s="19" t="s">
        <v>355</v>
      </c>
      <c r="E115" s="20">
        <v>2</v>
      </c>
      <c r="F115" s="24" t="s">
        <v>365</v>
      </c>
      <c r="G115" s="19" t="s">
        <v>200</v>
      </c>
      <c r="H115" s="21">
        <v>41900</v>
      </c>
      <c r="I115" s="18" t="s">
        <v>201</v>
      </c>
      <c r="J115" s="18">
        <v>1</v>
      </c>
      <c r="K115" s="18">
        <v>51.05</v>
      </c>
      <c r="L115" s="18">
        <v>1375</v>
      </c>
      <c r="M115" s="18">
        <v>12.81</v>
      </c>
      <c r="N115" s="18">
        <v>7.59</v>
      </c>
      <c r="O115" s="18">
        <v>144.74</v>
      </c>
      <c r="P115" s="18">
        <v>3510</v>
      </c>
      <c r="Q115" s="18">
        <v>32.700000000000003</v>
      </c>
      <c r="R115" s="18">
        <v>5.12</v>
      </c>
      <c r="S115" s="18" t="s">
        <v>86</v>
      </c>
      <c r="T115" s="15">
        <v>1</v>
      </c>
      <c r="U115" s="15">
        <v>0.69129473538759101</v>
      </c>
      <c r="V115" s="15"/>
      <c r="W115" s="15">
        <v>0.345647367693796</v>
      </c>
      <c r="X115" s="20">
        <v>1</v>
      </c>
      <c r="Y115" s="15"/>
    </row>
    <row r="116" spans="1:25" x14ac:dyDescent="0.35">
      <c r="A116" s="17">
        <v>212</v>
      </c>
      <c r="B116" s="19" t="s">
        <v>263</v>
      </c>
      <c r="C116" s="19" t="s">
        <v>262</v>
      </c>
      <c r="D116" s="19" t="s">
        <v>88</v>
      </c>
      <c r="E116" s="20">
        <v>2</v>
      </c>
      <c r="F116" s="18">
        <v>12</v>
      </c>
      <c r="G116" s="19" t="s">
        <v>264</v>
      </c>
      <c r="H116" s="21">
        <v>42118</v>
      </c>
      <c r="I116" s="18" t="s">
        <v>265</v>
      </c>
      <c r="J116" s="18" t="s">
        <v>5</v>
      </c>
      <c r="K116" s="18">
        <v>76.27</v>
      </c>
      <c r="L116" s="18">
        <v>1686</v>
      </c>
      <c r="M116" s="18">
        <v>20.079999999999998</v>
      </c>
      <c r="N116" s="18">
        <v>7.76</v>
      </c>
      <c r="O116" s="18">
        <v>113.37</v>
      </c>
      <c r="P116" s="18">
        <v>2981</v>
      </c>
      <c r="Q116" s="18">
        <v>35.5</v>
      </c>
      <c r="R116" s="18">
        <v>7.47</v>
      </c>
      <c r="S116" s="18" t="s">
        <v>83</v>
      </c>
      <c r="T116" s="15">
        <v>0.98701373625232403</v>
      </c>
      <c r="U116" s="15">
        <v>0.73705818829497105</v>
      </c>
      <c r="V116" s="15"/>
      <c r="W116" s="15">
        <v>0.36852909414748602</v>
      </c>
      <c r="X116" s="20">
        <v>1</v>
      </c>
      <c r="Y116" s="15"/>
    </row>
    <row r="117" spans="1:25" x14ac:dyDescent="0.35">
      <c r="A117" s="17">
        <v>212</v>
      </c>
      <c r="B117" s="19" t="s">
        <v>259</v>
      </c>
      <c r="C117" s="19" t="s">
        <v>258</v>
      </c>
      <c r="D117" s="19" t="s">
        <v>88</v>
      </c>
      <c r="E117" s="20">
        <v>2</v>
      </c>
      <c r="F117" s="18">
        <v>12</v>
      </c>
      <c r="G117" s="19" t="s">
        <v>260</v>
      </c>
      <c r="H117" s="21">
        <v>42209</v>
      </c>
      <c r="I117" s="18" t="s">
        <v>261</v>
      </c>
      <c r="J117" s="18" t="s">
        <v>5</v>
      </c>
      <c r="K117" s="18">
        <v>67.95</v>
      </c>
      <c r="L117" s="18">
        <v>1681</v>
      </c>
      <c r="M117" s="18">
        <v>5.1100000000000003</v>
      </c>
      <c r="N117" s="18">
        <v>8.1300000000000008</v>
      </c>
      <c r="O117" s="18">
        <v>105.79</v>
      </c>
      <c r="P117" s="18">
        <v>21169</v>
      </c>
      <c r="Q117" s="18">
        <v>64.33</v>
      </c>
      <c r="R117" s="18">
        <v>8.6999999999999993</v>
      </c>
      <c r="S117" s="18" t="s">
        <v>83</v>
      </c>
      <c r="T117" s="15">
        <v>0.98701373625232403</v>
      </c>
      <c r="U117" s="15">
        <v>0.70370562009607196</v>
      </c>
      <c r="V117" s="15"/>
      <c r="W117" s="15">
        <v>0.35185281004803598</v>
      </c>
      <c r="X117" s="20">
        <v>1</v>
      </c>
      <c r="Y117" s="15"/>
    </row>
    <row r="118" spans="1:25" x14ac:dyDescent="0.35">
      <c r="A118" s="18">
        <v>221</v>
      </c>
      <c r="B118" s="19" t="s">
        <v>329</v>
      </c>
      <c r="C118" s="19" t="s">
        <v>370</v>
      </c>
      <c r="D118" s="19" t="s">
        <v>328</v>
      </c>
      <c r="E118" s="20">
        <v>2</v>
      </c>
      <c r="F118" s="22" t="s">
        <v>194</v>
      </c>
      <c r="G118" s="19" t="s">
        <v>329</v>
      </c>
      <c r="H118" s="21">
        <v>41752</v>
      </c>
      <c r="I118" s="18" t="s">
        <v>400</v>
      </c>
      <c r="J118" s="18">
        <v>1</v>
      </c>
      <c r="K118" s="15">
        <v>72.39</v>
      </c>
      <c r="L118" s="20">
        <v>1571</v>
      </c>
      <c r="M118" s="15">
        <v>14.57</v>
      </c>
      <c r="N118" s="15">
        <v>9.6</v>
      </c>
      <c r="O118" s="15">
        <v>191.27</v>
      </c>
      <c r="P118" s="20">
        <v>2118</v>
      </c>
      <c r="Q118" s="15">
        <v>19.64</v>
      </c>
      <c r="R118" s="18">
        <v>5.8</v>
      </c>
      <c r="S118" s="18" t="s">
        <v>86</v>
      </c>
      <c r="T118" s="15">
        <v>1</v>
      </c>
      <c r="U118" s="15">
        <v>0.74</v>
      </c>
      <c r="V118" s="15"/>
      <c r="W118" s="15">
        <v>0.37</v>
      </c>
      <c r="X118" s="20"/>
      <c r="Y118" s="15"/>
    </row>
    <row r="119" spans="1:25" x14ac:dyDescent="0.35">
      <c r="A119" s="18">
        <v>221</v>
      </c>
      <c r="B119" s="19" t="s">
        <v>329</v>
      </c>
      <c r="C119" s="19" t="s">
        <v>370</v>
      </c>
      <c r="D119" s="19" t="s">
        <v>328</v>
      </c>
      <c r="E119" s="20">
        <v>2</v>
      </c>
      <c r="F119" s="22" t="s">
        <v>194</v>
      </c>
      <c r="G119" s="19" t="s">
        <v>329</v>
      </c>
      <c r="H119" s="21">
        <v>41757</v>
      </c>
      <c r="I119" s="18" t="s">
        <v>401</v>
      </c>
      <c r="J119" s="18">
        <v>1</v>
      </c>
      <c r="K119" s="1">
        <v>118.5</v>
      </c>
      <c r="L119" s="1">
        <v>1169</v>
      </c>
      <c r="M119" s="1">
        <v>14.97</v>
      </c>
      <c r="N119" s="1">
        <v>8.9499999999999993</v>
      </c>
      <c r="O119" s="1">
        <v>174.6</v>
      </c>
      <c r="P119" s="1">
        <v>2195</v>
      </c>
      <c r="Q119" s="1">
        <v>28.1</v>
      </c>
      <c r="R119" s="1">
        <v>8.73</v>
      </c>
      <c r="S119" s="18" t="s">
        <v>83</v>
      </c>
      <c r="T119" s="15">
        <v>0.98701373625232403</v>
      </c>
      <c r="U119" s="15">
        <v>0.75013043955176695</v>
      </c>
      <c r="V119" s="15"/>
      <c r="W119" s="15">
        <v>0.37506521977588297</v>
      </c>
      <c r="X119" s="20"/>
      <c r="Y119" s="15"/>
    </row>
    <row r="120" spans="1:25" x14ac:dyDescent="0.35">
      <c r="A120" s="18">
        <v>221</v>
      </c>
      <c r="B120" s="19" t="s">
        <v>329</v>
      </c>
      <c r="C120" s="19" t="s">
        <v>370</v>
      </c>
      <c r="D120" s="19" t="s">
        <v>328</v>
      </c>
      <c r="E120" s="20">
        <v>2</v>
      </c>
      <c r="F120" s="22" t="s">
        <v>194</v>
      </c>
      <c r="G120" s="19" t="s">
        <v>329</v>
      </c>
      <c r="H120" s="21">
        <v>41761</v>
      </c>
      <c r="I120" s="18" t="s">
        <v>402</v>
      </c>
      <c r="J120" s="18">
        <v>1</v>
      </c>
      <c r="K120" s="15">
        <v>75.3</v>
      </c>
      <c r="L120" s="20">
        <v>2644</v>
      </c>
      <c r="M120" s="15">
        <v>23.55</v>
      </c>
      <c r="N120" s="15">
        <v>8.89</v>
      </c>
      <c r="O120" s="15">
        <v>107.14</v>
      </c>
      <c r="P120" s="20">
        <v>1857</v>
      </c>
      <c r="Q120" s="15">
        <v>16.54</v>
      </c>
      <c r="R120" s="18">
        <v>7.98</v>
      </c>
      <c r="S120" s="18" t="s">
        <v>83</v>
      </c>
      <c r="T120" s="15">
        <v>0.98701373625232403</v>
      </c>
      <c r="U120" s="15">
        <v>0.76987071427681297</v>
      </c>
      <c r="V120" s="15">
        <v>0.76000057691429002</v>
      </c>
      <c r="W120" s="15">
        <v>0.38493535713840599</v>
      </c>
      <c r="X120" s="20">
        <v>3</v>
      </c>
      <c r="Y120" s="15">
        <v>0.38000028845714501</v>
      </c>
    </row>
    <row r="121" spans="1:25" x14ac:dyDescent="0.35">
      <c r="A121" s="17">
        <v>266</v>
      </c>
      <c r="B121" s="19" t="s">
        <v>156</v>
      </c>
      <c r="C121" s="19" t="s">
        <v>154</v>
      </c>
      <c r="D121" s="19" t="s">
        <v>361</v>
      </c>
      <c r="E121" s="20">
        <v>4</v>
      </c>
      <c r="F121" s="18">
        <v>48</v>
      </c>
      <c r="G121" s="19" t="s">
        <v>157</v>
      </c>
      <c r="H121" s="21">
        <v>42185</v>
      </c>
      <c r="I121" s="18" t="s">
        <v>158</v>
      </c>
      <c r="J121" s="18" t="s">
        <v>5</v>
      </c>
      <c r="K121" s="18">
        <v>125.88</v>
      </c>
      <c r="L121" s="18">
        <v>6440</v>
      </c>
      <c r="M121" s="18">
        <v>38.9</v>
      </c>
      <c r="N121" s="18">
        <v>6.36</v>
      </c>
      <c r="O121" s="18">
        <v>186.95</v>
      </c>
      <c r="P121" s="18">
        <v>5047</v>
      </c>
      <c r="Q121" s="18">
        <v>30.49</v>
      </c>
      <c r="R121" s="18">
        <v>6.67</v>
      </c>
      <c r="S121" s="18" t="s">
        <v>139</v>
      </c>
      <c r="T121" s="15">
        <v>0.93833715932541195</v>
      </c>
      <c r="U121" s="15">
        <v>1.55570700620647</v>
      </c>
      <c r="V121" s="15"/>
      <c r="W121" s="15">
        <v>0.38892675155161699</v>
      </c>
      <c r="X121" s="20">
        <v>1</v>
      </c>
      <c r="Y121" s="15"/>
    </row>
    <row r="122" spans="1:25" x14ac:dyDescent="0.35">
      <c r="A122" s="17">
        <v>267</v>
      </c>
      <c r="B122" s="19" t="s">
        <v>161</v>
      </c>
      <c r="C122" s="19" t="s">
        <v>160</v>
      </c>
      <c r="D122" s="19" t="s">
        <v>159</v>
      </c>
      <c r="E122" s="20">
        <v>6</v>
      </c>
      <c r="F122" s="18">
        <v>36</v>
      </c>
      <c r="G122" s="19" t="s">
        <v>161</v>
      </c>
      <c r="H122" s="21">
        <v>42205</v>
      </c>
      <c r="I122" s="18" t="s">
        <v>162</v>
      </c>
      <c r="J122" s="18" t="s">
        <v>5</v>
      </c>
      <c r="K122" s="18">
        <v>107.81</v>
      </c>
      <c r="L122" s="18">
        <v>4092</v>
      </c>
      <c r="M122" s="18">
        <v>10.81</v>
      </c>
      <c r="N122" s="18">
        <v>11.01</v>
      </c>
      <c r="O122" s="18">
        <v>174.94</v>
      </c>
      <c r="P122" s="18">
        <v>22163</v>
      </c>
      <c r="Q122" s="18">
        <v>58.56</v>
      </c>
      <c r="R122" s="18">
        <v>9.5</v>
      </c>
      <c r="S122" s="18" t="s">
        <v>145</v>
      </c>
      <c r="T122" s="15">
        <v>0.93833715932541195</v>
      </c>
      <c r="U122" s="15">
        <v>2.2815535547949999</v>
      </c>
      <c r="V122" s="15"/>
      <c r="W122" s="15">
        <v>0.38025892579916598</v>
      </c>
      <c r="X122" s="20">
        <v>1</v>
      </c>
      <c r="Y122" s="15"/>
    </row>
    <row r="123" spans="1:25" x14ac:dyDescent="0.35">
      <c r="A123" s="17">
        <v>267</v>
      </c>
      <c r="B123" s="19" t="s">
        <v>163</v>
      </c>
      <c r="C123" s="19" t="s">
        <v>160</v>
      </c>
      <c r="D123" s="19" t="s">
        <v>159</v>
      </c>
      <c r="E123" s="20">
        <v>6</v>
      </c>
      <c r="F123" s="18">
        <v>36</v>
      </c>
      <c r="G123" s="19" t="s">
        <v>163</v>
      </c>
      <c r="H123" s="21">
        <v>42207</v>
      </c>
      <c r="I123" s="18" t="s">
        <v>164</v>
      </c>
      <c r="J123" s="18" t="s">
        <v>82</v>
      </c>
      <c r="K123" s="18">
        <v>194.42</v>
      </c>
      <c r="L123" s="18">
        <v>5265</v>
      </c>
      <c r="M123" s="18">
        <v>46.32</v>
      </c>
      <c r="N123" s="18">
        <v>6</v>
      </c>
      <c r="O123" s="18">
        <v>94.28</v>
      </c>
      <c r="P123" s="18">
        <v>4044</v>
      </c>
      <c r="Q123" s="18">
        <v>35.58</v>
      </c>
      <c r="R123" s="18">
        <v>7.84</v>
      </c>
      <c r="S123" s="18" t="s">
        <v>83</v>
      </c>
      <c r="T123" s="15">
        <v>0.98701373625232403</v>
      </c>
      <c r="U123" s="15">
        <v>2.25926690462894</v>
      </c>
      <c r="V123" s="15"/>
      <c r="W123" s="15">
        <v>0.376544484104823</v>
      </c>
      <c r="X123" s="20">
        <v>1</v>
      </c>
      <c r="Y123" s="15"/>
    </row>
    <row r="124" spans="1:25" x14ac:dyDescent="0.35">
      <c r="A124" s="17">
        <v>270</v>
      </c>
      <c r="B124" s="19" t="s">
        <v>179</v>
      </c>
      <c r="C124" s="19" t="s">
        <v>178</v>
      </c>
      <c r="D124" s="19" t="s">
        <v>166</v>
      </c>
      <c r="E124" s="20">
        <v>8</v>
      </c>
      <c r="F124" s="18">
        <v>48</v>
      </c>
      <c r="G124" s="19" t="s">
        <v>180</v>
      </c>
      <c r="H124" s="21">
        <v>42192</v>
      </c>
      <c r="I124" s="18" t="s">
        <v>181</v>
      </c>
      <c r="J124" s="18" t="s">
        <v>5</v>
      </c>
      <c r="K124" s="18">
        <v>150.91999999999999</v>
      </c>
      <c r="L124" s="18">
        <v>4095</v>
      </c>
      <c r="M124" s="18">
        <v>25.59</v>
      </c>
      <c r="N124" s="18">
        <v>6.11</v>
      </c>
      <c r="O124" s="18">
        <v>206.18</v>
      </c>
      <c r="P124" s="18">
        <v>7112</v>
      </c>
      <c r="Q124" s="18">
        <v>44.45</v>
      </c>
      <c r="R124" s="18">
        <v>5.7</v>
      </c>
      <c r="S124" s="18" t="s">
        <v>86</v>
      </c>
      <c r="T124" s="15">
        <v>1</v>
      </c>
      <c r="U124" s="15">
        <v>2.6776623376623401</v>
      </c>
      <c r="V124" s="15"/>
      <c r="W124" s="15">
        <v>0.33470779220779201</v>
      </c>
      <c r="X124" s="20"/>
      <c r="Y124" s="15"/>
    </row>
    <row r="125" spans="1:25" x14ac:dyDescent="0.35">
      <c r="A125" s="17">
        <v>270</v>
      </c>
      <c r="B125" s="19" t="s">
        <v>179</v>
      </c>
      <c r="C125" s="19" t="s">
        <v>178</v>
      </c>
      <c r="D125" s="19" t="s">
        <v>166</v>
      </c>
      <c r="E125" s="20">
        <v>8</v>
      </c>
      <c r="F125" s="18">
        <v>48</v>
      </c>
      <c r="G125" s="19" t="s">
        <v>180</v>
      </c>
      <c r="H125" s="21">
        <v>42201</v>
      </c>
      <c r="I125" s="18" t="s">
        <v>182</v>
      </c>
      <c r="J125" s="18" t="s">
        <v>82</v>
      </c>
      <c r="K125" s="18">
        <v>215.22</v>
      </c>
      <c r="L125" s="18">
        <v>7642</v>
      </c>
      <c r="M125" s="18">
        <v>36.25</v>
      </c>
      <c r="N125" s="18">
        <v>7.21</v>
      </c>
      <c r="O125" s="18">
        <v>150.05000000000001</v>
      </c>
      <c r="P125" s="18">
        <v>6902</v>
      </c>
      <c r="Q125" s="18">
        <v>32.74</v>
      </c>
      <c r="R125" s="18">
        <v>6.96</v>
      </c>
      <c r="S125" s="18" t="s">
        <v>86</v>
      </c>
      <c r="T125" s="15">
        <v>1</v>
      </c>
      <c r="U125" s="15">
        <v>2.8112709096967698</v>
      </c>
      <c r="V125" s="15"/>
      <c r="W125" s="15">
        <v>0.35140886371209601</v>
      </c>
      <c r="X125" s="20"/>
      <c r="Y125" s="15"/>
    </row>
    <row r="126" spans="1:25" x14ac:dyDescent="0.35">
      <c r="A126" s="17">
        <v>270</v>
      </c>
      <c r="B126" s="19" t="s">
        <v>179</v>
      </c>
      <c r="C126" s="19" t="s">
        <v>178</v>
      </c>
      <c r="D126" s="19" t="s">
        <v>166</v>
      </c>
      <c r="E126" s="20">
        <v>8</v>
      </c>
      <c r="F126" s="18">
        <v>48</v>
      </c>
      <c r="G126" s="19" t="s">
        <v>180</v>
      </c>
      <c r="H126" s="21">
        <v>42202</v>
      </c>
      <c r="I126" s="18" t="s">
        <v>183</v>
      </c>
      <c r="J126" s="18" t="s">
        <v>82</v>
      </c>
      <c r="K126" s="18">
        <v>173.01</v>
      </c>
      <c r="L126" s="18">
        <v>7328</v>
      </c>
      <c r="M126" s="18">
        <v>35.89</v>
      </c>
      <c r="N126" s="18">
        <v>7.7</v>
      </c>
      <c r="O126" s="18">
        <v>126.51</v>
      </c>
      <c r="P126" s="18">
        <v>7599</v>
      </c>
      <c r="Q126" s="18">
        <v>37.22</v>
      </c>
      <c r="R126" s="18">
        <v>9.5500000000000007</v>
      </c>
      <c r="S126" s="18" t="s">
        <v>86</v>
      </c>
      <c r="T126" s="15">
        <v>1</v>
      </c>
      <c r="U126" s="15">
        <v>2.6804173583116002</v>
      </c>
      <c r="V126" s="15">
        <v>2.7231168685568998</v>
      </c>
      <c r="W126" s="15">
        <v>0.33505216978895003</v>
      </c>
      <c r="X126" s="20">
        <v>3</v>
      </c>
      <c r="Y126" s="15">
        <v>0.34038960856961298</v>
      </c>
    </row>
    <row r="127" spans="1:25" x14ac:dyDescent="0.35">
      <c r="A127" s="1">
        <v>274</v>
      </c>
      <c r="B127" s="7" t="s">
        <v>21</v>
      </c>
      <c r="C127" s="7" t="s">
        <v>382</v>
      </c>
      <c r="D127" s="7" t="s">
        <v>358</v>
      </c>
      <c r="E127" s="2">
        <v>2</v>
      </c>
      <c r="F127" s="8" t="s">
        <v>365</v>
      </c>
      <c r="G127" s="7" t="s">
        <v>389</v>
      </c>
      <c r="H127" s="3">
        <v>42444</v>
      </c>
      <c r="I127" s="4" t="s">
        <v>22</v>
      </c>
      <c r="J127" s="4" t="s">
        <v>5</v>
      </c>
      <c r="K127" s="1">
        <v>68.42</v>
      </c>
      <c r="L127" s="1">
        <v>1942</v>
      </c>
      <c r="M127" s="1">
        <v>8.65</v>
      </c>
      <c r="N127" s="1">
        <v>5.38</v>
      </c>
      <c r="O127" s="1">
        <v>188.43</v>
      </c>
      <c r="P127" s="1">
        <v>6194</v>
      </c>
      <c r="Q127" s="1">
        <v>27.58</v>
      </c>
      <c r="R127" s="1">
        <v>4.24</v>
      </c>
      <c r="S127" s="1" t="s">
        <v>70</v>
      </c>
      <c r="T127" s="15">
        <v>0.93833715932541195</v>
      </c>
      <c r="U127" s="27">
        <v>0.8517888399013519</v>
      </c>
      <c r="W127" s="27">
        <v>0.42589441995067595</v>
      </c>
    </row>
    <row r="128" spans="1:25" x14ac:dyDescent="0.35">
      <c r="A128" s="1">
        <v>274</v>
      </c>
      <c r="B128" s="7" t="s">
        <v>21</v>
      </c>
      <c r="C128" s="7" t="s">
        <v>382</v>
      </c>
      <c r="D128" s="7" t="s">
        <v>358</v>
      </c>
      <c r="E128" s="2">
        <v>2</v>
      </c>
      <c r="F128" s="8" t="s">
        <v>365</v>
      </c>
      <c r="G128" s="7" t="s">
        <v>389</v>
      </c>
      <c r="H128" s="3">
        <v>42453</v>
      </c>
      <c r="I128" s="4" t="s">
        <v>22</v>
      </c>
      <c r="J128" s="4" t="s">
        <v>5</v>
      </c>
      <c r="K128" s="1">
        <v>66.37</v>
      </c>
      <c r="L128" s="1">
        <v>2579</v>
      </c>
      <c r="M128" s="1">
        <v>11.03</v>
      </c>
      <c r="N128" s="1">
        <v>6.71</v>
      </c>
      <c r="O128" s="1">
        <v>179.2</v>
      </c>
      <c r="P128" s="1">
        <v>8176</v>
      </c>
      <c r="Q128" s="1">
        <v>34.979999999999997</v>
      </c>
      <c r="R128" s="1">
        <v>4.8499999999999996</v>
      </c>
      <c r="S128" s="1" t="s">
        <v>70</v>
      </c>
      <c r="T128" s="15">
        <v>0.93833715932541195</v>
      </c>
      <c r="U128" s="27">
        <v>0.86882585469346552</v>
      </c>
      <c r="W128" s="27">
        <v>0.43441292734673276</v>
      </c>
    </row>
    <row r="129" spans="1:25" x14ac:dyDescent="0.35">
      <c r="A129" s="1">
        <v>274</v>
      </c>
      <c r="B129" s="7" t="s">
        <v>21</v>
      </c>
      <c r="C129" s="7" t="s">
        <v>382</v>
      </c>
      <c r="D129" s="7" t="s">
        <v>358</v>
      </c>
      <c r="E129" s="2">
        <v>2</v>
      </c>
      <c r="F129" s="8" t="s">
        <v>365</v>
      </c>
      <c r="G129" s="7" t="s">
        <v>389</v>
      </c>
      <c r="H129" s="3">
        <v>42459</v>
      </c>
      <c r="I129" s="4" t="s">
        <v>23</v>
      </c>
      <c r="J129" s="4" t="s">
        <v>5</v>
      </c>
      <c r="K129" s="1">
        <v>73.290000000000006</v>
      </c>
      <c r="L129" s="1">
        <v>3759</v>
      </c>
      <c r="M129" s="1">
        <v>18.68</v>
      </c>
      <c r="N129" s="1">
        <v>6.79</v>
      </c>
      <c r="O129" s="1">
        <v>196.23</v>
      </c>
      <c r="P129" s="1">
        <v>4023</v>
      </c>
      <c r="Q129" s="1">
        <v>19.989999999999998</v>
      </c>
      <c r="R129" s="1">
        <v>5.01</v>
      </c>
      <c r="S129" s="1" t="s">
        <v>70</v>
      </c>
      <c r="T129" s="15">
        <v>0.93833715932541195</v>
      </c>
      <c r="U129" s="27">
        <v>0.87614954908728859</v>
      </c>
      <c r="V129" s="27">
        <v>0.86558808122736997</v>
      </c>
      <c r="W129" s="27">
        <v>0.4380747745436443</v>
      </c>
      <c r="X129" s="2">
        <v>3</v>
      </c>
      <c r="Y129" s="27">
        <v>0.43279404061368498</v>
      </c>
    </row>
    <row r="130" spans="1:25" x14ac:dyDescent="0.35">
      <c r="A130" s="1">
        <v>281</v>
      </c>
      <c r="B130" s="7" t="s">
        <v>24</v>
      </c>
      <c r="C130" s="29" t="s">
        <v>385</v>
      </c>
      <c r="D130" s="7" t="s">
        <v>357</v>
      </c>
      <c r="E130" s="2">
        <v>6</v>
      </c>
      <c r="F130" s="8" t="s">
        <v>367</v>
      </c>
      <c r="G130" s="7" t="s">
        <v>386</v>
      </c>
      <c r="H130" s="3">
        <v>42459</v>
      </c>
      <c r="I130" s="4" t="s">
        <v>25</v>
      </c>
      <c r="J130" s="4" t="s">
        <v>5</v>
      </c>
      <c r="K130" s="1">
        <v>127.13</v>
      </c>
      <c r="L130" s="1">
        <v>8133</v>
      </c>
      <c r="M130" s="1">
        <v>32.299999999999997</v>
      </c>
      <c r="N130" s="1">
        <v>6.3</v>
      </c>
      <c r="O130" s="1">
        <v>196.5</v>
      </c>
      <c r="P130" s="1">
        <v>6336</v>
      </c>
      <c r="Q130" s="1">
        <v>25.17</v>
      </c>
      <c r="R130" s="1">
        <v>5.15</v>
      </c>
      <c r="S130" s="1" t="s">
        <v>70</v>
      </c>
      <c r="T130" s="15">
        <v>0.93833715932541195</v>
      </c>
      <c r="U130" s="27">
        <v>1.5176946954839645</v>
      </c>
      <c r="W130" s="27">
        <v>0.2529491159139941</v>
      </c>
    </row>
    <row r="131" spans="1:25" x14ac:dyDescent="0.35">
      <c r="A131" s="1">
        <v>281</v>
      </c>
      <c r="B131" s="7" t="s">
        <v>24</v>
      </c>
      <c r="C131" s="29" t="s">
        <v>385</v>
      </c>
      <c r="D131" s="7" t="s">
        <v>357</v>
      </c>
      <c r="E131" s="2">
        <v>6</v>
      </c>
      <c r="F131" s="8" t="s">
        <v>367</v>
      </c>
      <c r="G131" s="7" t="s">
        <v>386</v>
      </c>
      <c r="H131" s="3">
        <v>42453</v>
      </c>
      <c r="I131" s="8" t="s">
        <v>26</v>
      </c>
      <c r="J131" s="4" t="s">
        <v>5</v>
      </c>
      <c r="K131" s="1">
        <v>117.19</v>
      </c>
      <c r="L131" s="1">
        <v>2693</v>
      </c>
      <c r="M131" s="1">
        <v>18.23</v>
      </c>
      <c r="N131" s="1">
        <v>5.0599999999999996</v>
      </c>
      <c r="O131" s="16">
        <v>186.49</v>
      </c>
      <c r="P131" s="16">
        <v>4807</v>
      </c>
      <c r="Q131" s="1">
        <v>32.549999999999997</v>
      </c>
      <c r="R131" s="1">
        <v>4.25</v>
      </c>
      <c r="S131" s="1" t="s">
        <v>70</v>
      </c>
      <c r="T131" s="15">
        <v>0.93833715932541195</v>
      </c>
      <c r="U131" s="27">
        <v>1.4741237023613201</v>
      </c>
      <c r="V131" s="27">
        <v>1.4959091989226501</v>
      </c>
      <c r="W131" s="27">
        <v>0.24568728372688667</v>
      </c>
      <c r="X131" s="2">
        <v>2</v>
      </c>
      <c r="Y131" s="27">
        <v>0.24931819982044101</v>
      </c>
    </row>
    <row r="132" spans="1:25" x14ac:dyDescent="0.35">
      <c r="A132" s="1">
        <v>281</v>
      </c>
      <c r="B132" s="7" t="s">
        <v>27</v>
      </c>
      <c r="C132" s="29" t="s">
        <v>385</v>
      </c>
      <c r="D132" s="7" t="s">
        <v>357</v>
      </c>
      <c r="E132" s="2">
        <v>6</v>
      </c>
      <c r="F132" s="8" t="s">
        <v>367</v>
      </c>
      <c r="G132" s="7" t="s">
        <v>387</v>
      </c>
      <c r="H132" s="3">
        <v>42453</v>
      </c>
      <c r="I132" s="4" t="s">
        <v>28</v>
      </c>
      <c r="J132" s="4" t="s">
        <v>5</v>
      </c>
      <c r="K132" s="1">
        <v>116.16</v>
      </c>
      <c r="L132" s="1">
        <v>6911</v>
      </c>
      <c r="M132" s="1">
        <v>22.28</v>
      </c>
      <c r="N132" s="1">
        <v>5.23</v>
      </c>
      <c r="O132" s="1">
        <v>183.58</v>
      </c>
      <c r="P132" s="1">
        <v>10681</v>
      </c>
      <c r="Q132" s="1">
        <v>34.43</v>
      </c>
      <c r="R132" s="1">
        <v>4.34</v>
      </c>
      <c r="S132" s="1" t="s">
        <v>70</v>
      </c>
      <c r="T132" s="15">
        <v>0.93833715932541195</v>
      </c>
      <c r="U132" s="27">
        <v>1.4843289632209369</v>
      </c>
      <c r="W132" s="27">
        <v>0.2473881605368228</v>
      </c>
    </row>
    <row r="133" spans="1:25" x14ac:dyDescent="0.35">
      <c r="A133" s="1">
        <v>281</v>
      </c>
      <c r="B133" s="7" t="s">
        <v>27</v>
      </c>
      <c r="C133" s="29" t="s">
        <v>385</v>
      </c>
      <c r="D133" s="7" t="s">
        <v>357</v>
      </c>
      <c r="E133" s="2">
        <v>6</v>
      </c>
      <c r="F133" s="8" t="s">
        <v>367</v>
      </c>
      <c r="G133" s="7" t="s">
        <v>387</v>
      </c>
      <c r="H133" s="3">
        <v>42459</v>
      </c>
      <c r="I133" s="4" t="s">
        <v>28</v>
      </c>
      <c r="J133" s="4" t="s">
        <v>5</v>
      </c>
      <c r="K133" s="1">
        <v>116.78</v>
      </c>
      <c r="L133" s="1">
        <v>3420</v>
      </c>
      <c r="M133" s="1">
        <v>31.3</v>
      </c>
      <c r="N133" s="1">
        <v>4.45</v>
      </c>
      <c r="O133" s="1">
        <v>185.06</v>
      </c>
      <c r="P133" s="1">
        <v>3027</v>
      </c>
      <c r="Q133" s="1">
        <v>27.7</v>
      </c>
      <c r="R133" s="1">
        <v>4.4800000000000004</v>
      </c>
      <c r="S133" s="1" t="s">
        <v>70</v>
      </c>
      <c r="T133" s="15">
        <v>0.93833715932541195</v>
      </c>
      <c r="U133" s="27">
        <v>1.4803173763376962</v>
      </c>
      <c r="V133" s="27">
        <v>1.48232316977932</v>
      </c>
      <c r="W133" s="27">
        <v>0.24671956272294937</v>
      </c>
      <c r="X133" s="2">
        <v>2</v>
      </c>
      <c r="Y133" s="27">
        <v>0.24705386162988699</v>
      </c>
    </row>
    <row r="134" spans="1:25" x14ac:dyDescent="0.35">
      <c r="A134" s="1">
        <v>281</v>
      </c>
      <c r="B134" s="7" t="s">
        <v>29</v>
      </c>
      <c r="C134" s="29" t="s">
        <v>385</v>
      </c>
      <c r="D134" s="7" t="s">
        <v>357</v>
      </c>
      <c r="E134" s="2">
        <v>6</v>
      </c>
      <c r="F134" s="8" t="s">
        <v>367</v>
      </c>
      <c r="G134" s="7" t="s">
        <v>388</v>
      </c>
      <c r="H134" s="3">
        <v>42453</v>
      </c>
      <c r="I134" s="4" t="s">
        <v>30</v>
      </c>
      <c r="J134" s="4" t="s">
        <v>5</v>
      </c>
      <c r="K134" s="1">
        <v>105.04</v>
      </c>
      <c r="L134" s="1">
        <v>4069</v>
      </c>
      <c r="M134" s="1">
        <v>16.91</v>
      </c>
      <c r="N134" s="1">
        <v>4.96</v>
      </c>
      <c r="O134" s="1">
        <v>165.42</v>
      </c>
      <c r="P134" s="1">
        <v>10109</v>
      </c>
      <c r="Q134" s="1">
        <v>42.01</v>
      </c>
      <c r="R134" s="1">
        <v>4.3499999999999996</v>
      </c>
      <c r="S134" s="1" t="s">
        <v>70</v>
      </c>
      <c r="T134" s="15">
        <v>0.93833715932541195</v>
      </c>
      <c r="U134" s="27">
        <v>1.4895861325042512</v>
      </c>
      <c r="W134" s="27">
        <v>0.24826435541737521</v>
      </c>
    </row>
    <row r="135" spans="1:25" x14ac:dyDescent="0.35">
      <c r="A135" s="1">
        <v>281</v>
      </c>
      <c r="B135" s="7" t="s">
        <v>29</v>
      </c>
      <c r="C135" s="29" t="s">
        <v>385</v>
      </c>
      <c r="D135" s="7" t="s">
        <v>357</v>
      </c>
      <c r="E135" s="2">
        <v>6</v>
      </c>
      <c r="F135" s="8" t="s">
        <v>367</v>
      </c>
      <c r="G135" s="7" t="s">
        <v>388</v>
      </c>
      <c r="H135" s="3">
        <v>42459</v>
      </c>
      <c r="I135" s="4" t="s">
        <v>30</v>
      </c>
      <c r="J135" s="4" t="s">
        <v>5</v>
      </c>
      <c r="K135" s="1">
        <v>130.15</v>
      </c>
      <c r="L135" s="1">
        <v>7717</v>
      </c>
      <c r="M135" s="1">
        <v>29.42</v>
      </c>
      <c r="N135" s="1">
        <v>6.61</v>
      </c>
      <c r="O135" s="1">
        <v>199.8</v>
      </c>
      <c r="P135" s="1">
        <v>5009</v>
      </c>
      <c r="Q135" s="1">
        <v>19.09</v>
      </c>
      <c r="R135" s="1">
        <v>5.04</v>
      </c>
      <c r="S135" s="1" t="s">
        <v>70</v>
      </c>
      <c r="T135" s="15">
        <v>0.93833715932541195</v>
      </c>
      <c r="U135" s="27">
        <v>1.5280853514289585</v>
      </c>
      <c r="V135" s="27">
        <v>1.5088357419666101</v>
      </c>
      <c r="W135" s="27">
        <v>0.2546808919048264</v>
      </c>
      <c r="X135" s="2">
        <v>2</v>
      </c>
      <c r="Y135" s="27">
        <v>0.25147262366110101</v>
      </c>
    </row>
    <row r="136" spans="1:25" x14ac:dyDescent="0.35">
      <c r="A136" s="1">
        <v>292</v>
      </c>
      <c r="B136" s="7" t="s">
        <v>31</v>
      </c>
      <c r="C136" s="7" t="s">
        <v>382</v>
      </c>
      <c r="D136" s="7" t="s">
        <v>356</v>
      </c>
      <c r="E136" s="2">
        <v>4</v>
      </c>
      <c r="F136" s="8" t="s">
        <v>366</v>
      </c>
      <c r="G136" s="7" t="s">
        <v>382</v>
      </c>
      <c r="H136" s="3">
        <v>42440</v>
      </c>
      <c r="I136" s="8" t="s">
        <v>32</v>
      </c>
      <c r="J136" s="4" t="s">
        <v>5</v>
      </c>
      <c r="K136" s="1">
        <v>114.37</v>
      </c>
      <c r="L136" s="1">
        <v>4159</v>
      </c>
      <c r="M136" s="1">
        <v>32.35</v>
      </c>
      <c r="N136" s="1">
        <v>5.78</v>
      </c>
      <c r="O136" s="1">
        <v>165.94</v>
      </c>
      <c r="P136" s="1">
        <v>3457</v>
      </c>
      <c r="Q136" s="1">
        <v>26.89</v>
      </c>
      <c r="R136" s="1">
        <v>5.45</v>
      </c>
      <c r="S136" s="1" t="s">
        <v>70</v>
      </c>
      <c r="T136" s="15">
        <v>0.93833715932541195</v>
      </c>
      <c r="U136" s="27">
        <v>1.6168136210685695</v>
      </c>
      <c r="W136" s="27">
        <v>0.40420340526714238</v>
      </c>
    </row>
    <row r="137" spans="1:25" x14ac:dyDescent="0.35">
      <c r="A137" s="1">
        <v>292</v>
      </c>
      <c r="B137" s="7" t="s">
        <v>31</v>
      </c>
      <c r="C137" s="7" t="s">
        <v>382</v>
      </c>
      <c r="D137" s="7" t="s">
        <v>356</v>
      </c>
      <c r="E137" s="2">
        <v>4</v>
      </c>
      <c r="F137" s="8" t="s">
        <v>366</v>
      </c>
      <c r="G137" s="7" t="s">
        <v>382</v>
      </c>
      <c r="H137" s="3">
        <v>42444</v>
      </c>
      <c r="I137" s="8" t="s">
        <v>33</v>
      </c>
      <c r="J137" s="4" t="s">
        <v>5</v>
      </c>
      <c r="K137" s="1">
        <v>136.47999999999999</v>
      </c>
      <c r="L137" s="1">
        <v>6952</v>
      </c>
      <c r="M137" s="1">
        <v>27.81</v>
      </c>
      <c r="N137" s="1">
        <v>5.65</v>
      </c>
      <c r="O137" s="1">
        <v>200.06</v>
      </c>
      <c r="P137" s="1">
        <v>6905</v>
      </c>
      <c r="Q137" s="1">
        <v>27.62</v>
      </c>
      <c r="R137" s="1">
        <v>4.99</v>
      </c>
      <c r="S137" s="1" t="s">
        <v>70</v>
      </c>
      <c r="T137" s="15">
        <v>0.93833715932541195</v>
      </c>
      <c r="U137" s="27">
        <v>1.6003230968800886</v>
      </c>
      <c r="V137" s="27">
        <v>1.60856835897433</v>
      </c>
      <c r="W137" s="27">
        <v>0.40008077422002214</v>
      </c>
      <c r="X137" s="2">
        <v>2</v>
      </c>
      <c r="Y137" s="27">
        <v>0.40214208974358301</v>
      </c>
    </row>
    <row r="138" spans="1:25" x14ac:dyDescent="0.35">
      <c r="A138" s="1">
        <v>293</v>
      </c>
      <c r="B138" s="7" t="s">
        <v>34</v>
      </c>
      <c r="C138" s="7" t="s">
        <v>382</v>
      </c>
      <c r="D138" s="7" t="s">
        <v>356</v>
      </c>
      <c r="E138" s="2">
        <v>4</v>
      </c>
      <c r="F138" s="8" t="s">
        <v>366</v>
      </c>
      <c r="G138" s="7" t="s">
        <v>382</v>
      </c>
      <c r="H138" s="3">
        <v>42440</v>
      </c>
      <c r="I138" s="8" t="s">
        <v>35</v>
      </c>
      <c r="J138" s="4" t="s">
        <v>5</v>
      </c>
      <c r="K138" s="1">
        <v>117.05</v>
      </c>
      <c r="L138" s="1">
        <v>4541</v>
      </c>
      <c r="M138" s="1">
        <v>21.17</v>
      </c>
      <c r="N138" s="1">
        <v>5.99</v>
      </c>
      <c r="O138" s="1">
        <v>172.22</v>
      </c>
      <c r="P138" s="1">
        <v>6535</v>
      </c>
      <c r="Q138" s="1">
        <v>30.46</v>
      </c>
      <c r="R138" s="1">
        <v>5.64</v>
      </c>
      <c r="S138" s="1" t="s">
        <v>70</v>
      </c>
      <c r="T138" s="15">
        <v>0.93833715932541195</v>
      </c>
      <c r="U138" s="27">
        <v>1.5943613473905394</v>
      </c>
      <c r="W138" s="27">
        <v>0.39859033684763484</v>
      </c>
    </row>
    <row r="139" spans="1:25" x14ac:dyDescent="0.35">
      <c r="A139" s="1">
        <v>293</v>
      </c>
      <c r="B139" s="7" t="s">
        <v>34</v>
      </c>
      <c r="C139" s="7" t="s">
        <v>382</v>
      </c>
      <c r="D139" s="7" t="s">
        <v>356</v>
      </c>
      <c r="E139" s="2">
        <v>4</v>
      </c>
      <c r="F139" s="8" t="s">
        <v>366</v>
      </c>
      <c r="G139" s="7" t="s">
        <v>382</v>
      </c>
      <c r="H139" s="3">
        <v>42444</v>
      </c>
      <c r="I139" s="4" t="s">
        <v>36</v>
      </c>
      <c r="J139" s="4" t="s">
        <v>5</v>
      </c>
      <c r="K139" s="1">
        <v>134.63999999999999</v>
      </c>
      <c r="L139" s="1">
        <v>6091</v>
      </c>
      <c r="M139" s="1">
        <v>24.36</v>
      </c>
      <c r="N139" s="1">
        <v>6.36</v>
      </c>
      <c r="O139" s="1">
        <v>195.94</v>
      </c>
      <c r="P139" s="1">
        <v>4494</v>
      </c>
      <c r="Q139" s="1">
        <v>17.98</v>
      </c>
      <c r="R139" s="1">
        <v>5.58</v>
      </c>
      <c r="S139" s="1" t="s">
        <v>70</v>
      </c>
      <c r="T139" s="15">
        <v>0.93833715932541195</v>
      </c>
      <c r="U139" s="27">
        <v>1.6119439003211884</v>
      </c>
      <c r="V139" s="27">
        <v>1.60315262385587</v>
      </c>
      <c r="W139" s="27">
        <v>0.4029859750802971</v>
      </c>
      <c r="X139" s="2">
        <v>2</v>
      </c>
      <c r="Y139" s="27">
        <v>0.400788155963967</v>
      </c>
    </row>
    <row r="140" spans="1:25" x14ac:dyDescent="0.35">
      <c r="A140" s="1">
        <v>296</v>
      </c>
      <c r="B140" s="7" t="s">
        <v>37</v>
      </c>
      <c r="C140" s="29" t="s">
        <v>390</v>
      </c>
      <c r="D140" s="7" t="s">
        <v>357</v>
      </c>
      <c r="E140" s="2">
        <v>6</v>
      </c>
      <c r="F140" s="8" t="s">
        <v>367</v>
      </c>
      <c r="G140" s="7" t="s">
        <v>391</v>
      </c>
      <c r="H140" s="3">
        <v>42453</v>
      </c>
      <c r="I140" s="4" t="s">
        <v>38</v>
      </c>
      <c r="J140" s="4" t="s">
        <v>5</v>
      </c>
      <c r="K140" s="1">
        <v>116.26</v>
      </c>
      <c r="L140" s="1">
        <v>4764</v>
      </c>
      <c r="M140" s="1">
        <v>11.91</v>
      </c>
      <c r="N140" s="1">
        <v>5.71</v>
      </c>
      <c r="O140" s="1">
        <v>186.26</v>
      </c>
      <c r="P140" s="1">
        <v>14273</v>
      </c>
      <c r="Q140" s="1">
        <v>35.68</v>
      </c>
      <c r="R140" s="1">
        <v>4.66</v>
      </c>
      <c r="S140" s="1" t="s">
        <v>70</v>
      </c>
      <c r="T140" s="15">
        <v>0.93833715932541195</v>
      </c>
      <c r="U140" s="27">
        <v>1.4642311572958822</v>
      </c>
      <c r="W140" s="27">
        <v>0.24403852621598035</v>
      </c>
    </row>
    <row r="141" spans="1:25" x14ac:dyDescent="0.35">
      <c r="A141" s="1">
        <v>296</v>
      </c>
      <c r="B141" s="7" t="s">
        <v>37</v>
      </c>
      <c r="C141" s="29" t="s">
        <v>390</v>
      </c>
      <c r="D141" s="7" t="s">
        <v>357</v>
      </c>
      <c r="E141" s="2">
        <v>6</v>
      </c>
      <c r="F141" s="8" t="s">
        <v>367</v>
      </c>
      <c r="G141" s="7" t="s">
        <v>391</v>
      </c>
      <c r="H141" s="3">
        <v>42459</v>
      </c>
      <c r="I141" s="4" t="s">
        <v>38</v>
      </c>
      <c r="J141" s="4" t="s">
        <v>5</v>
      </c>
      <c r="K141" s="1">
        <v>135.1</v>
      </c>
      <c r="L141" s="1">
        <v>6305</v>
      </c>
      <c r="M141" s="1">
        <v>30.74</v>
      </c>
      <c r="N141" s="1">
        <v>7.63</v>
      </c>
      <c r="O141" s="1">
        <v>207.36</v>
      </c>
      <c r="P141" s="1">
        <v>3507</v>
      </c>
      <c r="Q141" s="1">
        <v>17.100000000000001</v>
      </c>
      <c r="R141" s="1">
        <v>4.78</v>
      </c>
      <c r="S141" s="1" t="s">
        <v>70</v>
      </c>
      <c r="T141" s="15">
        <v>0.93833715932541195</v>
      </c>
      <c r="U141" s="27">
        <v>1.5283727602341717</v>
      </c>
      <c r="V141" s="27">
        <v>1.4963019587650299</v>
      </c>
      <c r="W141" s="27">
        <v>0.25472879337236193</v>
      </c>
      <c r="X141" s="2">
        <v>2</v>
      </c>
      <c r="Y141" s="27">
        <v>0.24938365979417201</v>
      </c>
    </row>
    <row r="142" spans="1:25" x14ac:dyDescent="0.35">
      <c r="A142" s="1">
        <v>296</v>
      </c>
      <c r="B142" s="7" t="s">
        <v>39</v>
      </c>
      <c r="C142" s="29" t="s">
        <v>390</v>
      </c>
      <c r="D142" s="7" t="s">
        <v>357</v>
      </c>
      <c r="E142" s="2">
        <v>6</v>
      </c>
      <c r="F142" s="8" t="s">
        <v>367</v>
      </c>
      <c r="G142" s="30" t="s">
        <v>392</v>
      </c>
      <c r="H142" s="3">
        <v>42453</v>
      </c>
      <c r="I142" s="8" t="s">
        <v>40</v>
      </c>
      <c r="J142" s="4" t="s">
        <v>5</v>
      </c>
      <c r="K142" s="1">
        <v>111.2</v>
      </c>
      <c r="L142" s="1">
        <v>6171</v>
      </c>
      <c r="M142" s="1">
        <v>26.93</v>
      </c>
      <c r="N142" s="1">
        <v>5.31</v>
      </c>
      <c r="O142" s="1">
        <v>178.4</v>
      </c>
      <c r="P142" s="1">
        <v>4294</v>
      </c>
      <c r="Q142" s="1">
        <v>18.739999999999998</v>
      </c>
      <c r="R142" s="1">
        <v>4.2</v>
      </c>
      <c r="S142" s="1" t="s">
        <v>70</v>
      </c>
      <c r="T142" s="15">
        <v>0.93833715932541195</v>
      </c>
      <c r="U142" s="27">
        <v>1.4622070083658327</v>
      </c>
      <c r="W142" s="27">
        <v>0.24370116806097211</v>
      </c>
    </row>
    <row r="143" spans="1:25" x14ac:dyDescent="0.35">
      <c r="A143" s="1">
        <v>296</v>
      </c>
      <c r="B143" s="7" t="s">
        <v>39</v>
      </c>
      <c r="C143" s="29" t="s">
        <v>390</v>
      </c>
      <c r="D143" s="7" t="s">
        <v>357</v>
      </c>
      <c r="E143" s="2">
        <v>6</v>
      </c>
      <c r="F143" s="8" t="s">
        <v>367</v>
      </c>
      <c r="G143" s="30" t="s">
        <v>392</v>
      </c>
      <c r="H143" s="3">
        <v>42459</v>
      </c>
      <c r="I143" s="4" t="s">
        <v>40</v>
      </c>
      <c r="J143" s="4" t="s">
        <v>5</v>
      </c>
      <c r="K143" s="1">
        <v>133.26</v>
      </c>
      <c r="L143" s="1">
        <v>8506</v>
      </c>
      <c r="M143" s="1">
        <v>34.31</v>
      </c>
      <c r="N143" s="1">
        <v>7.5</v>
      </c>
      <c r="O143" s="1">
        <v>206.65</v>
      </c>
      <c r="P143" s="1">
        <v>5021</v>
      </c>
      <c r="Q143" s="1">
        <v>20.25</v>
      </c>
      <c r="R143" s="1">
        <v>5.81</v>
      </c>
      <c r="S143" s="1" t="s">
        <v>70</v>
      </c>
      <c r="T143" s="15">
        <v>0.93833715932541195</v>
      </c>
      <c r="U143" s="27">
        <v>1.5127366301924074</v>
      </c>
      <c r="V143" s="27">
        <v>1.4874718192791201</v>
      </c>
      <c r="W143" s="27">
        <v>0.25212277169873459</v>
      </c>
      <c r="X143" s="2">
        <v>2</v>
      </c>
      <c r="Y143" s="27">
        <v>0.24791196987985401</v>
      </c>
    </row>
    <row r="144" spans="1:25" x14ac:dyDescent="0.35">
      <c r="A144" s="1">
        <v>297</v>
      </c>
      <c r="B144" s="7" t="s">
        <v>41</v>
      </c>
      <c r="C144" s="29" t="s">
        <v>393</v>
      </c>
      <c r="D144" s="7" t="s">
        <v>357</v>
      </c>
      <c r="E144" s="2">
        <v>6</v>
      </c>
      <c r="F144" s="8" t="s">
        <v>367</v>
      </c>
      <c r="G144" s="7" t="s">
        <v>394</v>
      </c>
      <c r="H144" s="3">
        <v>42451</v>
      </c>
      <c r="I144" s="4" t="s">
        <v>42</v>
      </c>
      <c r="J144" s="4" t="s">
        <v>5</v>
      </c>
      <c r="K144" s="1">
        <v>117.34</v>
      </c>
      <c r="L144" s="1">
        <v>1878</v>
      </c>
      <c r="M144" s="1">
        <v>7.16</v>
      </c>
      <c r="N144" s="1">
        <v>5.1100000000000003</v>
      </c>
      <c r="O144" s="1">
        <v>187.98</v>
      </c>
      <c r="P144" s="1">
        <v>11346</v>
      </c>
      <c r="Q144" s="1">
        <v>43.29</v>
      </c>
      <c r="R144" s="1">
        <v>4.51</v>
      </c>
      <c r="S144" s="1" t="s">
        <v>70</v>
      </c>
      <c r="T144" s="15">
        <v>0.93833715932541195</v>
      </c>
      <c r="U144" s="27">
        <v>1.4643111271843261</v>
      </c>
      <c r="W144" s="27">
        <v>0.24405185453072101</v>
      </c>
    </row>
    <row r="145" spans="1:25" x14ac:dyDescent="0.35">
      <c r="A145" s="1">
        <v>297</v>
      </c>
      <c r="B145" s="7" t="s">
        <v>41</v>
      </c>
      <c r="C145" s="29" t="s">
        <v>393</v>
      </c>
      <c r="D145" s="7" t="s">
        <v>357</v>
      </c>
      <c r="E145" s="2">
        <v>6</v>
      </c>
      <c r="F145" s="8" t="s">
        <v>367</v>
      </c>
      <c r="G145" s="7" t="s">
        <v>394</v>
      </c>
      <c r="H145" s="3">
        <v>42453</v>
      </c>
      <c r="I145" s="4" t="s">
        <v>43</v>
      </c>
      <c r="J145" s="4" t="s">
        <v>5</v>
      </c>
      <c r="K145" s="1">
        <v>118.76</v>
      </c>
      <c r="L145" s="1">
        <v>3804</v>
      </c>
      <c r="M145" s="1">
        <v>20.49</v>
      </c>
      <c r="N145" s="1">
        <v>5.47</v>
      </c>
      <c r="O145" s="1">
        <v>187</v>
      </c>
      <c r="P145" s="1">
        <v>5302</v>
      </c>
      <c r="Q145" s="1">
        <v>28.56</v>
      </c>
      <c r="R145" s="1">
        <v>4.55</v>
      </c>
      <c r="S145" s="1" t="s">
        <v>70</v>
      </c>
      <c r="T145" s="15">
        <v>0.93833715932541195</v>
      </c>
      <c r="U145" s="27">
        <v>1.4897984096455339</v>
      </c>
      <c r="W145" s="27">
        <v>0.24829973494092231</v>
      </c>
    </row>
    <row r="146" spans="1:25" x14ac:dyDescent="0.35">
      <c r="A146" s="1">
        <v>297</v>
      </c>
      <c r="B146" s="7" t="s">
        <v>41</v>
      </c>
      <c r="C146" s="29" t="s">
        <v>393</v>
      </c>
      <c r="D146" s="7" t="s">
        <v>357</v>
      </c>
      <c r="E146" s="2">
        <v>6</v>
      </c>
      <c r="F146" s="8" t="s">
        <v>367</v>
      </c>
      <c r="G146" s="7" t="s">
        <v>394</v>
      </c>
      <c r="H146" s="3">
        <v>42459</v>
      </c>
      <c r="I146" s="4" t="s">
        <v>43</v>
      </c>
      <c r="J146" s="4" t="s">
        <v>5</v>
      </c>
      <c r="K146" s="1">
        <v>134.19999999999999</v>
      </c>
      <c r="L146" s="1">
        <v>5299</v>
      </c>
      <c r="M146" s="1">
        <v>29.93</v>
      </c>
      <c r="N146" s="1">
        <v>7.35</v>
      </c>
      <c r="O146" s="1">
        <v>205.29</v>
      </c>
      <c r="P146" s="1">
        <v>5088</v>
      </c>
      <c r="Q146" s="1">
        <v>28.74</v>
      </c>
      <c r="R146" s="1">
        <v>5.36</v>
      </c>
      <c r="S146" s="1" t="s">
        <v>70</v>
      </c>
      <c r="T146" s="15">
        <v>0.93833715932541195</v>
      </c>
      <c r="U146" s="27">
        <v>1.5334995224008754</v>
      </c>
      <c r="V146" s="27">
        <v>1.4958696864102501</v>
      </c>
      <c r="W146" s="27">
        <v>0.25558325373347923</v>
      </c>
      <c r="X146" s="2">
        <v>3</v>
      </c>
      <c r="Y146" s="27">
        <v>0.24931161440170799</v>
      </c>
    </row>
    <row r="147" spans="1:25" x14ac:dyDescent="0.35">
      <c r="A147" s="1">
        <v>297</v>
      </c>
      <c r="B147" s="7" t="s">
        <v>44</v>
      </c>
      <c r="C147" t="s">
        <v>393</v>
      </c>
      <c r="D147" s="7" t="s">
        <v>357</v>
      </c>
      <c r="E147" s="2">
        <v>6</v>
      </c>
      <c r="F147" s="8" t="s">
        <v>367</v>
      </c>
      <c r="G147" s="7" t="s">
        <v>395</v>
      </c>
      <c r="H147" s="3">
        <v>42453</v>
      </c>
      <c r="I147" s="4" t="s">
        <v>45</v>
      </c>
      <c r="J147" s="4" t="s">
        <v>5</v>
      </c>
      <c r="K147" s="1">
        <v>120.54</v>
      </c>
      <c r="L147" s="1">
        <v>4955</v>
      </c>
      <c r="M147" s="1">
        <v>17.43</v>
      </c>
      <c r="N147" s="1">
        <v>5.54</v>
      </c>
      <c r="O147" s="1">
        <v>188.4</v>
      </c>
      <c r="P147" s="1">
        <v>9750</v>
      </c>
      <c r="Q147" s="1">
        <v>34.299999999999997</v>
      </c>
      <c r="R147" s="1">
        <v>4.3499999999999996</v>
      </c>
      <c r="S147" s="1" t="s">
        <v>70</v>
      </c>
      <c r="T147" s="15">
        <v>0.93833715932541195</v>
      </c>
      <c r="U147" s="27">
        <v>1.5008912046853127</v>
      </c>
      <c r="W147" s="27">
        <v>0.25014853411421878</v>
      </c>
    </row>
    <row r="148" spans="1:25" x14ac:dyDescent="0.35">
      <c r="A148" s="1">
        <v>297</v>
      </c>
      <c r="B148" s="7" t="s">
        <v>44</v>
      </c>
      <c r="C148" t="s">
        <v>393</v>
      </c>
      <c r="D148" s="7" t="s">
        <v>357</v>
      </c>
      <c r="E148" s="2">
        <v>6</v>
      </c>
      <c r="F148" s="8" t="s">
        <v>367</v>
      </c>
      <c r="G148" s="7" t="s">
        <v>395</v>
      </c>
      <c r="H148" s="3">
        <v>42459</v>
      </c>
      <c r="I148" s="4" t="s">
        <v>45</v>
      </c>
      <c r="J148" s="4" t="s">
        <v>5</v>
      </c>
      <c r="K148" s="1">
        <v>122.65</v>
      </c>
      <c r="L148" s="1">
        <v>5504</v>
      </c>
      <c r="M148" s="1">
        <v>31.08</v>
      </c>
      <c r="N148" s="1">
        <v>6.02</v>
      </c>
      <c r="O148" s="1">
        <v>191.12</v>
      </c>
      <c r="P148" s="1">
        <v>4771</v>
      </c>
      <c r="Q148" s="1">
        <v>26.94</v>
      </c>
      <c r="R148" s="1">
        <v>4.8899999999999997</v>
      </c>
      <c r="S148" s="1" t="s">
        <v>70</v>
      </c>
      <c r="T148" s="15">
        <v>0.93833715932541195</v>
      </c>
      <c r="U148" s="27">
        <v>1.5054292145152495</v>
      </c>
      <c r="V148" s="27">
        <v>1.5031602096002801</v>
      </c>
      <c r="W148" s="27">
        <v>0.25090486908587489</v>
      </c>
      <c r="X148" s="2">
        <v>2</v>
      </c>
      <c r="Y148" s="27">
        <v>0.25052670160004697</v>
      </c>
    </row>
    <row r="149" spans="1:25" x14ac:dyDescent="0.35">
      <c r="A149" s="18" t="s">
        <v>353</v>
      </c>
      <c r="B149" s="19" t="s">
        <v>351</v>
      </c>
      <c r="C149" s="19" t="s">
        <v>372</v>
      </c>
      <c r="D149" s="19" t="s">
        <v>328</v>
      </c>
      <c r="E149" s="20">
        <v>2</v>
      </c>
      <c r="F149" s="22" t="s">
        <v>194</v>
      </c>
      <c r="G149" s="19" t="s">
        <v>351</v>
      </c>
      <c r="H149" s="21">
        <v>41757</v>
      </c>
      <c r="I149" s="18" t="s">
        <v>403</v>
      </c>
      <c r="J149" s="18">
        <v>1</v>
      </c>
      <c r="K149" s="15">
        <v>126.69</v>
      </c>
      <c r="L149" s="20">
        <v>714</v>
      </c>
      <c r="M149" s="15">
        <v>8.8000000000000007</v>
      </c>
      <c r="N149" s="18">
        <v>7.76</v>
      </c>
      <c r="O149" s="15">
        <v>190.09</v>
      </c>
      <c r="P149" s="20">
        <v>3837</v>
      </c>
      <c r="Q149" s="15">
        <v>47.28</v>
      </c>
      <c r="R149" s="1">
        <v>6.47</v>
      </c>
      <c r="S149" s="18" t="s">
        <v>83</v>
      </c>
      <c r="T149" s="15">
        <v>0.98701373625232403</v>
      </c>
      <c r="U149" s="15">
        <v>0.72039016482672003</v>
      </c>
      <c r="V149" s="15"/>
      <c r="W149" s="15">
        <v>0.36419508241336002</v>
      </c>
      <c r="X149" s="20">
        <v>1</v>
      </c>
      <c r="Y149" s="15"/>
    </row>
    <row r="150" spans="1:25" x14ac:dyDescent="0.35">
      <c r="A150" s="18" t="s">
        <v>353</v>
      </c>
      <c r="B150" s="19" t="s">
        <v>352</v>
      </c>
      <c r="C150" s="19" t="s">
        <v>372</v>
      </c>
      <c r="D150" s="19" t="s">
        <v>328</v>
      </c>
      <c r="E150" s="20">
        <v>2</v>
      </c>
      <c r="F150" s="22" t="s">
        <v>194</v>
      </c>
      <c r="G150" s="19" t="s">
        <v>352</v>
      </c>
      <c r="H150" s="21">
        <v>41761</v>
      </c>
      <c r="I150" s="18" t="s">
        <v>407</v>
      </c>
      <c r="J150" s="18">
        <v>1</v>
      </c>
      <c r="K150" s="15">
        <v>73.819999999999993</v>
      </c>
      <c r="L150" s="20">
        <v>1802</v>
      </c>
      <c r="M150" s="15">
        <v>14.11</v>
      </c>
      <c r="N150" s="15">
        <v>9.1999999999999993</v>
      </c>
      <c r="O150" s="15">
        <v>113.29</v>
      </c>
      <c r="P150" s="20">
        <v>3444</v>
      </c>
      <c r="Q150" s="15">
        <v>26.98</v>
      </c>
      <c r="R150" s="18">
        <v>6.5</v>
      </c>
      <c r="S150" s="18" t="s">
        <v>83</v>
      </c>
      <c r="T150" s="15">
        <v>0.98701373625232403</v>
      </c>
      <c r="U150" s="15">
        <v>0.72039016482672003</v>
      </c>
      <c r="V150" s="15"/>
      <c r="W150" s="15">
        <v>0.36419508241336002</v>
      </c>
      <c r="X150" s="20">
        <v>1</v>
      </c>
      <c r="Y150" s="15"/>
    </row>
    <row r="151" spans="1:25" x14ac:dyDescent="0.35">
      <c r="A151" s="18" t="s">
        <v>330</v>
      </c>
      <c r="B151" s="19" t="s">
        <v>331</v>
      </c>
      <c r="C151" s="19" t="s">
        <v>371</v>
      </c>
      <c r="D151" s="19" t="s">
        <v>328</v>
      </c>
      <c r="E151" s="20">
        <v>2</v>
      </c>
      <c r="F151" s="22" t="s">
        <v>194</v>
      </c>
      <c r="G151" s="19" t="s">
        <v>331</v>
      </c>
      <c r="H151" s="21">
        <v>41752</v>
      </c>
      <c r="I151" s="18" t="s">
        <v>405</v>
      </c>
      <c r="J151" s="18">
        <v>1</v>
      </c>
      <c r="K151" s="15">
        <v>73.5</v>
      </c>
      <c r="L151" s="20">
        <v>1455</v>
      </c>
      <c r="M151" s="15">
        <v>12.31</v>
      </c>
      <c r="N151" s="15">
        <v>12.94</v>
      </c>
      <c r="O151" s="15">
        <v>189.7</v>
      </c>
      <c r="P151" s="20">
        <v>2874</v>
      </c>
      <c r="Q151" s="15">
        <v>24.31</v>
      </c>
      <c r="R151" s="18">
        <v>5.25</v>
      </c>
      <c r="S151" s="18" t="s">
        <v>86</v>
      </c>
      <c r="T151" s="15">
        <v>1</v>
      </c>
      <c r="U151" s="15">
        <v>0.74</v>
      </c>
      <c r="V151" s="15"/>
      <c r="W151" s="15">
        <v>0.37</v>
      </c>
      <c r="X151" s="20"/>
      <c r="Y151" s="15"/>
    </row>
    <row r="152" spans="1:25" x14ac:dyDescent="0.35">
      <c r="A152" s="18" t="s">
        <v>330</v>
      </c>
      <c r="B152" s="19" t="s">
        <v>331</v>
      </c>
      <c r="C152" s="19" t="s">
        <v>371</v>
      </c>
      <c r="D152" s="19" t="s">
        <v>328</v>
      </c>
      <c r="E152" s="20">
        <v>2</v>
      </c>
      <c r="F152" s="22" t="s">
        <v>194</v>
      </c>
      <c r="G152" s="19" t="s">
        <v>331</v>
      </c>
      <c r="H152" s="21">
        <v>41757</v>
      </c>
      <c r="I152" s="18" t="s">
        <v>404</v>
      </c>
      <c r="J152" s="18">
        <v>1</v>
      </c>
      <c r="K152" s="15">
        <v>118.71</v>
      </c>
      <c r="L152" s="20">
        <v>1301</v>
      </c>
      <c r="M152" s="15">
        <v>14.58</v>
      </c>
      <c r="N152" s="15">
        <v>15.37</v>
      </c>
      <c r="O152" s="15">
        <v>181.49</v>
      </c>
      <c r="P152" s="20">
        <v>3017</v>
      </c>
      <c r="Q152" s="15">
        <v>33.799999999999997</v>
      </c>
      <c r="R152" s="18">
        <v>8.2200000000000006</v>
      </c>
      <c r="S152" s="18" t="s">
        <v>83</v>
      </c>
      <c r="T152" s="15">
        <v>0.98701373625232403</v>
      </c>
      <c r="U152" s="15">
        <v>0.75013043955176695</v>
      </c>
      <c r="V152" s="15"/>
      <c r="W152" s="15">
        <v>0.37506521977588297</v>
      </c>
      <c r="X152" s="20"/>
      <c r="Y152" s="15"/>
    </row>
    <row r="153" spans="1:25" x14ac:dyDescent="0.35">
      <c r="A153" s="18" t="s">
        <v>330</v>
      </c>
      <c r="B153" s="19" t="s">
        <v>331</v>
      </c>
      <c r="C153" s="19" t="s">
        <v>371</v>
      </c>
      <c r="D153" s="19" t="s">
        <v>328</v>
      </c>
      <c r="E153" s="20">
        <v>2</v>
      </c>
      <c r="F153" s="22" t="s">
        <v>194</v>
      </c>
      <c r="G153" s="19" t="s">
        <v>331</v>
      </c>
      <c r="H153" s="21">
        <v>41761</v>
      </c>
      <c r="I153" s="18" t="s">
        <v>406</v>
      </c>
      <c r="J153" s="18">
        <v>1</v>
      </c>
      <c r="K153" s="15">
        <v>76.489999999999995</v>
      </c>
      <c r="L153" s="20">
        <v>1261</v>
      </c>
      <c r="M153" s="15">
        <v>10.71</v>
      </c>
      <c r="N153" s="15">
        <v>10.130000000000001</v>
      </c>
      <c r="O153" s="15">
        <v>113.3</v>
      </c>
      <c r="P153" s="20">
        <v>4214</v>
      </c>
      <c r="Q153" s="15">
        <v>35.79</v>
      </c>
      <c r="R153" s="18">
        <v>6.39</v>
      </c>
      <c r="S153" s="18" t="s">
        <v>83</v>
      </c>
      <c r="T153" s="15">
        <v>0.98701373625232403</v>
      </c>
      <c r="U153" s="15">
        <v>0.75013043955176695</v>
      </c>
      <c r="V153" s="15">
        <v>0.74675362636784404</v>
      </c>
      <c r="W153" s="15">
        <v>0.37506521977588297</v>
      </c>
      <c r="X153" s="20">
        <v>3</v>
      </c>
      <c r="Y153" s="15">
        <v>0.37337681318392202</v>
      </c>
    </row>
  </sheetData>
  <sortState xmlns:xlrd2="http://schemas.microsoft.com/office/spreadsheetml/2017/richdata2" ref="A2:Y153">
    <sortCondition ref="A2:A153"/>
    <sortCondition ref="B2:B153"/>
    <sortCondition ref="H2:H153"/>
  </sortState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Wolf</dc:creator>
  <cp:lastModifiedBy>Eva Wolf</cp:lastModifiedBy>
  <dcterms:created xsi:type="dcterms:W3CDTF">2020-12-15T13:19:31Z</dcterms:created>
  <dcterms:modified xsi:type="dcterms:W3CDTF">2021-01-22T09:47:48Z</dcterms:modified>
</cp:coreProperties>
</file>