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wo\Desktop\Cochlearia_paper_final_check_07_12_2020\!final_supplementary_data\"/>
    </mc:Choice>
  </mc:AlternateContent>
  <xr:revisionPtr revIDLastSave="0" documentId="13_ncr:1_{8BB418A0-A042-4E1D-B1DF-C26897086F1E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Tabelle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64" i="1" l="1"/>
  <c r="Q25" i="1"/>
  <c r="Q24" i="1"/>
  <c r="Q23" i="1"/>
  <c r="Q22" i="1"/>
  <c r="Q21" i="1"/>
  <c r="Q20" i="1"/>
  <c r="Q19" i="1"/>
  <c r="Q18" i="1"/>
  <c r="Q17" i="1"/>
  <c r="Q16" i="1"/>
  <c r="Q15" i="1"/>
</calcChain>
</file>

<file path=xl/sharedStrings.xml><?xml version="1.0" encoding="utf-8"?>
<sst xmlns="http://schemas.openxmlformats.org/spreadsheetml/2006/main" count="918" uniqueCount="497">
  <si>
    <t>Lane No.</t>
  </si>
  <si>
    <t>No.</t>
  </si>
  <si>
    <t>Species</t>
  </si>
  <si>
    <t>Lab-ID</t>
  </si>
  <si>
    <t>Sequencing read data
ENA accession numbers</t>
  </si>
  <si>
    <t>Chloroplast genome Genbank accession 
number</t>
  </si>
  <si>
    <t>specimen voucher</t>
  </si>
  <si>
    <t>Ploidy</t>
  </si>
  <si>
    <t>Locality</t>
  </si>
  <si>
    <t>DNA extracted from</t>
  </si>
  <si>
    <t>age of plant material</t>
  </si>
  <si>
    <t>Latitude</t>
  </si>
  <si>
    <t>Longitude</t>
  </si>
  <si>
    <t xml:space="preserve">Altitude </t>
  </si>
  <si>
    <t>C. pyrenaica</t>
  </si>
  <si>
    <t>Cpyr_0506</t>
  </si>
  <si>
    <t>ERS1803485</t>
  </si>
  <si>
    <t>LT629910</t>
  </si>
  <si>
    <t>HEID BNr.501563, 501564</t>
  </si>
  <si>
    <t>2x</t>
  </si>
  <si>
    <t>DE</t>
  </si>
  <si>
    <t>BW: Hohenlohekreis, Dörzbach, Kapelle St. Wendel</t>
  </si>
  <si>
    <t>living plant</t>
  </si>
  <si>
    <t>250 m</t>
  </si>
  <si>
    <t>C. tatrae</t>
  </si>
  <si>
    <t>Ctat_1017</t>
  </si>
  <si>
    <t>ERS1803486</t>
  </si>
  <si>
    <t>LT629923</t>
  </si>
  <si>
    <t>HEID BNr.504582</t>
  </si>
  <si>
    <t>6x</t>
  </si>
  <si>
    <t>SK</t>
  </si>
  <si>
    <t>West Carpathians, Tatra Mts., Velicka Dolina</t>
  </si>
  <si>
    <t>1765 m</t>
  </si>
  <si>
    <t>C. macrorrhiza</t>
  </si>
  <si>
    <t>Cmac_1022</t>
  </si>
  <si>
    <t>ERS1803487</t>
  </si>
  <si>
    <t>LT629895</t>
  </si>
  <si>
    <t>HEID BNr.500824</t>
  </si>
  <si>
    <t>AT</t>
  </si>
  <si>
    <t>Niederösterreich, Moosbrunn</t>
  </si>
  <si>
    <t>185 m</t>
  </si>
  <si>
    <t>C. excelsa</t>
  </si>
  <si>
    <t>Cexc_0297</t>
  </si>
  <si>
    <t>ERS1803488</t>
  </si>
  <si>
    <t>LT629883</t>
  </si>
  <si>
    <t>HEID BNr.505496</t>
  </si>
  <si>
    <t>Steiermark, Gurktaler Alpen, Eisenhut, Dieslingsee</t>
  </si>
  <si>
    <t>2012 m</t>
  </si>
  <si>
    <t>C. borzaeana</t>
  </si>
  <si>
    <t>Cbor_1015</t>
  </si>
  <si>
    <t>ERS1803489</t>
  </si>
  <si>
    <t>LT629877</t>
  </si>
  <si>
    <t>HEID BNr.918229</t>
  </si>
  <si>
    <t>8x</t>
  </si>
  <si>
    <t>RO</t>
  </si>
  <si>
    <t>Muntii, Distr. Maramures</t>
  </si>
  <si>
    <t xml:space="preserve">living plant </t>
  </si>
  <si>
    <t>Cpyr_0699</t>
  </si>
  <si>
    <t>ERS1803490</t>
  </si>
  <si>
    <t>LT629912</t>
  </si>
  <si>
    <t>RBGE Gill Stelle GS8</t>
  </si>
  <si>
    <t>UK</t>
  </si>
  <si>
    <t>England, Mid-West Yorkshire, Gordale Scar</t>
  </si>
  <si>
    <t>silica-dried material</t>
  </si>
  <si>
    <t>not documented (probably 2004/2005)</t>
  </si>
  <si>
    <t>300 m</t>
  </si>
  <si>
    <t>Cpyr_0021</t>
  </si>
  <si>
    <t>ERS1803491</t>
  </si>
  <si>
    <t>LT629903</t>
  </si>
  <si>
    <t>HEID BNr.408895-408897</t>
  </si>
  <si>
    <t>FR</t>
  </si>
  <si>
    <t>Auvergne : Cantal : Mauriac : zw. Roc d Ombres/Puy Violent</t>
  </si>
  <si>
    <t>1527 m</t>
  </si>
  <si>
    <t>C. groenlandica</t>
  </si>
  <si>
    <t>Cgro_0474</t>
  </si>
  <si>
    <t>ERS1803492</t>
  </si>
  <si>
    <t>LT629885</t>
  </si>
  <si>
    <t>LG09-S-24: Herb no: O 894768</t>
  </si>
  <si>
    <t>ZN</t>
  </si>
  <si>
    <t>Svalbard, Bjørndalen</t>
  </si>
  <si>
    <t>31 m</t>
  </si>
  <si>
    <t>C. danica</t>
  </si>
  <si>
    <t>Cdan_0654</t>
  </si>
  <si>
    <t>ERS1803493</t>
  </si>
  <si>
    <t>LT629878</t>
  </si>
  <si>
    <t>EG.MO/LM1-10 (LOM)</t>
  </si>
  <si>
    <t>Scotland, Moray, Lossiemouth</t>
  </si>
  <si>
    <t>7 m</t>
  </si>
  <si>
    <t>C. aestuaria</t>
  </si>
  <si>
    <t>Caes_0741</t>
  </si>
  <si>
    <t>ERS1803494</t>
  </si>
  <si>
    <t>LT629869</t>
  </si>
  <si>
    <t>RBGE Gill Estelle s.n.</t>
  </si>
  <si>
    <t>ES</t>
  </si>
  <si>
    <t>Asturias, Pesués</t>
  </si>
  <si>
    <t>0 m</t>
  </si>
  <si>
    <t>C. anglica</t>
  </si>
  <si>
    <t>Cang_1023</t>
  </si>
  <si>
    <t>ERS1803495</t>
  </si>
  <si>
    <t>LT629874</t>
  </si>
  <si>
    <t>HEID BNr.915515</t>
  </si>
  <si>
    <t xml:space="preserve">La Trinité-sur-Mer, "Le Men Du" (56), Dep.: Morbihan </t>
  </si>
  <si>
    <t>C. officinalis</t>
  </si>
  <si>
    <t>Coff_1024</t>
  </si>
  <si>
    <t>ERS1803496</t>
  </si>
  <si>
    <t>LT629899</t>
  </si>
  <si>
    <t>HEID BNr.112610, BNr.112709</t>
  </si>
  <si>
    <t>4x</t>
  </si>
  <si>
    <t>NO</t>
  </si>
  <si>
    <t>Trs, Storfjord, Skibotn</t>
  </si>
  <si>
    <t>289 m</t>
  </si>
  <si>
    <t>C. polonica</t>
  </si>
  <si>
    <t>Cpol_1016</t>
  </si>
  <si>
    <t>ERS1803497</t>
  </si>
  <si>
    <t>LT629902</t>
  </si>
  <si>
    <t>HEID BNr.500847</t>
  </si>
  <si>
    <t>PL</t>
  </si>
  <si>
    <t>Pustynia Bledowska near Olkusz</t>
  </si>
  <si>
    <t>332 m</t>
  </si>
  <si>
    <t>MiSeq</t>
  </si>
  <si>
    <t>2x1</t>
  </si>
  <si>
    <t>I. abulense</t>
  </si>
  <si>
    <t>Iabu_1074</t>
  </si>
  <si>
    <t>ERS1803498</t>
  </si>
  <si>
    <t>LT629929</t>
  </si>
  <si>
    <t>HEID BNr.500073</t>
  </si>
  <si>
    <t>2n=42</t>
  </si>
  <si>
    <t>Avila. Herkunft: Gomez Campo Collection Madrid</t>
  </si>
  <si>
    <t>herbarium voucher</t>
  </si>
  <si>
    <t>Cpyr_1053</t>
  </si>
  <si>
    <t>ERS1803499</t>
  </si>
  <si>
    <t>LT629913</t>
  </si>
  <si>
    <t>M. Ronikier: Sample PYR2-2</t>
  </si>
  <si>
    <t>Pyrenees, Centrale electrique, Chiroulet</t>
  </si>
  <si>
    <t>not documented</t>
  </si>
  <si>
    <t>1110 m</t>
  </si>
  <si>
    <t>Cpyr_1058</t>
  </si>
  <si>
    <t>ERS1803500</t>
  </si>
  <si>
    <t>LT629914</t>
  </si>
  <si>
    <t>HEID BNr.914050</t>
  </si>
  <si>
    <t>UA</t>
  </si>
  <si>
    <t>Verchobuzh</t>
  </si>
  <si>
    <t>298 m</t>
  </si>
  <si>
    <t>Cpyr_0106</t>
  </si>
  <si>
    <t>ERS1803501</t>
  </si>
  <si>
    <t>LT629904</t>
  </si>
  <si>
    <t>HEID BNr.501558, BNr.501559</t>
  </si>
  <si>
    <t>CH</t>
  </si>
  <si>
    <t>Kanton Bern, Kandersteig, NSG Filfalle</t>
  </si>
  <si>
    <t>1198 m</t>
  </si>
  <si>
    <t>Cpyr_0260</t>
  </si>
  <si>
    <t>ERS1803502</t>
  </si>
  <si>
    <t>LN866846</t>
  </si>
  <si>
    <t>HEID BNr.501471-501473</t>
  </si>
  <si>
    <t>BE</t>
  </si>
  <si>
    <t>Wallonien, Provinz Lüttich, La Calamine (Kelmis)</t>
  </si>
  <si>
    <t>207 m</t>
  </si>
  <si>
    <t>Cpyr_0252a</t>
  </si>
  <si>
    <t>ERS1803503</t>
  </si>
  <si>
    <t>LT629906</t>
  </si>
  <si>
    <t>HEID BNr.500855</t>
  </si>
  <si>
    <t>NRW, Almequellen bei Alme nördl. Brilon</t>
  </si>
  <si>
    <t>345 m</t>
  </si>
  <si>
    <t>Cpyr_0456</t>
  </si>
  <si>
    <t>ERS1803504</t>
  </si>
  <si>
    <t>LT629909</t>
  </si>
  <si>
    <t>HEID BNr. 503877, 503878</t>
  </si>
  <si>
    <t>Velka Fatra, Rosenberg/Jazierce</t>
  </si>
  <si>
    <t>555 m</t>
  </si>
  <si>
    <t>Cgro_1038</t>
  </si>
  <si>
    <t>ERS1803505</t>
  </si>
  <si>
    <t>LT629886</t>
  </si>
  <si>
    <t>LG09-S-51: Herb no: O 990848</t>
  </si>
  <si>
    <t>Alas.</t>
  </si>
  <si>
    <t>Wooly Lagoon</t>
  </si>
  <si>
    <t>42 m</t>
  </si>
  <si>
    <t>C. pyr. ssp. alpina</t>
  </si>
  <si>
    <t>Calp_0828</t>
  </si>
  <si>
    <t>ERS1803506</t>
  </si>
  <si>
    <t>LT629872</t>
  </si>
  <si>
    <t>HEID BNr.504205-504207</t>
  </si>
  <si>
    <t>Scotland: Cairngorm Mountains</t>
  </si>
  <si>
    <t>1134 m</t>
  </si>
  <si>
    <t>Cbor_1063</t>
  </si>
  <si>
    <t>ERS1803507</t>
  </si>
  <si>
    <t xml:space="preserve">LN866844 </t>
  </si>
  <si>
    <t>HEID BNr.501232</t>
  </si>
  <si>
    <t>Valea Salhoi, Distr. Maramures.</t>
  </si>
  <si>
    <t>Cpyr_0310</t>
  </si>
  <si>
    <t>ERS1803508</t>
  </si>
  <si>
    <t>LT629907</t>
  </si>
  <si>
    <t>HEID BNr.480392, 480393</t>
  </si>
  <si>
    <t>Niederösterreich;  Mostviertel, Traisental, Türnitz</t>
  </si>
  <si>
    <t>525 m</t>
  </si>
  <si>
    <t>Cdan_1067</t>
  </si>
  <si>
    <t>ERS1803509</t>
  </si>
  <si>
    <t>LT629879</t>
  </si>
  <si>
    <t>HEID BNr.503279</t>
  </si>
  <si>
    <t>194(=178)</t>
  </si>
  <si>
    <t>Barbâtre en Noirmoutier, "La Fosse" (85) Dep.: Vendée. Corine: 87.2.</t>
  </si>
  <si>
    <t>C. scotica</t>
  </si>
  <si>
    <t>Cscot_0963</t>
  </si>
  <si>
    <t>ERS1803510</t>
  </si>
  <si>
    <t>LT629919</t>
  </si>
  <si>
    <t>HEID BNr. 504231</t>
  </si>
  <si>
    <t>Scotland: Ballachulish</t>
  </si>
  <si>
    <t>2 m</t>
  </si>
  <si>
    <t>Coff_1012</t>
  </si>
  <si>
    <t>ERS1803511</t>
  </si>
  <si>
    <t>LT629898</t>
  </si>
  <si>
    <t>HEID BNr.504204</t>
  </si>
  <si>
    <t>Scotland: N-Littleferry,</t>
  </si>
  <si>
    <t>5 m</t>
  </si>
  <si>
    <t>Coff_1073</t>
  </si>
  <si>
    <t>ERS1803512</t>
  </si>
  <si>
    <t>LT629900</t>
  </si>
  <si>
    <t>HEID BNr. 500830</t>
  </si>
  <si>
    <t>DK</t>
  </si>
  <si>
    <t xml:space="preserve">Dänemark, Hirtshals </t>
  </si>
  <si>
    <t>C. micacea</t>
  </si>
  <si>
    <t>Cmica_0979</t>
  </si>
  <si>
    <t>ERS1803513</t>
  </si>
  <si>
    <t>LT629896</t>
  </si>
  <si>
    <t>HEID BNr.504232-504234</t>
  </si>
  <si>
    <t>Scotland: Beinn an Dothaidh</t>
  </si>
  <si>
    <t>743 m</t>
  </si>
  <si>
    <t>I. acaule</t>
  </si>
  <si>
    <t>Iacau_1072</t>
  </si>
  <si>
    <t>ERS1803514</t>
  </si>
  <si>
    <t>LN866848</t>
  </si>
  <si>
    <t>HEID BNr.504193</t>
  </si>
  <si>
    <t xml:space="preserve">Gomez Campo Collection Madrid </t>
  </si>
  <si>
    <t>Calp_1127</t>
  </si>
  <si>
    <t>ERS1803515</t>
  </si>
  <si>
    <t>LT629873</t>
  </si>
  <si>
    <t>HEID BNr. 504851, 504852, 504853</t>
  </si>
  <si>
    <t>Scotland, Moffat, Hartfell Rig</t>
  </si>
  <si>
    <t>714 m</t>
  </si>
  <si>
    <t>Cpyr_1211</t>
  </si>
  <si>
    <t>ERS1803516</t>
  </si>
  <si>
    <t>LT629915</t>
  </si>
  <si>
    <t>HEID BNr.503293</t>
  </si>
  <si>
    <t>Asturias, between Villar de Vildas and La Pornacal</t>
  </si>
  <si>
    <t>1000 m</t>
  </si>
  <si>
    <t>C. bavarica</t>
  </si>
  <si>
    <t>Cbav_1207</t>
  </si>
  <si>
    <t>ERS1803517</t>
  </si>
  <si>
    <t>LT629875</t>
  </si>
  <si>
    <t>HEID BNr.912410</t>
  </si>
  <si>
    <t>Bayern, Glonn, Bachlauf, Sägemühle</t>
  </si>
  <si>
    <t>556 m</t>
  </si>
  <si>
    <t>Cbav_1208</t>
  </si>
  <si>
    <t>ERS1803518</t>
  </si>
  <si>
    <t>LT629876</t>
  </si>
  <si>
    <t>HEID BNr. 500794, 500795</t>
  </si>
  <si>
    <t>Bayern, Immenthal b. Obergünzburg</t>
  </si>
  <si>
    <t>2013</t>
  </si>
  <si>
    <t xml:space="preserve">811 m </t>
  </si>
  <si>
    <t>Cpyr_0759</t>
  </si>
  <si>
    <t>ERS1803519</t>
  </si>
  <si>
    <t>LT629871</t>
  </si>
  <si>
    <t>HEID BNr. 504202</t>
  </si>
  <si>
    <t>Scotland, Teesdale, Burnhope Seat</t>
  </si>
  <si>
    <t>16.08.2012</t>
  </si>
  <si>
    <t>621 m</t>
  </si>
  <si>
    <t>Cmica_0983</t>
  </si>
  <si>
    <t>ERS1803520</t>
  </si>
  <si>
    <t>LT629897</t>
  </si>
  <si>
    <t>HEID BNr.504235, BNr.504236</t>
  </si>
  <si>
    <t>Ben Lawers</t>
  </si>
  <si>
    <t>26.08.2012</t>
  </si>
  <si>
    <t>590 m</t>
  </si>
  <si>
    <t>C. anglica (hollandica)</t>
  </si>
  <si>
    <t>Cang_1157</t>
  </si>
  <si>
    <t>ERS1803521</t>
  </si>
  <si>
    <t>LT629893</t>
  </si>
  <si>
    <t>HEID BNr. 504856</t>
  </si>
  <si>
    <t>Scotland, nördl. Creetown</t>
  </si>
  <si>
    <t>12.08.2013</t>
  </si>
  <si>
    <t>11 m</t>
  </si>
  <si>
    <t>C. islandica</t>
  </si>
  <si>
    <t>Cisla_1233</t>
  </si>
  <si>
    <t>ERS1803522</t>
  </si>
  <si>
    <t>LN866845</t>
  </si>
  <si>
    <t>HEID BNr.503296-503303</t>
  </si>
  <si>
    <t>IS</t>
  </si>
  <si>
    <t>Stokkseyri (South Coast)</t>
  </si>
  <si>
    <t>August 2013</t>
  </si>
  <si>
    <t>Cexc_1253</t>
  </si>
  <si>
    <t>ERS1803523</t>
  </si>
  <si>
    <t>LT629884</t>
  </si>
  <si>
    <t>HEID BNr.404206</t>
  </si>
  <si>
    <t>Steiermark; Seckauer Tauern, Seckauer Zinken</t>
  </si>
  <si>
    <t>2007</t>
  </si>
  <si>
    <t>2295 m</t>
  </si>
  <si>
    <t>Caes_0160</t>
  </si>
  <si>
    <t>ERS1803524</t>
  </si>
  <si>
    <t>LT629868</t>
  </si>
  <si>
    <t>-</t>
  </si>
  <si>
    <t>Asturias : Ría del Nalón</t>
  </si>
  <si>
    <t>Cscot_1009</t>
  </si>
  <si>
    <t>ERS1803525</t>
  </si>
  <si>
    <t>LT629920</t>
  </si>
  <si>
    <t>HEID BNr.504227, BNr.504228</t>
  </si>
  <si>
    <t>Scotland: Achmelvich</t>
  </si>
  <si>
    <t>August 2012</t>
  </si>
  <si>
    <t>8 m</t>
  </si>
  <si>
    <t>Cdan_1261</t>
  </si>
  <si>
    <t>ERS1803526</t>
  </si>
  <si>
    <t>LT629880</t>
  </si>
  <si>
    <t>HEID BNr. 500805</t>
  </si>
  <si>
    <t>Borkum, Westinsel</t>
  </si>
  <si>
    <t>1993</t>
  </si>
  <si>
    <t>Ctat_1290</t>
  </si>
  <si>
    <t>ERS1803527</t>
  </si>
  <si>
    <t>LT629924</t>
  </si>
  <si>
    <t>HEID BNr.404315</t>
  </si>
  <si>
    <t>Karpaten, Hohe Tatra, Hlinska Dolina</t>
  </si>
  <si>
    <t>1802 m</t>
  </si>
  <si>
    <t>C. sessilifolia</t>
  </si>
  <si>
    <t>Cses_1285</t>
  </si>
  <si>
    <t>ERS1803528</t>
  </si>
  <si>
    <t>LT629921</t>
  </si>
  <si>
    <t>ALA accn V170200</t>
  </si>
  <si>
    <t>223b</t>
  </si>
  <si>
    <t>Kodiak Island, Olds River, head of Kalsin Bay</t>
  </si>
  <si>
    <t>14.09.2010</t>
  </si>
  <si>
    <t>202 m</t>
  </si>
  <si>
    <t>Cses_1286</t>
  </si>
  <si>
    <t>ERS1803529</t>
  </si>
  <si>
    <t>LT629922</t>
  </si>
  <si>
    <t>ALA accn V170203</t>
  </si>
  <si>
    <t>222b</t>
  </si>
  <si>
    <t>Kodiak Island, Buskin River mouth and lagoon</t>
  </si>
  <si>
    <t>13.08.2010</t>
  </si>
  <si>
    <t>4 m</t>
  </si>
  <si>
    <t>C. triactylites</t>
  </si>
  <si>
    <t>Ctri_1287</t>
  </si>
  <si>
    <t>ERS1803530</t>
  </si>
  <si>
    <t>LT629926</t>
  </si>
  <si>
    <t>MT MT00128629</t>
  </si>
  <si>
    <t>CA</t>
  </si>
  <si>
    <t>Labrador Straits, L'Anse Amour</t>
  </si>
  <si>
    <t>13.10.2004</t>
  </si>
  <si>
    <t>-56,876111</t>
  </si>
  <si>
    <t>&lt; 15 m</t>
  </si>
  <si>
    <t>Ctri_1288</t>
  </si>
  <si>
    <t>ERS1803531</t>
  </si>
  <si>
    <t>LN866847</t>
  </si>
  <si>
    <t>MT MT00128446</t>
  </si>
  <si>
    <t>Labrador Straits, Belle Isle, Wreck Cove</t>
  </si>
  <si>
    <t>17.08.2004</t>
  </si>
  <si>
    <t>-55,365556</t>
  </si>
  <si>
    <t>6 m</t>
  </si>
  <si>
    <t>Coff_1289</t>
  </si>
  <si>
    <t>ERS1803532</t>
  </si>
  <si>
    <t>LT629901</t>
  </si>
  <si>
    <t>HEID BNr.500838</t>
  </si>
  <si>
    <t>Stordal - Trondheimsfjord (Salzwiese)</t>
  </si>
  <si>
    <t>September 1992</t>
  </si>
  <si>
    <t>10,85</t>
  </si>
  <si>
    <t>Cpyr_0560</t>
  </si>
  <si>
    <t>ERS1803533</t>
  </si>
  <si>
    <t>LT629911</t>
  </si>
  <si>
    <t>HEID BNr.921491</t>
  </si>
  <si>
    <t xml:space="preserve">BW, Allgäu, östlich Isny, NSG Sägeweiher </t>
  </si>
  <si>
    <t>11.06.2011</t>
  </si>
  <si>
    <t>10,049722</t>
  </si>
  <si>
    <t>701 m</t>
  </si>
  <si>
    <t>Coff_1357</t>
  </si>
  <si>
    <t>ERS1803534</t>
  </si>
  <si>
    <t>LT629887</t>
  </si>
  <si>
    <t>WTU No. 346221</t>
  </si>
  <si>
    <t>RU</t>
  </si>
  <si>
    <t>Kuril Archipelago: Ushishir Group, Yankicha Island.</t>
  </si>
  <si>
    <t>01.08.1997</t>
  </si>
  <si>
    <t>32 m</t>
  </si>
  <si>
    <t>Cpyr_0198</t>
  </si>
  <si>
    <t>ERS1803535</t>
  </si>
  <si>
    <t>LT629905</t>
  </si>
  <si>
    <t>HEID BNr.501481, HEID BNr.501482</t>
  </si>
  <si>
    <t>BY : Taching am See, Kalkflachmoor</t>
  </si>
  <si>
    <t>03.05.2011</t>
  </si>
  <si>
    <t>480 m</t>
  </si>
  <si>
    <t>Cgro_1366</t>
  </si>
  <si>
    <t>ERS1803536</t>
  </si>
  <si>
    <t>LT629890</t>
  </si>
  <si>
    <t>WTU No. 391011</t>
  </si>
  <si>
    <t xml:space="preserve">Sakhalin Region: Northeast part of island. East of Piltun Village. </t>
  </si>
  <si>
    <t>18.08.2001</t>
  </si>
  <si>
    <t>3 m</t>
  </si>
  <si>
    <t>Cgro_1367</t>
  </si>
  <si>
    <t>ERS1803537</t>
  </si>
  <si>
    <t>LT629891</t>
  </si>
  <si>
    <t>WTU No. 357862</t>
  </si>
  <si>
    <t>Sakhalin Region: Sakhalin Island; ca. 90 km south of Okha</t>
  </si>
  <si>
    <t>07.08.2003</t>
  </si>
  <si>
    <t>1 m</t>
  </si>
  <si>
    <t>Ctri_1370</t>
  </si>
  <si>
    <t>ERS1803538</t>
  </si>
  <si>
    <t>LT629927</t>
  </si>
  <si>
    <t>MT00036407</t>
  </si>
  <si>
    <t>Newfoundland; Notre Dame Bay</t>
  </si>
  <si>
    <t>07.08.2001</t>
  </si>
  <si>
    <t>Cgro_1364</t>
  </si>
  <si>
    <t>ERS1803539</t>
  </si>
  <si>
    <t>LT629888</t>
  </si>
  <si>
    <t>WTU No. 241894</t>
  </si>
  <si>
    <t>British Columbia: Along Sangan, Graham Island</t>
  </si>
  <si>
    <t>03.06.1957</t>
  </si>
  <si>
    <t>Cgro_1365</t>
  </si>
  <si>
    <t>ERS1803540</t>
  </si>
  <si>
    <t>LT629889</t>
  </si>
  <si>
    <t>WTU No. 215694</t>
  </si>
  <si>
    <t>British Columbia: Galloway Rapids</t>
  </si>
  <si>
    <t>18.06.1954</t>
  </si>
  <si>
    <t>98 m</t>
  </si>
  <si>
    <t>Ctat_1306</t>
  </si>
  <si>
    <t>ERS1803541</t>
  </si>
  <si>
    <t>LT629925</t>
  </si>
  <si>
    <t>HEID BNr.914047</t>
  </si>
  <si>
    <t>W Carpathians, Tatra Mts</t>
  </si>
  <si>
    <t>Ctri_1371</t>
  </si>
  <si>
    <t>ERS1803542</t>
  </si>
  <si>
    <t>LT629928</t>
  </si>
  <si>
    <t>MT00031432</t>
  </si>
  <si>
    <t>Newfoundland, Bonavista South Dist.; Overs Islands</t>
  </si>
  <si>
    <t>26.08.1997</t>
  </si>
  <si>
    <t>Cisla_1765 (LO.14-4C)</t>
  </si>
  <si>
    <t>ERS1803543</t>
  </si>
  <si>
    <t>LT629894</t>
  </si>
  <si>
    <t>L.N. Olsen LO.14-4; Herb, O</t>
  </si>
  <si>
    <t>Ingòlfshöfði, Austre-Skaftafellssýsla</t>
  </si>
  <si>
    <t>13.08.2014</t>
  </si>
  <si>
    <t>C. alpina</t>
  </si>
  <si>
    <t>Calp_0165</t>
  </si>
  <si>
    <t>ERS1803544</t>
  </si>
  <si>
    <t>LT629870</t>
  </si>
  <si>
    <t>HEID BNr.503280</t>
  </si>
  <si>
    <t>Somerset, Mendip Hills, Cheddar Gorge</t>
  </si>
  <si>
    <t>31.05.2010</t>
  </si>
  <si>
    <t>138 m</t>
  </si>
  <si>
    <t>Cgro_1764 (LO.14-9D)</t>
  </si>
  <si>
    <t>ERS1803545</t>
  </si>
  <si>
    <t>LT629892</t>
  </si>
  <si>
    <t>L.N. Olsen LO.14-9; Herb, O</t>
  </si>
  <si>
    <t>Gilsbakkifjall, Skagafjardarssýsla</t>
  </si>
  <si>
    <t>15.08.2014</t>
  </si>
  <si>
    <t>Cpyr_1442</t>
  </si>
  <si>
    <t>ERS1803546</t>
  </si>
  <si>
    <t>LT629916</t>
  </si>
  <si>
    <t>HEID BNr.504843 - 504846</t>
  </si>
  <si>
    <t>England: Malham, Tarn fen</t>
  </si>
  <si>
    <t>06.08.2013</t>
  </si>
  <si>
    <t xml:space="preserve">Cpyr_0396 </t>
  </si>
  <si>
    <t>ERS1803547</t>
  </si>
  <si>
    <t>LT629908</t>
  </si>
  <si>
    <t>HEID BNr.480386, 480387</t>
  </si>
  <si>
    <t>Steiermark; Leoben; Hieflau</t>
  </si>
  <si>
    <t>30.05.2011</t>
  </si>
  <si>
    <t>550 m</t>
  </si>
  <si>
    <t xml:space="preserve">Cdan_1766 </t>
  </si>
  <si>
    <t>ERS1803548</t>
  </si>
  <si>
    <t>LT629881</t>
  </si>
  <si>
    <t>Rheinstetten, B36, Seitenstreifen am Fußgängerübergang</t>
  </si>
  <si>
    <t>15.03.2015</t>
  </si>
  <si>
    <t>118 m</t>
  </si>
  <si>
    <t xml:space="preserve">Cpyr_1552 </t>
  </si>
  <si>
    <t>ERS1803549</t>
  </si>
  <si>
    <t>LT629918</t>
  </si>
  <si>
    <t>HEID BNr.504847, BNr.504848</t>
  </si>
  <si>
    <t>England: Nenthead bei Alston</t>
  </si>
  <si>
    <t>Imega_1776</t>
  </si>
  <si>
    <t>ERS1803550</t>
  </si>
  <si>
    <t>LT629930</t>
  </si>
  <si>
    <t>HEID BNr.504160</t>
  </si>
  <si>
    <t>Gartenherkunft BG Marburg. ursprünglich Spanien: Prov. Granada, Sierra Nevada, Tal des Rio Laroles</t>
  </si>
  <si>
    <t>June 2012</t>
  </si>
  <si>
    <t xml:space="preserve">Cpyr_1537 </t>
  </si>
  <si>
    <t>ERS1803551</t>
  </si>
  <si>
    <t>LT629917</t>
  </si>
  <si>
    <t>HEID BNr.408830</t>
  </si>
  <si>
    <t xml:space="preserve">Niederösterreich; Scheibbs; Lehen bei Lunz </t>
  </si>
  <si>
    <t>581 m</t>
  </si>
  <si>
    <t>Cdan_1778</t>
  </si>
  <si>
    <t>ERS1803552</t>
  </si>
  <si>
    <t>LT629882</t>
  </si>
  <si>
    <t>HEID BNr.919245</t>
  </si>
  <si>
    <t>Carnota (Galicia), Stol Sea Farm in Lira, boulders behind the fish farm</t>
  </si>
  <si>
    <t>13.08.2015</t>
  </si>
  <si>
    <t>Accession-No.</t>
  </si>
  <si>
    <t xml:space="preserve">total number 
of raw reads </t>
  </si>
  <si>
    <t>###</t>
  </si>
  <si>
    <t>sample included in cp genome data analysis (xxx = yes)</t>
  </si>
  <si>
    <t>sample included in mt data analysis (xxx = yes)</t>
  </si>
  <si>
    <t>sample included in nc data analysis (xxx = yes)</t>
  </si>
  <si>
    <t>I. megalospermum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</si>
</sst>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;@"/>
    <numFmt numFmtId="165" formatCode="0.000000"/>
    <numFmt numFmtId="166" formatCode="0.000"/>
  </numFmts>
  <fonts count="12" x14ac:knownFonts="1">
    <font>
      <sz val="11"/>
      <color rgb="FF000000"/>
      <name val="Calibri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name val="Arial"/>
      <family val="2"/>
      <charset val="1"/>
    </font>
    <font>
      <i/>
      <sz val="8"/>
      <name val="Arial"/>
      <family val="2"/>
      <charset val="1"/>
    </font>
    <font>
      <b/>
      <sz val="8"/>
      <color rgb="FF008000"/>
      <name val="Arial"/>
      <family val="2"/>
      <charset val="1"/>
    </font>
    <font>
      <b/>
      <sz val="8"/>
      <color rgb="FF2F5597"/>
      <name val="Arial"/>
      <family val="2"/>
      <charset val="1"/>
    </font>
    <font>
      <b/>
      <sz val="8"/>
      <color rgb="FFBF9000"/>
      <name val="Arial"/>
      <family val="2"/>
      <charset val="1"/>
    </font>
    <font>
      <sz val="8"/>
      <color rgb="FF000000"/>
      <name val="Calibri"/>
      <family val="2"/>
      <charset val="1"/>
    </font>
    <font>
      <i/>
      <sz val="8"/>
      <color rgb="FF000000"/>
      <name val="Arial"/>
      <family val="2"/>
      <charset val="1"/>
    </font>
    <font>
      <sz val="8"/>
      <color rgb="FF000000"/>
      <name val="Arial"/>
      <family val="1"/>
    </font>
    <font>
      <sz val="11"/>
      <color rgb="FF00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BDBDB"/>
      </patternFill>
    </fill>
    <fill>
      <patternFill patternType="solid">
        <fgColor rgb="FFFBE5D6"/>
        <bgColor rgb="FFFFF2CC"/>
      </patternFill>
    </fill>
    <fill>
      <patternFill patternType="solid">
        <fgColor rgb="FFFFFFFF"/>
        <bgColor rgb="FFFFFFDD"/>
      </patternFill>
    </fill>
    <fill>
      <patternFill patternType="solid">
        <fgColor rgb="FFEDEDED"/>
        <bgColor rgb="FFE2F0D9"/>
      </patternFill>
    </fill>
    <fill>
      <patternFill patternType="solid">
        <fgColor rgb="FFDBDBDB"/>
        <bgColor rgb="FFD9D9D9"/>
      </patternFill>
    </fill>
    <fill>
      <patternFill patternType="solid">
        <fgColor rgb="FFFFF2CC"/>
        <bgColor rgb="FFFBE5D6"/>
      </patternFill>
    </fill>
    <fill>
      <patternFill patternType="solid">
        <fgColor rgb="FFDAE3F3"/>
        <bgColor rgb="FFD6DCE5"/>
      </patternFill>
    </fill>
    <fill>
      <patternFill patternType="solid">
        <fgColor rgb="FFD6DCE5"/>
        <bgColor rgb="FFDBDBDB"/>
      </patternFill>
    </fill>
    <fill>
      <patternFill patternType="solid">
        <fgColor rgb="FFE2F0D9"/>
        <bgColor rgb="FFEDEDED"/>
      </patternFill>
    </fill>
    <fill>
      <patternFill patternType="solid">
        <fgColor rgb="FFFFFFDD"/>
        <bgColor rgb="FFFFFFFF"/>
      </patternFill>
    </fill>
    <fill>
      <patternFill patternType="solid">
        <fgColor rgb="FFC5FFFF"/>
        <bgColor rgb="FFE2F0D9"/>
      </patternFill>
    </fill>
    <fill>
      <patternFill patternType="solid">
        <fgColor rgb="FFD0CECE"/>
        <bgColor rgb="FFD9D9D9"/>
      </patternFill>
    </fill>
  </fills>
  <borders count="21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7F7F7F"/>
      </left>
      <right style="thin">
        <color rgb="FF7F7F7F"/>
      </right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FFFFFF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FFFFFF"/>
      </right>
      <top/>
      <bottom style="thin">
        <color rgb="FFD9D9D9"/>
      </bottom>
      <diagonal/>
    </border>
    <border>
      <left style="thin">
        <color rgb="FFD9D9D9"/>
      </left>
      <right style="thin">
        <color rgb="FFFFFFFF"/>
      </right>
      <top style="thin">
        <color rgb="FFD9D9D9"/>
      </top>
      <bottom style="thin">
        <color rgb="FFD9D9D9"/>
      </bottom>
      <diagonal/>
    </border>
    <border>
      <left style="thin">
        <color rgb="FFFFFFFF"/>
      </left>
      <right/>
      <top style="thin">
        <color rgb="FFD9D9D9"/>
      </top>
      <bottom/>
      <diagonal/>
    </border>
    <border>
      <left/>
      <right style="thin">
        <color rgb="FFD9D9D9"/>
      </right>
      <top/>
      <bottom/>
      <diagonal/>
    </border>
    <border>
      <left style="thin">
        <color rgb="FFD9D9D9"/>
      </left>
      <right/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/>
    <xf numFmtId="2" fontId="1" fillId="0" borderId="0" xfId="0" applyNumberFormat="1" applyFont="1"/>
    <xf numFmtId="0" fontId="2" fillId="2" borderId="2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/>
    </xf>
    <xf numFmtId="164" fontId="2" fillId="2" borderId="2" xfId="0" applyNumberFormat="1" applyFont="1" applyFill="1" applyBorder="1" applyAlignment="1">
      <alignment horizontal="center" vertical="center"/>
    </xf>
    <xf numFmtId="165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/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/>
    </xf>
    <xf numFmtId="3" fontId="1" fillId="0" borderId="1" xfId="0" applyNumberFormat="1" applyFont="1" applyBorder="1"/>
    <xf numFmtId="3" fontId="1" fillId="0" borderId="1" xfId="0" applyNumberFormat="1" applyFont="1" applyBorder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2" fontId="3" fillId="4" borderId="1" xfId="0" applyNumberFormat="1" applyFont="1" applyFill="1" applyBorder="1" applyAlignment="1">
      <alignment horizontal="right" vertical="center" wrapText="1"/>
    </xf>
    <xf numFmtId="165" fontId="3" fillId="4" borderId="1" xfId="0" applyNumberFormat="1" applyFont="1" applyFill="1" applyBorder="1" applyAlignment="1">
      <alignment horizontal="right" vertical="center" wrapText="1"/>
    </xf>
    <xf numFmtId="0" fontId="1" fillId="0" borderId="5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14" fontId="3" fillId="0" borderId="0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0" fontId="3" fillId="0" borderId="6" xfId="0" applyFont="1" applyBorder="1" applyAlignment="1">
      <alignment vertical="center" wrapText="1"/>
    </xf>
    <xf numFmtId="165" fontId="3" fillId="4" borderId="1" xfId="0" applyNumberFormat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3" fillId="0" borderId="1" xfId="0" applyNumberFormat="1" applyFont="1" applyBorder="1" applyAlignment="1">
      <alignment vertical="center" wrapText="1"/>
    </xf>
    <xf numFmtId="3" fontId="3" fillId="0" borderId="4" xfId="0" applyNumberFormat="1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/>
    </xf>
    <xf numFmtId="0" fontId="1" fillId="7" borderId="1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3" fontId="1" fillId="0" borderId="1" xfId="0" applyNumberFormat="1" applyFont="1" applyBorder="1" applyAlignment="1">
      <alignment vertical="center" wrapText="1"/>
    </xf>
    <xf numFmtId="3" fontId="3" fillId="0" borderId="0" xfId="0" applyNumberFormat="1" applyFont="1" applyAlignment="1">
      <alignment vertical="center"/>
    </xf>
    <xf numFmtId="49" fontId="3" fillId="0" borderId="1" xfId="0" applyNumberFormat="1" applyFont="1" applyBorder="1"/>
    <xf numFmtId="0" fontId="1" fillId="7" borderId="1" xfId="0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49" fontId="4" fillId="0" borderId="1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left" vertical="top"/>
    </xf>
    <xf numFmtId="0" fontId="5" fillId="0" borderId="1" xfId="0" applyFont="1" applyBorder="1"/>
    <xf numFmtId="14" fontId="1" fillId="0" borderId="0" xfId="0" applyNumberFormat="1" applyFont="1" applyAlignment="1">
      <alignment horizontal="center"/>
    </xf>
    <xf numFmtId="49" fontId="3" fillId="0" borderId="8" xfId="0" applyNumberFormat="1" applyFont="1" applyBorder="1" applyAlignment="1">
      <alignment vertical="center"/>
    </xf>
    <xf numFmtId="49" fontId="3" fillId="0" borderId="9" xfId="0" applyNumberFormat="1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1" fillId="9" borderId="5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/>
    <xf numFmtId="49" fontId="1" fillId="0" borderId="0" xfId="0" applyNumberFormat="1" applyFont="1" applyBorder="1"/>
    <xf numFmtId="49" fontId="3" fillId="0" borderId="0" xfId="0" applyNumberFormat="1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6" fillId="0" borderId="5" xfId="0" applyFont="1" applyBorder="1" applyAlignment="1">
      <alignment vertical="center"/>
    </xf>
    <xf numFmtId="165" fontId="1" fillId="0" borderId="9" xfId="0" applyNumberFormat="1" applyFont="1" applyBorder="1"/>
    <xf numFmtId="165" fontId="1" fillId="0" borderId="1" xfId="0" applyNumberFormat="1" applyFont="1" applyBorder="1"/>
    <xf numFmtId="0" fontId="1" fillId="0" borderId="5" xfId="0" applyFont="1" applyBorder="1" applyAlignment="1">
      <alignment horizontal="center"/>
    </xf>
    <xf numFmtId="49" fontId="4" fillId="0" borderId="5" xfId="0" applyNumberFormat="1" applyFont="1" applyBorder="1" applyAlignment="1">
      <alignment horizontal="center" vertical="center"/>
    </xf>
    <xf numFmtId="49" fontId="1" fillId="0" borderId="1" xfId="0" applyNumberFormat="1" applyFont="1" applyBorder="1"/>
    <xf numFmtId="49" fontId="1" fillId="0" borderId="0" xfId="0" applyNumberFormat="1" applyFont="1" applyBorder="1"/>
    <xf numFmtId="0" fontId="3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165" fontId="3" fillId="4" borderId="15" xfId="0" applyNumberFormat="1" applyFont="1" applyFill="1" applyBorder="1" applyAlignment="1">
      <alignment horizontal="right" vertical="center" wrapText="1"/>
    </xf>
    <xf numFmtId="165" fontId="3" fillId="4" borderId="4" xfId="0" applyNumberFormat="1" applyFont="1" applyFill="1" applyBorder="1" applyAlignment="1">
      <alignment horizontal="right" vertical="center" wrapText="1"/>
    </xf>
    <xf numFmtId="165" fontId="3" fillId="4" borderId="16" xfId="0" applyNumberFormat="1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49" fontId="1" fillId="0" borderId="1" xfId="0" applyNumberFormat="1" applyFont="1" applyBorder="1"/>
    <xf numFmtId="0" fontId="1" fillId="0" borderId="17" xfId="0" applyFont="1" applyBorder="1" applyAlignment="1">
      <alignment vertical="center"/>
    </xf>
    <xf numFmtId="165" fontId="3" fillId="4" borderId="5" xfId="0" applyNumberFormat="1" applyFont="1" applyFill="1" applyBorder="1" applyAlignment="1">
      <alignment horizontal="left" vertical="center" wrapText="1"/>
    </xf>
    <xf numFmtId="0" fontId="7" fillId="0" borderId="5" xfId="0" applyFont="1" applyBorder="1" applyAlignment="1">
      <alignment vertical="center"/>
    </xf>
    <xf numFmtId="49" fontId="4" fillId="0" borderId="0" xfId="0" applyNumberFormat="1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center"/>
    </xf>
    <xf numFmtId="0" fontId="1" fillId="10" borderId="18" xfId="0" applyFont="1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1" fillId="0" borderId="7" xfId="0" applyNumberFormat="1" applyFont="1" applyBorder="1"/>
    <xf numFmtId="0" fontId="3" fillId="0" borderId="19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49" fontId="3" fillId="0" borderId="7" xfId="0" applyNumberFormat="1" applyFont="1" applyBorder="1" applyAlignment="1">
      <alignment horizontal="center" vertical="center"/>
    </xf>
    <xf numFmtId="165" fontId="1" fillId="0" borderId="19" xfId="0" applyNumberFormat="1" applyFont="1" applyBorder="1"/>
    <xf numFmtId="165" fontId="1" fillId="0" borderId="7" xfId="0" applyNumberFormat="1" applyFont="1" applyBorder="1"/>
    <xf numFmtId="165" fontId="3" fillId="4" borderId="18" xfId="0" applyNumberFormat="1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7" fillId="0" borderId="18" xfId="0" applyFont="1" applyBorder="1" applyAlignment="1">
      <alignment horizontal="left" vertical="center"/>
    </xf>
    <xf numFmtId="49" fontId="3" fillId="0" borderId="18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right" vertical="center"/>
    </xf>
    <xf numFmtId="165" fontId="1" fillId="0" borderId="5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165" fontId="3" fillId="0" borderId="5" xfId="0" applyNumberFormat="1" applyFont="1" applyBorder="1" applyAlignment="1">
      <alignment horizontal="right" vertical="center"/>
    </xf>
    <xf numFmtId="49" fontId="3" fillId="0" borderId="5" xfId="0" applyNumberFormat="1" applyFont="1" applyBorder="1" applyAlignment="1">
      <alignment horizontal="right" vertical="center"/>
    </xf>
    <xf numFmtId="166" fontId="8" fillId="0" borderId="1" xfId="0" applyNumberFormat="1" applyFont="1" applyBorder="1" applyAlignment="1">
      <alignment horizontal="right" vertical="center"/>
    </xf>
    <xf numFmtId="49" fontId="1" fillId="0" borderId="5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0" fontId="3" fillId="12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/>
    </xf>
    <xf numFmtId="49" fontId="3" fillId="0" borderId="8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left" vertical="center"/>
    </xf>
    <xf numFmtId="165" fontId="1" fillId="0" borderId="9" xfId="0" applyNumberFormat="1" applyFont="1" applyBorder="1" applyAlignment="1">
      <alignment vertical="center"/>
    </xf>
    <xf numFmtId="165" fontId="1" fillId="0" borderId="5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3" fillId="13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49" fontId="4" fillId="0" borderId="3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vertical="center" wrapText="1"/>
    </xf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horizontal="center"/>
    </xf>
    <xf numFmtId="0" fontId="2" fillId="0" borderId="4" xfId="0" applyFont="1" applyFill="1" applyBorder="1"/>
    <xf numFmtId="4" fontId="1" fillId="0" borderId="1" xfId="0" applyNumberFormat="1" applyFont="1" applyFill="1" applyBorder="1"/>
    <xf numFmtId="0" fontId="3" fillId="0" borderId="0" xfId="0" applyFont="1" applyFill="1" applyAlignment="1">
      <alignment vertical="center"/>
    </xf>
    <xf numFmtId="0" fontId="1" fillId="0" borderId="0" xfId="0" applyFont="1" applyFill="1"/>
    <xf numFmtId="0" fontId="0" fillId="0" borderId="0" xfId="0" applyFill="1"/>
    <xf numFmtId="0" fontId="2" fillId="2" borderId="1" xfId="0" applyFont="1" applyFill="1" applyBorder="1" applyAlignment="1">
      <alignment vertical="center" wrapText="1"/>
    </xf>
    <xf numFmtId="0" fontId="10" fillId="0" borderId="20" xfId="0" applyFont="1" applyBorder="1" applyAlignment="1">
      <alignment horizontal="left" vertical="center"/>
    </xf>
    <xf numFmtId="0" fontId="11" fillId="0" borderId="0" xfId="0" applyFont="1"/>
    <xf numFmtId="4" fontId="1" fillId="0" borderId="9" xfId="0" applyNumberFormat="1" applyFont="1" applyFill="1" applyBorder="1"/>
    <xf numFmtId="0" fontId="1" fillId="0" borderId="20" xfId="0" applyFont="1" applyFill="1" applyBorder="1"/>
    <xf numFmtId="0" fontId="2" fillId="2" borderId="2" xfId="0" applyFont="1" applyFill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7F7F7F"/>
      <rgbColor rgb="FFD6DCE5"/>
      <rgbColor rgb="FF993366"/>
      <rgbColor rgb="FFFFFFDD"/>
      <rgbColor rgb="FFC5FFFF"/>
      <rgbColor rgb="FF660066"/>
      <rgbColor rgb="FFFF8080"/>
      <rgbColor rgb="FF0066CC"/>
      <rgbColor rgb="FFBDD7EE"/>
      <rgbColor rgb="FF000080"/>
      <rgbColor rgb="FFFF00FF"/>
      <rgbColor rgb="FFFFF2CC"/>
      <rgbColor rgb="FF00FFFF"/>
      <rgbColor rgb="FF800080"/>
      <rgbColor rgb="FF800000"/>
      <rgbColor rgb="FF008080"/>
      <rgbColor rgb="FF0000FF"/>
      <rgbColor rgb="FF00CCFF"/>
      <rgbColor rgb="FFDAE3F3"/>
      <rgbColor rgb="FFE2F0D9"/>
      <rgbColor rgb="FFFFE699"/>
      <rgbColor rgb="FFD0CECE"/>
      <rgbColor rgb="FFDBDBDB"/>
      <rgbColor rgb="FFD9D9D9"/>
      <rgbColor rgb="FFFBE5D6"/>
      <rgbColor rgb="FF3366FF"/>
      <rgbColor rgb="FF33CCCC"/>
      <rgbColor rgb="FF92D050"/>
      <rgbColor rgb="FFEDEDED"/>
      <rgbColor rgb="FFBF9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R4019"/>
  <sheetViews>
    <sheetView tabSelected="1" zoomScale="70" zoomScaleNormal="70" workbookViewId="0">
      <selection activeCell="K53" sqref="K53"/>
    </sheetView>
  </sheetViews>
  <sheetFormatPr baseColWidth="10" defaultColWidth="8.7265625" defaultRowHeight="14.5" x14ac:dyDescent="0.35"/>
  <cols>
    <col min="1" max="1" width="7.453125" style="1" customWidth="1"/>
    <col min="2" max="2" width="4.08984375" style="1" customWidth="1"/>
    <col min="3" max="3" width="23" style="1" customWidth="1"/>
    <col min="4" max="6" width="16.7265625" style="2" customWidth="1"/>
    <col min="7" max="7" width="23" style="3" customWidth="1"/>
    <col min="8" max="8" width="12.08984375" style="4" customWidth="1"/>
    <col min="9" max="9" width="7.26953125" style="4" customWidth="1"/>
    <col min="10" max="10" width="5" style="1" customWidth="1"/>
    <col min="11" max="11" width="51.7265625" style="1" customWidth="1"/>
    <col min="12" max="12" width="19" style="1" customWidth="1"/>
    <col min="13" max="13" width="28.90625" style="5" customWidth="1"/>
    <col min="14" max="14" width="14.54296875" style="6" customWidth="1"/>
    <col min="15" max="15" width="10.26953125" style="6" customWidth="1"/>
    <col min="16" max="16" width="8.7265625" style="7" customWidth="1"/>
    <col min="17" max="17" width="11.453125" style="8" customWidth="1"/>
    <col min="18" max="1005" width="11.453125" style="176"/>
    <col min="1006" max="1006" width="8.7265625" style="177"/>
  </cols>
  <sheetData>
    <row r="1" spans="1:1006" s="17" customFormat="1" ht="56.25" customHeight="1" x14ac:dyDescent="0.25">
      <c r="A1" s="10" t="s">
        <v>0</v>
      </c>
      <c r="B1" s="10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3" t="s">
        <v>6</v>
      </c>
      <c r="H1" s="10" t="s">
        <v>490</v>
      </c>
      <c r="I1" s="10" t="s">
        <v>7</v>
      </c>
      <c r="J1" s="183" t="s">
        <v>8</v>
      </c>
      <c r="K1" s="183"/>
      <c r="L1" s="10" t="s">
        <v>9</v>
      </c>
      <c r="M1" s="14" t="s">
        <v>10</v>
      </c>
      <c r="N1" s="15" t="s">
        <v>11</v>
      </c>
      <c r="O1" s="15" t="s">
        <v>12</v>
      </c>
      <c r="P1" s="16" t="s">
        <v>13</v>
      </c>
      <c r="Q1" s="178" t="s">
        <v>491</v>
      </c>
      <c r="R1" s="178" t="s">
        <v>493</v>
      </c>
      <c r="S1" s="178" t="s">
        <v>494</v>
      </c>
      <c r="T1" s="178" t="s">
        <v>495</v>
      </c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  <c r="EL1" s="173"/>
      <c r="EM1" s="173"/>
      <c r="EN1" s="173"/>
      <c r="EO1" s="173"/>
      <c r="EP1" s="173"/>
      <c r="EQ1" s="173"/>
      <c r="ER1" s="173"/>
      <c r="ES1" s="173"/>
      <c r="ET1" s="173"/>
      <c r="EU1" s="173"/>
      <c r="EV1" s="173"/>
      <c r="EW1" s="173"/>
      <c r="EX1" s="173"/>
      <c r="EY1" s="173"/>
      <c r="EZ1" s="173"/>
      <c r="FA1" s="173"/>
      <c r="FB1" s="173"/>
      <c r="FC1" s="173"/>
      <c r="FD1" s="173"/>
      <c r="FE1" s="173"/>
      <c r="FF1" s="173"/>
      <c r="FG1" s="173"/>
      <c r="FH1" s="173"/>
      <c r="FI1" s="173"/>
      <c r="FJ1" s="173"/>
      <c r="FK1" s="173"/>
      <c r="FL1" s="173"/>
      <c r="FM1" s="173"/>
      <c r="FN1" s="173"/>
      <c r="FO1" s="173"/>
      <c r="FP1" s="173"/>
      <c r="FQ1" s="173"/>
      <c r="FR1" s="173"/>
      <c r="FS1" s="173"/>
      <c r="FT1" s="173"/>
      <c r="FU1" s="173"/>
      <c r="FV1" s="173"/>
      <c r="FW1" s="173"/>
      <c r="FX1" s="173"/>
      <c r="FY1" s="173"/>
      <c r="FZ1" s="173"/>
      <c r="GA1" s="173"/>
      <c r="GB1" s="173"/>
      <c r="GC1" s="173"/>
      <c r="GD1" s="173"/>
      <c r="GE1" s="173"/>
      <c r="GF1" s="173"/>
      <c r="GG1" s="173"/>
      <c r="GH1" s="173"/>
      <c r="GI1" s="173"/>
      <c r="GJ1" s="173"/>
      <c r="GK1" s="173"/>
      <c r="GL1" s="173"/>
      <c r="GM1" s="173"/>
      <c r="GN1" s="173"/>
      <c r="GO1" s="173"/>
      <c r="GP1" s="173"/>
      <c r="GQ1" s="173"/>
      <c r="GR1" s="173"/>
      <c r="GS1" s="173"/>
      <c r="GT1" s="173"/>
      <c r="GU1" s="173"/>
      <c r="GV1" s="173"/>
      <c r="GW1" s="173"/>
      <c r="GX1" s="173"/>
      <c r="GY1" s="173"/>
      <c r="GZ1" s="173"/>
      <c r="HA1" s="173"/>
      <c r="HB1" s="173"/>
      <c r="HC1" s="173"/>
      <c r="HD1" s="173"/>
      <c r="HE1" s="173"/>
      <c r="HF1" s="173"/>
      <c r="HG1" s="173"/>
      <c r="HH1" s="173"/>
      <c r="HI1" s="173"/>
      <c r="HJ1" s="173"/>
      <c r="HK1" s="173"/>
      <c r="HL1" s="173"/>
      <c r="HM1" s="173"/>
      <c r="HN1" s="173"/>
      <c r="HO1" s="173"/>
      <c r="HP1" s="173"/>
      <c r="HQ1" s="173"/>
      <c r="HR1" s="173"/>
      <c r="HS1" s="173"/>
      <c r="HT1" s="173"/>
      <c r="HU1" s="173"/>
      <c r="HV1" s="173"/>
      <c r="HW1" s="173"/>
      <c r="HX1" s="173"/>
      <c r="HY1" s="173"/>
      <c r="HZ1" s="173"/>
      <c r="IA1" s="173"/>
      <c r="IB1" s="173"/>
      <c r="IC1" s="173"/>
      <c r="ID1" s="173"/>
      <c r="IE1" s="173"/>
      <c r="IF1" s="173"/>
      <c r="IG1" s="173"/>
      <c r="IH1" s="173"/>
      <c r="II1" s="173"/>
      <c r="IJ1" s="173"/>
      <c r="IK1" s="173"/>
      <c r="IL1" s="173"/>
      <c r="IM1" s="173"/>
      <c r="IN1" s="173"/>
      <c r="IO1" s="173"/>
      <c r="IP1" s="173"/>
      <c r="IQ1" s="173"/>
      <c r="IR1" s="173"/>
      <c r="IS1" s="173"/>
      <c r="IT1" s="173"/>
      <c r="IU1" s="173"/>
      <c r="IV1" s="173"/>
      <c r="IW1" s="173"/>
      <c r="IX1" s="173"/>
      <c r="IY1" s="173"/>
      <c r="IZ1" s="173"/>
      <c r="JA1" s="173"/>
      <c r="JB1" s="173"/>
      <c r="JC1" s="173"/>
      <c r="JD1" s="173"/>
      <c r="JE1" s="173"/>
      <c r="JF1" s="173"/>
      <c r="JG1" s="173"/>
      <c r="JH1" s="173"/>
      <c r="JI1" s="173"/>
      <c r="JJ1" s="173"/>
      <c r="JK1" s="173"/>
      <c r="JL1" s="173"/>
      <c r="JM1" s="173"/>
      <c r="JN1" s="173"/>
      <c r="JO1" s="173"/>
      <c r="JP1" s="173"/>
      <c r="JQ1" s="173"/>
      <c r="JR1" s="173"/>
      <c r="JS1" s="173"/>
      <c r="JT1" s="173"/>
      <c r="JU1" s="173"/>
      <c r="JV1" s="173"/>
      <c r="JW1" s="173"/>
      <c r="JX1" s="173"/>
      <c r="JY1" s="173"/>
      <c r="JZ1" s="173"/>
      <c r="KA1" s="173"/>
      <c r="KB1" s="173"/>
      <c r="KC1" s="173"/>
      <c r="KD1" s="173"/>
      <c r="KE1" s="173"/>
      <c r="KF1" s="173"/>
      <c r="KG1" s="173"/>
      <c r="KH1" s="173"/>
      <c r="KI1" s="173"/>
      <c r="KJ1" s="173"/>
      <c r="KK1" s="173"/>
      <c r="KL1" s="173"/>
      <c r="KM1" s="173"/>
      <c r="KN1" s="173"/>
      <c r="KO1" s="173"/>
      <c r="KP1" s="173"/>
      <c r="KQ1" s="173"/>
      <c r="KR1" s="173"/>
      <c r="KS1" s="173"/>
      <c r="KT1" s="173"/>
      <c r="KU1" s="173"/>
      <c r="KV1" s="173"/>
      <c r="KW1" s="173"/>
      <c r="KX1" s="173"/>
      <c r="KY1" s="173"/>
      <c r="KZ1" s="173"/>
      <c r="LA1" s="173"/>
      <c r="LB1" s="173"/>
      <c r="LC1" s="173"/>
      <c r="LD1" s="173"/>
      <c r="LE1" s="173"/>
      <c r="LF1" s="173"/>
      <c r="LG1" s="173"/>
      <c r="LH1" s="173"/>
      <c r="LI1" s="173"/>
      <c r="LJ1" s="173"/>
      <c r="LK1" s="173"/>
      <c r="LL1" s="173"/>
      <c r="LM1" s="173"/>
      <c r="LN1" s="173"/>
      <c r="LO1" s="173"/>
      <c r="LP1" s="173"/>
      <c r="LQ1" s="173"/>
      <c r="LR1" s="173"/>
      <c r="LS1" s="173"/>
      <c r="LT1" s="173"/>
      <c r="LU1" s="173"/>
      <c r="LV1" s="173"/>
      <c r="LW1" s="173"/>
      <c r="LX1" s="173"/>
      <c r="LY1" s="173"/>
      <c r="LZ1" s="173"/>
      <c r="MA1" s="173"/>
      <c r="MB1" s="173"/>
      <c r="MC1" s="173"/>
      <c r="MD1" s="173"/>
      <c r="ME1" s="173"/>
      <c r="MF1" s="173"/>
      <c r="MG1" s="173"/>
      <c r="MH1" s="173"/>
      <c r="MI1" s="173"/>
      <c r="MJ1" s="173"/>
      <c r="MK1" s="173"/>
      <c r="ML1" s="173"/>
      <c r="MM1" s="173"/>
      <c r="MN1" s="173"/>
      <c r="MO1" s="173"/>
      <c r="MP1" s="173"/>
      <c r="MQ1" s="173"/>
      <c r="MR1" s="173"/>
      <c r="MS1" s="173"/>
      <c r="MT1" s="173"/>
      <c r="MU1" s="173"/>
      <c r="MV1" s="173"/>
      <c r="MW1" s="173"/>
      <c r="MX1" s="173"/>
      <c r="MY1" s="173"/>
      <c r="MZ1" s="173"/>
      <c r="NA1" s="173"/>
      <c r="NB1" s="173"/>
      <c r="NC1" s="173"/>
      <c r="ND1" s="173"/>
      <c r="NE1" s="173"/>
      <c r="NF1" s="173"/>
      <c r="NG1" s="173"/>
      <c r="NH1" s="173"/>
      <c r="NI1" s="173"/>
      <c r="NJ1" s="173"/>
      <c r="NK1" s="173"/>
      <c r="NL1" s="173"/>
      <c r="NM1" s="173"/>
      <c r="NN1" s="173"/>
      <c r="NO1" s="173"/>
      <c r="NP1" s="173"/>
      <c r="NQ1" s="173"/>
      <c r="NR1" s="173"/>
      <c r="NS1" s="173"/>
      <c r="NT1" s="173"/>
      <c r="NU1" s="173"/>
      <c r="NV1" s="173"/>
      <c r="NW1" s="173"/>
      <c r="NX1" s="173"/>
      <c r="NY1" s="173"/>
      <c r="NZ1" s="173"/>
      <c r="OA1" s="173"/>
      <c r="OB1" s="173"/>
      <c r="OC1" s="173"/>
      <c r="OD1" s="173"/>
      <c r="OE1" s="173"/>
      <c r="OF1" s="173"/>
      <c r="OG1" s="173"/>
      <c r="OH1" s="173"/>
      <c r="OI1" s="173"/>
      <c r="OJ1" s="173"/>
      <c r="OK1" s="173"/>
      <c r="OL1" s="173"/>
      <c r="OM1" s="173"/>
      <c r="ON1" s="173"/>
      <c r="OO1" s="173"/>
      <c r="OP1" s="173"/>
      <c r="OQ1" s="173"/>
      <c r="OR1" s="173"/>
      <c r="OS1" s="173"/>
      <c r="OT1" s="173"/>
      <c r="OU1" s="173"/>
      <c r="OV1" s="173"/>
      <c r="OW1" s="173"/>
      <c r="OX1" s="173"/>
      <c r="OY1" s="173"/>
      <c r="OZ1" s="173"/>
      <c r="PA1" s="173"/>
      <c r="PB1" s="173"/>
      <c r="PC1" s="173"/>
      <c r="PD1" s="173"/>
      <c r="PE1" s="173"/>
      <c r="PF1" s="173"/>
      <c r="PG1" s="173"/>
      <c r="PH1" s="173"/>
      <c r="PI1" s="173"/>
      <c r="PJ1" s="173"/>
      <c r="PK1" s="173"/>
      <c r="PL1" s="173"/>
      <c r="PM1" s="173"/>
      <c r="PN1" s="173"/>
      <c r="PO1" s="173"/>
      <c r="PP1" s="173"/>
      <c r="PQ1" s="173"/>
      <c r="PR1" s="173"/>
      <c r="PS1" s="173"/>
      <c r="PT1" s="173"/>
      <c r="PU1" s="173"/>
      <c r="PV1" s="173"/>
      <c r="PW1" s="173"/>
      <c r="PX1" s="173"/>
      <c r="PY1" s="173"/>
      <c r="PZ1" s="173"/>
      <c r="QA1" s="173"/>
      <c r="QB1" s="173"/>
      <c r="QC1" s="173"/>
      <c r="QD1" s="173"/>
      <c r="QE1" s="173"/>
      <c r="QF1" s="173"/>
      <c r="QG1" s="173"/>
      <c r="QH1" s="173"/>
      <c r="QI1" s="173"/>
      <c r="QJ1" s="173"/>
      <c r="QK1" s="173"/>
      <c r="QL1" s="173"/>
      <c r="QM1" s="173"/>
      <c r="QN1" s="173"/>
      <c r="QO1" s="173"/>
      <c r="QP1" s="173"/>
      <c r="QQ1" s="173"/>
      <c r="QR1" s="173"/>
      <c r="QS1" s="173"/>
      <c r="QT1" s="173"/>
      <c r="QU1" s="173"/>
      <c r="QV1" s="173"/>
      <c r="QW1" s="173"/>
      <c r="QX1" s="173"/>
      <c r="QY1" s="173"/>
      <c r="QZ1" s="173"/>
      <c r="RA1" s="173"/>
      <c r="RB1" s="173"/>
      <c r="RC1" s="173"/>
      <c r="RD1" s="173"/>
      <c r="RE1" s="173"/>
      <c r="RF1" s="173"/>
      <c r="RG1" s="173"/>
      <c r="RH1" s="173"/>
      <c r="RI1" s="173"/>
      <c r="RJ1" s="173"/>
      <c r="RK1" s="173"/>
      <c r="RL1" s="173"/>
      <c r="RM1" s="173"/>
      <c r="RN1" s="173"/>
      <c r="RO1" s="173"/>
      <c r="RP1" s="173"/>
      <c r="RQ1" s="173"/>
      <c r="RR1" s="173"/>
      <c r="RS1" s="173"/>
      <c r="RT1" s="173"/>
      <c r="RU1" s="173"/>
      <c r="RV1" s="173"/>
      <c r="RW1" s="173"/>
      <c r="RX1" s="173"/>
      <c r="RY1" s="173"/>
      <c r="RZ1" s="173"/>
      <c r="SA1" s="173"/>
      <c r="SB1" s="173"/>
      <c r="SC1" s="173"/>
      <c r="SD1" s="173"/>
      <c r="SE1" s="173"/>
      <c r="SF1" s="173"/>
      <c r="SG1" s="173"/>
      <c r="SH1" s="173"/>
      <c r="SI1" s="173"/>
      <c r="SJ1" s="173"/>
      <c r="SK1" s="173"/>
      <c r="SL1" s="173"/>
      <c r="SM1" s="173"/>
      <c r="SN1" s="173"/>
      <c r="SO1" s="173"/>
      <c r="SP1" s="173"/>
      <c r="SQ1" s="173"/>
      <c r="SR1" s="173"/>
      <c r="SS1" s="173"/>
      <c r="ST1" s="173"/>
      <c r="SU1" s="173"/>
      <c r="SV1" s="173"/>
      <c r="SW1" s="173"/>
      <c r="SX1" s="173"/>
      <c r="SY1" s="173"/>
      <c r="SZ1" s="173"/>
      <c r="TA1" s="173"/>
      <c r="TB1" s="173"/>
      <c r="TC1" s="173"/>
      <c r="TD1" s="173"/>
      <c r="TE1" s="173"/>
      <c r="TF1" s="173"/>
      <c r="TG1" s="173"/>
      <c r="TH1" s="173"/>
      <c r="TI1" s="173"/>
      <c r="TJ1" s="173"/>
      <c r="TK1" s="173"/>
      <c r="TL1" s="173"/>
      <c r="TM1" s="173"/>
      <c r="TN1" s="173"/>
      <c r="TO1" s="173"/>
      <c r="TP1" s="173"/>
      <c r="TQ1" s="173"/>
      <c r="TR1" s="173"/>
      <c r="TS1" s="173"/>
      <c r="TT1" s="173"/>
      <c r="TU1" s="173"/>
      <c r="TV1" s="173"/>
      <c r="TW1" s="173"/>
      <c r="TX1" s="173"/>
      <c r="TY1" s="173"/>
      <c r="TZ1" s="173"/>
      <c r="UA1" s="173"/>
      <c r="UB1" s="173"/>
      <c r="UC1" s="173"/>
      <c r="UD1" s="173"/>
      <c r="UE1" s="173"/>
      <c r="UF1" s="173"/>
      <c r="UG1" s="173"/>
      <c r="UH1" s="173"/>
      <c r="UI1" s="173"/>
      <c r="UJ1" s="173"/>
      <c r="UK1" s="173"/>
      <c r="UL1" s="173"/>
      <c r="UM1" s="173"/>
      <c r="UN1" s="173"/>
      <c r="UO1" s="173"/>
      <c r="UP1" s="173"/>
      <c r="UQ1" s="173"/>
      <c r="UR1" s="173"/>
      <c r="US1" s="173"/>
      <c r="UT1" s="173"/>
      <c r="UU1" s="173"/>
      <c r="UV1" s="173"/>
      <c r="UW1" s="173"/>
      <c r="UX1" s="173"/>
      <c r="UY1" s="173"/>
      <c r="UZ1" s="173"/>
      <c r="VA1" s="173"/>
      <c r="VB1" s="173"/>
      <c r="VC1" s="173"/>
      <c r="VD1" s="173"/>
      <c r="VE1" s="173"/>
      <c r="VF1" s="173"/>
      <c r="VG1" s="173"/>
      <c r="VH1" s="173"/>
      <c r="VI1" s="173"/>
      <c r="VJ1" s="173"/>
      <c r="VK1" s="173"/>
      <c r="VL1" s="173"/>
      <c r="VM1" s="173"/>
      <c r="VN1" s="173"/>
      <c r="VO1" s="173"/>
      <c r="VP1" s="173"/>
      <c r="VQ1" s="173"/>
      <c r="VR1" s="173"/>
      <c r="VS1" s="173"/>
      <c r="VT1" s="173"/>
      <c r="VU1" s="173"/>
      <c r="VV1" s="173"/>
      <c r="VW1" s="173"/>
      <c r="VX1" s="173"/>
      <c r="VY1" s="173"/>
      <c r="VZ1" s="173"/>
      <c r="WA1" s="173"/>
      <c r="WB1" s="173"/>
      <c r="WC1" s="173"/>
      <c r="WD1" s="173"/>
      <c r="WE1" s="173"/>
      <c r="WF1" s="173"/>
      <c r="WG1" s="173"/>
      <c r="WH1" s="173"/>
      <c r="WI1" s="173"/>
      <c r="WJ1" s="173"/>
      <c r="WK1" s="173"/>
      <c r="WL1" s="173"/>
      <c r="WM1" s="173"/>
      <c r="WN1" s="173"/>
      <c r="WO1" s="173"/>
      <c r="WP1" s="173"/>
      <c r="WQ1" s="173"/>
      <c r="WR1" s="173"/>
      <c r="WS1" s="173"/>
      <c r="WT1" s="173"/>
      <c r="WU1" s="173"/>
      <c r="WV1" s="173"/>
      <c r="WW1" s="173"/>
      <c r="WX1" s="173"/>
      <c r="WY1" s="173"/>
      <c r="WZ1" s="173"/>
      <c r="XA1" s="173"/>
      <c r="XB1" s="173"/>
      <c r="XC1" s="173"/>
      <c r="XD1" s="173"/>
      <c r="XE1" s="173"/>
      <c r="XF1" s="173"/>
      <c r="XG1" s="173"/>
      <c r="XH1" s="173"/>
      <c r="XI1" s="173"/>
      <c r="XJ1" s="173"/>
      <c r="XK1" s="173"/>
      <c r="XL1" s="173"/>
      <c r="XM1" s="173"/>
      <c r="XN1" s="173"/>
      <c r="XO1" s="173"/>
      <c r="XP1" s="173"/>
      <c r="XQ1" s="173"/>
      <c r="XR1" s="173"/>
      <c r="XS1" s="173"/>
      <c r="XT1" s="173"/>
      <c r="XU1" s="173"/>
      <c r="XV1" s="173"/>
      <c r="XW1" s="173"/>
      <c r="XX1" s="173"/>
      <c r="XY1" s="173"/>
      <c r="XZ1" s="173"/>
      <c r="YA1" s="173"/>
      <c r="YB1" s="173"/>
      <c r="YC1" s="173"/>
      <c r="YD1" s="173"/>
      <c r="YE1" s="173"/>
      <c r="YF1" s="173"/>
      <c r="YG1" s="173"/>
      <c r="YH1" s="173"/>
      <c r="YI1" s="173"/>
      <c r="YJ1" s="173"/>
      <c r="YK1" s="173"/>
      <c r="YL1" s="173"/>
      <c r="YM1" s="173"/>
      <c r="YN1" s="173"/>
      <c r="YO1" s="173"/>
      <c r="YP1" s="173"/>
      <c r="YQ1" s="173"/>
      <c r="YR1" s="173"/>
      <c r="YS1" s="173"/>
      <c r="YT1" s="173"/>
      <c r="YU1" s="173"/>
      <c r="YV1" s="173"/>
      <c r="YW1" s="173"/>
      <c r="YX1" s="173"/>
      <c r="YY1" s="173"/>
      <c r="YZ1" s="173"/>
      <c r="ZA1" s="173"/>
      <c r="ZB1" s="173"/>
      <c r="ZC1" s="173"/>
      <c r="ZD1" s="173"/>
      <c r="ZE1" s="173"/>
      <c r="ZF1" s="173"/>
      <c r="ZG1" s="173"/>
      <c r="ZH1" s="173"/>
      <c r="ZI1" s="173"/>
      <c r="ZJ1" s="173"/>
      <c r="ZK1" s="173"/>
      <c r="ZL1" s="173"/>
      <c r="ZM1" s="173"/>
      <c r="ZN1" s="173"/>
      <c r="ZO1" s="173"/>
      <c r="ZP1" s="173"/>
      <c r="ZQ1" s="173"/>
      <c r="ZR1" s="173"/>
      <c r="ZS1" s="173"/>
      <c r="ZT1" s="173"/>
      <c r="ZU1" s="173"/>
      <c r="ZV1" s="173"/>
      <c r="ZW1" s="173"/>
      <c r="ZX1" s="173"/>
      <c r="ZY1" s="173"/>
      <c r="ZZ1" s="173"/>
      <c r="AAA1" s="173"/>
      <c r="AAB1" s="173"/>
      <c r="AAC1" s="173"/>
      <c r="AAD1" s="173"/>
      <c r="AAE1" s="173"/>
      <c r="AAF1" s="173"/>
      <c r="AAG1" s="173"/>
      <c r="AAH1" s="173"/>
      <c r="AAI1" s="173"/>
      <c r="AAJ1" s="173"/>
      <c r="AAK1" s="173"/>
      <c r="AAL1" s="173"/>
      <c r="AAM1" s="173"/>
      <c r="AAN1" s="173"/>
      <c r="AAO1" s="173"/>
      <c r="AAP1" s="173"/>
      <c r="AAQ1" s="173"/>
      <c r="AAR1" s="173"/>
      <c r="AAS1" s="173"/>
      <c r="AAT1" s="173"/>
      <c r="AAU1" s="173"/>
      <c r="AAV1" s="173"/>
      <c r="AAW1" s="173"/>
      <c r="AAX1" s="173"/>
      <c r="AAY1" s="173"/>
      <c r="AAZ1" s="173"/>
      <c r="ABA1" s="173"/>
      <c r="ABB1" s="173"/>
      <c r="ABC1" s="173"/>
      <c r="ABD1" s="173"/>
      <c r="ABE1" s="173"/>
      <c r="ABF1" s="173"/>
      <c r="ABG1" s="173"/>
      <c r="ABH1" s="173"/>
      <c r="ABI1" s="173"/>
      <c r="ABJ1" s="173"/>
      <c r="ABK1" s="173"/>
      <c r="ABL1" s="173"/>
      <c r="ABM1" s="173"/>
      <c r="ABN1" s="173"/>
      <c r="ABO1" s="173"/>
      <c r="ABP1" s="173"/>
      <c r="ABQ1" s="173"/>
      <c r="ABR1" s="173"/>
      <c r="ABS1" s="173"/>
      <c r="ABT1" s="173"/>
      <c r="ABU1" s="173"/>
      <c r="ABV1" s="173"/>
      <c r="ABW1" s="173"/>
      <c r="ABX1" s="173"/>
      <c r="ABY1" s="173"/>
      <c r="ABZ1" s="173"/>
      <c r="ACA1" s="173"/>
      <c r="ACB1" s="173"/>
      <c r="ACC1" s="173"/>
      <c r="ACD1" s="173"/>
      <c r="ACE1" s="173"/>
      <c r="ACF1" s="173"/>
      <c r="ACG1" s="173"/>
      <c r="ACH1" s="173"/>
      <c r="ACI1" s="173"/>
      <c r="ACJ1" s="173"/>
      <c r="ACK1" s="173"/>
      <c r="ACL1" s="173"/>
      <c r="ACM1" s="173"/>
      <c r="ACN1" s="173"/>
      <c r="ACO1" s="173"/>
      <c r="ACP1" s="173"/>
      <c r="ACQ1" s="173"/>
      <c r="ACR1" s="173"/>
      <c r="ACS1" s="173"/>
      <c r="ACT1" s="173"/>
      <c r="ACU1" s="173"/>
      <c r="ACV1" s="173"/>
      <c r="ACW1" s="173"/>
      <c r="ACX1" s="173"/>
      <c r="ACY1" s="173"/>
      <c r="ACZ1" s="173"/>
      <c r="ADA1" s="173"/>
      <c r="ADB1" s="173"/>
      <c r="ADC1" s="173"/>
      <c r="ADD1" s="173"/>
      <c r="ADE1" s="173"/>
      <c r="ADF1" s="173"/>
      <c r="ADG1" s="173"/>
      <c r="ADH1" s="173"/>
      <c r="ADI1" s="173"/>
      <c r="ADJ1" s="173"/>
      <c r="ADK1" s="173"/>
      <c r="ADL1" s="173"/>
      <c r="ADM1" s="173"/>
      <c r="ADN1" s="173"/>
      <c r="ADO1" s="173"/>
      <c r="ADP1" s="173"/>
      <c r="ADQ1" s="173"/>
      <c r="ADR1" s="173"/>
      <c r="ADS1" s="173"/>
      <c r="ADT1" s="173"/>
      <c r="ADU1" s="173"/>
      <c r="ADV1" s="173"/>
      <c r="ADW1" s="173"/>
      <c r="ADX1" s="173"/>
      <c r="ADY1" s="173"/>
      <c r="ADZ1" s="173"/>
      <c r="AEA1" s="173"/>
      <c r="AEB1" s="173"/>
      <c r="AEC1" s="173"/>
      <c r="AED1" s="173"/>
      <c r="AEE1" s="173"/>
      <c r="AEF1" s="173"/>
      <c r="AEG1" s="173"/>
      <c r="AEH1" s="173"/>
      <c r="AEI1" s="173"/>
      <c r="AEJ1" s="173"/>
      <c r="AEK1" s="173"/>
      <c r="AEL1" s="173"/>
      <c r="AEM1" s="173"/>
      <c r="AEN1" s="173"/>
      <c r="AEO1" s="173"/>
      <c r="AEP1" s="173"/>
      <c r="AEQ1" s="173"/>
      <c r="AER1" s="173"/>
      <c r="AES1" s="173"/>
      <c r="AET1" s="173"/>
      <c r="AEU1" s="173"/>
      <c r="AEV1" s="173"/>
      <c r="AEW1" s="173"/>
      <c r="AEX1" s="173"/>
      <c r="AEY1" s="173"/>
      <c r="AEZ1" s="173"/>
      <c r="AFA1" s="173"/>
      <c r="AFB1" s="173"/>
      <c r="AFC1" s="173"/>
      <c r="AFD1" s="173"/>
      <c r="AFE1" s="173"/>
      <c r="AFF1" s="173"/>
      <c r="AFG1" s="173"/>
      <c r="AFH1" s="173"/>
      <c r="AFI1" s="173"/>
      <c r="AFJ1" s="173"/>
      <c r="AFK1" s="173"/>
      <c r="AFL1" s="173"/>
      <c r="AFM1" s="173"/>
      <c r="AFN1" s="173"/>
      <c r="AFO1" s="173"/>
      <c r="AFP1" s="173"/>
      <c r="AFQ1" s="173"/>
      <c r="AFR1" s="173"/>
      <c r="AFS1" s="173"/>
      <c r="AFT1" s="173"/>
      <c r="AFU1" s="173"/>
      <c r="AFV1" s="173"/>
      <c r="AFW1" s="173"/>
      <c r="AFX1" s="173"/>
      <c r="AFY1" s="173"/>
      <c r="AFZ1" s="173"/>
      <c r="AGA1" s="173"/>
      <c r="AGB1" s="173"/>
      <c r="AGC1" s="173"/>
      <c r="AGD1" s="173"/>
      <c r="AGE1" s="173"/>
      <c r="AGF1" s="173"/>
      <c r="AGG1" s="173"/>
      <c r="AGH1" s="173"/>
      <c r="AGI1" s="173"/>
      <c r="AGJ1" s="173"/>
      <c r="AGK1" s="173"/>
      <c r="AGL1" s="173"/>
      <c r="AGM1" s="173"/>
      <c r="AGN1" s="173"/>
      <c r="AGO1" s="173"/>
      <c r="AGP1" s="173"/>
      <c r="AGQ1" s="173"/>
      <c r="AGR1" s="173"/>
      <c r="AGS1" s="173"/>
      <c r="AGT1" s="173"/>
      <c r="AGU1" s="173"/>
      <c r="AGV1" s="173"/>
      <c r="AGW1" s="173"/>
      <c r="AGX1" s="173"/>
      <c r="AGY1" s="173"/>
      <c r="AGZ1" s="173"/>
      <c r="AHA1" s="173"/>
      <c r="AHB1" s="173"/>
      <c r="AHC1" s="173"/>
      <c r="AHD1" s="173"/>
      <c r="AHE1" s="173"/>
      <c r="AHF1" s="173"/>
      <c r="AHG1" s="173"/>
      <c r="AHH1" s="173"/>
      <c r="AHI1" s="173"/>
      <c r="AHJ1" s="173"/>
      <c r="AHK1" s="173"/>
      <c r="AHL1" s="173"/>
      <c r="AHM1" s="173"/>
      <c r="AHN1" s="173"/>
      <c r="AHO1" s="173"/>
      <c r="AHP1" s="173"/>
      <c r="AHQ1" s="173"/>
      <c r="AHR1" s="173"/>
      <c r="AHS1" s="173"/>
      <c r="AHT1" s="173"/>
      <c r="AHU1" s="173"/>
      <c r="AHV1" s="173"/>
      <c r="AHW1" s="173"/>
      <c r="AHX1" s="173"/>
      <c r="AHY1" s="173"/>
      <c r="AHZ1" s="173"/>
      <c r="AIA1" s="173"/>
      <c r="AIB1" s="173"/>
      <c r="AIC1" s="173"/>
      <c r="AID1" s="173"/>
      <c r="AIE1" s="173"/>
      <c r="AIF1" s="173"/>
      <c r="AIG1" s="173"/>
      <c r="AIH1" s="173"/>
      <c r="AII1" s="173"/>
      <c r="AIJ1" s="173"/>
      <c r="AIK1" s="173"/>
      <c r="AIL1" s="173"/>
      <c r="AIM1" s="173"/>
      <c r="AIN1" s="173"/>
      <c r="AIO1" s="173"/>
      <c r="AIP1" s="173"/>
      <c r="AIQ1" s="173"/>
      <c r="AIR1" s="173"/>
      <c r="AIS1" s="173"/>
      <c r="AIT1" s="173"/>
      <c r="AIU1" s="173"/>
      <c r="AIV1" s="173"/>
      <c r="AIW1" s="173"/>
      <c r="AIX1" s="173"/>
      <c r="AIY1" s="173"/>
      <c r="AIZ1" s="173"/>
      <c r="AJA1" s="173"/>
      <c r="AJB1" s="173"/>
      <c r="AJC1" s="173"/>
      <c r="AJD1" s="173"/>
      <c r="AJE1" s="173"/>
      <c r="AJF1" s="173"/>
      <c r="AJG1" s="173"/>
      <c r="AJH1" s="173"/>
      <c r="AJI1" s="173"/>
      <c r="AJJ1" s="173"/>
      <c r="AJK1" s="173"/>
      <c r="AJL1" s="173"/>
      <c r="AJM1" s="173"/>
      <c r="AJN1" s="173"/>
      <c r="AJO1" s="173"/>
      <c r="AJP1" s="173"/>
      <c r="AJQ1" s="173"/>
      <c r="AJR1" s="173"/>
      <c r="AJS1" s="173"/>
      <c r="AJT1" s="173"/>
      <c r="AJU1" s="173"/>
      <c r="AJV1" s="173"/>
      <c r="AJW1" s="173"/>
      <c r="AJX1" s="173"/>
      <c r="AJY1" s="173"/>
      <c r="AJZ1" s="173"/>
      <c r="AKA1" s="173"/>
      <c r="AKB1" s="173"/>
      <c r="AKC1" s="173"/>
      <c r="AKD1" s="173"/>
      <c r="AKE1" s="173"/>
      <c r="AKF1" s="173"/>
      <c r="AKG1" s="173"/>
      <c r="AKH1" s="173"/>
      <c r="AKI1" s="173"/>
      <c r="AKJ1" s="173"/>
      <c r="AKK1" s="173"/>
      <c r="AKL1" s="173"/>
      <c r="AKM1" s="173"/>
      <c r="AKN1" s="173"/>
      <c r="AKO1" s="173"/>
      <c r="AKP1" s="173"/>
      <c r="AKQ1" s="173"/>
      <c r="AKR1" s="173"/>
      <c r="AKS1" s="173"/>
      <c r="AKT1" s="173"/>
      <c r="AKU1" s="173"/>
      <c r="AKV1" s="173"/>
      <c r="AKW1" s="173"/>
      <c r="AKX1" s="173"/>
      <c r="AKY1" s="173"/>
      <c r="AKZ1" s="173"/>
      <c r="ALA1" s="173"/>
      <c r="ALB1" s="173"/>
      <c r="ALC1" s="173"/>
      <c r="ALD1" s="173"/>
      <c r="ALE1" s="173"/>
      <c r="ALF1" s="173"/>
      <c r="ALG1" s="173"/>
      <c r="ALH1" s="173"/>
      <c r="ALI1" s="173"/>
      <c r="ALJ1" s="173"/>
      <c r="ALK1" s="173"/>
      <c r="ALL1" s="173"/>
      <c r="ALM1" s="173"/>
      <c r="ALN1" s="173"/>
      <c r="ALO1" s="173"/>
      <c r="ALP1" s="173"/>
      <c r="ALQ1" s="173"/>
      <c r="ALR1" s="173"/>
    </row>
    <row r="2" spans="1:1006" s="35" customFormat="1" ht="15" customHeight="1" x14ac:dyDescent="0.3">
      <c r="A2" s="18">
        <v>1</v>
      </c>
      <c r="B2" s="19">
        <v>1</v>
      </c>
      <c r="C2" s="20" t="s">
        <v>14</v>
      </c>
      <c r="D2" s="21" t="s">
        <v>15</v>
      </c>
      <c r="E2" s="21" t="s">
        <v>16</v>
      </c>
      <c r="F2" s="21" t="s">
        <v>17</v>
      </c>
      <c r="G2" s="22" t="s">
        <v>18</v>
      </c>
      <c r="H2" s="23">
        <v>40</v>
      </c>
      <c r="I2" s="19" t="s">
        <v>19</v>
      </c>
      <c r="J2" s="24" t="s">
        <v>20</v>
      </c>
      <c r="K2" s="25" t="s">
        <v>21</v>
      </c>
      <c r="L2" s="27" t="s">
        <v>22</v>
      </c>
      <c r="M2" s="28">
        <v>41030</v>
      </c>
      <c r="N2" s="29">
        <v>49.370556000000001</v>
      </c>
      <c r="O2" s="30">
        <v>9.7152779999999996</v>
      </c>
      <c r="P2" s="24" t="s">
        <v>23</v>
      </c>
      <c r="Q2" s="31">
        <v>31678292</v>
      </c>
      <c r="R2" s="179" t="s">
        <v>492</v>
      </c>
      <c r="S2" s="179" t="s">
        <v>492</v>
      </c>
      <c r="T2" s="179" t="s">
        <v>492</v>
      </c>
      <c r="U2" s="174"/>
      <c r="V2" s="180"/>
      <c r="W2" s="174"/>
      <c r="X2" s="174"/>
      <c r="Y2" s="174"/>
      <c r="Z2" s="174"/>
      <c r="AA2" s="174"/>
      <c r="AB2" s="174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  <c r="CT2" s="175"/>
      <c r="CU2" s="175"/>
      <c r="CV2" s="175"/>
      <c r="CW2" s="175"/>
      <c r="CX2" s="175"/>
      <c r="CY2" s="175"/>
      <c r="CZ2" s="175"/>
      <c r="DA2" s="175"/>
      <c r="DB2" s="175"/>
      <c r="DC2" s="175"/>
      <c r="DD2" s="175"/>
      <c r="DE2" s="175"/>
      <c r="DF2" s="175"/>
      <c r="DG2" s="175"/>
      <c r="DH2" s="175"/>
      <c r="DI2" s="175"/>
      <c r="DJ2" s="175"/>
      <c r="DK2" s="175"/>
      <c r="DL2" s="175"/>
      <c r="DM2" s="175"/>
      <c r="DN2" s="175"/>
      <c r="DO2" s="175"/>
      <c r="DP2" s="175"/>
      <c r="DQ2" s="175"/>
      <c r="DR2" s="175"/>
      <c r="DS2" s="175"/>
      <c r="DT2" s="175"/>
      <c r="DU2" s="175"/>
      <c r="DV2" s="175"/>
      <c r="DW2" s="175"/>
      <c r="DX2" s="175"/>
      <c r="DY2" s="175"/>
      <c r="DZ2" s="175"/>
      <c r="EA2" s="175"/>
      <c r="EB2" s="175"/>
      <c r="EC2" s="175"/>
      <c r="ED2" s="175"/>
      <c r="EE2" s="175"/>
      <c r="EF2" s="175"/>
      <c r="EG2" s="175"/>
      <c r="EH2" s="175"/>
      <c r="EI2" s="175"/>
      <c r="EJ2" s="175"/>
      <c r="EK2" s="175"/>
      <c r="EL2" s="175"/>
      <c r="EM2" s="175"/>
      <c r="EN2" s="175"/>
      <c r="EO2" s="175"/>
      <c r="EP2" s="175"/>
      <c r="EQ2" s="175"/>
      <c r="ER2" s="175"/>
      <c r="ES2" s="175"/>
      <c r="ET2" s="175"/>
      <c r="EU2" s="175"/>
      <c r="EV2" s="175"/>
      <c r="EW2" s="175"/>
      <c r="EX2" s="175"/>
      <c r="EY2" s="175"/>
      <c r="EZ2" s="175"/>
      <c r="FA2" s="175"/>
      <c r="FB2" s="175"/>
      <c r="FC2" s="175"/>
      <c r="FD2" s="175"/>
      <c r="FE2" s="175"/>
      <c r="FF2" s="175"/>
      <c r="FG2" s="175"/>
      <c r="FH2" s="175"/>
      <c r="FI2" s="175"/>
      <c r="FJ2" s="175"/>
      <c r="FK2" s="175"/>
      <c r="FL2" s="175"/>
      <c r="FM2" s="175"/>
      <c r="FN2" s="175"/>
      <c r="FO2" s="175"/>
      <c r="FP2" s="175"/>
      <c r="FQ2" s="175"/>
      <c r="FR2" s="175"/>
      <c r="FS2" s="175"/>
      <c r="FT2" s="175"/>
      <c r="FU2" s="175"/>
      <c r="FV2" s="175"/>
      <c r="FW2" s="175"/>
      <c r="FX2" s="175"/>
      <c r="FY2" s="175"/>
      <c r="FZ2" s="175"/>
      <c r="GA2" s="175"/>
      <c r="GB2" s="175"/>
      <c r="GC2" s="175"/>
      <c r="GD2" s="175"/>
      <c r="GE2" s="175"/>
      <c r="GF2" s="175"/>
      <c r="GG2" s="175"/>
      <c r="GH2" s="175"/>
      <c r="GI2" s="175"/>
      <c r="GJ2" s="175"/>
      <c r="GK2" s="175"/>
      <c r="GL2" s="175"/>
      <c r="GM2" s="175"/>
      <c r="GN2" s="175"/>
      <c r="GO2" s="175"/>
      <c r="GP2" s="175"/>
      <c r="GQ2" s="175"/>
      <c r="GR2" s="175"/>
      <c r="GS2" s="175"/>
      <c r="GT2" s="175"/>
      <c r="GU2" s="175"/>
      <c r="GV2" s="175"/>
      <c r="GW2" s="175"/>
      <c r="GX2" s="175"/>
      <c r="GY2" s="175"/>
      <c r="GZ2" s="175"/>
      <c r="HA2" s="175"/>
      <c r="HB2" s="175"/>
      <c r="HC2" s="175"/>
      <c r="HD2" s="175"/>
      <c r="HE2" s="175"/>
      <c r="HF2" s="175"/>
      <c r="HG2" s="175"/>
      <c r="HH2" s="175"/>
      <c r="HI2" s="175"/>
      <c r="HJ2" s="175"/>
      <c r="HK2" s="175"/>
      <c r="HL2" s="175"/>
      <c r="HM2" s="175"/>
      <c r="HN2" s="175"/>
      <c r="HO2" s="175"/>
      <c r="HP2" s="175"/>
      <c r="HQ2" s="175"/>
      <c r="HR2" s="175"/>
      <c r="HS2" s="175"/>
      <c r="HT2" s="175"/>
      <c r="HU2" s="175"/>
      <c r="HV2" s="175"/>
      <c r="HW2" s="175"/>
      <c r="HX2" s="175"/>
      <c r="HY2" s="175"/>
      <c r="HZ2" s="175"/>
      <c r="IA2" s="175"/>
      <c r="IB2" s="175"/>
      <c r="IC2" s="175"/>
      <c r="ID2" s="175"/>
      <c r="IE2" s="175"/>
      <c r="IF2" s="175"/>
      <c r="IG2" s="175"/>
      <c r="IH2" s="175"/>
      <c r="II2" s="175"/>
      <c r="IJ2" s="175"/>
      <c r="IK2" s="175"/>
      <c r="IL2" s="175"/>
      <c r="IM2" s="175"/>
      <c r="IN2" s="175"/>
      <c r="IO2" s="175"/>
      <c r="IP2" s="175"/>
      <c r="IQ2" s="175"/>
      <c r="IR2" s="175"/>
      <c r="IS2" s="175"/>
      <c r="IT2" s="175"/>
      <c r="IU2" s="175"/>
      <c r="IV2" s="175"/>
      <c r="IW2" s="175"/>
      <c r="IX2" s="175"/>
      <c r="IY2" s="175"/>
      <c r="IZ2" s="175"/>
      <c r="JA2" s="175"/>
      <c r="JB2" s="175"/>
      <c r="JC2" s="175"/>
      <c r="JD2" s="175"/>
      <c r="JE2" s="175"/>
      <c r="JF2" s="175"/>
      <c r="JG2" s="175"/>
      <c r="JH2" s="175"/>
      <c r="JI2" s="175"/>
      <c r="JJ2" s="175"/>
      <c r="JK2" s="175"/>
      <c r="JL2" s="175"/>
      <c r="JM2" s="175"/>
      <c r="JN2" s="175"/>
      <c r="JO2" s="175"/>
      <c r="JP2" s="175"/>
      <c r="JQ2" s="175"/>
      <c r="JR2" s="175"/>
      <c r="JS2" s="175"/>
      <c r="JT2" s="175"/>
      <c r="JU2" s="175"/>
      <c r="JV2" s="175"/>
      <c r="JW2" s="175"/>
      <c r="JX2" s="175"/>
      <c r="JY2" s="175"/>
      <c r="JZ2" s="175"/>
      <c r="KA2" s="175"/>
      <c r="KB2" s="175"/>
      <c r="KC2" s="175"/>
      <c r="KD2" s="175"/>
      <c r="KE2" s="175"/>
      <c r="KF2" s="175"/>
      <c r="KG2" s="175"/>
      <c r="KH2" s="175"/>
      <c r="KI2" s="175"/>
      <c r="KJ2" s="175"/>
      <c r="KK2" s="175"/>
      <c r="KL2" s="175"/>
      <c r="KM2" s="175"/>
      <c r="KN2" s="175"/>
      <c r="KO2" s="175"/>
      <c r="KP2" s="175"/>
      <c r="KQ2" s="175"/>
      <c r="KR2" s="175"/>
      <c r="KS2" s="175"/>
      <c r="KT2" s="175"/>
      <c r="KU2" s="175"/>
      <c r="KV2" s="175"/>
      <c r="KW2" s="175"/>
      <c r="KX2" s="175"/>
      <c r="KY2" s="175"/>
      <c r="KZ2" s="175"/>
      <c r="LA2" s="175"/>
      <c r="LB2" s="175"/>
      <c r="LC2" s="175"/>
      <c r="LD2" s="175"/>
      <c r="LE2" s="175"/>
      <c r="LF2" s="175"/>
      <c r="LG2" s="175"/>
      <c r="LH2" s="175"/>
      <c r="LI2" s="175"/>
      <c r="LJ2" s="175"/>
      <c r="LK2" s="175"/>
      <c r="LL2" s="175"/>
      <c r="LM2" s="175"/>
      <c r="LN2" s="175"/>
      <c r="LO2" s="175"/>
      <c r="LP2" s="175"/>
      <c r="LQ2" s="175"/>
      <c r="LR2" s="175"/>
      <c r="LS2" s="175"/>
      <c r="LT2" s="175"/>
      <c r="LU2" s="175"/>
      <c r="LV2" s="175"/>
      <c r="LW2" s="175"/>
      <c r="LX2" s="175"/>
      <c r="LY2" s="175"/>
      <c r="LZ2" s="175"/>
      <c r="MA2" s="175"/>
      <c r="MB2" s="175"/>
      <c r="MC2" s="175"/>
      <c r="MD2" s="175"/>
      <c r="ME2" s="175"/>
      <c r="MF2" s="175"/>
      <c r="MG2" s="175"/>
      <c r="MH2" s="175"/>
      <c r="MI2" s="175"/>
      <c r="MJ2" s="175"/>
      <c r="MK2" s="175"/>
      <c r="ML2" s="175"/>
      <c r="MM2" s="175"/>
      <c r="MN2" s="175"/>
      <c r="MO2" s="175"/>
      <c r="MP2" s="175"/>
      <c r="MQ2" s="175"/>
      <c r="MR2" s="175"/>
      <c r="MS2" s="175"/>
      <c r="MT2" s="175"/>
      <c r="MU2" s="175"/>
      <c r="MV2" s="175"/>
      <c r="MW2" s="175"/>
      <c r="MX2" s="175"/>
      <c r="MY2" s="175"/>
      <c r="MZ2" s="175"/>
      <c r="NA2" s="175"/>
      <c r="NB2" s="175"/>
      <c r="NC2" s="175"/>
      <c r="ND2" s="175"/>
      <c r="NE2" s="175"/>
      <c r="NF2" s="175"/>
      <c r="NG2" s="175"/>
      <c r="NH2" s="175"/>
      <c r="NI2" s="175"/>
      <c r="NJ2" s="175"/>
      <c r="NK2" s="175"/>
      <c r="NL2" s="175"/>
      <c r="NM2" s="175"/>
      <c r="NN2" s="175"/>
      <c r="NO2" s="175"/>
      <c r="NP2" s="175"/>
      <c r="NQ2" s="175"/>
      <c r="NR2" s="175"/>
      <c r="NS2" s="175"/>
      <c r="NT2" s="175"/>
      <c r="NU2" s="175"/>
      <c r="NV2" s="175"/>
      <c r="NW2" s="175"/>
      <c r="NX2" s="175"/>
      <c r="NY2" s="175"/>
      <c r="NZ2" s="175"/>
      <c r="OA2" s="175"/>
      <c r="OB2" s="175"/>
      <c r="OC2" s="175"/>
      <c r="OD2" s="175"/>
      <c r="OE2" s="175"/>
      <c r="OF2" s="175"/>
      <c r="OG2" s="175"/>
      <c r="OH2" s="175"/>
      <c r="OI2" s="175"/>
      <c r="OJ2" s="175"/>
      <c r="OK2" s="175"/>
      <c r="OL2" s="175"/>
      <c r="OM2" s="175"/>
      <c r="ON2" s="175"/>
      <c r="OO2" s="175"/>
      <c r="OP2" s="175"/>
      <c r="OQ2" s="175"/>
      <c r="OR2" s="175"/>
      <c r="OS2" s="175"/>
      <c r="OT2" s="175"/>
      <c r="OU2" s="175"/>
      <c r="OV2" s="175"/>
      <c r="OW2" s="175"/>
      <c r="OX2" s="175"/>
      <c r="OY2" s="175"/>
      <c r="OZ2" s="175"/>
      <c r="PA2" s="175"/>
      <c r="PB2" s="175"/>
      <c r="PC2" s="175"/>
      <c r="PD2" s="175"/>
      <c r="PE2" s="175"/>
      <c r="PF2" s="175"/>
      <c r="PG2" s="175"/>
      <c r="PH2" s="175"/>
      <c r="PI2" s="175"/>
      <c r="PJ2" s="175"/>
      <c r="PK2" s="175"/>
      <c r="PL2" s="175"/>
      <c r="PM2" s="175"/>
      <c r="PN2" s="175"/>
      <c r="PO2" s="175"/>
      <c r="PP2" s="175"/>
      <c r="PQ2" s="175"/>
      <c r="PR2" s="175"/>
      <c r="PS2" s="175"/>
      <c r="PT2" s="175"/>
      <c r="PU2" s="175"/>
      <c r="PV2" s="175"/>
      <c r="PW2" s="175"/>
      <c r="PX2" s="175"/>
      <c r="PY2" s="175"/>
      <c r="PZ2" s="175"/>
      <c r="QA2" s="175"/>
      <c r="QB2" s="175"/>
      <c r="QC2" s="175"/>
      <c r="QD2" s="175"/>
      <c r="QE2" s="175"/>
      <c r="QF2" s="175"/>
      <c r="QG2" s="175"/>
      <c r="QH2" s="175"/>
      <c r="QI2" s="175"/>
      <c r="QJ2" s="175"/>
      <c r="QK2" s="175"/>
      <c r="QL2" s="175"/>
      <c r="QM2" s="175"/>
      <c r="QN2" s="175"/>
      <c r="QO2" s="175"/>
      <c r="QP2" s="175"/>
      <c r="QQ2" s="175"/>
      <c r="QR2" s="175"/>
      <c r="QS2" s="175"/>
      <c r="QT2" s="175"/>
      <c r="QU2" s="175"/>
      <c r="QV2" s="175"/>
      <c r="QW2" s="175"/>
      <c r="QX2" s="175"/>
      <c r="QY2" s="175"/>
      <c r="QZ2" s="175"/>
      <c r="RA2" s="175"/>
      <c r="RB2" s="175"/>
      <c r="RC2" s="175"/>
      <c r="RD2" s="175"/>
      <c r="RE2" s="175"/>
      <c r="RF2" s="175"/>
      <c r="RG2" s="175"/>
      <c r="RH2" s="175"/>
      <c r="RI2" s="175"/>
      <c r="RJ2" s="175"/>
      <c r="RK2" s="175"/>
      <c r="RL2" s="175"/>
      <c r="RM2" s="175"/>
      <c r="RN2" s="175"/>
      <c r="RO2" s="175"/>
      <c r="RP2" s="175"/>
      <c r="RQ2" s="175"/>
      <c r="RR2" s="175"/>
      <c r="RS2" s="175"/>
      <c r="RT2" s="175"/>
      <c r="RU2" s="175"/>
      <c r="RV2" s="175"/>
      <c r="RW2" s="175"/>
      <c r="RX2" s="175"/>
      <c r="RY2" s="175"/>
      <c r="RZ2" s="175"/>
      <c r="SA2" s="175"/>
      <c r="SB2" s="175"/>
      <c r="SC2" s="175"/>
      <c r="SD2" s="175"/>
      <c r="SE2" s="175"/>
      <c r="SF2" s="175"/>
      <c r="SG2" s="175"/>
      <c r="SH2" s="175"/>
      <c r="SI2" s="175"/>
      <c r="SJ2" s="175"/>
      <c r="SK2" s="175"/>
      <c r="SL2" s="175"/>
      <c r="SM2" s="175"/>
      <c r="SN2" s="175"/>
      <c r="SO2" s="175"/>
      <c r="SP2" s="175"/>
      <c r="SQ2" s="175"/>
      <c r="SR2" s="175"/>
      <c r="SS2" s="175"/>
      <c r="ST2" s="175"/>
      <c r="SU2" s="175"/>
      <c r="SV2" s="175"/>
      <c r="SW2" s="175"/>
      <c r="SX2" s="175"/>
      <c r="SY2" s="175"/>
      <c r="SZ2" s="175"/>
      <c r="TA2" s="175"/>
      <c r="TB2" s="175"/>
      <c r="TC2" s="175"/>
      <c r="TD2" s="175"/>
      <c r="TE2" s="175"/>
      <c r="TF2" s="175"/>
      <c r="TG2" s="175"/>
      <c r="TH2" s="175"/>
      <c r="TI2" s="175"/>
      <c r="TJ2" s="175"/>
      <c r="TK2" s="175"/>
      <c r="TL2" s="175"/>
      <c r="TM2" s="175"/>
      <c r="TN2" s="175"/>
      <c r="TO2" s="175"/>
      <c r="TP2" s="175"/>
      <c r="TQ2" s="175"/>
      <c r="TR2" s="175"/>
      <c r="TS2" s="175"/>
      <c r="TT2" s="175"/>
      <c r="TU2" s="175"/>
      <c r="TV2" s="175"/>
      <c r="TW2" s="175"/>
      <c r="TX2" s="175"/>
      <c r="TY2" s="175"/>
      <c r="TZ2" s="175"/>
      <c r="UA2" s="175"/>
      <c r="UB2" s="175"/>
      <c r="UC2" s="175"/>
      <c r="UD2" s="175"/>
      <c r="UE2" s="175"/>
      <c r="UF2" s="175"/>
      <c r="UG2" s="175"/>
      <c r="UH2" s="175"/>
      <c r="UI2" s="175"/>
      <c r="UJ2" s="175"/>
      <c r="UK2" s="175"/>
      <c r="UL2" s="175"/>
      <c r="UM2" s="175"/>
      <c r="UN2" s="175"/>
      <c r="UO2" s="175"/>
      <c r="UP2" s="175"/>
      <c r="UQ2" s="175"/>
      <c r="UR2" s="175"/>
      <c r="US2" s="175"/>
      <c r="UT2" s="175"/>
      <c r="UU2" s="175"/>
      <c r="UV2" s="175"/>
      <c r="UW2" s="175"/>
      <c r="UX2" s="175"/>
      <c r="UY2" s="175"/>
      <c r="UZ2" s="175"/>
      <c r="VA2" s="175"/>
      <c r="VB2" s="175"/>
      <c r="VC2" s="175"/>
      <c r="VD2" s="175"/>
      <c r="VE2" s="175"/>
      <c r="VF2" s="175"/>
      <c r="VG2" s="175"/>
      <c r="VH2" s="175"/>
      <c r="VI2" s="175"/>
      <c r="VJ2" s="175"/>
      <c r="VK2" s="175"/>
      <c r="VL2" s="175"/>
      <c r="VM2" s="175"/>
      <c r="VN2" s="175"/>
      <c r="VO2" s="175"/>
      <c r="VP2" s="175"/>
      <c r="VQ2" s="175"/>
      <c r="VR2" s="175"/>
      <c r="VS2" s="175"/>
      <c r="VT2" s="175"/>
      <c r="VU2" s="175"/>
      <c r="VV2" s="175"/>
      <c r="VW2" s="175"/>
      <c r="VX2" s="175"/>
      <c r="VY2" s="175"/>
      <c r="VZ2" s="175"/>
      <c r="WA2" s="175"/>
      <c r="WB2" s="175"/>
      <c r="WC2" s="175"/>
      <c r="WD2" s="175"/>
      <c r="WE2" s="175"/>
      <c r="WF2" s="175"/>
      <c r="WG2" s="175"/>
      <c r="WH2" s="175"/>
      <c r="WI2" s="175"/>
      <c r="WJ2" s="175"/>
      <c r="WK2" s="175"/>
      <c r="WL2" s="175"/>
      <c r="WM2" s="175"/>
      <c r="WN2" s="175"/>
      <c r="WO2" s="175"/>
      <c r="WP2" s="175"/>
      <c r="WQ2" s="175"/>
      <c r="WR2" s="175"/>
      <c r="WS2" s="175"/>
      <c r="WT2" s="175"/>
      <c r="WU2" s="175"/>
      <c r="WV2" s="175"/>
      <c r="WW2" s="175"/>
      <c r="WX2" s="175"/>
      <c r="WY2" s="175"/>
      <c r="WZ2" s="175"/>
      <c r="XA2" s="175"/>
      <c r="XB2" s="175"/>
      <c r="XC2" s="175"/>
      <c r="XD2" s="175"/>
      <c r="XE2" s="175"/>
      <c r="XF2" s="175"/>
      <c r="XG2" s="175"/>
      <c r="XH2" s="175"/>
      <c r="XI2" s="175"/>
      <c r="XJ2" s="175"/>
      <c r="XK2" s="175"/>
      <c r="XL2" s="175"/>
      <c r="XM2" s="175"/>
      <c r="XN2" s="175"/>
      <c r="XO2" s="175"/>
      <c r="XP2" s="175"/>
      <c r="XQ2" s="175"/>
      <c r="XR2" s="175"/>
      <c r="XS2" s="175"/>
      <c r="XT2" s="175"/>
      <c r="XU2" s="175"/>
      <c r="XV2" s="175"/>
      <c r="XW2" s="175"/>
      <c r="XX2" s="175"/>
      <c r="XY2" s="175"/>
      <c r="XZ2" s="175"/>
      <c r="YA2" s="175"/>
      <c r="YB2" s="175"/>
      <c r="YC2" s="175"/>
      <c r="YD2" s="175"/>
      <c r="YE2" s="175"/>
      <c r="YF2" s="175"/>
      <c r="YG2" s="175"/>
      <c r="YH2" s="175"/>
      <c r="YI2" s="175"/>
      <c r="YJ2" s="175"/>
      <c r="YK2" s="175"/>
      <c r="YL2" s="175"/>
      <c r="YM2" s="175"/>
      <c r="YN2" s="175"/>
      <c r="YO2" s="175"/>
      <c r="YP2" s="175"/>
      <c r="YQ2" s="175"/>
      <c r="YR2" s="175"/>
      <c r="YS2" s="175"/>
      <c r="YT2" s="175"/>
      <c r="YU2" s="175"/>
      <c r="YV2" s="175"/>
      <c r="YW2" s="175"/>
      <c r="YX2" s="175"/>
      <c r="YY2" s="175"/>
      <c r="YZ2" s="175"/>
      <c r="ZA2" s="175"/>
      <c r="ZB2" s="175"/>
      <c r="ZC2" s="175"/>
      <c r="ZD2" s="175"/>
      <c r="ZE2" s="175"/>
      <c r="ZF2" s="175"/>
      <c r="ZG2" s="175"/>
      <c r="ZH2" s="175"/>
      <c r="ZI2" s="175"/>
      <c r="ZJ2" s="175"/>
      <c r="ZK2" s="175"/>
      <c r="ZL2" s="175"/>
      <c r="ZM2" s="175"/>
      <c r="ZN2" s="175"/>
      <c r="ZO2" s="175"/>
      <c r="ZP2" s="175"/>
      <c r="ZQ2" s="175"/>
      <c r="ZR2" s="175"/>
      <c r="ZS2" s="175"/>
      <c r="ZT2" s="175"/>
      <c r="ZU2" s="175"/>
      <c r="ZV2" s="175"/>
      <c r="ZW2" s="175"/>
      <c r="ZX2" s="175"/>
      <c r="ZY2" s="175"/>
      <c r="ZZ2" s="175"/>
      <c r="AAA2" s="175"/>
      <c r="AAB2" s="175"/>
      <c r="AAC2" s="175"/>
      <c r="AAD2" s="175"/>
      <c r="AAE2" s="175"/>
      <c r="AAF2" s="175"/>
      <c r="AAG2" s="175"/>
      <c r="AAH2" s="175"/>
      <c r="AAI2" s="175"/>
      <c r="AAJ2" s="175"/>
      <c r="AAK2" s="175"/>
      <c r="AAL2" s="175"/>
      <c r="AAM2" s="175"/>
      <c r="AAN2" s="175"/>
      <c r="AAO2" s="175"/>
      <c r="AAP2" s="175"/>
      <c r="AAQ2" s="175"/>
      <c r="AAR2" s="175"/>
      <c r="AAS2" s="175"/>
      <c r="AAT2" s="175"/>
      <c r="AAU2" s="175"/>
      <c r="AAV2" s="175"/>
      <c r="AAW2" s="175"/>
      <c r="AAX2" s="175"/>
      <c r="AAY2" s="175"/>
      <c r="AAZ2" s="175"/>
      <c r="ABA2" s="175"/>
      <c r="ABB2" s="175"/>
      <c r="ABC2" s="175"/>
      <c r="ABD2" s="175"/>
      <c r="ABE2" s="175"/>
      <c r="ABF2" s="175"/>
      <c r="ABG2" s="175"/>
      <c r="ABH2" s="175"/>
      <c r="ABI2" s="175"/>
      <c r="ABJ2" s="175"/>
      <c r="ABK2" s="175"/>
      <c r="ABL2" s="175"/>
      <c r="ABM2" s="175"/>
      <c r="ABN2" s="175"/>
      <c r="ABO2" s="175"/>
      <c r="ABP2" s="175"/>
      <c r="ABQ2" s="175"/>
      <c r="ABR2" s="175"/>
      <c r="ABS2" s="175"/>
      <c r="ABT2" s="175"/>
      <c r="ABU2" s="175"/>
      <c r="ABV2" s="175"/>
      <c r="ABW2" s="175"/>
      <c r="ABX2" s="175"/>
      <c r="ABY2" s="175"/>
      <c r="ABZ2" s="175"/>
      <c r="ACA2" s="175"/>
      <c r="ACB2" s="175"/>
      <c r="ACC2" s="175"/>
      <c r="ACD2" s="175"/>
      <c r="ACE2" s="175"/>
      <c r="ACF2" s="175"/>
      <c r="ACG2" s="175"/>
      <c r="ACH2" s="175"/>
      <c r="ACI2" s="175"/>
      <c r="ACJ2" s="175"/>
      <c r="ACK2" s="175"/>
      <c r="ACL2" s="175"/>
      <c r="ACM2" s="175"/>
      <c r="ACN2" s="175"/>
      <c r="ACO2" s="175"/>
      <c r="ACP2" s="175"/>
      <c r="ACQ2" s="175"/>
      <c r="ACR2" s="175"/>
      <c r="ACS2" s="175"/>
      <c r="ACT2" s="175"/>
      <c r="ACU2" s="175"/>
      <c r="ACV2" s="175"/>
      <c r="ACW2" s="175"/>
      <c r="ACX2" s="175"/>
      <c r="ACY2" s="175"/>
      <c r="ACZ2" s="175"/>
      <c r="ADA2" s="175"/>
      <c r="ADB2" s="175"/>
      <c r="ADC2" s="175"/>
      <c r="ADD2" s="175"/>
      <c r="ADE2" s="175"/>
      <c r="ADF2" s="175"/>
      <c r="ADG2" s="175"/>
      <c r="ADH2" s="175"/>
      <c r="ADI2" s="175"/>
      <c r="ADJ2" s="175"/>
      <c r="ADK2" s="175"/>
      <c r="ADL2" s="175"/>
      <c r="ADM2" s="175"/>
      <c r="ADN2" s="175"/>
      <c r="ADO2" s="175"/>
      <c r="ADP2" s="175"/>
      <c r="ADQ2" s="175"/>
      <c r="ADR2" s="175"/>
      <c r="ADS2" s="175"/>
      <c r="ADT2" s="175"/>
      <c r="ADU2" s="175"/>
      <c r="ADV2" s="175"/>
      <c r="ADW2" s="175"/>
      <c r="ADX2" s="175"/>
      <c r="ADY2" s="175"/>
      <c r="ADZ2" s="175"/>
      <c r="AEA2" s="175"/>
      <c r="AEB2" s="175"/>
      <c r="AEC2" s="175"/>
      <c r="AED2" s="175"/>
      <c r="AEE2" s="175"/>
      <c r="AEF2" s="175"/>
      <c r="AEG2" s="175"/>
      <c r="AEH2" s="175"/>
      <c r="AEI2" s="175"/>
      <c r="AEJ2" s="175"/>
      <c r="AEK2" s="175"/>
      <c r="AEL2" s="175"/>
      <c r="AEM2" s="175"/>
      <c r="AEN2" s="175"/>
      <c r="AEO2" s="175"/>
      <c r="AEP2" s="175"/>
      <c r="AEQ2" s="175"/>
      <c r="AER2" s="175"/>
      <c r="AES2" s="175"/>
      <c r="AET2" s="175"/>
      <c r="AEU2" s="175"/>
      <c r="AEV2" s="175"/>
      <c r="AEW2" s="175"/>
      <c r="AEX2" s="175"/>
      <c r="AEY2" s="175"/>
      <c r="AEZ2" s="175"/>
      <c r="AFA2" s="175"/>
      <c r="AFB2" s="175"/>
      <c r="AFC2" s="175"/>
      <c r="AFD2" s="175"/>
      <c r="AFE2" s="175"/>
      <c r="AFF2" s="175"/>
      <c r="AFG2" s="175"/>
      <c r="AFH2" s="175"/>
      <c r="AFI2" s="175"/>
      <c r="AFJ2" s="175"/>
      <c r="AFK2" s="175"/>
      <c r="AFL2" s="175"/>
      <c r="AFM2" s="175"/>
      <c r="AFN2" s="175"/>
      <c r="AFO2" s="175"/>
      <c r="AFP2" s="175"/>
      <c r="AFQ2" s="175"/>
      <c r="AFR2" s="175"/>
      <c r="AFS2" s="175"/>
      <c r="AFT2" s="175"/>
      <c r="AFU2" s="175"/>
      <c r="AFV2" s="175"/>
      <c r="AFW2" s="175"/>
      <c r="AFX2" s="175"/>
      <c r="AFY2" s="175"/>
      <c r="AFZ2" s="175"/>
      <c r="AGA2" s="175"/>
      <c r="AGB2" s="175"/>
      <c r="AGC2" s="175"/>
      <c r="AGD2" s="175"/>
      <c r="AGE2" s="175"/>
      <c r="AGF2" s="175"/>
      <c r="AGG2" s="175"/>
      <c r="AGH2" s="175"/>
      <c r="AGI2" s="175"/>
      <c r="AGJ2" s="175"/>
      <c r="AGK2" s="175"/>
      <c r="AGL2" s="175"/>
      <c r="AGM2" s="175"/>
      <c r="AGN2" s="175"/>
      <c r="AGO2" s="175"/>
      <c r="AGP2" s="175"/>
      <c r="AGQ2" s="175"/>
      <c r="AGR2" s="175"/>
      <c r="AGS2" s="175"/>
      <c r="AGT2" s="175"/>
      <c r="AGU2" s="175"/>
      <c r="AGV2" s="175"/>
      <c r="AGW2" s="175"/>
      <c r="AGX2" s="175"/>
      <c r="AGY2" s="175"/>
      <c r="AGZ2" s="175"/>
      <c r="AHA2" s="175"/>
      <c r="AHB2" s="175"/>
      <c r="AHC2" s="175"/>
      <c r="AHD2" s="175"/>
      <c r="AHE2" s="175"/>
      <c r="AHF2" s="175"/>
      <c r="AHG2" s="175"/>
      <c r="AHH2" s="175"/>
      <c r="AHI2" s="175"/>
      <c r="AHJ2" s="175"/>
      <c r="AHK2" s="175"/>
      <c r="AHL2" s="175"/>
      <c r="AHM2" s="175"/>
      <c r="AHN2" s="175"/>
      <c r="AHO2" s="175"/>
      <c r="AHP2" s="175"/>
      <c r="AHQ2" s="175"/>
      <c r="AHR2" s="175"/>
      <c r="AHS2" s="175"/>
      <c r="AHT2" s="175"/>
      <c r="AHU2" s="175"/>
      <c r="AHV2" s="175"/>
      <c r="AHW2" s="175"/>
      <c r="AHX2" s="175"/>
      <c r="AHY2" s="175"/>
      <c r="AHZ2" s="175"/>
      <c r="AIA2" s="175"/>
      <c r="AIB2" s="175"/>
      <c r="AIC2" s="175"/>
      <c r="AID2" s="175"/>
      <c r="AIE2" s="175"/>
      <c r="AIF2" s="175"/>
      <c r="AIG2" s="175"/>
      <c r="AIH2" s="175"/>
      <c r="AII2" s="175"/>
      <c r="AIJ2" s="175"/>
      <c r="AIK2" s="175"/>
      <c r="AIL2" s="175"/>
      <c r="AIM2" s="175"/>
      <c r="AIN2" s="175"/>
      <c r="AIO2" s="175"/>
      <c r="AIP2" s="175"/>
      <c r="AIQ2" s="175"/>
      <c r="AIR2" s="175"/>
      <c r="AIS2" s="175"/>
      <c r="AIT2" s="175"/>
      <c r="AIU2" s="175"/>
      <c r="AIV2" s="175"/>
      <c r="AIW2" s="175"/>
      <c r="AIX2" s="175"/>
      <c r="AIY2" s="175"/>
      <c r="AIZ2" s="175"/>
      <c r="AJA2" s="175"/>
      <c r="AJB2" s="175"/>
      <c r="AJC2" s="175"/>
      <c r="AJD2" s="175"/>
      <c r="AJE2" s="175"/>
      <c r="AJF2" s="175"/>
      <c r="AJG2" s="175"/>
      <c r="AJH2" s="175"/>
      <c r="AJI2" s="175"/>
      <c r="AJJ2" s="175"/>
      <c r="AJK2" s="175"/>
      <c r="AJL2" s="175"/>
      <c r="AJM2" s="175"/>
      <c r="AJN2" s="175"/>
      <c r="AJO2" s="175"/>
      <c r="AJP2" s="175"/>
      <c r="AJQ2" s="175"/>
      <c r="AJR2" s="175"/>
      <c r="AJS2" s="175"/>
      <c r="AJT2" s="175"/>
      <c r="AJU2" s="175"/>
      <c r="AJV2" s="175"/>
      <c r="AJW2" s="175"/>
      <c r="AJX2" s="175"/>
      <c r="AJY2" s="175"/>
      <c r="AJZ2" s="175"/>
      <c r="AKA2" s="175"/>
      <c r="AKB2" s="175"/>
      <c r="AKC2" s="175"/>
      <c r="AKD2" s="175"/>
      <c r="AKE2" s="175"/>
      <c r="AKF2" s="175"/>
      <c r="AKG2" s="175"/>
      <c r="AKH2" s="175"/>
      <c r="AKI2" s="175"/>
      <c r="AKJ2" s="175"/>
      <c r="AKK2" s="175"/>
      <c r="AKL2" s="175"/>
      <c r="AKM2" s="175"/>
      <c r="AKN2" s="175"/>
      <c r="AKO2" s="175"/>
      <c r="AKP2" s="175"/>
      <c r="AKQ2" s="175"/>
      <c r="AKR2" s="175"/>
      <c r="AKS2" s="175"/>
      <c r="AKT2" s="175"/>
      <c r="AKU2" s="175"/>
      <c r="AKV2" s="175"/>
      <c r="AKW2" s="175"/>
      <c r="AKX2" s="175"/>
      <c r="AKY2" s="175"/>
      <c r="AKZ2" s="175"/>
      <c r="ALA2" s="175"/>
      <c r="ALB2" s="175"/>
      <c r="ALC2" s="175"/>
      <c r="ALD2" s="175"/>
      <c r="ALE2" s="175"/>
      <c r="ALF2" s="175"/>
      <c r="ALG2" s="175"/>
      <c r="ALH2" s="175"/>
      <c r="ALI2" s="175"/>
      <c r="ALJ2" s="175"/>
      <c r="ALK2" s="175"/>
      <c r="ALL2" s="175"/>
      <c r="ALM2" s="175"/>
      <c r="ALN2" s="175"/>
      <c r="ALO2" s="175"/>
      <c r="ALP2" s="175"/>
      <c r="ALQ2" s="175"/>
      <c r="ALR2" s="175"/>
    </row>
    <row r="3" spans="1:1006" s="35" customFormat="1" ht="15" customHeight="1" x14ac:dyDescent="0.3">
      <c r="A3" s="18">
        <v>1</v>
      </c>
      <c r="B3" s="19">
        <v>2</v>
      </c>
      <c r="C3" s="20" t="s">
        <v>24</v>
      </c>
      <c r="D3" s="21" t="s">
        <v>25</v>
      </c>
      <c r="E3" s="21" t="s">
        <v>26</v>
      </c>
      <c r="F3" s="21" t="s">
        <v>27</v>
      </c>
      <c r="G3" s="22" t="s">
        <v>28</v>
      </c>
      <c r="H3" s="36">
        <v>167</v>
      </c>
      <c r="I3" s="19" t="s">
        <v>29</v>
      </c>
      <c r="J3" s="24" t="s">
        <v>30</v>
      </c>
      <c r="K3" s="25" t="s">
        <v>31</v>
      </c>
      <c r="L3" s="27" t="s">
        <v>22</v>
      </c>
      <c r="M3" s="28">
        <v>41030</v>
      </c>
      <c r="N3" s="37">
        <v>49.15</v>
      </c>
      <c r="O3" s="38">
        <v>20.149999999999999</v>
      </c>
      <c r="P3" s="39" t="s">
        <v>32</v>
      </c>
      <c r="Q3" s="31">
        <v>31831080</v>
      </c>
      <c r="R3" s="179" t="s">
        <v>492</v>
      </c>
      <c r="S3" s="179"/>
      <c r="T3" s="179"/>
      <c r="U3" s="174"/>
      <c r="V3" s="174"/>
      <c r="W3" s="180"/>
      <c r="X3" s="174"/>
      <c r="Y3" s="174"/>
      <c r="Z3" s="174"/>
      <c r="AA3" s="174"/>
      <c r="AB3" s="174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  <c r="BY3" s="175"/>
      <c r="BZ3" s="175"/>
      <c r="CA3" s="175"/>
      <c r="CB3" s="175"/>
      <c r="CC3" s="175"/>
      <c r="CD3" s="175"/>
      <c r="CE3" s="175"/>
      <c r="CF3" s="175"/>
      <c r="CG3" s="175"/>
      <c r="CH3" s="175"/>
      <c r="CI3" s="175"/>
      <c r="CJ3" s="175"/>
      <c r="CK3" s="175"/>
      <c r="CL3" s="175"/>
      <c r="CM3" s="175"/>
      <c r="CN3" s="175"/>
      <c r="CO3" s="175"/>
      <c r="CP3" s="175"/>
      <c r="CQ3" s="175"/>
      <c r="CR3" s="175"/>
      <c r="CS3" s="175"/>
      <c r="CT3" s="175"/>
      <c r="CU3" s="175"/>
      <c r="CV3" s="175"/>
      <c r="CW3" s="175"/>
      <c r="CX3" s="175"/>
      <c r="CY3" s="175"/>
      <c r="CZ3" s="175"/>
      <c r="DA3" s="175"/>
      <c r="DB3" s="175"/>
      <c r="DC3" s="175"/>
      <c r="DD3" s="175"/>
      <c r="DE3" s="175"/>
      <c r="DF3" s="175"/>
      <c r="DG3" s="175"/>
      <c r="DH3" s="175"/>
      <c r="DI3" s="175"/>
      <c r="DJ3" s="175"/>
      <c r="DK3" s="175"/>
      <c r="DL3" s="175"/>
      <c r="DM3" s="175"/>
      <c r="DN3" s="175"/>
      <c r="DO3" s="175"/>
      <c r="DP3" s="175"/>
      <c r="DQ3" s="175"/>
      <c r="DR3" s="175"/>
      <c r="DS3" s="175"/>
      <c r="DT3" s="175"/>
      <c r="DU3" s="175"/>
      <c r="DV3" s="175"/>
      <c r="DW3" s="175"/>
      <c r="DX3" s="175"/>
      <c r="DY3" s="175"/>
      <c r="DZ3" s="175"/>
      <c r="EA3" s="175"/>
      <c r="EB3" s="175"/>
      <c r="EC3" s="175"/>
      <c r="ED3" s="175"/>
      <c r="EE3" s="175"/>
      <c r="EF3" s="175"/>
      <c r="EG3" s="175"/>
      <c r="EH3" s="175"/>
      <c r="EI3" s="175"/>
      <c r="EJ3" s="175"/>
      <c r="EK3" s="175"/>
      <c r="EL3" s="175"/>
      <c r="EM3" s="175"/>
      <c r="EN3" s="175"/>
      <c r="EO3" s="175"/>
      <c r="EP3" s="175"/>
      <c r="EQ3" s="175"/>
      <c r="ER3" s="175"/>
      <c r="ES3" s="175"/>
      <c r="ET3" s="175"/>
      <c r="EU3" s="175"/>
      <c r="EV3" s="175"/>
      <c r="EW3" s="175"/>
      <c r="EX3" s="175"/>
      <c r="EY3" s="175"/>
      <c r="EZ3" s="175"/>
      <c r="FA3" s="175"/>
      <c r="FB3" s="175"/>
      <c r="FC3" s="175"/>
      <c r="FD3" s="175"/>
      <c r="FE3" s="175"/>
      <c r="FF3" s="175"/>
      <c r="FG3" s="175"/>
      <c r="FH3" s="175"/>
      <c r="FI3" s="175"/>
      <c r="FJ3" s="175"/>
      <c r="FK3" s="175"/>
      <c r="FL3" s="175"/>
      <c r="FM3" s="175"/>
      <c r="FN3" s="175"/>
      <c r="FO3" s="175"/>
      <c r="FP3" s="175"/>
      <c r="FQ3" s="175"/>
      <c r="FR3" s="175"/>
      <c r="FS3" s="175"/>
      <c r="FT3" s="175"/>
      <c r="FU3" s="175"/>
      <c r="FV3" s="175"/>
      <c r="FW3" s="175"/>
      <c r="FX3" s="175"/>
      <c r="FY3" s="175"/>
      <c r="FZ3" s="175"/>
      <c r="GA3" s="175"/>
      <c r="GB3" s="175"/>
      <c r="GC3" s="175"/>
      <c r="GD3" s="175"/>
      <c r="GE3" s="175"/>
      <c r="GF3" s="175"/>
      <c r="GG3" s="175"/>
      <c r="GH3" s="175"/>
      <c r="GI3" s="175"/>
      <c r="GJ3" s="175"/>
      <c r="GK3" s="175"/>
      <c r="GL3" s="175"/>
      <c r="GM3" s="175"/>
      <c r="GN3" s="175"/>
      <c r="GO3" s="175"/>
      <c r="GP3" s="175"/>
      <c r="GQ3" s="175"/>
      <c r="GR3" s="175"/>
      <c r="GS3" s="175"/>
      <c r="GT3" s="175"/>
      <c r="GU3" s="175"/>
      <c r="GV3" s="175"/>
      <c r="GW3" s="175"/>
      <c r="GX3" s="175"/>
      <c r="GY3" s="175"/>
      <c r="GZ3" s="175"/>
      <c r="HA3" s="175"/>
      <c r="HB3" s="175"/>
      <c r="HC3" s="175"/>
      <c r="HD3" s="175"/>
      <c r="HE3" s="175"/>
      <c r="HF3" s="175"/>
      <c r="HG3" s="175"/>
      <c r="HH3" s="175"/>
      <c r="HI3" s="175"/>
      <c r="HJ3" s="175"/>
      <c r="HK3" s="175"/>
      <c r="HL3" s="175"/>
      <c r="HM3" s="175"/>
      <c r="HN3" s="175"/>
      <c r="HO3" s="175"/>
      <c r="HP3" s="175"/>
      <c r="HQ3" s="175"/>
      <c r="HR3" s="175"/>
      <c r="HS3" s="175"/>
      <c r="HT3" s="175"/>
      <c r="HU3" s="175"/>
      <c r="HV3" s="175"/>
      <c r="HW3" s="175"/>
      <c r="HX3" s="175"/>
      <c r="HY3" s="175"/>
      <c r="HZ3" s="175"/>
      <c r="IA3" s="175"/>
      <c r="IB3" s="175"/>
      <c r="IC3" s="175"/>
      <c r="ID3" s="175"/>
      <c r="IE3" s="175"/>
      <c r="IF3" s="175"/>
      <c r="IG3" s="175"/>
      <c r="IH3" s="175"/>
      <c r="II3" s="175"/>
      <c r="IJ3" s="175"/>
      <c r="IK3" s="175"/>
      <c r="IL3" s="175"/>
      <c r="IM3" s="175"/>
      <c r="IN3" s="175"/>
      <c r="IO3" s="175"/>
      <c r="IP3" s="175"/>
      <c r="IQ3" s="175"/>
      <c r="IR3" s="175"/>
      <c r="IS3" s="175"/>
      <c r="IT3" s="175"/>
      <c r="IU3" s="175"/>
      <c r="IV3" s="175"/>
      <c r="IW3" s="175"/>
      <c r="IX3" s="175"/>
      <c r="IY3" s="175"/>
      <c r="IZ3" s="175"/>
      <c r="JA3" s="175"/>
      <c r="JB3" s="175"/>
      <c r="JC3" s="175"/>
      <c r="JD3" s="175"/>
      <c r="JE3" s="175"/>
      <c r="JF3" s="175"/>
      <c r="JG3" s="175"/>
      <c r="JH3" s="175"/>
      <c r="JI3" s="175"/>
      <c r="JJ3" s="175"/>
      <c r="JK3" s="175"/>
      <c r="JL3" s="175"/>
      <c r="JM3" s="175"/>
      <c r="JN3" s="175"/>
      <c r="JO3" s="175"/>
      <c r="JP3" s="175"/>
      <c r="JQ3" s="175"/>
      <c r="JR3" s="175"/>
      <c r="JS3" s="175"/>
      <c r="JT3" s="175"/>
      <c r="JU3" s="175"/>
      <c r="JV3" s="175"/>
      <c r="JW3" s="175"/>
      <c r="JX3" s="175"/>
      <c r="JY3" s="175"/>
      <c r="JZ3" s="175"/>
      <c r="KA3" s="175"/>
      <c r="KB3" s="175"/>
      <c r="KC3" s="175"/>
      <c r="KD3" s="175"/>
      <c r="KE3" s="175"/>
      <c r="KF3" s="175"/>
      <c r="KG3" s="175"/>
      <c r="KH3" s="175"/>
      <c r="KI3" s="175"/>
      <c r="KJ3" s="175"/>
      <c r="KK3" s="175"/>
      <c r="KL3" s="175"/>
      <c r="KM3" s="175"/>
      <c r="KN3" s="175"/>
      <c r="KO3" s="175"/>
      <c r="KP3" s="175"/>
      <c r="KQ3" s="175"/>
      <c r="KR3" s="175"/>
      <c r="KS3" s="175"/>
      <c r="KT3" s="175"/>
      <c r="KU3" s="175"/>
      <c r="KV3" s="175"/>
      <c r="KW3" s="175"/>
      <c r="KX3" s="175"/>
      <c r="KY3" s="175"/>
      <c r="KZ3" s="175"/>
      <c r="LA3" s="175"/>
      <c r="LB3" s="175"/>
      <c r="LC3" s="175"/>
      <c r="LD3" s="175"/>
      <c r="LE3" s="175"/>
      <c r="LF3" s="175"/>
      <c r="LG3" s="175"/>
      <c r="LH3" s="175"/>
      <c r="LI3" s="175"/>
      <c r="LJ3" s="175"/>
      <c r="LK3" s="175"/>
      <c r="LL3" s="175"/>
      <c r="LM3" s="175"/>
      <c r="LN3" s="175"/>
      <c r="LO3" s="175"/>
      <c r="LP3" s="175"/>
      <c r="LQ3" s="175"/>
      <c r="LR3" s="175"/>
      <c r="LS3" s="175"/>
      <c r="LT3" s="175"/>
      <c r="LU3" s="175"/>
      <c r="LV3" s="175"/>
      <c r="LW3" s="175"/>
      <c r="LX3" s="175"/>
      <c r="LY3" s="175"/>
      <c r="LZ3" s="175"/>
      <c r="MA3" s="175"/>
      <c r="MB3" s="175"/>
      <c r="MC3" s="175"/>
      <c r="MD3" s="175"/>
      <c r="ME3" s="175"/>
      <c r="MF3" s="175"/>
      <c r="MG3" s="175"/>
      <c r="MH3" s="175"/>
      <c r="MI3" s="175"/>
      <c r="MJ3" s="175"/>
      <c r="MK3" s="175"/>
      <c r="ML3" s="175"/>
      <c r="MM3" s="175"/>
      <c r="MN3" s="175"/>
      <c r="MO3" s="175"/>
      <c r="MP3" s="175"/>
      <c r="MQ3" s="175"/>
      <c r="MR3" s="175"/>
      <c r="MS3" s="175"/>
      <c r="MT3" s="175"/>
      <c r="MU3" s="175"/>
      <c r="MV3" s="175"/>
      <c r="MW3" s="175"/>
      <c r="MX3" s="175"/>
      <c r="MY3" s="175"/>
      <c r="MZ3" s="175"/>
      <c r="NA3" s="175"/>
      <c r="NB3" s="175"/>
      <c r="NC3" s="175"/>
      <c r="ND3" s="175"/>
      <c r="NE3" s="175"/>
      <c r="NF3" s="175"/>
      <c r="NG3" s="175"/>
      <c r="NH3" s="175"/>
      <c r="NI3" s="175"/>
      <c r="NJ3" s="175"/>
      <c r="NK3" s="175"/>
      <c r="NL3" s="175"/>
      <c r="NM3" s="175"/>
      <c r="NN3" s="175"/>
      <c r="NO3" s="175"/>
      <c r="NP3" s="175"/>
      <c r="NQ3" s="175"/>
      <c r="NR3" s="175"/>
      <c r="NS3" s="175"/>
      <c r="NT3" s="175"/>
      <c r="NU3" s="175"/>
      <c r="NV3" s="175"/>
      <c r="NW3" s="175"/>
      <c r="NX3" s="175"/>
      <c r="NY3" s="175"/>
      <c r="NZ3" s="175"/>
      <c r="OA3" s="175"/>
      <c r="OB3" s="175"/>
      <c r="OC3" s="175"/>
      <c r="OD3" s="175"/>
      <c r="OE3" s="175"/>
      <c r="OF3" s="175"/>
      <c r="OG3" s="175"/>
      <c r="OH3" s="175"/>
      <c r="OI3" s="175"/>
      <c r="OJ3" s="175"/>
      <c r="OK3" s="175"/>
      <c r="OL3" s="175"/>
      <c r="OM3" s="175"/>
      <c r="ON3" s="175"/>
      <c r="OO3" s="175"/>
      <c r="OP3" s="175"/>
      <c r="OQ3" s="175"/>
      <c r="OR3" s="175"/>
      <c r="OS3" s="175"/>
      <c r="OT3" s="175"/>
      <c r="OU3" s="175"/>
      <c r="OV3" s="175"/>
      <c r="OW3" s="175"/>
      <c r="OX3" s="175"/>
      <c r="OY3" s="175"/>
      <c r="OZ3" s="175"/>
      <c r="PA3" s="175"/>
      <c r="PB3" s="175"/>
      <c r="PC3" s="175"/>
      <c r="PD3" s="175"/>
      <c r="PE3" s="175"/>
      <c r="PF3" s="175"/>
      <c r="PG3" s="175"/>
      <c r="PH3" s="175"/>
      <c r="PI3" s="175"/>
      <c r="PJ3" s="175"/>
      <c r="PK3" s="175"/>
      <c r="PL3" s="175"/>
      <c r="PM3" s="175"/>
      <c r="PN3" s="175"/>
      <c r="PO3" s="175"/>
      <c r="PP3" s="175"/>
      <c r="PQ3" s="175"/>
      <c r="PR3" s="175"/>
      <c r="PS3" s="175"/>
      <c r="PT3" s="175"/>
      <c r="PU3" s="175"/>
      <c r="PV3" s="175"/>
      <c r="PW3" s="175"/>
      <c r="PX3" s="175"/>
      <c r="PY3" s="175"/>
      <c r="PZ3" s="175"/>
      <c r="QA3" s="175"/>
      <c r="QB3" s="175"/>
      <c r="QC3" s="175"/>
      <c r="QD3" s="175"/>
      <c r="QE3" s="175"/>
      <c r="QF3" s="175"/>
      <c r="QG3" s="175"/>
      <c r="QH3" s="175"/>
      <c r="QI3" s="175"/>
      <c r="QJ3" s="175"/>
      <c r="QK3" s="175"/>
      <c r="QL3" s="175"/>
      <c r="QM3" s="175"/>
      <c r="QN3" s="175"/>
      <c r="QO3" s="175"/>
      <c r="QP3" s="175"/>
      <c r="QQ3" s="175"/>
      <c r="QR3" s="175"/>
      <c r="QS3" s="175"/>
      <c r="QT3" s="175"/>
      <c r="QU3" s="175"/>
      <c r="QV3" s="175"/>
      <c r="QW3" s="175"/>
      <c r="QX3" s="175"/>
      <c r="QY3" s="175"/>
      <c r="QZ3" s="175"/>
      <c r="RA3" s="175"/>
      <c r="RB3" s="175"/>
      <c r="RC3" s="175"/>
      <c r="RD3" s="175"/>
      <c r="RE3" s="175"/>
      <c r="RF3" s="175"/>
      <c r="RG3" s="175"/>
      <c r="RH3" s="175"/>
      <c r="RI3" s="175"/>
      <c r="RJ3" s="175"/>
      <c r="RK3" s="175"/>
      <c r="RL3" s="175"/>
      <c r="RM3" s="175"/>
      <c r="RN3" s="175"/>
      <c r="RO3" s="175"/>
      <c r="RP3" s="175"/>
      <c r="RQ3" s="175"/>
      <c r="RR3" s="175"/>
      <c r="RS3" s="175"/>
      <c r="RT3" s="175"/>
      <c r="RU3" s="175"/>
      <c r="RV3" s="175"/>
      <c r="RW3" s="175"/>
      <c r="RX3" s="175"/>
      <c r="RY3" s="175"/>
      <c r="RZ3" s="175"/>
      <c r="SA3" s="175"/>
      <c r="SB3" s="175"/>
      <c r="SC3" s="175"/>
      <c r="SD3" s="175"/>
      <c r="SE3" s="175"/>
      <c r="SF3" s="175"/>
      <c r="SG3" s="175"/>
      <c r="SH3" s="175"/>
      <c r="SI3" s="175"/>
      <c r="SJ3" s="175"/>
      <c r="SK3" s="175"/>
      <c r="SL3" s="175"/>
      <c r="SM3" s="175"/>
      <c r="SN3" s="175"/>
      <c r="SO3" s="175"/>
      <c r="SP3" s="175"/>
      <c r="SQ3" s="175"/>
      <c r="SR3" s="175"/>
      <c r="SS3" s="175"/>
      <c r="ST3" s="175"/>
      <c r="SU3" s="175"/>
      <c r="SV3" s="175"/>
      <c r="SW3" s="175"/>
      <c r="SX3" s="175"/>
      <c r="SY3" s="175"/>
      <c r="SZ3" s="175"/>
      <c r="TA3" s="175"/>
      <c r="TB3" s="175"/>
      <c r="TC3" s="175"/>
      <c r="TD3" s="175"/>
      <c r="TE3" s="175"/>
      <c r="TF3" s="175"/>
      <c r="TG3" s="175"/>
      <c r="TH3" s="175"/>
      <c r="TI3" s="175"/>
      <c r="TJ3" s="175"/>
      <c r="TK3" s="175"/>
      <c r="TL3" s="175"/>
      <c r="TM3" s="175"/>
      <c r="TN3" s="175"/>
      <c r="TO3" s="175"/>
      <c r="TP3" s="175"/>
      <c r="TQ3" s="175"/>
      <c r="TR3" s="175"/>
      <c r="TS3" s="175"/>
      <c r="TT3" s="175"/>
      <c r="TU3" s="175"/>
      <c r="TV3" s="175"/>
      <c r="TW3" s="175"/>
      <c r="TX3" s="175"/>
      <c r="TY3" s="175"/>
      <c r="TZ3" s="175"/>
      <c r="UA3" s="175"/>
      <c r="UB3" s="175"/>
      <c r="UC3" s="175"/>
      <c r="UD3" s="175"/>
      <c r="UE3" s="175"/>
      <c r="UF3" s="175"/>
      <c r="UG3" s="175"/>
      <c r="UH3" s="175"/>
      <c r="UI3" s="175"/>
      <c r="UJ3" s="175"/>
      <c r="UK3" s="175"/>
      <c r="UL3" s="175"/>
      <c r="UM3" s="175"/>
      <c r="UN3" s="175"/>
      <c r="UO3" s="175"/>
      <c r="UP3" s="175"/>
      <c r="UQ3" s="175"/>
      <c r="UR3" s="175"/>
      <c r="US3" s="175"/>
      <c r="UT3" s="175"/>
      <c r="UU3" s="175"/>
      <c r="UV3" s="175"/>
      <c r="UW3" s="175"/>
      <c r="UX3" s="175"/>
      <c r="UY3" s="175"/>
      <c r="UZ3" s="175"/>
      <c r="VA3" s="175"/>
      <c r="VB3" s="175"/>
      <c r="VC3" s="175"/>
      <c r="VD3" s="175"/>
      <c r="VE3" s="175"/>
      <c r="VF3" s="175"/>
      <c r="VG3" s="175"/>
      <c r="VH3" s="175"/>
      <c r="VI3" s="175"/>
      <c r="VJ3" s="175"/>
      <c r="VK3" s="175"/>
      <c r="VL3" s="175"/>
      <c r="VM3" s="175"/>
      <c r="VN3" s="175"/>
      <c r="VO3" s="175"/>
      <c r="VP3" s="175"/>
      <c r="VQ3" s="175"/>
      <c r="VR3" s="175"/>
      <c r="VS3" s="175"/>
      <c r="VT3" s="175"/>
      <c r="VU3" s="175"/>
      <c r="VV3" s="175"/>
      <c r="VW3" s="175"/>
      <c r="VX3" s="175"/>
      <c r="VY3" s="175"/>
      <c r="VZ3" s="175"/>
      <c r="WA3" s="175"/>
      <c r="WB3" s="175"/>
      <c r="WC3" s="175"/>
      <c r="WD3" s="175"/>
      <c r="WE3" s="175"/>
      <c r="WF3" s="175"/>
      <c r="WG3" s="175"/>
      <c r="WH3" s="175"/>
      <c r="WI3" s="175"/>
      <c r="WJ3" s="175"/>
      <c r="WK3" s="175"/>
      <c r="WL3" s="175"/>
      <c r="WM3" s="175"/>
      <c r="WN3" s="175"/>
      <c r="WO3" s="175"/>
      <c r="WP3" s="175"/>
      <c r="WQ3" s="175"/>
      <c r="WR3" s="175"/>
      <c r="WS3" s="175"/>
      <c r="WT3" s="175"/>
      <c r="WU3" s="175"/>
      <c r="WV3" s="175"/>
      <c r="WW3" s="175"/>
      <c r="WX3" s="175"/>
      <c r="WY3" s="175"/>
      <c r="WZ3" s="175"/>
      <c r="XA3" s="175"/>
      <c r="XB3" s="175"/>
      <c r="XC3" s="175"/>
      <c r="XD3" s="175"/>
      <c r="XE3" s="175"/>
      <c r="XF3" s="175"/>
      <c r="XG3" s="175"/>
      <c r="XH3" s="175"/>
      <c r="XI3" s="175"/>
      <c r="XJ3" s="175"/>
      <c r="XK3" s="175"/>
      <c r="XL3" s="175"/>
      <c r="XM3" s="175"/>
      <c r="XN3" s="175"/>
      <c r="XO3" s="175"/>
      <c r="XP3" s="175"/>
      <c r="XQ3" s="175"/>
      <c r="XR3" s="175"/>
      <c r="XS3" s="175"/>
      <c r="XT3" s="175"/>
      <c r="XU3" s="175"/>
      <c r="XV3" s="175"/>
      <c r="XW3" s="175"/>
      <c r="XX3" s="175"/>
      <c r="XY3" s="175"/>
      <c r="XZ3" s="175"/>
      <c r="YA3" s="175"/>
      <c r="YB3" s="175"/>
      <c r="YC3" s="175"/>
      <c r="YD3" s="175"/>
      <c r="YE3" s="175"/>
      <c r="YF3" s="175"/>
      <c r="YG3" s="175"/>
      <c r="YH3" s="175"/>
      <c r="YI3" s="175"/>
      <c r="YJ3" s="175"/>
      <c r="YK3" s="175"/>
      <c r="YL3" s="175"/>
      <c r="YM3" s="175"/>
      <c r="YN3" s="175"/>
      <c r="YO3" s="175"/>
      <c r="YP3" s="175"/>
      <c r="YQ3" s="175"/>
      <c r="YR3" s="175"/>
      <c r="YS3" s="175"/>
      <c r="YT3" s="175"/>
      <c r="YU3" s="175"/>
      <c r="YV3" s="175"/>
      <c r="YW3" s="175"/>
      <c r="YX3" s="175"/>
      <c r="YY3" s="175"/>
      <c r="YZ3" s="175"/>
      <c r="ZA3" s="175"/>
      <c r="ZB3" s="175"/>
      <c r="ZC3" s="175"/>
      <c r="ZD3" s="175"/>
      <c r="ZE3" s="175"/>
      <c r="ZF3" s="175"/>
      <c r="ZG3" s="175"/>
      <c r="ZH3" s="175"/>
      <c r="ZI3" s="175"/>
      <c r="ZJ3" s="175"/>
      <c r="ZK3" s="175"/>
      <c r="ZL3" s="175"/>
      <c r="ZM3" s="175"/>
      <c r="ZN3" s="175"/>
      <c r="ZO3" s="175"/>
      <c r="ZP3" s="175"/>
      <c r="ZQ3" s="175"/>
      <c r="ZR3" s="175"/>
      <c r="ZS3" s="175"/>
      <c r="ZT3" s="175"/>
      <c r="ZU3" s="175"/>
      <c r="ZV3" s="175"/>
      <c r="ZW3" s="175"/>
      <c r="ZX3" s="175"/>
      <c r="ZY3" s="175"/>
      <c r="ZZ3" s="175"/>
      <c r="AAA3" s="175"/>
      <c r="AAB3" s="175"/>
      <c r="AAC3" s="175"/>
      <c r="AAD3" s="175"/>
      <c r="AAE3" s="175"/>
      <c r="AAF3" s="175"/>
      <c r="AAG3" s="175"/>
      <c r="AAH3" s="175"/>
      <c r="AAI3" s="175"/>
      <c r="AAJ3" s="175"/>
      <c r="AAK3" s="175"/>
      <c r="AAL3" s="175"/>
      <c r="AAM3" s="175"/>
      <c r="AAN3" s="175"/>
      <c r="AAO3" s="175"/>
      <c r="AAP3" s="175"/>
      <c r="AAQ3" s="175"/>
      <c r="AAR3" s="175"/>
      <c r="AAS3" s="175"/>
      <c r="AAT3" s="175"/>
      <c r="AAU3" s="175"/>
      <c r="AAV3" s="175"/>
      <c r="AAW3" s="175"/>
      <c r="AAX3" s="175"/>
      <c r="AAY3" s="175"/>
      <c r="AAZ3" s="175"/>
      <c r="ABA3" s="175"/>
      <c r="ABB3" s="175"/>
      <c r="ABC3" s="175"/>
      <c r="ABD3" s="175"/>
      <c r="ABE3" s="175"/>
      <c r="ABF3" s="175"/>
      <c r="ABG3" s="175"/>
      <c r="ABH3" s="175"/>
      <c r="ABI3" s="175"/>
      <c r="ABJ3" s="175"/>
      <c r="ABK3" s="175"/>
      <c r="ABL3" s="175"/>
      <c r="ABM3" s="175"/>
      <c r="ABN3" s="175"/>
      <c r="ABO3" s="175"/>
      <c r="ABP3" s="175"/>
      <c r="ABQ3" s="175"/>
      <c r="ABR3" s="175"/>
      <c r="ABS3" s="175"/>
      <c r="ABT3" s="175"/>
      <c r="ABU3" s="175"/>
      <c r="ABV3" s="175"/>
      <c r="ABW3" s="175"/>
      <c r="ABX3" s="175"/>
      <c r="ABY3" s="175"/>
      <c r="ABZ3" s="175"/>
      <c r="ACA3" s="175"/>
      <c r="ACB3" s="175"/>
      <c r="ACC3" s="175"/>
      <c r="ACD3" s="175"/>
      <c r="ACE3" s="175"/>
      <c r="ACF3" s="175"/>
      <c r="ACG3" s="175"/>
      <c r="ACH3" s="175"/>
      <c r="ACI3" s="175"/>
      <c r="ACJ3" s="175"/>
      <c r="ACK3" s="175"/>
      <c r="ACL3" s="175"/>
      <c r="ACM3" s="175"/>
      <c r="ACN3" s="175"/>
      <c r="ACO3" s="175"/>
      <c r="ACP3" s="175"/>
      <c r="ACQ3" s="175"/>
      <c r="ACR3" s="175"/>
      <c r="ACS3" s="175"/>
      <c r="ACT3" s="175"/>
      <c r="ACU3" s="175"/>
      <c r="ACV3" s="175"/>
      <c r="ACW3" s="175"/>
      <c r="ACX3" s="175"/>
      <c r="ACY3" s="175"/>
      <c r="ACZ3" s="175"/>
      <c r="ADA3" s="175"/>
      <c r="ADB3" s="175"/>
      <c r="ADC3" s="175"/>
      <c r="ADD3" s="175"/>
      <c r="ADE3" s="175"/>
      <c r="ADF3" s="175"/>
      <c r="ADG3" s="175"/>
      <c r="ADH3" s="175"/>
      <c r="ADI3" s="175"/>
      <c r="ADJ3" s="175"/>
      <c r="ADK3" s="175"/>
      <c r="ADL3" s="175"/>
      <c r="ADM3" s="175"/>
      <c r="ADN3" s="175"/>
      <c r="ADO3" s="175"/>
      <c r="ADP3" s="175"/>
      <c r="ADQ3" s="175"/>
      <c r="ADR3" s="175"/>
      <c r="ADS3" s="175"/>
      <c r="ADT3" s="175"/>
      <c r="ADU3" s="175"/>
      <c r="ADV3" s="175"/>
      <c r="ADW3" s="175"/>
      <c r="ADX3" s="175"/>
      <c r="ADY3" s="175"/>
      <c r="ADZ3" s="175"/>
      <c r="AEA3" s="175"/>
      <c r="AEB3" s="175"/>
      <c r="AEC3" s="175"/>
      <c r="AED3" s="175"/>
      <c r="AEE3" s="175"/>
      <c r="AEF3" s="175"/>
      <c r="AEG3" s="175"/>
      <c r="AEH3" s="175"/>
      <c r="AEI3" s="175"/>
      <c r="AEJ3" s="175"/>
      <c r="AEK3" s="175"/>
      <c r="AEL3" s="175"/>
      <c r="AEM3" s="175"/>
      <c r="AEN3" s="175"/>
      <c r="AEO3" s="175"/>
      <c r="AEP3" s="175"/>
      <c r="AEQ3" s="175"/>
      <c r="AER3" s="175"/>
      <c r="AES3" s="175"/>
      <c r="AET3" s="175"/>
      <c r="AEU3" s="175"/>
      <c r="AEV3" s="175"/>
      <c r="AEW3" s="175"/>
      <c r="AEX3" s="175"/>
      <c r="AEY3" s="175"/>
      <c r="AEZ3" s="175"/>
      <c r="AFA3" s="175"/>
      <c r="AFB3" s="175"/>
      <c r="AFC3" s="175"/>
      <c r="AFD3" s="175"/>
      <c r="AFE3" s="175"/>
      <c r="AFF3" s="175"/>
      <c r="AFG3" s="175"/>
      <c r="AFH3" s="175"/>
      <c r="AFI3" s="175"/>
      <c r="AFJ3" s="175"/>
      <c r="AFK3" s="175"/>
      <c r="AFL3" s="175"/>
      <c r="AFM3" s="175"/>
      <c r="AFN3" s="175"/>
      <c r="AFO3" s="175"/>
      <c r="AFP3" s="175"/>
      <c r="AFQ3" s="175"/>
      <c r="AFR3" s="175"/>
      <c r="AFS3" s="175"/>
      <c r="AFT3" s="175"/>
      <c r="AFU3" s="175"/>
      <c r="AFV3" s="175"/>
      <c r="AFW3" s="175"/>
      <c r="AFX3" s="175"/>
      <c r="AFY3" s="175"/>
      <c r="AFZ3" s="175"/>
      <c r="AGA3" s="175"/>
      <c r="AGB3" s="175"/>
      <c r="AGC3" s="175"/>
      <c r="AGD3" s="175"/>
      <c r="AGE3" s="175"/>
      <c r="AGF3" s="175"/>
      <c r="AGG3" s="175"/>
      <c r="AGH3" s="175"/>
      <c r="AGI3" s="175"/>
      <c r="AGJ3" s="175"/>
      <c r="AGK3" s="175"/>
      <c r="AGL3" s="175"/>
      <c r="AGM3" s="175"/>
      <c r="AGN3" s="175"/>
      <c r="AGO3" s="175"/>
      <c r="AGP3" s="175"/>
      <c r="AGQ3" s="175"/>
      <c r="AGR3" s="175"/>
      <c r="AGS3" s="175"/>
      <c r="AGT3" s="175"/>
      <c r="AGU3" s="175"/>
      <c r="AGV3" s="175"/>
      <c r="AGW3" s="175"/>
      <c r="AGX3" s="175"/>
      <c r="AGY3" s="175"/>
      <c r="AGZ3" s="175"/>
      <c r="AHA3" s="175"/>
      <c r="AHB3" s="175"/>
      <c r="AHC3" s="175"/>
      <c r="AHD3" s="175"/>
      <c r="AHE3" s="175"/>
      <c r="AHF3" s="175"/>
      <c r="AHG3" s="175"/>
      <c r="AHH3" s="175"/>
      <c r="AHI3" s="175"/>
      <c r="AHJ3" s="175"/>
      <c r="AHK3" s="175"/>
      <c r="AHL3" s="175"/>
      <c r="AHM3" s="175"/>
      <c r="AHN3" s="175"/>
      <c r="AHO3" s="175"/>
      <c r="AHP3" s="175"/>
      <c r="AHQ3" s="175"/>
      <c r="AHR3" s="175"/>
      <c r="AHS3" s="175"/>
      <c r="AHT3" s="175"/>
      <c r="AHU3" s="175"/>
      <c r="AHV3" s="175"/>
      <c r="AHW3" s="175"/>
      <c r="AHX3" s="175"/>
      <c r="AHY3" s="175"/>
      <c r="AHZ3" s="175"/>
      <c r="AIA3" s="175"/>
      <c r="AIB3" s="175"/>
      <c r="AIC3" s="175"/>
      <c r="AID3" s="175"/>
      <c r="AIE3" s="175"/>
      <c r="AIF3" s="175"/>
      <c r="AIG3" s="175"/>
      <c r="AIH3" s="175"/>
      <c r="AII3" s="175"/>
      <c r="AIJ3" s="175"/>
      <c r="AIK3" s="175"/>
      <c r="AIL3" s="175"/>
      <c r="AIM3" s="175"/>
      <c r="AIN3" s="175"/>
      <c r="AIO3" s="175"/>
      <c r="AIP3" s="175"/>
      <c r="AIQ3" s="175"/>
      <c r="AIR3" s="175"/>
      <c r="AIS3" s="175"/>
      <c r="AIT3" s="175"/>
      <c r="AIU3" s="175"/>
      <c r="AIV3" s="175"/>
      <c r="AIW3" s="175"/>
      <c r="AIX3" s="175"/>
      <c r="AIY3" s="175"/>
      <c r="AIZ3" s="175"/>
      <c r="AJA3" s="175"/>
      <c r="AJB3" s="175"/>
      <c r="AJC3" s="175"/>
      <c r="AJD3" s="175"/>
      <c r="AJE3" s="175"/>
      <c r="AJF3" s="175"/>
      <c r="AJG3" s="175"/>
      <c r="AJH3" s="175"/>
      <c r="AJI3" s="175"/>
      <c r="AJJ3" s="175"/>
      <c r="AJK3" s="175"/>
      <c r="AJL3" s="175"/>
      <c r="AJM3" s="175"/>
      <c r="AJN3" s="175"/>
      <c r="AJO3" s="175"/>
      <c r="AJP3" s="175"/>
      <c r="AJQ3" s="175"/>
      <c r="AJR3" s="175"/>
      <c r="AJS3" s="175"/>
      <c r="AJT3" s="175"/>
      <c r="AJU3" s="175"/>
      <c r="AJV3" s="175"/>
      <c r="AJW3" s="175"/>
      <c r="AJX3" s="175"/>
      <c r="AJY3" s="175"/>
      <c r="AJZ3" s="175"/>
      <c r="AKA3" s="175"/>
      <c r="AKB3" s="175"/>
      <c r="AKC3" s="175"/>
      <c r="AKD3" s="175"/>
      <c r="AKE3" s="175"/>
      <c r="AKF3" s="175"/>
      <c r="AKG3" s="175"/>
      <c r="AKH3" s="175"/>
      <c r="AKI3" s="175"/>
      <c r="AKJ3" s="175"/>
      <c r="AKK3" s="175"/>
      <c r="AKL3" s="175"/>
      <c r="AKM3" s="175"/>
      <c r="AKN3" s="175"/>
      <c r="AKO3" s="175"/>
      <c r="AKP3" s="175"/>
      <c r="AKQ3" s="175"/>
      <c r="AKR3" s="175"/>
      <c r="AKS3" s="175"/>
      <c r="AKT3" s="175"/>
      <c r="AKU3" s="175"/>
      <c r="AKV3" s="175"/>
      <c r="AKW3" s="175"/>
      <c r="AKX3" s="175"/>
      <c r="AKY3" s="175"/>
      <c r="AKZ3" s="175"/>
      <c r="ALA3" s="175"/>
      <c r="ALB3" s="175"/>
      <c r="ALC3" s="175"/>
      <c r="ALD3" s="175"/>
      <c r="ALE3" s="175"/>
      <c r="ALF3" s="175"/>
      <c r="ALG3" s="175"/>
      <c r="ALH3" s="175"/>
      <c r="ALI3" s="175"/>
      <c r="ALJ3" s="175"/>
      <c r="ALK3" s="175"/>
      <c r="ALL3" s="175"/>
      <c r="ALM3" s="175"/>
      <c r="ALN3" s="175"/>
      <c r="ALO3" s="175"/>
      <c r="ALP3" s="175"/>
      <c r="ALQ3" s="175"/>
      <c r="ALR3" s="175"/>
    </row>
    <row r="4" spans="1:1006" s="35" customFormat="1" ht="15" customHeight="1" x14ac:dyDescent="0.2">
      <c r="A4" s="18">
        <v>1</v>
      </c>
      <c r="B4" s="26">
        <v>3</v>
      </c>
      <c r="C4" s="20" t="s">
        <v>33</v>
      </c>
      <c r="D4" s="21" t="s">
        <v>34</v>
      </c>
      <c r="E4" s="21" t="s">
        <v>35</v>
      </c>
      <c r="F4" s="21" t="s">
        <v>36</v>
      </c>
      <c r="G4" s="22" t="s">
        <v>37</v>
      </c>
      <c r="H4" s="36">
        <v>21</v>
      </c>
      <c r="I4" s="19" t="s">
        <v>19</v>
      </c>
      <c r="J4" s="24" t="s">
        <v>38</v>
      </c>
      <c r="K4" s="25" t="s">
        <v>39</v>
      </c>
      <c r="L4" s="27" t="s">
        <v>22</v>
      </c>
      <c r="M4" s="28">
        <v>41030</v>
      </c>
      <c r="N4" s="40">
        <v>48</v>
      </c>
      <c r="O4" s="30">
        <v>16.433333000000001</v>
      </c>
      <c r="P4" s="24" t="s">
        <v>40</v>
      </c>
      <c r="Q4" s="31">
        <v>37590478</v>
      </c>
      <c r="R4" s="179" t="s">
        <v>492</v>
      </c>
      <c r="S4" s="179"/>
      <c r="T4" s="179" t="s">
        <v>492</v>
      </c>
      <c r="U4" s="174"/>
      <c r="V4" s="174"/>
      <c r="W4" s="174"/>
      <c r="X4" s="174"/>
      <c r="Y4" s="174"/>
      <c r="Z4" s="174"/>
      <c r="AA4" s="174"/>
      <c r="AB4" s="174"/>
      <c r="AC4" s="175"/>
      <c r="AD4" s="175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5"/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5"/>
      <c r="DN4" s="175"/>
      <c r="DO4" s="175"/>
      <c r="DP4" s="175"/>
      <c r="DQ4" s="175"/>
      <c r="DR4" s="175"/>
      <c r="DS4" s="175"/>
      <c r="DT4" s="175"/>
      <c r="DU4" s="175"/>
      <c r="DV4" s="175"/>
      <c r="DW4" s="175"/>
      <c r="DX4" s="175"/>
      <c r="DY4" s="175"/>
      <c r="DZ4" s="175"/>
      <c r="EA4" s="175"/>
      <c r="EB4" s="175"/>
      <c r="EC4" s="175"/>
      <c r="ED4" s="175"/>
      <c r="EE4" s="175"/>
      <c r="EF4" s="175"/>
      <c r="EG4" s="175"/>
      <c r="EH4" s="175"/>
      <c r="EI4" s="175"/>
      <c r="EJ4" s="175"/>
      <c r="EK4" s="175"/>
      <c r="EL4" s="175"/>
      <c r="EM4" s="175"/>
      <c r="EN4" s="175"/>
      <c r="EO4" s="175"/>
      <c r="EP4" s="175"/>
      <c r="EQ4" s="175"/>
      <c r="ER4" s="175"/>
      <c r="ES4" s="175"/>
      <c r="ET4" s="175"/>
      <c r="EU4" s="175"/>
      <c r="EV4" s="175"/>
      <c r="EW4" s="175"/>
      <c r="EX4" s="175"/>
      <c r="EY4" s="175"/>
      <c r="EZ4" s="175"/>
      <c r="FA4" s="175"/>
      <c r="FB4" s="175"/>
      <c r="FC4" s="175"/>
      <c r="FD4" s="175"/>
      <c r="FE4" s="175"/>
      <c r="FF4" s="175"/>
      <c r="FG4" s="175"/>
      <c r="FH4" s="175"/>
      <c r="FI4" s="175"/>
      <c r="FJ4" s="175"/>
      <c r="FK4" s="175"/>
      <c r="FL4" s="175"/>
      <c r="FM4" s="175"/>
      <c r="FN4" s="175"/>
      <c r="FO4" s="175"/>
      <c r="FP4" s="175"/>
      <c r="FQ4" s="175"/>
      <c r="FR4" s="175"/>
      <c r="FS4" s="175"/>
      <c r="FT4" s="175"/>
      <c r="FU4" s="175"/>
      <c r="FV4" s="175"/>
      <c r="FW4" s="175"/>
      <c r="FX4" s="175"/>
      <c r="FY4" s="175"/>
      <c r="FZ4" s="175"/>
      <c r="GA4" s="175"/>
      <c r="GB4" s="175"/>
      <c r="GC4" s="175"/>
      <c r="GD4" s="175"/>
      <c r="GE4" s="175"/>
      <c r="GF4" s="175"/>
      <c r="GG4" s="175"/>
      <c r="GH4" s="175"/>
      <c r="GI4" s="175"/>
      <c r="GJ4" s="175"/>
      <c r="GK4" s="175"/>
      <c r="GL4" s="175"/>
      <c r="GM4" s="175"/>
      <c r="GN4" s="175"/>
      <c r="GO4" s="175"/>
      <c r="GP4" s="175"/>
      <c r="GQ4" s="175"/>
      <c r="GR4" s="175"/>
      <c r="GS4" s="175"/>
      <c r="GT4" s="175"/>
      <c r="GU4" s="175"/>
      <c r="GV4" s="175"/>
      <c r="GW4" s="175"/>
      <c r="GX4" s="175"/>
      <c r="GY4" s="175"/>
      <c r="GZ4" s="175"/>
      <c r="HA4" s="175"/>
      <c r="HB4" s="175"/>
      <c r="HC4" s="175"/>
      <c r="HD4" s="175"/>
      <c r="HE4" s="175"/>
      <c r="HF4" s="175"/>
      <c r="HG4" s="175"/>
      <c r="HH4" s="175"/>
      <c r="HI4" s="175"/>
      <c r="HJ4" s="175"/>
      <c r="HK4" s="175"/>
      <c r="HL4" s="175"/>
      <c r="HM4" s="175"/>
      <c r="HN4" s="175"/>
      <c r="HO4" s="175"/>
      <c r="HP4" s="175"/>
      <c r="HQ4" s="175"/>
      <c r="HR4" s="175"/>
      <c r="HS4" s="175"/>
      <c r="HT4" s="175"/>
      <c r="HU4" s="175"/>
      <c r="HV4" s="175"/>
      <c r="HW4" s="175"/>
      <c r="HX4" s="175"/>
      <c r="HY4" s="175"/>
      <c r="HZ4" s="175"/>
      <c r="IA4" s="175"/>
      <c r="IB4" s="175"/>
      <c r="IC4" s="175"/>
      <c r="ID4" s="175"/>
      <c r="IE4" s="175"/>
      <c r="IF4" s="175"/>
      <c r="IG4" s="175"/>
      <c r="IH4" s="175"/>
      <c r="II4" s="175"/>
      <c r="IJ4" s="175"/>
      <c r="IK4" s="175"/>
      <c r="IL4" s="175"/>
      <c r="IM4" s="175"/>
      <c r="IN4" s="175"/>
      <c r="IO4" s="175"/>
      <c r="IP4" s="175"/>
      <c r="IQ4" s="175"/>
      <c r="IR4" s="175"/>
      <c r="IS4" s="175"/>
      <c r="IT4" s="175"/>
      <c r="IU4" s="175"/>
      <c r="IV4" s="175"/>
      <c r="IW4" s="175"/>
      <c r="IX4" s="175"/>
      <c r="IY4" s="175"/>
      <c r="IZ4" s="175"/>
      <c r="JA4" s="175"/>
      <c r="JB4" s="175"/>
      <c r="JC4" s="175"/>
      <c r="JD4" s="175"/>
      <c r="JE4" s="175"/>
      <c r="JF4" s="175"/>
      <c r="JG4" s="175"/>
      <c r="JH4" s="175"/>
      <c r="JI4" s="175"/>
      <c r="JJ4" s="175"/>
      <c r="JK4" s="175"/>
      <c r="JL4" s="175"/>
      <c r="JM4" s="175"/>
      <c r="JN4" s="175"/>
      <c r="JO4" s="175"/>
      <c r="JP4" s="175"/>
      <c r="JQ4" s="175"/>
      <c r="JR4" s="175"/>
      <c r="JS4" s="175"/>
      <c r="JT4" s="175"/>
      <c r="JU4" s="175"/>
      <c r="JV4" s="175"/>
      <c r="JW4" s="175"/>
      <c r="JX4" s="175"/>
      <c r="JY4" s="175"/>
      <c r="JZ4" s="175"/>
      <c r="KA4" s="175"/>
      <c r="KB4" s="175"/>
      <c r="KC4" s="175"/>
      <c r="KD4" s="175"/>
      <c r="KE4" s="175"/>
      <c r="KF4" s="175"/>
      <c r="KG4" s="175"/>
      <c r="KH4" s="175"/>
      <c r="KI4" s="175"/>
      <c r="KJ4" s="175"/>
      <c r="KK4" s="175"/>
      <c r="KL4" s="175"/>
      <c r="KM4" s="175"/>
      <c r="KN4" s="175"/>
      <c r="KO4" s="175"/>
      <c r="KP4" s="175"/>
      <c r="KQ4" s="175"/>
      <c r="KR4" s="175"/>
      <c r="KS4" s="175"/>
      <c r="KT4" s="175"/>
      <c r="KU4" s="175"/>
      <c r="KV4" s="175"/>
      <c r="KW4" s="175"/>
      <c r="KX4" s="175"/>
      <c r="KY4" s="175"/>
      <c r="KZ4" s="175"/>
      <c r="LA4" s="175"/>
      <c r="LB4" s="175"/>
      <c r="LC4" s="175"/>
      <c r="LD4" s="175"/>
      <c r="LE4" s="175"/>
      <c r="LF4" s="175"/>
      <c r="LG4" s="175"/>
      <c r="LH4" s="175"/>
      <c r="LI4" s="175"/>
      <c r="LJ4" s="175"/>
      <c r="LK4" s="175"/>
      <c r="LL4" s="175"/>
      <c r="LM4" s="175"/>
      <c r="LN4" s="175"/>
      <c r="LO4" s="175"/>
      <c r="LP4" s="175"/>
      <c r="LQ4" s="175"/>
      <c r="LR4" s="175"/>
      <c r="LS4" s="175"/>
      <c r="LT4" s="175"/>
      <c r="LU4" s="175"/>
      <c r="LV4" s="175"/>
      <c r="LW4" s="175"/>
      <c r="LX4" s="175"/>
      <c r="LY4" s="175"/>
      <c r="LZ4" s="175"/>
      <c r="MA4" s="175"/>
      <c r="MB4" s="175"/>
      <c r="MC4" s="175"/>
      <c r="MD4" s="175"/>
      <c r="ME4" s="175"/>
      <c r="MF4" s="175"/>
      <c r="MG4" s="175"/>
      <c r="MH4" s="175"/>
      <c r="MI4" s="175"/>
      <c r="MJ4" s="175"/>
      <c r="MK4" s="175"/>
      <c r="ML4" s="175"/>
      <c r="MM4" s="175"/>
      <c r="MN4" s="175"/>
      <c r="MO4" s="175"/>
      <c r="MP4" s="175"/>
      <c r="MQ4" s="175"/>
      <c r="MR4" s="175"/>
      <c r="MS4" s="175"/>
      <c r="MT4" s="175"/>
      <c r="MU4" s="175"/>
      <c r="MV4" s="175"/>
      <c r="MW4" s="175"/>
      <c r="MX4" s="175"/>
      <c r="MY4" s="175"/>
      <c r="MZ4" s="175"/>
      <c r="NA4" s="175"/>
      <c r="NB4" s="175"/>
      <c r="NC4" s="175"/>
      <c r="ND4" s="175"/>
      <c r="NE4" s="175"/>
      <c r="NF4" s="175"/>
      <c r="NG4" s="175"/>
      <c r="NH4" s="175"/>
      <c r="NI4" s="175"/>
      <c r="NJ4" s="175"/>
      <c r="NK4" s="175"/>
      <c r="NL4" s="175"/>
      <c r="NM4" s="175"/>
      <c r="NN4" s="175"/>
      <c r="NO4" s="175"/>
      <c r="NP4" s="175"/>
      <c r="NQ4" s="175"/>
      <c r="NR4" s="175"/>
      <c r="NS4" s="175"/>
      <c r="NT4" s="175"/>
      <c r="NU4" s="175"/>
      <c r="NV4" s="175"/>
      <c r="NW4" s="175"/>
      <c r="NX4" s="175"/>
      <c r="NY4" s="175"/>
      <c r="NZ4" s="175"/>
      <c r="OA4" s="175"/>
      <c r="OB4" s="175"/>
      <c r="OC4" s="175"/>
      <c r="OD4" s="175"/>
      <c r="OE4" s="175"/>
      <c r="OF4" s="175"/>
      <c r="OG4" s="175"/>
      <c r="OH4" s="175"/>
      <c r="OI4" s="175"/>
      <c r="OJ4" s="175"/>
      <c r="OK4" s="175"/>
      <c r="OL4" s="175"/>
      <c r="OM4" s="175"/>
      <c r="ON4" s="175"/>
      <c r="OO4" s="175"/>
      <c r="OP4" s="175"/>
      <c r="OQ4" s="175"/>
      <c r="OR4" s="175"/>
      <c r="OS4" s="175"/>
      <c r="OT4" s="175"/>
      <c r="OU4" s="175"/>
      <c r="OV4" s="175"/>
      <c r="OW4" s="175"/>
      <c r="OX4" s="175"/>
      <c r="OY4" s="175"/>
      <c r="OZ4" s="175"/>
      <c r="PA4" s="175"/>
      <c r="PB4" s="175"/>
      <c r="PC4" s="175"/>
      <c r="PD4" s="175"/>
      <c r="PE4" s="175"/>
      <c r="PF4" s="175"/>
      <c r="PG4" s="175"/>
      <c r="PH4" s="175"/>
      <c r="PI4" s="175"/>
      <c r="PJ4" s="175"/>
      <c r="PK4" s="175"/>
      <c r="PL4" s="175"/>
      <c r="PM4" s="175"/>
      <c r="PN4" s="175"/>
      <c r="PO4" s="175"/>
      <c r="PP4" s="175"/>
      <c r="PQ4" s="175"/>
      <c r="PR4" s="175"/>
      <c r="PS4" s="175"/>
      <c r="PT4" s="175"/>
      <c r="PU4" s="175"/>
      <c r="PV4" s="175"/>
      <c r="PW4" s="175"/>
      <c r="PX4" s="175"/>
      <c r="PY4" s="175"/>
      <c r="PZ4" s="175"/>
      <c r="QA4" s="175"/>
      <c r="QB4" s="175"/>
      <c r="QC4" s="175"/>
      <c r="QD4" s="175"/>
      <c r="QE4" s="175"/>
      <c r="QF4" s="175"/>
      <c r="QG4" s="175"/>
      <c r="QH4" s="175"/>
      <c r="QI4" s="175"/>
      <c r="QJ4" s="175"/>
      <c r="QK4" s="175"/>
      <c r="QL4" s="175"/>
      <c r="QM4" s="175"/>
      <c r="QN4" s="175"/>
      <c r="QO4" s="175"/>
      <c r="QP4" s="175"/>
      <c r="QQ4" s="175"/>
      <c r="QR4" s="175"/>
      <c r="QS4" s="175"/>
      <c r="QT4" s="175"/>
      <c r="QU4" s="175"/>
      <c r="QV4" s="175"/>
      <c r="QW4" s="175"/>
      <c r="QX4" s="175"/>
      <c r="QY4" s="175"/>
      <c r="QZ4" s="175"/>
      <c r="RA4" s="175"/>
      <c r="RB4" s="175"/>
      <c r="RC4" s="175"/>
      <c r="RD4" s="175"/>
      <c r="RE4" s="175"/>
      <c r="RF4" s="175"/>
      <c r="RG4" s="175"/>
      <c r="RH4" s="175"/>
      <c r="RI4" s="175"/>
      <c r="RJ4" s="175"/>
      <c r="RK4" s="175"/>
      <c r="RL4" s="175"/>
      <c r="RM4" s="175"/>
      <c r="RN4" s="175"/>
      <c r="RO4" s="175"/>
      <c r="RP4" s="175"/>
      <c r="RQ4" s="175"/>
      <c r="RR4" s="175"/>
      <c r="RS4" s="175"/>
      <c r="RT4" s="175"/>
      <c r="RU4" s="175"/>
      <c r="RV4" s="175"/>
      <c r="RW4" s="175"/>
      <c r="RX4" s="175"/>
      <c r="RY4" s="175"/>
      <c r="RZ4" s="175"/>
      <c r="SA4" s="175"/>
      <c r="SB4" s="175"/>
      <c r="SC4" s="175"/>
      <c r="SD4" s="175"/>
      <c r="SE4" s="175"/>
      <c r="SF4" s="175"/>
      <c r="SG4" s="175"/>
      <c r="SH4" s="175"/>
      <c r="SI4" s="175"/>
      <c r="SJ4" s="175"/>
      <c r="SK4" s="175"/>
      <c r="SL4" s="175"/>
      <c r="SM4" s="175"/>
      <c r="SN4" s="175"/>
      <c r="SO4" s="175"/>
      <c r="SP4" s="175"/>
      <c r="SQ4" s="175"/>
      <c r="SR4" s="175"/>
      <c r="SS4" s="175"/>
      <c r="ST4" s="175"/>
      <c r="SU4" s="175"/>
      <c r="SV4" s="175"/>
      <c r="SW4" s="175"/>
      <c r="SX4" s="175"/>
      <c r="SY4" s="175"/>
      <c r="SZ4" s="175"/>
      <c r="TA4" s="175"/>
      <c r="TB4" s="175"/>
      <c r="TC4" s="175"/>
      <c r="TD4" s="175"/>
      <c r="TE4" s="175"/>
      <c r="TF4" s="175"/>
      <c r="TG4" s="175"/>
      <c r="TH4" s="175"/>
      <c r="TI4" s="175"/>
      <c r="TJ4" s="175"/>
      <c r="TK4" s="175"/>
      <c r="TL4" s="175"/>
      <c r="TM4" s="175"/>
      <c r="TN4" s="175"/>
      <c r="TO4" s="175"/>
      <c r="TP4" s="175"/>
      <c r="TQ4" s="175"/>
      <c r="TR4" s="175"/>
      <c r="TS4" s="175"/>
      <c r="TT4" s="175"/>
      <c r="TU4" s="175"/>
      <c r="TV4" s="175"/>
      <c r="TW4" s="175"/>
      <c r="TX4" s="175"/>
      <c r="TY4" s="175"/>
      <c r="TZ4" s="175"/>
      <c r="UA4" s="175"/>
      <c r="UB4" s="175"/>
      <c r="UC4" s="175"/>
      <c r="UD4" s="175"/>
      <c r="UE4" s="175"/>
      <c r="UF4" s="175"/>
      <c r="UG4" s="175"/>
      <c r="UH4" s="175"/>
      <c r="UI4" s="175"/>
      <c r="UJ4" s="175"/>
      <c r="UK4" s="175"/>
      <c r="UL4" s="175"/>
      <c r="UM4" s="175"/>
      <c r="UN4" s="175"/>
      <c r="UO4" s="175"/>
      <c r="UP4" s="175"/>
      <c r="UQ4" s="175"/>
      <c r="UR4" s="175"/>
      <c r="US4" s="175"/>
      <c r="UT4" s="175"/>
      <c r="UU4" s="175"/>
      <c r="UV4" s="175"/>
      <c r="UW4" s="175"/>
      <c r="UX4" s="175"/>
      <c r="UY4" s="175"/>
      <c r="UZ4" s="175"/>
      <c r="VA4" s="175"/>
      <c r="VB4" s="175"/>
      <c r="VC4" s="175"/>
      <c r="VD4" s="175"/>
      <c r="VE4" s="175"/>
      <c r="VF4" s="175"/>
      <c r="VG4" s="175"/>
      <c r="VH4" s="175"/>
      <c r="VI4" s="175"/>
      <c r="VJ4" s="175"/>
      <c r="VK4" s="175"/>
      <c r="VL4" s="175"/>
      <c r="VM4" s="175"/>
      <c r="VN4" s="175"/>
      <c r="VO4" s="175"/>
      <c r="VP4" s="175"/>
      <c r="VQ4" s="175"/>
      <c r="VR4" s="175"/>
      <c r="VS4" s="175"/>
      <c r="VT4" s="175"/>
      <c r="VU4" s="175"/>
      <c r="VV4" s="175"/>
      <c r="VW4" s="175"/>
      <c r="VX4" s="175"/>
      <c r="VY4" s="175"/>
      <c r="VZ4" s="175"/>
      <c r="WA4" s="175"/>
      <c r="WB4" s="175"/>
      <c r="WC4" s="175"/>
      <c r="WD4" s="175"/>
      <c r="WE4" s="175"/>
      <c r="WF4" s="175"/>
      <c r="WG4" s="175"/>
      <c r="WH4" s="175"/>
      <c r="WI4" s="175"/>
      <c r="WJ4" s="175"/>
      <c r="WK4" s="175"/>
      <c r="WL4" s="175"/>
      <c r="WM4" s="175"/>
      <c r="WN4" s="175"/>
      <c r="WO4" s="175"/>
      <c r="WP4" s="175"/>
      <c r="WQ4" s="175"/>
      <c r="WR4" s="175"/>
      <c r="WS4" s="175"/>
      <c r="WT4" s="175"/>
      <c r="WU4" s="175"/>
      <c r="WV4" s="175"/>
      <c r="WW4" s="175"/>
      <c r="WX4" s="175"/>
      <c r="WY4" s="175"/>
      <c r="WZ4" s="175"/>
      <c r="XA4" s="175"/>
      <c r="XB4" s="175"/>
      <c r="XC4" s="175"/>
      <c r="XD4" s="175"/>
      <c r="XE4" s="175"/>
      <c r="XF4" s="175"/>
      <c r="XG4" s="175"/>
      <c r="XH4" s="175"/>
      <c r="XI4" s="175"/>
      <c r="XJ4" s="175"/>
      <c r="XK4" s="175"/>
      <c r="XL4" s="175"/>
      <c r="XM4" s="175"/>
      <c r="XN4" s="175"/>
      <c r="XO4" s="175"/>
      <c r="XP4" s="175"/>
      <c r="XQ4" s="175"/>
      <c r="XR4" s="175"/>
      <c r="XS4" s="175"/>
      <c r="XT4" s="175"/>
      <c r="XU4" s="175"/>
      <c r="XV4" s="175"/>
      <c r="XW4" s="175"/>
      <c r="XX4" s="175"/>
      <c r="XY4" s="175"/>
      <c r="XZ4" s="175"/>
      <c r="YA4" s="175"/>
      <c r="YB4" s="175"/>
      <c r="YC4" s="175"/>
      <c r="YD4" s="175"/>
      <c r="YE4" s="175"/>
      <c r="YF4" s="175"/>
      <c r="YG4" s="175"/>
      <c r="YH4" s="175"/>
      <c r="YI4" s="175"/>
      <c r="YJ4" s="175"/>
      <c r="YK4" s="175"/>
      <c r="YL4" s="175"/>
      <c r="YM4" s="175"/>
      <c r="YN4" s="175"/>
      <c r="YO4" s="175"/>
      <c r="YP4" s="175"/>
      <c r="YQ4" s="175"/>
      <c r="YR4" s="175"/>
      <c r="YS4" s="175"/>
      <c r="YT4" s="175"/>
      <c r="YU4" s="175"/>
      <c r="YV4" s="175"/>
      <c r="YW4" s="175"/>
      <c r="YX4" s="175"/>
      <c r="YY4" s="175"/>
      <c r="YZ4" s="175"/>
      <c r="ZA4" s="175"/>
      <c r="ZB4" s="175"/>
      <c r="ZC4" s="175"/>
      <c r="ZD4" s="175"/>
      <c r="ZE4" s="175"/>
      <c r="ZF4" s="175"/>
      <c r="ZG4" s="175"/>
      <c r="ZH4" s="175"/>
      <c r="ZI4" s="175"/>
      <c r="ZJ4" s="175"/>
      <c r="ZK4" s="175"/>
      <c r="ZL4" s="175"/>
      <c r="ZM4" s="175"/>
      <c r="ZN4" s="175"/>
      <c r="ZO4" s="175"/>
      <c r="ZP4" s="175"/>
      <c r="ZQ4" s="175"/>
      <c r="ZR4" s="175"/>
      <c r="ZS4" s="175"/>
      <c r="ZT4" s="175"/>
      <c r="ZU4" s="175"/>
      <c r="ZV4" s="175"/>
      <c r="ZW4" s="175"/>
      <c r="ZX4" s="175"/>
      <c r="ZY4" s="175"/>
      <c r="ZZ4" s="175"/>
      <c r="AAA4" s="175"/>
      <c r="AAB4" s="175"/>
      <c r="AAC4" s="175"/>
      <c r="AAD4" s="175"/>
      <c r="AAE4" s="175"/>
      <c r="AAF4" s="175"/>
      <c r="AAG4" s="175"/>
      <c r="AAH4" s="175"/>
      <c r="AAI4" s="175"/>
      <c r="AAJ4" s="175"/>
      <c r="AAK4" s="175"/>
      <c r="AAL4" s="175"/>
      <c r="AAM4" s="175"/>
      <c r="AAN4" s="175"/>
      <c r="AAO4" s="175"/>
      <c r="AAP4" s="175"/>
      <c r="AAQ4" s="175"/>
      <c r="AAR4" s="175"/>
      <c r="AAS4" s="175"/>
      <c r="AAT4" s="175"/>
      <c r="AAU4" s="175"/>
      <c r="AAV4" s="175"/>
      <c r="AAW4" s="175"/>
      <c r="AAX4" s="175"/>
      <c r="AAY4" s="175"/>
      <c r="AAZ4" s="175"/>
      <c r="ABA4" s="175"/>
      <c r="ABB4" s="175"/>
      <c r="ABC4" s="175"/>
      <c r="ABD4" s="175"/>
      <c r="ABE4" s="175"/>
      <c r="ABF4" s="175"/>
      <c r="ABG4" s="175"/>
      <c r="ABH4" s="175"/>
      <c r="ABI4" s="175"/>
      <c r="ABJ4" s="175"/>
      <c r="ABK4" s="175"/>
      <c r="ABL4" s="175"/>
      <c r="ABM4" s="175"/>
      <c r="ABN4" s="175"/>
      <c r="ABO4" s="175"/>
      <c r="ABP4" s="175"/>
      <c r="ABQ4" s="175"/>
      <c r="ABR4" s="175"/>
      <c r="ABS4" s="175"/>
      <c r="ABT4" s="175"/>
      <c r="ABU4" s="175"/>
      <c r="ABV4" s="175"/>
      <c r="ABW4" s="175"/>
      <c r="ABX4" s="175"/>
      <c r="ABY4" s="175"/>
      <c r="ABZ4" s="175"/>
      <c r="ACA4" s="175"/>
      <c r="ACB4" s="175"/>
      <c r="ACC4" s="175"/>
      <c r="ACD4" s="175"/>
      <c r="ACE4" s="175"/>
      <c r="ACF4" s="175"/>
      <c r="ACG4" s="175"/>
      <c r="ACH4" s="175"/>
      <c r="ACI4" s="175"/>
      <c r="ACJ4" s="175"/>
      <c r="ACK4" s="175"/>
      <c r="ACL4" s="175"/>
      <c r="ACM4" s="175"/>
      <c r="ACN4" s="175"/>
      <c r="ACO4" s="175"/>
      <c r="ACP4" s="175"/>
      <c r="ACQ4" s="175"/>
      <c r="ACR4" s="175"/>
      <c r="ACS4" s="175"/>
      <c r="ACT4" s="175"/>
      <c r="ACU4" s="175"/>
      <c r="ACV4" s="175"/>
      <c r="ACW4" s="175"/>
      <c r="ACX4" s="175"/>
      <c r="ACY4" s="175"/>
      <c r="ACZ4" s="175"/>
      <c r="ADA4" s="175"/>
      <c r="ADB4" s="175"/>
      <c r="ADC4" s="175"/>
      <c r="ADD4" s="175"/>
      <c r="ADE4" s="175"/>
      <c r="ADF4" s="175"/>
      <c r="ADG4" s="175"/>
      <c r="ADH4" s="175"/>
      <c r="ADI4" s="175"/>
      <c r="ADJ4" s="175"/>
      <c r="ADK4" s="175"/>
      <c r="ADL4" s="175"/>
      <c r="ADM4" s="175"/>
      <c r="ADN4" s="175"/>
      <c r="ADO4" s="175"/>
      <c r="ADP4" s="175"/>
      <c r="ADQ4" s="175"/>
      <c r="ADR4" s="175"/>
      <c r="ADS4" s="175"/>
      <c r="ADT4" s="175"/>
      <c r="ADU4" s="175"/>
      <c r="ADV4" s="175"/>
      <c r="ADW4" s="175"/>
      <c r="ADX4" s="175"/>
      <c r="ADY4" s="175"/>
      <c r="ADZ4" s="175"/>
      <c r="AEA4" s="175"/>
      <c r="AEB4" s="175"/>
      <c r="AEC4" s="175"/>
      <c r="AED4" s="175"/>
      <c r="AEE4" s="175"/>
      <c r="AEF4" s="175"/>
      <c r="AEG4" s="175"/>
      <c r="AEH4" s="175"/>
      <c r="AEI4" s="175"/>
      <c r="AEJ4" s="175"/>
      <c r="AEK4" s="175"/>
      <c r="AEL4" s="175"/>
      <c r="AEM4" s="175"/>
      <c r="AEN4" s="175"/>
      <c r="AEO4" s="175"/>
      <c r="AEP4" s="175"/>
      <c r="AEQ4" s="175"/>
      <c r="AER4" s="175"/>
      <c r="AES4" s="175"/>
      <c r="AET4" s="175"/>
      <c r="AEU4" s="175"/>
      <c r="AEV4" s="175"/>
      <c r="AEW4" s="175"/>
      <c r="AEX4" s="175"/>
      <c r="AEY4" s="175"/>
      <c r="AEZ4" s="175"/>
      <c r="AFA4" s="175"/>
      <c r="AFB4" s="175"/>
      <c r="AFC4" s="175"/>
      <c r="AFD4" s="175"/>
      <c r="AFE4" s="175"/>
      <c r="AFF4" s="175"/>
      <c r="AFG4" s="175"/>
      <c r="AFH4" s="175"/>
      <c r="AFI4" s="175"/>
      <c r="AFJ4" s="175"/>
      <c r="AFK4" s="175"/>
      <c r="AFL4" s="175"/>
      <c r="AFM4" s="175"/>
      <c r="AFN4" s="175"/>
      <c r="AFO4" s="175"/>
      <c r="AFP4" s="175"/>
      <c r="AFQ4" s="175"/>
      <c r="AFR4" s="175"/>
      <c r="AFS4" s="175"/>
      <c r="AFT4" s="175"/>
      <c r="AFU4" s="175"/>
      <c r="AFV4" s="175"/>
      <c r="AFW4" s="175"/>
      <c r="AFX4" s="175"/>
      <c r="AFY4" s="175"/>
      <c r="AFZ4" s="175"/>
      <c r="AGA4" s="175"/>
      <c r="AGB4" s="175"/>
      <c r="AGC4" s="175"/>
      <c r="AGD4" s="175"/>
      <c r="AGE4" s="175"/>
      <c r="AGF4" s="175"/>
      <c r="AGG4" s="175"/>
      <c r="AGH4" s="175"/>
      <c r="AGI4" s="175"/>
      <c r="AGJ4" s="175"/>
      <c r="AGK4" s="175"/>
      <c r="AGL4" s="175"/>
      <c r="AGM4" s="175"/>
      <c r="AGN4" s="175"/>
      <c r="AGO4" s="175"/>
      <c r="AGP4" s="175"/>
      <c r="AGQ4" s="175"/>
      <c r="AGR4" s="175"/>
      <c r="AGS4" s="175"/>
      <c r="AGT4" s="175"/>
      <c r="AGU4" s="175"/>
      <c r="AGV4" s="175"/>
      <c r="AGW4" s="175"/>
      <c r="AGX4" s="175"/>
      <c r="AGY4" s="175"/>
      <c r="AGZ4" s="175"/>
      <c r="AHA4" s="175"/>
      <c r="AHB4" s="175"/>
      <c r="AHC4" s="175"/>
      <c r="AHD4" s="175"/>
      <c r="AHE4" s="175"/>
      <c r="AHF4" s="175"/>
      <c r="AHG4" s="175"/>
      <c r="AHH4" s="175"/>
      <c r="AHI4" s="175"/>
      <c r="AHJ4" s="175"/>
      <c r="AHK4" s="175"/>
      <c r="AHL4" s="175"/>
      <c r="AHM4" s="175"/>
      <c r="AHN4" s="175"/>
      <c r="AHO4" s="175"/>
      <c r="AHP4" s="175"/>
      <c r="AHQ4" s="175"/>
      <c r="AHR4" s="175"/>
      <c r="AHS4" s="175"/>
      <c r="AHT4" s="175"/>
      <c r="AHU4" s="175"/>
      <c r="AHV4" s="175"/>
      <c r="AHW4" s="175"/>
      <c r="AHX4" s="175"/>
      <c r="AHY4" s="175"/>
      <c r="AHZ4" s="175"/>
      <c r="AIA4" s="175"/>
      <c r="AIB4" s="175"/>
      <c r="AIC4" s="175"/>
      <c r="AID4" s="175"/>
      <c r="AIE4" s="175"/>
      <c r="AIF4" s="175"/>
      <c r="AIG4" s="175"/>
      <c r="AIH4" s="175"/>
      <c r="AII4" s="175"/>
      <c r="AIJ4" s="175"/>
      <c r="AIK4" s="175"/>
      <c r="AIL4" s="175"/>
      <c r="AIM4" s="175"/>
      <c r="AIN4" s="175"/>
      <c r="AIO4" s="175"/>
      <c r="AIP4" s="175"/>
      <c r="AIQ4" s="175"/>
      <c r="AIR4" s="175"/>
      <c r="AIS4" s="175"/>
      <c r="AIT4" s="175"/>
      <c r="AIU4" s="175"/>
      <c r="AIV4" s="175"/>
      <c r="AIW4" s="175"/>
      <c r="AIX4" s="175"/>
      <c r="AIY4" s="175"/>
      <c r="AIZ4" s="175"/>
      <c r="AJA4" s="175"/>
      <c r="AJB4" s="175"/>
      <c r="AJC4" s="175"/>
      <c r="AJD4" s="175"/>
      <c r="AJE4" s="175"/>
      <c r="AJF4" s="175"/>
      <c r="AJG4" s="175"/>
      <c r="AJH4" s="175"/>
      <c r="AJI4" s="175"/>
      <c r="AJJ4" s="175"/>
      <c r="AJK4" s="175"/>
      <c r="AJL4" s="175"/>
      <c r="AJM4" s="175"/>
      <c r="AJN4" s="175"/>
      <c r="AJO4" s="175"/>
      <c r="AJP4" s="175"/>
      <c r="AJQ4" s="175"/>
      <c r="AJR4" s="175"/>
      <c r="AJS4" s="175"/>
      <c r="AJT4" s="175"/>
      <c r="AJU4" s="175"/>
      <c r="AJV4" s="175"/>
      <c r="AJW4" s="175"/>
      <c r="AJX4" s="175"/>
      <c r="AJY4" s="175"/>
      <c r="AJZ4" s="175"/>
      <c r="AKA4" s="175"/>
      <c r="AKB4" s="175"/>
      <c r="AKC4" s="175"/>
      <c r="AKD4" s="175"/>
      <c r="AKE4" s="175"/>
      <c r="AKF4" s="175"/>
      <c r="AKG4" s="175"/>
      <c r="AKH4" s="175"/>
      <c r="AKI4" s="175"/>
      <c r="AKJ4" s="175"/>
      <c r="AKK4" s="175"/>
      <c r="AKL4" s="175"/>
      <c r="AKM4" s="175"/>
      <c r="AKN4" s="175"/>
      <c r="AKO4" s="175"/>
      <c r="AKP4" s="175"/>
      <c r="AKQ4" s="175"/>
      <c r="AKR4" s="175"/>
      <c r="AKS4" s="175"/>
      <c r="AKT4" s="175"/>
      <c r="AKU4" s="175"/>
      <c r="AKV4" s="175"/>
      <c r="AKW4" s="175"/>
      <c r="AKX4" s="175"/>
      <c r="AKY4" s="175"/>
      <c r="AKZ4" s="175"/>
      <c r="ALA4" s="175"/>
      <c r="ALB4" s="175"/>
      <c r="ALC4" s="175"/>
      <c r="ALD4" s="175"/>
      <c r="ALE4" s="175"/>
      <c r="ALF4" s="175"/>
      <c r="ALG4" s="175"/>
      <c r="ALH4" s="175"/>
      <c r="ALI4" s="175"/>
      <c r="ALJ4" s="175"/>
      <c r="ALK4" s="175"/>
      <c r="ALL4" s="175"/>
      <c r="ALM4" s="175"/>
      <c r="ALN4" s="175"/>
      <c r="ALO4" s="175"/>
      <c r="ALP4" s="175"/>
      <c r="ALQ4" s="175"/>
      <c r="ALR4" s="175"/>
    </row>
    <row r="5" spans="1:1006" s="35" customFormat="1" ht="15" customHeight="1" x14ac:dyDescent="0.2">
      <c r="A5" s="18">
        <v>1</v>
      </c>
      <c r="B5" s="19">
        <v>4</v>
      </c>
      <c r="C5" s="20" t="s">
        <v>41</v>
      </c>
      <c r="D5" s="21" t="s">
        <v>42</v>
      </c>
      <c r="E5" s="21" t="s">
        <v>43</v>
      </c>
      <c r="F5" s="21" t="s">
        <v>44</v>
      </c>
      <c r="G5" s="22" t="s">
        <v>45</v>
      </c>
      <c r="H5" s="36">
        <v>22</v>
      </c>
      <c r="I5" s="19" t="s">
        <v>19</v>
      </c>
      <c r="J5" s="24" t="s">
        <v>38</v>
      </c>
      <c r="K5" s="25" t="s">
        <v>46</v>
      </c>
      <c r="L5" s="27" t="s">
        <v>22</v>
      </c>
      <c r="M5" s="28">
        <v>41030</v>
      </c>
      <c r="N5" s="30">
        <v>46.951194000000001</v>
      </c>
      <c r="O5" s="30">
        <v>13.935972</v>
      </c>
      <c r="P5" s="24" t="s">
        <v>47</v>
      </c>
      <c r="Q5" s="31">
        <v>43199612</v>
      </c>
      <c r="R5" s="179" t="s">
        <v>492</v>
      </c>
      <c r="S5" s="179"/>
      <c r="T5" s="179" t="s">
        <v>492</v>
      </c>
      <c r="U5" s="174"/>
      <c r="V5" s="174"/>
      <c r="W5" s="174"/>
      <c r="X5" s="174"/>
      <c r="Y5" s="174"/>
      <c r="Z5" s="174"/>
      <c r="AA5" s="174"/>
      <c r="AB5" s="174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  <c r="BY5" s="175"/>
      <c r="BZ5" s="175"/>
      <c r="CA5" s="175"/>
      <c r="CB5" s="175"/>
      <c r="CC5" s="175"/>
      <c r="CD5" s="175"/>
      <c r="CE5" s="175"/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5"/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5"/>
      <c r="DJ5" s="175"/>
      <c r="DK5" s="175"/>
      <c r="DL5" s="175"/>
      <c r="DM5" s="175"/>
      <c r="DN5" s="175"/>
      <c r="DO5" s="175"/>
      <c r="DP5" s="175"/>
      <c r="DQ5" s="175"/>
      <c r="DR5" s="175"/>
      <c r="DS5" s="175"/>
      <c r="DT5" s="175"/>
      <c r="DU5" s="175"/>
      <c r="DV5" s="175"/>
      <c r="DW5" s="175"/>
      <c r="DX5" s="175"/>
      <c r="DY5" s="175"/>
      <c r="DZ5" s="175"/>
      <c r="EA5" s="175"/>
      <c r="EB5" s="175"/>
      <c r="EC5" s="175"/>
      <c r="ED5" s="175"/>
      <c r="EE5" s="175"/>
      <c r="EF5" s="175"/>
      <c r="EG5" s="175"/>
      <c r="EH5" s="175"/>
      <c r="EI5" s="175"/>
      <c r="EJ5" s="175"/>
      <c r="EK5" s="175"/>
      <c r="EL5" s="175"/>
      <c r="EM5" s="175"/>
      <c r="EN5" s="175"/>
      <c r="EO5" s="175"/>
      <c r="EP5" s="175"/>
      <c r="EQ5" s="175"/>
      <c r="ER5" s="175"/>
      <c r="ES5" s="175"/>
      <c r="ET5" s="175"/>
      <c r="EU5" s="175"/>
      <c r="EV5" s="175"/>
      <c r="EW5" s="175"/>
      <c r="EX5" s="175"/>
      <c r="EY5" s="175"/>
      <c r="EZ5" s="175"/>
      <c r="FA5" s="175"/>
      <c r="FB5" s="175"/>
      <c r="FC5" s="175"/>
      <c r="FD5" s="175"/>
      <c r="FE5" s="175"/>
      <c r="FF5" s="175"/>
      <c r="FG5" s="175"/>
      <c r="FH5" s="175"/>
      <c r="FI5" s="175"/>
      <c r="FJ5" s="175"/>
      <c r="FK5" s="175"/>
      <c r="FL5" s="175"/>
      <c r="FM5" s="175"/>
      <c r="FN5" s="175"/>
      <c r="FO5" s="175"/>
      <c r="FP5" s="175"/>
      <c r="FQ5" s="175"/>
      <c r="FR5" s="175"/>
      <c r="FS5" s="175"/>
      <c r="FT5" s="175"/>
      <c r="FU5" s="175"/>
      <c r="FV5" s="175"/>
      <c r="FW5" s="175"/>
      <c r="FX5" s="175"/>
      <c r="FY5" s="175"/>
      <c r="FZ5" s="175"/>
      <c r="GA5" s="175"/>
      <c r="GB5" s="175"/>
      <c r="GC5" s="175"/>
      <c r="GD5" s="175"/>
      <c r="GE5" s="175"/>
      <c r="GF5" s="175"/>
      <c r="GG5" s="175"/>
      <c r="GH5" s="175"/>
      <c r="GI5" s="175"/>
      <c r="GJ5" s="175"/>
      <c r="GK5" s="175"/>
      <c r="GL5" s="175"/>
      <c r="GM5" s="175"/>
      <c r="GN5" s="175"/>
      <c r="GO5" s="175"/>
      <c r="GP5" s="175"/>
      <c r="GQ5" s="175"/>
      <c r="GR5" s="175"/>
      <c r="GS5" s="175"/>
      <c r="GT5" s="175"/>
      <c r="GU5" s="175"/>
      <c r="GV5" s="175"/>
      <c r="GW5" s="175"/>
      <c r="GX5" s="175"/>
      <c r="GY5" s="175"/>
      <c r="GZ5" s="175"/>
      <c r="HA5" s="175"/>
      <c r="HB5" s="175"/>
      <c r="HC5" s="175"/>
      <c r="HD5" s="175"/>
      <c r="HE5" s="175"/>
      <c r="HF5" s="175"/>
      <c r="HG5" s="175"/>
      <c r="HH5" s="175"/>
      <c r="HI5" s="175"/>
      <c r="HJ5" s="175"/>
      <c r="HK5" s="175"/>
      <c r="HL5" s="175"/>
      <c r="HM5" s="175"/>
      <c r="HN5" s="175"/>
      <c r="HO5" s="175"/>
      <c r="HP5" s="175"/>
      <c r="HQ5" s="175"/>
      <c r="HR5" s="175"/>
      <c r="HS5" s="175"/>
      <c r="HT5" s="175"/>
      <c r="HU5" s="175"/>
      <c r="HV5" s="175"/>
      <c r="HW5" s="175"/>
      <c r="HX5" s="175"/>
      <c r="HY5" s="175"/>
      <c r="HZ5" s="175"/>
      <c r="IA5" s="175"/>
      <c r="IB5" s="175"/>
      <c r="IC5" s="175"/>
      <c r="ID5" s="175"/>
      <c r="IE5" s="175"/>
      <c r="IF5" s="175"/>
      <c r="IG5" s="175"/>
      <c r="IH5" s="175"/>
      <c r="II5" s="175"/>
      <c r="IJ5" s="175"/>
      <c r="IK5" s="175"/>
      <c r="IL5" s="175"/>
      <c r="IM5" s="175"/>
      <c r="IN5" s="175"/>
      <c r="IO5" s="175"/>
      <c r="IP5" s="175"/>
      <c r="IQ5" s="175"/>
      <c r="IR5" s="175"/>
      <c r="IS5" s="175"/>
      <c r="IT5" s="175"/>
      <c r="IU5" s="175"/>
      <c r="IV5" s="175"/>
      <c r="IW5" s="175"/>
      <c r="IX5" s="175"/>
      <c r="IY5" s="175"/>
      <c r="IZ5" s="175"/>
      <c r="JA5" s="175"/>
      <c r="JB5" s="175"/>
      <c r="JC5" s="175"/>
      <c r="JD5" s="175"/>
      <c r="JE5" s="175"/>
      <c r="JF5" s="175"/>
      <c r="JG5" s="175"/>
      <c r="JH5" s="175"/>
      <c r="JI5" s="175"/>
      <c r="JJ5" s="175"/>
      <c r="JK5" s="175"/>
      <c r="JL5" s="175"/>
      <c r="JM5" s="175"/>
      <c r="JN5" s="175"/>
      <c r="JO5" s="175"/>
      <c r="JP5" s="175"/>
      <c r="JQ5" s="175"/>
      <c r="JR5" s="175"/>
      <c r="JS5" s="175"/>
      <c r="JT5" s="175"/>
      <c r="JU5" s="175"/>
      <c r="JV5" s="175"/>
      <c r="JW5" s="175"/>
      <c r="JX5" s="175"/>
      <c r="JY5" s="175"/>
      <c r="JZ5" s="175"/>
      <c r="KA5" s="175"/>
      <c r="KB5" s="175"/>
      <c r="KC5" s="175"/>
      <c r="KD5" s="175"/>
      <c r="KE5" s="175"/>
      <c r="KF5" s="175"/>
      <c r="KG5" s="175"/>
      <c r="KH5" s="175"/>
      <c r="KI5" s="175"/>
      <c r="KJ5" s="175"/>
      <c r="KK5" s="175"/>
      <c r="KL5" s="175"/>
      <c r="KM5" s="175"/>
      <c r="KN5" s="175"/>
      <c r="KO5" s="175"/>
      <c r="KP5" s="175"/>
      <c r="KQ5" s="175"/>
      <c r="KR5" s="175"/>
      <c r="KS5" s="175"/>
      <c r="KT5" s="175"/>
      <c r="KU5" s="175"/>
      <c r="KV5" s="175"/>
      <c r="KW5" s="175"/>
      <c r="KX5" s="175"/>
      <c r="KY5" s="175"/>
      <c r="KZ5" s="175"/>
      <c r="LA5" s="175"/>
      <c r="LB5" s="175"/>
      <c r="LC5" s="175"/>
      <c r="LD5" s="175"/>
      <c r="LE5" s="175"/>
      <c r="LF5" s="175"/>
      <c r="LG5" s="175"/>
      <c r="LH5" s="175"/>
      <c r="LI5" s="175"/>
      <c r="LJ5" s="175"/>
      <c r="LK5" s="175"/>
      <c r="LL5" s="175"/>
      <c r="LM5" s="175"/>
      <c r="LN5" s="175"/>
      <c r="LO5" s="175"/>
      <c r="LP5" s="175"/>
      <c r="LQ5" s="175"/>
      <c r="LR5" s="175"/>
      <c r="LS5" s="175"/>
      <c r="LT5" s="175"/>
      <c r="LU5" s="175"/>
      <c r="LV5" s="175"/>
      <c r="LW5" s="175"/>
      <c r="LX5" s="175"/>
      <c r="LY5" s="175"/>
      <c r="LZ5" s="175"/>
      <c r="MA5" s="175"/>
      <c r="MB5" s="175"/>
      <c r="MC5" s="175"/>
      <c r="MD5" s="175"/>
      <c r="ME5" s="175"/>
      <c r="MF5" s="175"/>
      <c r="MG5" s="175"/>
      <c r="MH5" s="175"/>
      <c r="MI5" s="175"/>
      <c r="MJ5" s="175"/>
      <c r="MK5" s="175"/>
      <c r="ML5" s="175"/>
      <c r="MM5" s="175"/>
      <c r="MN5" s="175"/>
      <c r="MO5" s="175"/>
      <c r="MP5" s="175"/>
      <c r="MQ5" s="175"/>
      <c r="MR5" s="175"/>
      <c r="MS5" s="175"/>
      <c r="MT5" s="175"/>
      <c r="MU5" s="175"/>
      <c r="MV5" s="175"/>
      <c r="MW5" s="175"/>
      <c r="MX5" s="175"/>
      <c r="MY5" s="175"/>
      <c r="MZ5" s="175"/>
      <c r="NA5" s="175"/>
      <c r="NB5" s="175"/>
      <c r="NC5" s="175"/>
      <c r="ND5" s="175"/>
      <c r="NE5" s="175"/>
      <c r="NF5" s="175"/>
      <c r="NG5" s="175"/>
      <c r="NH5" s="175"/>
      <c r="NI5" s="175"/>
      <c r="NJ5" s="175"/>
      <c r="NK5" s="175"/>
      <c r="NL5" s="175"/>
      <c r="NM5" s="175"/>
      <c r="NN5" s="175"/>
      <c r="NO5" s="175"/>
      <c r="NP5" s="175"/>
      <c r="NQ5" s="175"/>
      <c r="NR5" s="175"/>
      <c r="NS5" s="175"/>
      <c r="NT5" s="175"/>
      <c r="NU5" s="175"/>
      <c r="NV5" s="175"/>
      <c r="NW5" s="175"/>
      <c r="NX5" s="175"/>
      <c r="NY5" s="175"/>
      <c r="NZ5" s="175"/>
      <c r="OA5" s="175"/>
      <c r="OB5" s="175"/>
      <c r="OC5" s="175"/>
      <c r="OD5" s="175"/>
      <c r="OE5" s="175"/>
      <c r="OF5" s="175"/>
      <c r="OG5" s="175"/>
      <c r="OH5" s="175"/>
      <c r="OI5" s="175"/>
      <c r="OJ5" s="175"/>
      <c r="OK5" s="175"/>
      <c r="OL5" s="175"/>
      <c r="OM5" s="175"/>
      <c r="ON5" s="175"/>
      <c r="OO5" s="175"/>
      <c r="OP5" s="175"/>
      <c r="OQ5" s="175"/>
      <c r="OR5" s="175"/>
      <c r="OS5" s="175"/>
      <c r="OT5" s="175"/>
      <c r="OU5" s="175"/>
      <c r="OV5" s="175"/>
      <c r="OW5" s="175"/>
      <c r="OX5" s="175"/>
      <c r="OY5" s="175"/>
      <c r="OZ5" s="175"/>
      <c r="PA5" s="175"/>
      <c r="PB5" s="175"/>
      <c r="PC5" s="175"/>
      <c r="PD5" s="175"/>
      <c r="PE5" s="175"/>
      <c r="PF5" s="175"/>
      <c r="PG5" s="175"/>
      <c r="PH5" s="175"/>
      <c r="PI5" s="175"/>
      <c r="PJ5" s="175"/>
      <c r="PK5" s="175"/>
      <c r="PL5" s="175"/>
      <c r="PM5" s="175"/>
      <c r="PN5" s="175"/>
      <c r="PO5" s="175"/>
      <c r="PP5" s="175"/>
      <c r="PQ5" s="175"/>
      <c r="PR5" s="175"/>
      <c r="PS5" s="175"/>
      <c r="PT5" s="175"/>
      <c r="PU5" s="175"/>
      <c r="PV5" s="175"/>
      <c r="PW5" s="175"/>
      <c r="PX5" s="175"/>
      <c r="PY5" s="175"/>
      <c r="PZ5" s="175"/>
      <c r="QA5" s="175"/>
      <c r="QB5" s="175"/>
      <c r="QC5" s="175"/>
      <c r="QD5" s="175"/>
      <c r="QE5" s="175"/>
      <c r="QF5" s="175"/>
      <c r="QG5" s="175"/>
      <c r="QH5" s="175"/>
      <c r="QI5" s="175"/>
      <c r="QJ5" s="175"/>
      <c r="QK5" s="175"/>
      <c r="QL5" s="175"/>
      <c r="QM5" s="175"/>
      <c r="QN5" s="175"/>
      <c r="QO5" s="175"/>
      <c r="QP5" s="175"/>
      <c r="QQ5" s="175"/>
      <c r="QR5" s="175"/>
      <c r="QS5" s="175"/>
      <c r="QT5" s="175"/>
      <c r="QU5" s="175"/>
      <c r="QV5" s="175"/>
      <c r="QW5" s="175"/>
      <c r="QX5" s="175"/>
      <c r="QY5" s="175"/>
      <c r="QZ5" s="175"/>
      <c r="RA5" s="175"/>
      <c r="RB5" s="175"/>
      <c r="RC5" s="175"/>
      <c r="RD5" s="175"/>
      <c r="RE5" s="175"/>
      <c r="RF5" s="175"/>
      <c r="RG5" s="175"/>
      <c r="RH5" s="175"/>
      <c r="RI5" s="175"/>
      <c r="RJ5" s="175"/>
      <c r="RK5" s="175"/>
      <c r="RL5" s="175"/>
      <c r="RM5" s="175"/>
      <c r="RN5" s="175"/>
      <c r="RO5" s="175"/>
      <c r="RP5" s="175"/>
      <c r="RQ5" s="175"/>
      <c r="RR5" s="175"/>
      <c r="RS5" s="175"/>
      <c r="RT5" s="175"/>
      <c r="RU5" s="175"/>
      <c r="RV5" s="175"/>
      <c r="RW5" s="175"/>
      <c r="RX5" s="175"/>
      <c r="RY5" s="175"/>
      <c r="RZ5" s="175"/>
      <c r="SA5" s="175"/>
      <c r="SB5" s="175"/>
      <c r="SC5" s="175"/>
      <c r="SD5" s="175"/>
      <c r="SE5" s="175"/>
      <c r="SF5" s="175"/>
      <c r="SG5" s="175"/>
      <c r="SH5" s="175"/>
      <c r="SI5" s="175"/>
      <c r="SJ5" s="175"/>
      <c r="SK5" s="175"/>
      <c r="SL5" s="175"/>
      <c r="SM5" s="175"/>
      <c r="SN5" s="175"/>
      <c r="SO5" s="175"/>
      <c r="SP5" s="175"/>
      <c r="SQ5" s="175"/>
      <c r="SR5" s="175"/>
      <c r="SS5" s="175"/>
      <c r="ST5" s="175"/>
      <c r="SU5" s="175"/>
      <c r="SV5" s="175"/>
      <c r="SW5" s="175"/>
      <c r="SX5" s="175"/>
      <c r="SY5" s="175"/>
      <c r="SZ5" s="175"/>
      <c r="TA5" s="175"/>
      <c r="TB5" s="175"/>
      <c r="TC5" s="175"/>
      <c r="TD5" s="175"/>
      <c r="TE5" s="175"/>
      <c r="TF5" s="175"/>
      <c r="TG5" s="175"/>
      <c r="TH5" s="175"/>
      <c r="TI5" s="175"/>
      <c r="TJ5" s="175"/>
      <c r="TK5" s="175"/>
      <c r="TL5" s="175"/>
      <c r="TM5" s="175"/>
      <c r="TN5" s="175"/>
      <c r="TO5" s="175"/>
      <c r="TP5" s="175"/>
      <c r="TQ5" s="175"/>
      <c r="TR5" s="175"/>
      <c r="TS5" s="175"/>
      <c r="TT5" s="175"/>
      <c r="TU5" s="175"/>
      <c r="TV5" s="175"/>
      <c r="TW5" s="175"/>
      <c r="TX5" s="175"/>
      <c r="TY5" s="175"/>
      <c r="TZ5" s="175"/>
      <c r="UA5" s="175"/>
      <c r="UB5" s="175"/>
      <c r="UC5" s="175"/>
      <c r="UD5" s="175"/>
      <c r="UE5" s="175"/>
      <c r="UF5" s="175"/>
      <c r="UG5" s="175"/>
      <c r="UH5" s="175"/>
      <c r="UI5" s="175"/>
      <c r="UJ5" s="175"/>
      <c r="UK5" s="175"/>
      <c r="UL5" s="175"/>
      <c r="UM5" s="175"/>
      <c r="UN5" s="175"/>
      <c r="UO5" s="175"/>
      <c r="UP5" s="175"/>
      <c r="UQ5" s="175"/>
      <c r="UR5" s="175"/>
      <c r="US5" s="175"/>
      <c r="UT5" s="175"/>
      <c r="UU5" s="175"/>
      <c r="UV5" s="175"/>
      <c r="UW5" s="175"/>
      <c r="UX5" s="175"/>
      <c r="UY5" s="175"/>
      <c r="UZ5" s="175"/>
      <c r="VA5" s="175"/>
      <c r="VB5" s="175"/>
      <c r="VC5" s="175"/>
      <c r="VD5" s="175"/>
      <c r="VE5" s="175"/>
      <c r="VF5" s="175"/>
      <c r="VG5" s="175"/>
      <c r="VH5" s="175"/>
      <c r="VI5" s="175"/>
      <c r="VJ5" s="175"/>
      <c r="VK5" s="175"/>
      <c r="VL5" s="175"/>
      <c r="VM5" s="175"/>
      <c r="VN5" s="175"/>
      <c r="VO5" s="175"/>
      <c r="VP5" s="175"/>
      <c r="VQ5" s="175"/>
      <c r="VR5" s="175"/>
      <c r="VS5" s="175"/>
      <c r="VT5" s="175"/>
      <c r="VU5" s="175"/>
      <c r="VV5" s="175"/>
      <c r="VW5" s="175"/>
      <c r="VX5" s="175"/>
      <c r="VY5" s="175"/>
      <c r="VZ5" s="175"/>
      <c r="WA5" s="175"/>
      <c r="WB5" s="175"/>
      <c r="WC5" s="175"/>
      <c r="WD5" s="175"/>
      <c r="WE5" s="175"/>
      <c r="WF5" s="175"/>
      <c r="WG5" s="175"/>
      <c r="WH5" s="175"/>
      <c r="WI5" s="175"/>
      <c r="WJ5" s="175"/>
      <c r="WK5" s="175"/>
      <c r="WL5" s="175"/>
      <c r="WM5" s="175"/>
      <c r="WN5" s="175"/>
      <c r="WO5" s="175"/>
      <c r="WP5" s="175"/>
      <c r="WQ5" s="175"/>
      <c r="WR5" s="175"/>
      <c r="WS5" s="175"/>
      <c r="WT5" s="175"/>
      <c r="WU5" s="175"/>
      <c r="WV5" s="175"/>
      <c r="WW5" s="175"/>
      <c r="WX5" s="175"/>
      <c r="WY5" s="175"/>
      <c r="WZ5" s="175"/>
      <c r="XA5" s="175"/>
      <c r="XB5" s="175"/>
      <c r="XC5" s="175"/>
      <c r="XD5" s="175"/>
      <c r="XE5" s="175"/>
      <c r="XF5" s="175"/>
      <c r="XG5" s="175"/>
      <c r="XH5" s="175"/>
      <c r="XI5" s="175"/>
      <c r="XJ5" s="175"/>
      <c r="XK5" s="175"/>
      <c r="XL5" s="175"/>
      <c r="XM5" s="175"/>
      <c r="XN5" s="175"/>
      <c r="XO5" s="175"/>
      <c r="XP5" s="175"/>
      <c r="XQ5" s="175"/>
      <c r="XR5" s="175"/>
      <c r="XS5" s="175"/>
      <c r="XT5" s="175"/>
      <c r="XU5" s="175"/>
      <c r="XV5" s="175"/>
      <c r="XW5" s="175"/>
      <c r="XX5" s="175"/>
      <c r="XY5" s="175"/>
      <c r="XZ5" s="175"/>
      <c r="YA5" s="175"/>
      <c r="YB5" s="175"/>
      <c r="YC5" s="175"/>
      <c r="YD5" s="175"/>
      <c r="YE5" s="175"/>
      <c r="YF5" s="175"/>
      <c r="YG5" s="175"/>
      <c r="YH5" s="175"/>
      <c r="YI5" s="175"/>
      <c r="YJ5" s="175"/>
      <c r="YK5" s="175"/>
      <c r="YL5" s="175"/>
      <c r="YM5" s="175"/>
      <c r="YN5" s="175"/>
      <c r="YO5" s="175"/>
      <c r="YP5" s="175"/>
      <c r="YQ5" s="175"/>
      <c r="YR5" s="175"/>
      <c r="YS5" s="175"/>
      <c r="YT5" s="175"/>
      <c r="YU5" s="175"/>
      <c r="YV5" s="175"/>
      <c r="YW5" s="175"/>
      <c r="YX5" s="175"/>
      <c r="YY5" s="175"/>
      <c r="YZ5" s="175"/>
      <c r="ZA5" s="175"/>
      <c r="ZB5" s="175"/>
      <c r="ZC5" s="175"/>
      <c r="ZD5" s="175"/>
      <c r="ZE5" s="175"/>
      <c r="ZF5" s="175"/>
      <c r="ZG5" s="175"/>
      <c r="ZH5" s="175"/>
      <c r="ZI5" s="175"/>
      <c r="ZJ5" s="175"/>
      <c r="ZK5" s="175"/>
      <c r="ZL5" s="175"/>
      <c r="ZM5" s="175"/>
      <c r="ZN5" s="175"/>
      <c r="ZO5" s="175"/>
      <c r="ZP5" s="175"/>
      <c r="ZQ5" s="175"/>
      <c r="ZR5" s="175"/>
      <c r="ZS5" s="175"/>
      <c r="ZT5" s="175"/>
      <c r="ZU5" s="175"/>
      <c r="ZV5" s="175"/>
      <c r="ZW5" s="175"/>
      <c r="ZX5" s="175"/>
      <c r="ZY5" s="175"/>
      <c r="ZZ5" s="175"/>
      <c r="AAA5" s="175"/>
      <c r="AAB5" s="175"/>
      <c r="AAC5" s="175"/>
      <c r="AAD5" s="175"/>
      <c r="AAE5" s="175"/>
      <c r="AAF5" s="175"/>
      <c r="AAG5" s="175"/>
      <c r="AAH5" s="175"/>
      <c r="AAI5" s="175"/>
      <c r="AAJ5" s="175"/>
      <c r="AAK5" s="175"/>
      <c r="AAL5" s="175"/>
      <c r="AAM5" s="175"/>
      <c r="AAN5" s="175"/>
      <c r="AAO5" s="175"/>
      <c r="AAP5" s="175"/>
      <c r="AAQ5" s="175"/>
      <c r="AAR5" s="175"/>
      <c r="AAS5" s="175"/>
      <c r="AAT5" s="175"/>
      <c r="AAU5" s="175"/>
      <c r="AAV5" s="175"/>
      <c r="AAW5" s="175"/>
      <c r="AAX5" s="175"/>
      <c r="AAY5" s="175"/>
      <c r="AAZ5" s="175"/>
      <c r="ABA5" s="175"/>
      <c r="ABB5" s="175"/>
      <c r="ABC5" s="175"/>
      <c r="ABD5" s="175"/>
      <c r="ABE5" s="175"/>
      <c r="ABF5" s="175"/>
      <c r="ABG5" s="175"/>
      <c r="ABH5" s="175"/>
      <c r="ABI5" s="175"/>
      <c r="ABJ5" s="175"/>
      <c r="ABK5" s="175"/>
      <c r="ABL5" s="175"/>
      <c r="ABM5" s="175"/>
      <c r="ABN5" s="175"/>
      <c r="ABO5" s="175"/>
      <c r="ABP5" s="175"/>
      <c r="ABQ5" s="175"/>
      <c r="ABR5" s="175"/>
      <c r="ABS5" s="175"/>
      <c r="ABT5" s="175"/>
      <c r="ABU5" s="175"/>
      <c r="ABV5" s="175"/>
      <c r="ABW5" s="175"/>
      <c r="ABX5" s="175"/>
      <c r="ABY5" s="175"/>
      <c r="ABZ5" s="175"/>
      <c r="ACA5" s="175"/>
      <c r="ACB5" s="175"/>
      <c r="ACC5" s="175"/>
      <c r="ACD5" s="175"/>
      <c r="ACE5" s="175"/>
      <c r="ACF5" s="175"/>
      <c r="ACG5" s="175"/>
      <c r="ACH5" s="175"/>
      <c r="ACI5" s="175"/>
      <c r="ACJ5" s="175"/>
      <c r="ACK5" s="175"/>
      <c r="ACL5" s="175"/>
      <c r="ACM5" s="175"/>
      <c r="ACN5" s="175"/>
      <c r="ACO5" s="175"/>
      <c r="ACP5" s="175"/>
      <c r="ACQ5" s="175"/>
      <c r="ACR5" s="175"/>
      <c r="ACS5" s="175"/>
      <c r="ACT5" s="175"/>
      <c r="ACU5" s="175"/>
      <c r="ACV5" s="175"/>
      <c r="ACW5" s="175"/>
      <c r="ACX5" s="175"/>
      <c r="ACY5" s="175"/>
      <c r="ACZ5" s="175"/>
      <c r="ADA5" s="175"/>
      <c r="ADB5" s="175"/>
      <c r="ADC5" s="175"/>
      <c r="ADD5" s="175"/>
      <c r="ADE5" s="175"/>
      <c r="ADF5" s="175"/>
      <c r="ADG5" s="175"/>
      <c r="ADH5" s="175"/>
      <c r="ADI5" s="175"/>
      <c r="ADJ5" s="175"/>
      <c r="ADK5" s="175"/>
      <c r="ADL5" s="175"/>
      <c r="ADM5" s="175"/>
      <c r="ADN5" s="175"/>
      <c r="ADO5" s="175"/>
      <c r="ADP5" s="175"/>
      <c r="ADQ5" s="175"/>
      <c r="ADR5" s="175"/>
      <c r="ADS5" s="175"/>
      <c r="ADT5" s="175"/>
      <c r="ADU5" s="175"/>
      <c r="ADV5" s="175"/>
      <c r="ADW5" s="175"/>
      <c r="ADX5" s="175"/>
      <c r="ADY5" s="175"/>
      <c r="ADZ5" s="175"/>
      <c r="AEA5" s="175"/>
      <c r="AEB5" s="175"/>
      <c r="AEC5" s="175"/>
      <c r="AED5" s="175"/>
      <c r="AEE5" s="175"/>
      <c r="AEF5" s="175"/>
      <c r="AEG5" s="175"/>
      <c r="AEH5" s="175"/>
      <c r="AEI5" s="175"/>
      <c r="AEJ5" s="175"/>
      <c r="AEK5" s="175"/>
      <c r="AEL5" s="175"/>
      <c r="AEM5" s="175"/>
      <c r="AEN5" s="175"/>
      <c r="AEO5" s="175"/>
      <c r="AEP5" s="175"/>
      <c r="AEQ5" s="175"/>
      <c r="AER5" s="175"/>
      <c r="AES5" s="175"/>
      <c r="AET5" s="175"/>
      <c r="AEU5" s="175"/>
      <c r="AEV5" s="175"/>
      <c r="AEW5" s="175"/>
      <c r="AEX5" s="175"/>
      <c r="AEY5" s="175"/>
      <c r="AEZ5" s="175"/>
      <c r="AFA5" s="175"/>
      <c r="AFB5" s="175"/>
      <c r="AFC5" s="175"/>
      <c r="AFD5" s="175"/>
      <c r="AFE5" s="175"/>
      <c r="AFF5" s="175"/>
      <c r="AFG5" s="175"/>
      <c r="AFH5" s="175"/>
      <c r="AFI5" s="175"/>
      <c r="AFJ5" s="175"/>
      <c r="AFK5" s="175"/>
      <c r="AFL5" s="175"/>
      <c r="AFM5" s="175"/>
      <c r="AFN5" s="175"/>
      <c r="AFO5" s="175"/>
      <c r="AFP5" s="175"/>
      <c r="AFQ5" s="175"/>
      <c r="AFR5" s="175"/>
      <c r="AFS5" s="175"/>
      <c r="AFT5" s="175"/>
      <c r="AFU5" s="175"/>
      <c r="AFV5" s="175"/>
      <c r="AFW5" s="175"/>
      <c r="AFX5" s="175"/>
      <c r="AFY5" s="175"/>
      <c r="AFZ5" s="175"/>
      <c r="AGA5" s="175"/>
      <c r="AGB5" s="175"/>
      <c r="AGC5" s="175"/>
      <c r="AGD5" s="175"/>
      <c r="AGE5" s="175"/>
      <c r="AGF5" s="175"/>
      <c r="AGG5" s="175"/>
      <c r="AGH5" s="175"/>
      <c r="AGI5" s="175"/>
      <c r="AGJ5" s="175"/>
      <c r="AGK5" s="175"/>
      <c r="AGL5" s="175"/>
      <c r="AGM5" s="175"/>
      <c r="AGN5" s="175"/>
      <c r="AGO5" s="175"/>
      <c r="AGP5" s="175"/>
      <c r="AGQ5" s="175"/>
      <c r="AGR5" s="175"/>
      <c r="AGS5" s="175"/>
      <c r="AGT5" s="175"/>
      <c r="AGU5" s="175"/>
      <c r="AGV5" s="175"/>
      <c r="AGW5" s="175"/>
      <c r="AGX5" s="175"/>
      <c r="AGY5" s="175"/>
      <c r="AGZ5" s="175"/>
      <c r="AHA5" s="175"/>
      <c r="AHB5" s="175"/>
      <c r="AHC5" s="175"/>
      <c r="AHD5" s="175"/>
      <c r="AHE5" s="175"/>
      <c r="AHF5" s="175"/>
      <c r="AHG5" s="175"/>
      <c r="AHH5" s="175"/>
      <c r="AHI5" s="175"/>
      <c r="AHJ5" s="175"/>
      <c r="AHK5" s="175"/>
      <c r="AHL5" s="175"/>
      <c r="AHM5" s="175"/>
      <c r="AHN5" s="175"/>
      <c r="AHO5" s="175"/>
      <c r="AHP5" s="175"/>
      <c r="AHQ5" s="175"/>
      <c r="AHR5" s="175"/>
      <c r="AHS5" s="175"/>
      <c r="AHT5" s="175"/>
      <c r="AHU5" s="175"/>
      <c r="AHV5" s="175"/>
      <c r="AHW5" s="175"/>
      <c r="AHX5" s="175"/>
      <c r="AHY5" s="175"/>
      <c r="AHZ5" s="175"/>
      <c r="AIA5" s="175"/>
      <c r="AIB5" s="175"/>
      <c r="AIC5" s="175"/>
      <c r="AID5" s="175"/>
      <c r="AIE5" s="175"/>
      <c r="AIF5" s="175"/>
      <c r="AIG5" s="175"/>
      <c r="AIH5" s="175"/>
      <c r="AII5" s="175"/>
      <c r="AIJ5" s="175"/>
      <c r="AIK5" s="175"/>
      <c r="AIL5" s="175"/>
      <c r="AIM5" s="175"/>
      <c r="AIN5" s="175"/>
      <c r="AIO5" s="175"/>
      <c r="AIP5" s="175"/>
      <c r="AIQ5" s="175"/>
      <c r="AIR5" s="175"/>
      <c r="AIS5" s="175"/>
      <c r="AIT5" s="175"/>
      <c r="AIU5" s="175"/>
      <c r="AIV5" s="175"/>
      <c r="AIW5" s="175"/>
      <c r="AIX5" s="175"/>
      <c r="AIY5" s="175"/>
      <c r="AIZ5" s="175"/>
      <c r="AJA5" s="175"/>
      <c r="AJB5" s="175"/>
      <c r="AJC5" s="175"/>
      <c r="AJD5" s="175"/>
      <c r="AJE5" s="175"/>
      <c r="AJF5" s="175"/>
      <c r="AJG5" s="175"/>
      <c r="AJH5" s="175"/>
      <c r="AJI5" s="175"/>
      <c r="AJJ5" s="175"/>
      <c r="AJK5" s="175"/>
      <c r="AJL5" s="175"/>
      <c r="AJM5" s="175"/>
      <c r="AJN5" s="175"/>
      <c r="AJO5" s="175"/>
      <c r="AJP5" s="175"/>
      <c r="AJQ5" s="175"/>
      <c r="AJR5" s="175"/>
      <c r="AJS5" s="175"/>
      <c r="AJT5" s="175"/>
      <c r="AJU5" s="175"/>
      <c r="AJV5" s="175"/>
      <c r="AJW5" s="175"/>
      <c r="AJX5" s="175"/>
      <c r="AJY5" s="175"/>
      <c r="AJZ5" s="175"/>
      <c r="AKA5" s="175"/>
      <c r="AKB5" s="175"/>
      <c r="AKC5" s="175"/>
      <c r="AKD5" s="175"/>
      <c r="AKE5" s="175"/>
      <c r="AKF5" s="175"/>
      <c r="AKG5" s="175"/>
      <c r="AKH5" s="175"/>
      <c r="AKI5" s="175"/>
      <c r="AKJ5" s="175"/>
      <c r="AKK5" s="175"/>
      <c r="AKL5" s="175"/>
      <c r="AKM5" s="175"/>
      <c r="AKN5" s="175"/>
      <c r="AKO5" s="175"/>
      <c r="AKP5" s="175"/>
      <c r="AKQ5" s="175"/>
      <c r="AKR5" s="175"/>
      <c r="AKS5" s="175"/>
      <c r="AKT5" s="175"/>
      <c r="AKU5" s="175"/>
      <c r="AKV5" s="175"/>
      <c r="AKW5" s="175"/>
      <c r="AKX5" s="175"/>
      <c r="AKY5" s="175"/>
      <c r="AKZ5" s="175"/>
      <c r="ALA5" s="175"/>
      <c r="ALB5" s="175"/>
      <c r="ALC5" s="175"/>
      <c r="ALD5" s="175"/>
      <c r="ALE5" s="175"/>
      <c r="ALF5" s="175"/>
      <c r="ALG5" s="175"/>
      <c r="ALH5" s="175"/>
      <c r="ALI5" s="175"/>
      <c r="ALJ5" s="175"/>
      <c r="ALK5" s="175"/>
      <c r="ALL5" s="175"/>
      <c r="ALM5" s="175"/>
      <c r="ALN5" s="175"/>
      <c r="ALO5" s="175"/>
      <c r="ALP5" s="175"/>
      <c r="ALQ5" s="175"/>
      <c r="ALR5" s="175"/>
    </row>
    <row r="6" spans="1:1006" s="35" customFormat="1" ht="15" customHeight="1" x14ac:dyDescent="0.2">
      <c r="A6" s="18">
        <v>1</v>
      </c>
      <c r="B6" s="26">
        <v>5</v>
      </c>
      <c r="C6" s="20" t="s">
        <v>48</v>
      </c>
      <c r="D6" s="21" t="s">
        <v>49</v>
      </c>
      <c r="E6" s="21" t="s">
        <v>50</v>
      </c>
      <c r="F6" s="21" t="s">
        <v>51</v>
      </c>
      <c r="G6" s="22" t="s">
        <v>52</v>
      </c>
      <c r="H6" s="36">
        <v>140</v>
      </c>
      <c r="I6" s="19" t="s">
        <v>53</v>
      </c>
      <c r="J6" s="24" t="s">
        <v>54</v>
      </c>
      <c r="K6" s="25" t="s">
        <v>55</v>
      </c>
      <c r="L6" s="27" t="s">
        <v>56</v>
      </c>
      <c r="M6" s="28">
        <v>41030</v>
      </c>
      <c r="N6" s="30"/>
      <c r="O6" s="30"/>
      <c r="P6" s="39"/>
      <c r="Q6" s="31">
        <v>45488042</v>
      </c>
      <c r="R6" s="179" t="s">
        <v>492</v>
      </c>
      <c r="S6" s="179"/>
      <c r="T6" s="179" t="s">
        <v>492</v>
      </c>
      <c r="U6" s="174"/>
      <c r="V6" s="174"/>
      <c r="W6" s="174"/>
      <c r="X6" s="174"/>
      <c r="Y6" s="174"/>
      <c r="Z6" s="174"/>
      <c r="AA6" s="174"/>
      <c r="AB6" s="174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5"/>
      <c r="CF6" s="175"/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5"/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5"/>
      <c r="DJ6" s="175"/>
      <c r="DK6" s="175"/>
      <c r="DL6" s="175"/>
      <c r="DM6" s="175"/>
      <c r="DN6" s="175"/>
      <c r="DO6" s="175"/>
      <c r="DP6" s="175"/>
      <c r="DQ6" s="175"/>
      <c r="DR6" s="175"/>
      <c r="DS6" s="175"/>
      <c r="DT6" s="175"/>
      <c r="DU6" s="175"/>
      <c r="DV6" s="175"/>
      <c r="DW6" s="175"/>
      <c r="DX6" s="175"/>
      <c r="DY6" s="175"/>
      <c r="DZ6" s="175"/>
      <c r="EA6" s="175"/>
      <c r="EB6" s="175"/>
      <c r="EC6" s="175"/>
      <c r="ED6" s="175"/>
      <c r="EE6" s="175"/>
      <c r="EF6" s="175"/>
      <c r="EG6" s="175"/>
      <c r="EH6" s="175"/>
      <c r="EI6" s="175"/>
      <c r="EJ6" s="175"/>
      <c r="EK6" s="175"/>
      <c r="EL6" s="175"/>
      <c r="EM6" s="175"/>
      <c r="EN6" s="175"/>
      <c r="EO6" s="175"/>
      <c r="EP6" s="175"/>
      <c r="EQ6" s="175"/>
      <c r="ER6" s="175"/>
      <c r="ES6" s="175"/>
      <c r="ET6" s="175"/>
      <c r="EU6" s="175"/>
      <c r="EV6" s="175"/>
      <c r="EW6" s="175"/>
      <c r="EX6" s="175"/>
      <c r="EY6" s="175"/>
      <c r="EZ6" s="175"/>
      <c r="FA6" s="175"/>
      <c r="FB6" s="175"/>
      <c r="FC6" s="175"/>
      <c r="FD6" s="175"/>
      <c r="FE6" s="175"/>
      <c r="FF6" s="175"/>
      <c r="FG6" s="175"/>
      <c r="FH6" s="175"/>
      <c r="FI6" s="175"/>
      <c r="FJ6" s="175"/>
      <c r="FK6" s="175"/>
      <c r="FL6" s="175"/>
      <c r="FM6" s="175"/>
      <c r="FN6" s="175"/>
      <c r="FO6" s="175"/>
      <c r="FP6" s="175"/>
      <c r="FQ6" s="175"/>
      <c r="FR6" s="175"/>
      <c r="FS6" s="175"/>
      <c r="FT6" s="175"/>
      <c r="FU6" s="175"/>
      <c r="FV6" s="175"/>
      <c r="FW6" s="175"/>
      <c r="FX6" s="175"/>
      <c r="FY6" s="175"/>
      <c r="FZ6" s="175"/>
      <c r="GA6" s="175"/>
      <c r="GB6" s="175"/>
      <c r="GC6" s="175"/>
      <c r="GD6" s="175"/>
      <c r="GE6" s="175"/>
      <c r="GF6" s="175"/>
      <c r="GG6" s="175"/>
      <c r="GH6" s="175"/>
      <c r="GI6" s="175"/>
      <c r="GJ6" s="175"/>
      <c r="GK6" s="175"/>
      <c r="GL6" s="175"/>
      <c r="GM6" s="175"/>
      <c r="GN6" s="175"/>
      <c r="GO6" s="175"/>
      <c r="GP6" s="175"/>
      <c r="GQ6" s="175"/>
      <c r="GR6" s="175"/>
      <c r="GS6" s="175"/>
      <c r="GT6" s="175"/>
      <c r="GU6" s="175"/>
      <c r="GV6" s="175"/>
      <c r="GW6" s="175"/>
      <c r="GX6" s="175"/>
      <c r="GY6" s="175"/>
      <c r="GZ6" s="175"/>
      <c r="HA6" s="175"/>
      <c r="HB6" s="175"/>
      <c r="HC6" s="175"/>
      <c r="HD6" s="175"/>
      <c r="HE6" s="175"/>
      <c r="HF6" s="175"/>
      <c r="HG6" s="175"/>
      <c r="HH6" s="175"/>
      <c r="HI6" s="175"/>
      <c r="HJ6" s="175"/>
      <c r="HK6" s="175"/>
      <c r="HL6" s="175"/>
      <c r="HM6" s="175"/>
      <c r="HN6" s="175"/>
      <c r="HO6" s="175"/>
      <c r="HP6" s="175"/>
      <c r="HQ6" s="175"/>
      <c r="HR6" s="175"/>
      <c r="HS6" s="175"/>
      <c r="HT6" s="175"/>
      <c r="HU6" s="175"/>
      <c r="HV6" s="175"/>
      <c r="HW6" s="175"/>
      <c r="HX6" s="175"/>
      <c r="HY6" s="175"/>
      <c r="HZ6" s="175"/>
      <c r="IA6" s="175"/>
      <c r="IB6" s="175"/>
      <c r="IC6" s="175"/>
      <c r="ID6" s="175"/>
      <c r="IE6" s="175"/>
      <c r="IF6" s="175"/>
      <c r="IG6" s="175"/>
      <c r="IH6" s="175"/>
      <c r="II6" s="175"/>
      <c r="IJ6" s="175"/>
      <c r="IK6" s="175"/>
      <c r="IL6" s="175"/>
      <c r="IM6" s="175"/>
      <c r="IN6" s="175"/>
      <c r="IO6" s="175"/>
      <c r="IP6" s="175"/>
      <c r="IQ6" s="175"/>
      <c r="IR6" s="175"/>
      <c r="IS6" s="175"/>
      <c r="IT6" s="175"/>
      <c r="IU6" s="175"/>
      <c r="IV6" s="175"/>
      <c r="IW6" s="175"/>
      <c r="IX6" s="175"/>
      <c r="IY6" s="175"/>
      <c r="IZ6" s="175"/>
      <c r="JA6" s="175"/>
      <c r="JB6" s="175"/>
      <c r="JC6" s="175"/>
      <c r="JD6" s="175"/>
      <c r="JE6" s="175"/>
      <c r="JF6" s="175"/>
      <c r="JG6" s="175"/>
      <c r="JH6" s="175"/>
      <c r="JI6" s="175"/>
      <c r="JJ6" s="175"/>
      <c r="JK6" s="175"/>
      <c r="JL6" s="175"/>
      <c r="JM6" s="175"/>
      <c r="JN6" s="175"/>
      <c r="JO6" s="175"/>
      <c r="JP6" s="175"/>
      <c r="JQ6" s="175"/>
      <c r="JR6" s="175"/>
      <c r="JS6" s="175"/>
      <c r="JT6" s="175"/>
      <c r="JU6" s="175"/>
      <c r="JV6" s="175"/>
      <c r="JW6" s="175"/>
      <c r="JX6" s="175"/>
      <c r="JY6" s="175"/>
      <c r="JZ6" s="175"/>
      <c r="KA6" s="175"/>
      <c r="KB6" s="175"/>
      <c r="KC6" s="175"/>
      <c r="KD6" s="175"/>
      <c r="KE6" s="175"/>
      <c r="KF6" s="175"/>
      <c r="KG6" s="175"/>
      <c r="KH6" s="175"/>
      <c r="KI6" s="175"/>
      <c r="KJ6" s="175"/>
      <c r="KK6" s="175"/>
      <c r="KL6" s="175"/>
      <c r="KM6" s="175"/>
      <c r="KN6" s="175"/>
      <c r="KO6" s="175"/>
      <c r="KP6" s="175"/>
      <c r="KQ6" s="175"/>
      <c r="KR6" s="175"/>
      <c r="KS6" s="175"/>
      <c r="KT6" s="175"/>
      <c r="KU6" s="175"/>
      <c r="KV6" s="175"/>
      <c r="KW6" s="175"/>
      <c r="KX6" s="175"/>
      <c r="KY6" s="175"/>
      <c r="KZ6" s="175"/>
      <c r="LA6" s="175"/>
      <c r="LB6" s="175"/>
      <c r="LC6" s="175"/>
      <c r="LD6" s="175"/>
      <c r="LE6" s="175"/>
      <c r="LF6" s="175"/>
      <c r="LG6" s="175"/>
      <c r="LH6" s="175"/>
      <c r="LI6" s="175"/>
      <c r="LJ6" s="175"/>
      <c r="LK6" s="175"/>
      <c r="LL6" s="175"/>
      <c r="LM6" s="175"/>
      <c r="LN6" s="175"/>
      <c r="LO6" s="175"/>
      <c r="LP6" s="175"/>
      <c r="LQ6" s="175"/>
      <c r="LR6" s="175"/>
      <c r="LS6" s="175"/>
      <c r="LT6" s="175"/>
      <c r="LU6" s="175"/>
      <c r="LV6" s="175"/>
      <c r="LW6" s="175"/>
      <c r="LX6" s="175"/>
      <c r="LY6" s="175"/>
      <c r="LZ6" s="175"/>
      <c r="MA6" s="175"/>
      <c r="MB6" s="175"/>
      <c r="MC6" s="175"/>
      <c r="MD6" s="175"/>
      <c r="ME6" s="175"/>
      <c r="MF6" s="175"/>
      <c r="MG6" s="175"/>
      <c r="MH6" s="175"/>
      <c r="MI6" s="175"/>
      <c r="MJ6" s="175"/>
      <c r="MK6" s="175"/>
      <c r="ML6" s="175"/>
      <c r="MM6" s="175"/>
      <c r="MN6" s="175"/>
      <c r="MO6" s="175"/>
      <c r="MP6" s="175"/>
      <c r="MQ6" s="175"/>
      <c r="MR6" s="175"/>
      <c r="MS6" s="175"/>
      <c r="MT6" s="175"/>
      <c r="MU6" s="175"/>
      <c r="MV6" s="175"/>
      <c r="MW6" s="175"/>
      <c r="MX6" s="175"/>
      <c r="MY6" s="175"/>
      <c r="MZ6" s="175"/>
      <c r="NA6" s="175"/>
      <c r="NB6" s="175"/>
      <c r="NC6" s="175"/>
      <c r="ND6" s="175"/>
      <c r="NE6" s="175"/>
      <c r="NF6" s="175"/>
      <c r="NG6" s="175"/>
      <c r="NH6" s="175"/>
      <c r="NI6" s="175"/>
      <c r="NJ6" s="175"/>
      <c r="NK6" s="175"/>
      <c r="NL6" s="175"/>
      <c r="NM6" s="175"/>
      <c r="NN6" s="175"/>
      <c r="NO6" s="175"/>
      <c r="NP6" s="175"/>
      <c r="NQ6" s="175"/>
      <c r="NR6" s="175"/>
      <c r="NS6" s="175"/>
      <c r="NT6" s="175"/>
      <c r="NU6" s="175"/>
      <c r="NV6" s="175"/>
      <c r="NW6" s="175"/>
      <c r="NX6" s="175"/>
      <c r="NY6" s="175"/>
      <c r="NZ6" s="175"/>
      <c r="OA6" s="175"/>
      <c r="OB6" s="175"/>
      <c r="OC6" s="175"/>
      <c r="OD6" s="175"/>
      <c r="OE6" s="175"/>
      <c r="OF6" s="175"/>
      <c r="OG6" s="175"/>
      <c r="OH6" s="175"/>
      <c r="OI6" s="175"/>
      <c r="OJ6" s="175"/>
      <c r="OK6" s="175"/>
      <c r="OL6" s="175"/>
      <c r="OM6" s="175"/>
      <c r="ON6" s="175"/>
      <c r="OO6" s="175"/>
      <c r="OP6" s="175"/>
      <c r="OQ6" s="175"/>
      <c r="OR6" s="175"/>
      <c r="OS6" s="175"/>
      <c r="OT6" s="175"/>
      <c r="OU6" s="175"/>
      <c r="OV6" s="175"/>
      <c r="OW6" s="175"/>
      <c r="OX6" s="175"/>
      <c r="OY6" s="175"/>
      <c r="OZ6" s="175"/>
      <c r="PA6" s="175"/>
      <c r="PB6" s="175"/>
      <c r="PC6" s="175"/>
      <c r="PD6" s="175"/>
      <c r="PE6" s="175"/>
      <c r="PF6" s="175"/>
      <c r="PG6" s="175"/>
      <c r="PH6" s="175"/>
      <c r="PI6" s="175"/>
      <c r="PJ6" s="175"/>
      <c r="PK6" s="175"/>
      <c r="PL6" s="175"/>
      <c r="PM6" s="175"/>
      <c r="PN6" s="175"/>
      <c r="PO6" s="175"/>
      <c r="PP6" s="175"/>
      <c r="PQ6" s="175"/>
      <c r="PR6" s="175"/>
      <c r="PS6" s="175"/>
      <c r="PT6" s="175"/>
      <c r="PU6" s="175"/>
      <c r="PV6" s="175"/>
      <c r="PW6" s="175"/>
      <c r="PX6" s="175"/>
      <c r="PY6" s="175"/>
      <c r="PZ6" s="175"/>
      <c r="QA6" s="175"/>
      <c r="QB6" s="175"/>
      <c r="QC6" s="175"/>
      <c r="QD6" s="175"/>
      <c r="QE6" s="175"/>
      <c r="QF6" s="175"/>
      <c r="QG6" s="175"/>
      <c r="QH6" s="175"/>
      <c r="QI6" s="175"/>
      <c r="QJ6" s="175"/>
      <c r="QK6" s="175"/>
      <c r="QL6" s="175"/>
      <c r="QM6" s="175"/>
      <c r="QN6" s="175"/>
      <c r="QO6" s="175"/>
      <c r="QP6" s="175"/>
      <c r="QQ6" s="175"/>
      <c r="QR6" s="175"/>
      <c r="QS6" s="175"/>
      <c r="QT6" s="175"/>
      <c r="QU6" s="175"/>
      <c r="QV6" s="175"/>
      <c r="QW6" s="175"/>
      <c r="QX6" s="175"/>
      <c r="QY6" s="175"/>
      <c r="QZ6" s="175"/>
      <c r="RA6" s="175"/>
      <c r="RB6" s="175"/>
      <c r="RC6" s="175"/>
      <c r="RD6" s="175"/>
      <c r="RE6" s="175"/>
      <c r="RF6" s="175"/>
      <c r="RG6" s="175"/>
      <c r="RH6" s="175"/>
      <c r="RI6" s="175"/>
      <c r="RJ6" s="175"/>
      <c r="RK6" s="175"/>
      <c r="RL6" s="175"/>
      <c r="RM6" s="175"/>
      <c r="RN6" s="175"/>
      <c r="RO6" s="175"/>
      <c r="RP6" s="175"/>
      <c r="RQ6" s="175"/>
      <c r="RR6" s="175"/>
      <c r="RS6" s="175"/>
      <c r="RT6" s="175"/>
      <c r="RU6" s="175"/>
      <c r="RV6" s="175"/>
      <c r="RW6" s="175"/>
      <c r="RX6" s="175"/>
      <c r="RY6" s="175"/>
      <c r="RZ6" s="175"/>
      <c r="SA6" s="175"/>
      <c r="SB6" s="175"/>
      <c r="SC6" s="175"/>
      <c r="SD6" s="175"/>
      <c r="SE6" s="175"/>
      <c r="SF6" s="175"/>
      <c r="SG6" s="175"/>
      <c r="SH6" s="175"/>
      <c r="SI6" s="175"/>
      <c r="SJ6" s="175"/>
      <c r="SK6" s="175"/>
      <c r="SL6" s="175"/>
      <c r="SM6" s="175"/>
      <c r="SN6" s="175"/>
      <c r="SO6" s="175"/>
      <c r="SP6" s="175"/>
      <c r="SQ6" s="175"/>
      <c r="SR6" s="175"/>
      <c r="SS6" s="175"/>
      <c r="ST6" s="175"/>
      <c r="SU6" s="175"/>
      <c r="SV6" s="175"/>
      <c r="SW6" s="175"/>
      <c r="SX6" s="175"/>
      <c r="SY6" s="175"/>
      <c r="SZ6" s="175"/>
      <c r="TA6" s="175"/>
      <c r="TB6" s="175"/>
      <c r="TC6" s="175"/>
      <c r="TD6" s="175"/>
      <c r="TE6" s="175"/>
      <c r="TF6" s="175"/>
      <c r="TG6" s="175"/>
      <c r="TH6" s="175"/>
      <c r="TI6" s="175"/>
      <c r="TJ6" s="175"/>
      <c r="TK6" s="175"/>
      <c r="TL6" s="175"/>
      <c r="TM6" s="175"/>
      <c r="TN6" s="175"/>
      <c r="TO6" s="175"/>
      <c r="TP6" s="175"/>
      <c r="TQ6" s="175"/>
      <c r="TR6" s="175"/>
      <c r="TS6" s="175"/>
      <c r="TT6" s="175"/>
      <c r="TU6" s="175"/>
      <c r="TV6" s="175"/>
      <c r="TW6" s="175"/>
      <c r="TX6" s="175"/>
      <c r="TY6" s="175"/>
      <c r="TZ6" s="175"/>
      <c r="UA6" s="175"/>
      <c r="UB6" s="175"/>
      <c r="UC6" s="175"/>
      <c r="UD6" s="175"/>
      <c r="UE6" s="175"/>
      <c r="UF6" s="175"/>
      <c r="UG6" s="175"/>
      <c r="UH6" s="175"/>
      <c r="UI6" s="175"/>
      <c r="UJ6" s="175"/>
      <c r="UK6" s="175"/>
      <c r="UL6" s="175"/>
      <c r="UM6" s="175"/>
      <c r="UN6" s="175"/>
      <c r="UO6" s="175"/>
      <c r="UP6" s="175"/>
      <c r="UQ6" s="175"/>
      <c r="UR6" s="175"/>
      <c r="US6" s="175"/>
      <c r="UT6" s="175"/>
      <c r="UU6" s="175"/>
      <c r="UV6" s="175"/>
      <c r="UW6" s="175"/>
      <c r="UX6" s="175"/>
      <c r="UY6" s="175"/>
      <c r="UZ6" s="175"/>
      <c r="VA6" s="175"/>
      <c r="VB6" s="175"/>
      <c r="VC6" s="175"/>
      <c r="VD6" s="175"/>
      <c r="VE6" s="175"/>
      <c r="VF6" s="175"/>
      <c r="VG6" s="175"/>
      <c r="VH6" s="175"/>
      <c r="VI6" s="175"/>
      <c r="VJ6" s="175"/>
      <c r="VK6" s="175"/>
      <c r="VL6" s="175"/>
      <c r="VM6" s="175"/>
      <c r="VN6" s="175"/>
      <c r="VO6" s="175"/>
      <c r="VP6" s="175"/>
      <c r="VQ6" s="175"/>
      <c r="VR6" s="175"/>
      <c r="VS6" s="175"/>
      <c r="VT6" s="175"/>
      <c r="VU6" s="175"/>
      <c r="VV6" s="175"/>
      <c r="VW6" s="175"/>
      <c r="VX6" s="175"/>
      <c r="VY6" s="175"/>
      <c r="VZ6" s="175"/>
      <c r="WA6" s="175"/>
      <c r="WB6" s="175"/>
      <c r="WC6" s="175"/>
      <c r="WD6" s="175"/>
      <c r="WE6" s="175"/>
      <c r="WF6" s="175"/>
      <c r="WG6" s="175"/>
      <c r="WH6" s="175"/>
      <c r="WI6" s="175"/>
      <c r="WJ6" s="175"/>
      <c r="WK6" s="175"/>
      <c r="WL6" s="175"/>
      <c r="WM6" s="175"/>
      <c r="WN6" s="175"/>
      <c r="WO6" s="175"/>
      <c r="WP6" s="175"/>
      <c r="WQ6" s="175"/>
      <c r="WR6" s="175"/>
      <c r="WS6" s="175"/>
      <c r="WT6" s="175"/>
      <c r="WU6" s="175"/>
      <c r="WV6" s="175"/>
      <c r="WW6" s="175"/>
      <c r="WX6" s="175"/>
      <c r="WY6" s="175"/>
      <c r="WZ6" s="175"/>
      <c r="XA6" s="175"/>
      <c r="XB6" s="175"/>
      <c r="XC6" s="175"/>
      <c r="XD6" s="175"/>
      <c r="XE6" s="175"/>
      <c r="XF6" s="175"/>
      <c r="XG6" s="175"/>
      <c r="XH6" s="175"/>
      <c r="XI6" s="175"/>
      <c r="XJ6" s="175"/>
      <c r="XK6" s="175"/>
      <c r="XL6" s="175"/>
      <c r="XM6" s="175"/>
      <c r="XN6" s="175"/>
      <c r="XO6" s="175"/>
      <c r="XP6" s="175"/>
      <c r="XQ6" s="175"/>
      <c r="XR6" s="175"/>
      <c r="XS6" s="175"/>
      <c r="XT6" s="175"/>
      <c r="XU6" s="175"/>
      <c r="XV6" s="175"/>
      <c r="XW6" s="175"/>
      <c r="XX6" s="175"/>
      <c r="XY6" s="175"/>
      <c r="XZ6" s="175"/>
      <c r="YA6" s="175"/>
      <c r="YB6" s="175"/>
      <c r="YC6" s="175"/>
      <c r="YD6" s="175"/>
      <c r="YE6" s="175"/>
      <c r="YF6" s="175"/>
      <c r="YG6" s="175"/>
      <c r="YH6" s="175"/>
      <c r="YI6" s="175"/>
      <c r="YJ6" s="175"/>
      <c r="YK6" s="175"/>
      <c r="YL6" s="175"/>
      <c r="YM6" s="175"/>
      <c r="YN6" s="175"/>
      <c r="YO6" s="175"/>
      <c r="YP6" s="175"/>
      <c r="YQ6" s="175"/>
      <c r="YR6" s="175"/>
      <c r="YS6" s="175"/>
      <c r="YT6" s="175"/>
      <c r="YU6" s="175"/>
      <c r="YV6" s="175"/>
      <c r="YW6" s="175"/>
      <c r="YX6" s="175"/>
      <c r="YY6" s="175"/>
      <c r="YZ6" s="175"/>
      <c r="ZA6" s="175"/>
      <c r="ZB6" s="175"/>
      <c r="ZC6" s="175"/>
      <c r="ZD6" s="175"/>
      <c r="ZE6" s="175"/>
      <c r="ZF6" s="175"/>
      <c r="ZG6" s="175"/>
      <c r="ZH6" s="175"/>
      <c r="ZI6" s="175"/>
      <c r="ZJ6" s="175"/>
      <c r="ZK6" s="175"/>
      <c r="ZL6" s="175"/>
      <c r="ZM6" s="175"/>
      <c r="ZN6" s="175"/>
      <c r="ZO6" s="175"/>
      <c r="ZP6" s="175"/>
      <c r="ZQ6" s="175"/>
      <c r="ZR6" s="175"/>
      <c r="ZS6" s="175"/>
      <c r="ZT6" s="175"/>
      <c r="ZU6" s="175"/>
      <c r="ZV6" s="175"/>
      <c r="ZW6" s="175"/>
      <c r="ZX6" s="175"/>
      <c r="ZY6" s="175"/>
      <c r="ZZ6" s="175"/>
      <c r="AAA6" s="175"/>
      <c r="AAB6" s="175"/>
      <c r="AAC6" s="175"/>
      <c r="AAD6" s="175"/>
      <c r="AAE6" s="175"/>
      <c r="AAF6" s="175"/>
      <c r="AAG6" s="175"/>
      <c r="AAH6" s="175"/>
      <c r="AAI6" s="175"/>
      <c r="AAJ6" s="175"/>
      <c r="AAK6" s="175"/>
      <c r="AAL6" s="175"/>
      <c r="AAM6" s="175"/>
      <c r="AAN6" s="175"/>
      <c r="AAO6" s="175"/>
      <c r="AAP6" s="175"/>
      <c r="AAQ6" s="175"/>
      <c r="AAR6" s="175"/>
      <c r="AAS6" s="175"/>
      <c r="AAT6" s="175"/>
      <c r="AAU6" s="175"/>
      <c r="AAV6" s="175"/>
      <c r="AAW6" s="175"/>
      <c r="AAX6" s="175"/>
      <c r="AAY6" s="175"/>
      <c r="AAZ6" s="175"/>
      <c r="ABA6" s="175"/>
      <c r="ABB6" s="175"/>
      <c r="ABC6" s="175"/>
      <c r="ABD6" s="175"/>
      <c r="ABE6" s="175"/>
      <c r="ABF6" s="175"/>
      <c r="ABG6" s="175"/>
      <c r="ABH6" s="175"/>
      <c r="ABI6" s="175"/>
      <c r="ABJ6" s="175"/>
      <c r="ABK6" s="175"/>
      <c r="ABL6" s="175"/>
      <c r="ABM6" s="175"/>
      <c r="ABN6" s="175"/>
      <c r="ABO6" s="175"/>
      <c r="ABP6" s="175"/>
      <c r="ABQ6" s="175"/>
      <c r="ABR6" s="175"/>
      <c r="ABS6" s="175"/>
      <c r="ABT6" s="175"/>
      <c r="ABU6" s="175"/>
      <c r="ABV6" s="175"/>
      <c r="ABW6" s="175"/>
      <c r="ABX6" s="175"/>
      <c r="ABY6" s="175"/>
      <c r="ABZ6" s="175"/>
      <c r="ACA6" s="175"/>
      <c r="ACB6" s="175"/>
      <c r="ACC6" s="175"/>
      <c r="ACD6" s="175"/>
      <c r="ACE6" s="175"/>
      <c r="ACF6" s="175"/>
      <c r="ACG6" s="175"/>
      <c r="ACH6" s="175"/>
      <c r="ACI6" s="175"/>
      <c r="ACJ6" s="175"/>
      <c r="ACK6" s="175"/>
      <c r="ACL6" s="175"/>
      <c r="ACM6" s="175"/>
      <c r="ACN6" s="175"/>
      <c r="ACO6" s="175"/>
      <c r="ACP6" s="175"/>
      <c r="ACQ6" s="175"/>
      <c r="ACR6" s="175"/>
      <c r="ACS6" s="175"/>
      <c r="ACT6" s="175"/>
      <c r="ACU6" s="175"/>
      <c r="ACV6" s="175"/>
      <c r="ACW6" s="175"/>
      <c r="ACX6" s="175"/>
      <c r="ACY6" s="175"/>
      <c r="ACZ6" s="175"/>
      <c r="ADA6" s="175"/>
      <c r="ADB6" s="175"/>
      <c r="ADC6" s="175"/>
      <c r="ADD6" s="175"/>
      <c r="ADE6" s="175"/>
      <c r="ADF6" s="175"/>
      <c r="ADG6" s="175"/>
      <c r="ADH6" s="175"/>
      <c r="ADI6" s="175"/>
      <c r="ADJ6" s="175"/>
      <c r="ADK6" s="175"/>
      <c r="ADL6" s="175"/>
      <c r="ADM6" s="175"/>
      <c r="ADN6" s="175"/>
      <c r="ADO6" s="175"/>
      <c r="ADP6" s="175"/>
      <c r="ADQ6" s="175"/>
      <c r="ADR6" s="175"/>
      <c r="ADS6" s="175"/>
      <c r="ADT6" s="175"/>
      <c r="ADU6" s="175"/>
      <c r="ADV6" s="175"/>
      <c r="ADW6" s="175"/>
      <c r="ADX6" s="175"/>
      <c r="ADY6" s="175"/>
      <c r="ADZ6" s="175"/>
      <c r="AEA6" s="175"/>
      <c r="AEB6" s="175"/>
      <c r="AEC6" s="175"/>
      <c r="AED6" s="175"/>
      <c r="AEE6" s="175"/>
      <c r="AEF6" s="175"/>
      <c r="AEG6" s="175"/>
      <c r="AEH6" s="175"/>
      <c r="AEI6" s="175"/>
      <c r="AEJ6" s="175"/>
      <c r="AEK6" s="175"/>
      <c r="AEL6" s="175"/>
      <c r="AEM6" s="175"/>
      <c r="AEN6" s="175"/>
      <c r="AEO6" s="175"/>
      <c r="AEP6" s="175"/>
      <c r="AEQ6" s="175"/>
      <c r="AER6" s="175"/>
      <c r="AES6" s="175"/>
      <c r="AET6" s="175"/>
      <c r="AEU6" s="175"/>
      <c r="AEV6" s="175"/>
      <c r="AEW6" s="175"/>
      <c r="AEX6" s="175"/>
      <c r="AEY6" s="175"/>
      <c r="AEZ6" s="175"/>
      <c r="AFA6" s="175"/>
      <c r="AFB6" s="175"/>
      <c r="AFC6" s="175"/>
      <c r="AFD6" s="175"/>
      <c r="AFE6" s="175"/>
      <c r="AFF6" s="175"/>
      <c r="AFG6" s="175"/>
      <c r="AFH6" s="175"/>
      <c r="AFI6" s="175"/>
      <c r="AFJ6" s="175"/>
      <c r="AFK6" s="175"/>
      <c r="AFL6" s="175"/>
      <c r="AFM6" s="175"/>
      <c r="AFN6" s="175"/>
      <c r="AFO6" s="175"/>
      <c r="AFP6" s="175"/>
      <c r="AFQ6" s="175"/>
      <c r="AFR6" s="175"/>
      <c r="AFS6" s="175"/>
      <c r="AFT6" s="175"/>
      <c r="AFU6" s="175"/>
      <c r="AFV6" s="175"/>
      <c r="AFW6" s="175"/>
      <c r="AFX6" s="175"/>
      <c r="AFY6" s="175"/>
      <c r="AFZ6" s="175"/>
      <c r="AGA6" s="175"/>
      <c r="AGB6" s="175"/>
      <c r="AGC6" s="175"/>
      <c r="AGD6" s="175"/>
      <c r="AGE6" s="175"/>
      <c r="AGF6" s="175"/>
      <c r="AGG6" s="175"/>
      <c r="AGH6" s="175"/>
      <c r="AGI6" s="175"/>
      <c r="AGJ6" s="175"/>
      <c r="AGK6" s="175"/>
      <c r="AGL6" s="175"/>
      <c r="AGM6" s="175"/>
      <c r="AGN6" s="175"/>
      <c r="AGO6" s="175"/>
      <c r="AGP6" s="175"/>
      <c r="AGQ6" s="175"/>
      <c r="AGR6" s="175"/>
      <c r="AGS6" s="175"/>
      <c r="AGT6" s="175"/>
      <c r="AGU6" s="175"/>
      <c r="AGV6" s="175"/>
      <c r="AGW6" s="175"/>
      <c r="AGX6" s="175"/>
      <c r="AGY6" s="175"/>
      <c r="AGZ6" s="175"/>
      <c r="AHA6" s="175"/>
      <c r="AHB6" s="175"/>
      <c r="AHC6" s="175"/>
      <c r="AHD6" s="175"/>
      <c r="AHE6" s="175"/>
      <c r="AHF6" s="175"/>
      <c r="AHG6" s="175"/>
      <c r="AHH6" s="175"/>
      <c r="AHI6" s="175"/>
      <c r="AHJ6" s="175"/>
      <c r="AHK6" s="175"/>
      <c r="AHL6" s="175"/>
      <c r="AHM6" s="175"/>
      <c r="AHN6" s="175"/>
      <c r="AHO6" s="175"/>
      <c r="AHP6" s="175"/>
      <c r="AHQ6" s="175"/>
      <c r="AHR6" s="175"/>
      <c r="AHS6" s="175"/>
      <c r="AHT6" s="175"/>
      <c r="AHU6" s="175"/>
      <c r="AHV6" s="175"/>
      <c r="AHW6" s="175"/>
      <c r="AHX6" s="175"/>
      <c r="AHY6" s="175"/>
      <c r="AHZ6" s="175"/>
      <c r="AIA6" s="175"/>
      <c r="AIB6" s="175"/>
      <c r="AIC6" s="175"/>
      <c r="AID6" s="175"/>
      <c r="AIE6" s="175"/>
      <c r="AIF6" s="175"/>
      <c r="AIG6" s="175"/>
      <c r="AIH6" s="175"/>
      <c r="AII6" s="175"/>
      <c r="AIJ6" s="175"/>
      <c r="AIK6" s="175"/>
      <c r="AIL6" s="175"/>
      <c r="AIM6" s="175"/>
      <c r="AIN6" s="175"/>
      <c r="AIO6" s="175"/>
      <c r="AIP6" s="175"/>
      <c r="AIQ6" s="175"/>
      <c r="AIR6" s="175"/>
      <c r="AIS6" s="175"/>
      <c r="AIT6" s="175"/>
      <c r="AIU6" s="175"/>
      <c r="AIV6" s="175"/>
      <c r="AIW6" s="175"/>
      <c r="AIX6" s="175"/>
      <c r="AIY6" s="175"/>
      <c r="AIZ6" s="175"/>
      <c r="AJA6" s="175"/>
      <c r="AJB6" s="175"/>
      <c r="AJC6" s="175"/>
      <c r="AJD6" s="175"/>
      <c r="AJE6" s="175"/>
      <c r="AJF6" s="175"/>
      <c r="AJG6" s="175"/>
      <c r="AJH6" s="175"/>
      <c r="AJI6" s="175"/>
      <c r="AJJ6" s="175"/>
      <c r="AJK6" s="175"/>
      <c r="AJL6" s="175"/>
      <c r="AJM6" s="175"/>
      <c r="AJN6" s="175"/>
      <c r="AJO6" s="175"/>
      <c r="AJP6" s="175"/>
      <c r="AJQ6" s="175"/>
      <c r="AJR6" s="175"/>
      <c r="AJS6" s="175"/>
      <c r="AJT6" s="175"/>
      <c r="AJU6" s="175"/>
      <c r="AJV6" s="175"/>
      <c r="AJW6" s="175"/>
      <c r="AJX6" s="175"/>
      <c r="AJY6" s="175"/>
      <c r="AJZ6" s="175"/>
      <c r="AKA6" s="175"/>
      <c r="AKB6" s="175"/>
      <c r="AKC6" s="175"/>
      <c r="AKD6" s="175"/>
      <c r="AKE6" s="175"/>
      <c r="AKF6" s="175"/>
      <c r="AKG6" s="175"/>
      <c r="AKH6" s="175"/>
      <c r="AKI6" s="175"/>
      <c r="AKJ6" s="175"/>
      <c r="AKK6" s="175"/>
      <c r="AKL6" s="175"/>
      <c r="AKM6" s="175"/>
      <c r="AKN6" s="175"/>
      <c r="AKO6" s="175"/>
      <c r="AKP6" s="175"/>
      <c r="AKQ6" s="175"/>
      <c r="AKR6" s="175"/>
      <c r="AKS6" s="175"/>
      <c r="AKT6" s="175"/>
      <c r="AKU6" s="175"/>
      <c r="AKV6" s="175"/>
      <c r="AKW6" s="175"/>
      <c r="AKX6" s="175"/>
      <c r="AKY6" s="175"/>
      <c r="AKZ6" s="175"/>
      <c r="ALA6" s="175"/>
      <c r="ALB6" s="175"/>
      <c r="ALC6" s="175"/>
      <c r="ALD6" s="175"/>
      <c r="ALE6" s="175"/>
      <c r="ALF6" s="175"/>
      <c r="ALG6" s="175"/>
      <c r="ALH6" s="175"/>
      <c r="ALI6" s="175"/>
      <c r="ALJ6" s="175"/>
      <c r="ALK6" s="175"/>
      <c r="ALL6" s="175"/>
      <c r="ALM6" s="175"/>
      <c r="ALN6" s="175"/>
      <c r="ALO6" s="175"/>
      <c r="ALP6" s="175"/>
      <c r="ALQ6" s="175"/>
      <c r="ALR6" s="175"/>
    </row>
    <row r="7" spans="1:1006" s="35" customFormat="1" ht="15" customHeight="1" x14ac:dyDescent="0.2">
      <c r="A7" s="41">
        <v>2</v>
      </c>
      <c r="B7" s="26">
        <v>2</v>
      </c>
      <c r="C7" s="20" t="s">
        <v>14</v>
      </c>
      <c r="D7" s="21" t="s">
        <v>57</v>
      </c>
      <c r="E7" s="21" t="s">
        <v>58</v>
      </c>
      <c r="F7" s="21" t="s">
        <v>59</v>
      </c>
      <c r="G7" s="22" t="s">
        <v>60</v>
      </c>
      <c r="H7" s="36">
        <v>106</v>
      </c>
      <c r="I7" s="19" t="s">
        <v>19</v>
      </c>
      <c r="J7" s="24" t="s">
        <v>61</v>
      </c>
      <c r="K7" s="25" t="s">
        <v>62</v>
      </c>
      <c r="L7" s="42" t="s">
        <v>63</v>
      </c>
      <c r="M7" s="28" t="s">
        <v>64</v>
      </c>
      <c r="N7" s="30">
        <v>54.070959999999999</v>
      </c>
      <c r="O7" s="30">
        <v>-2.132911</v>
      </c>
      <c r="P7" s="24" t="s">
        <v>65</v>
      </c>
      <c r="Q7" s="32">
        <v>21864610</v>
      </c>
      <c r="R7" s="179" t="s">
        <v>492</v>
      </c>
      <c r="S7" s="179" t="s">
        <v>492</v>
      </c>
      <c r="T7" s="179" t="s">
        <v>492</v>
      </c>
      <c r="U7" s="174"/>
      <c r="V7" s="174"/>
      <c r="W7" s="174"/>
      <c r="X7" s="174"/>
      <c r="Y7" s="174"/>
      <c r="Z7" s="174"/>
      <c r="AA7" s="174"/>
      <c r="AB7" s="174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175"/>
      <c r="ER7" s="175"/>
      <c r="ES7" s="175"/>
      <c r="ET7" s="175"/>
      <c r="EU7" s="175"/>
      <c r="EV7" s="175"/>
      <c r="EW7" s="175"/>
      <c r="EX7" s="175"/>
      <c r="EY7" s="175"/>
      <c r="EZ7" s="175"/>
      <c r="FA7" s="175"/>
      <c r="FB7" s="175"/>
      <c r="FC7" s="175"/>
      <c r="FD7" s="175"/>
      <c r="FE7" s="175"/>
      <c r="FF7" s="175"/>
      <c r="FG7" s="175"/>
      <c r="FH7" s="175"/>
      <c r="FI7" s="175"/>
      <c r="FJ7" s="175"/>
      <c r="FK7" s="175"/>
      <c r="FL7" s="175"/>
      <c r="FM7" s="175"/>
      <c r="FN7" s="175"/>
      <c r="FO7" s="175"/>
      <c r="FP7" s="175"/>
      <c r="FQ7" s="175"/>
      <c r="FR7" s="175"/>
      <c r="FS7" s="175"/>
      <c r="FT7" s="175"/>
      <c r="FU7" s="175"/>
      <c r="FV7" s="175"/>
      <c r="FW7" s="175"/>
      <c r="FX7" s="175"/>
      <c r="FY7" s="175"/>
      <c r="FZ7" s="175"/>
      <c r="GA7" s="175"/>
      <c r="GB7" s="175"/>
      <c r="GC7" s="175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  <c r="HA7" s="175"/>
      <c r="HB7" s="175"/>
      <c r="HC7" s="175"/>
      <c r="HD7" s="175"/>
      <c r="HE7" s="175"/>
      <c r="HF7" s="175"/>
      <c r="HG7" s="175"/>
      <c r="HH7" s="175"/>
      <c r="HI7" s="175"/>
      <c r="HJ7" s="175"/>
      <c r="HK7" s="175"/>
      <c r="HL7" s="175"/>
      <c r="HM7" s="175"/>
      <c r="HN7" s="175"/>
      <c r="HO7" s="175"/>
      <c r="HP7" s="175"/>
      <c r="HQ7" s="175"/>
      <c r="HR7" s="175"/>
      <c r="HS7" s="175"/>
      <c r="HT7" s="175"/>
      <c r="HU7" s="175"/>
      <c r="HV7" s="175"/>
      <c r="HW7" s="175"/>
      <c r="HX7" s="175"/>
      <c r="HY7" s="175"/>
      <c r="HZ7" s="175"/>
      <c r="IA7" s="175"/>
      <c r="IB7" s="175"/>
      <c r="IC7" s="175"/>
      <c r="ID7" s="175"/>
      <c r="IE7" s="175"/>
      <c r="IF7" s="175"/>
      <c r="IG7" s="175"/>
      <c r="IH7" s="175"/>
      <c r="II7" s="175"/>
      <c r="IJ7" s="175"/>
      <c r="IK7" s="175"/>
      <c r="IL7" s="175"/>
      <c r="IM7" s="175"/>
      <c r="IN7" s="175"/>
      <c r="IO7" s="175"/>
      <c r="IP7" s="175"/>
      <c r="IQ7" s="175"/>
      <c r="IR7" s="175"/>
      <c r="IS7" s="175"/>
      <c r="IT7" s="175"/>
      <c r="IU7" s="175"/>
      <c r="IV7" s="175"/>
      <c r="IW7" s="175"/>
      <c r="IX7" s="175"/>
      <c r="IY7" s="175"/>
      <c r="IZ7" s="175"/>
      <c r="JA7" s="175"/>
      <c r="JB7" s="175"/>
      <c r="JC7" s="175"/>
      <c r="JD7" s="175"/>
      <c r="JE7" s="175"/>
      <c r="JF7" s="175"/>
      <c r="JG7" s="175"/>
      <c r="JH7" s="175"/>
      <c r="JI7" s="175"/>
      <c r="JJ7" s="175"/>
      <c r="JK7" s="175"/>
      <c r="JL7" s="175"/>
      <c r="JM7" s="175"/>
      <c r="JN7" s="175"/>
      <c r="JO7" s="175"/>
      <c r="JP7" s="175"/>
      <c r="JQ7" s="175"/>
      <c r="JR7" s="175"/>
      <c r="JS7" s="175"/>
      <c r="JT7" s="175"/>
      <c r="JU7" s="175"/>
      <c r="JV7" s="175"/>
      <c r="JW7" s="175"/>
      <c r="JX7" s="175"/>
      <c r="JY7" s="175"/>
      <c r="JZ7" s="175"/>
      <c r="KA7" s="175"/>
      <c r="KB7" s="175"/>
      <c r="KC7" s="175"/>
      <c r="KD7" s="175"/>
      <c r="KE7" s="175"/>
      <c r="KF7" s="175"/>
      <c r="KG7" s="175"/>
      <c r="KH7" s="175"/>
      <c r="KI7" s="175"/>
      <c r="KJ7" s="175"/>
      <c r="KK7" s="175"/>
      <c r="KL7" s="175"/>
      <c r="KM7" s="175"/>
      <c r="KN7" s="175"/>
      <c r="KO7" s="175"/>
      <c r="KP7" s="175"/>
      <c r="KQ7" s="175"/>
      <c r="KR7" s="175"/>
      <c r="KS7" s="175"/>
      <c r="KT7" s="175"/>
      <c r="KU7" s="175"/>
      <c r="KV7" s="175"/>
      <c r="KW7" s="175"/>
      <c r="KX7" s="175"/>
      <c r="KY7" s="175"/>
      <c r="KZ7" s="175"/>
      <c r="LA7" s="175"/>
      <c r="LB7" s="175"/>
      <c r="LC7" s="175"/>
      <c r="LD7" s="175"/>
      <c r="LE7" s="175"/>
      <c r="LF7" s="175"/>
      <c r="LG7" s="175"/>
      <c r="LH7" s="175"/>
      <c r="LI7" s="175"/>
      <c r="LJ7" s="175"/>
      <c r="LK7" s="175"/>
      <c r="LL7" s="175"/>
      <c r="LM7" s="175"/>
      <c r="LN7" s="175"/>
      <c r="LO7" s="175"/>
      <c r="LP7" s="175"/>
      <c r="LQ7" s="175"/>
      <c r="LR7" s="175"/>
      <c r="LS7" s="175"/>
      <c r="LT7" s="175"/>
      <c r="LU7" s="175"/>
      <c r="LV7" s="175"/>
      <c r="LW7" s="175"/>
      <c r="LX7" s="175"/>
      <c r="LY7" s="175"/>
      <c r="LZ7" s="175"/>
      <c r="MA7" s="175"/>
      <c r="MB7" s="175"/>
      <c r="MC7" s="175"/>
      <c r="MD7" s="175"/>
      <c r="ME7" s="175"/>
      <c r="MF7" s="175"/>
      <c r="MG7" s="175"/>
      <c r="MH7" s="175"/>
      <c r="MI7" s="175"/>
      <c r="MJ7" s="175"/>
      <c r="MK7" s="175"/>
      <c r="ML7" s="175"/>
      <c r="MM7" s="175"/>
      <c r="MN7" s="175"/>
      <c r="MO7" s="175"/>
      <c r="MP7" s="175"/>
      <c r="MQ7" s="175"/>
      <c r="MR7" s="175"/>
      <c r="MS7" s="175"/>
      <c r="MT7" s="175"/>
      <c r="MU7" s="175"/>
      <c r="MV7" s="175"/>
      <c r="MW7" s="175"/>
      <c r="MX7" s="175"/>
      <c r="MY7" s="175"/>
      <c r="MZ7" s="175"/>
      <c r="NA7" s="175"/>
      <c r="NB7" s="175"/>
      <c r="NC7" s="175"/>
      <c r="ND7" s="175"/>
      <c r="NE7" s="175"/>
      <c r="NF7" s="175"/>
      <c r="NG7" s="175"/>
      <c r="NH7" s="175"/>
      <c r="NI7" s="175"/>
      <c r="NJ7" s="175"/>
      <c r="NK7" s="175"/>
      <c r="NL7" s="175"/>
      <c r="NM7" s="175"/>
      <c r="NN7" s="175"/>
      <c r="NO7" s="175"/>
      <c r="NP7" s="175"/>
      <c r="NQ7" s="175"/>
      <c r="NR7" s="175"/>
      <c r="NS7" s="175"/>
      <c r="NT7" s="175"/>
      <c r="NU7" s="175"/>
      <c r="NV7" s="175"/>
      <c r="NW7" s="175"/>
      <c r="NX7" s="175"/>
      <c r="NY7" s="175"/>
      <c r="NZ7" s="175"/>
      <c r="OA7" s="175"/>
      <c r="OB7" s="175"/>
      <c r="OC7" s="175"/>
      <c r="OD7" s="175"/>
      <c r="OE7" s="175"/>
      <c r="OF7" s="175"/>
      <c r="OG7" s="175"/>
      <c r="OH7" s="175"/>
      <c r="OI7" s="175"/>
      <c r="OJ7" s="175"/>
      <c r="OK7" s="175"/>
      <c r="OL7" s="175"/>
      <c r="OM7" s="175"/>
      <c r="ON7" s="175"/>
      <c r="OO7" s="175"/>
      <c r="OP7" s="175"/>
      <c r="OQ7" s="175"/>
      <c r="OR7" s="175"/>
      <c r="OS7" s="175"/>
      <c r="OT7" s="175"/>
      <c r="OU7" s="175"/>
      <c r="OV7" s="175"/>
      <c r="OW7" s="175"/>
      <c r="OX7" s="175"/>
      <c r="OY7" s="175"/>
      <c r="OZ7" s="175"/>
      <c r="PA7" s="175"/>
      <c r="PB7" s="175"/>
      <c r="PC7" s="175"/>
      <c r="PD7" s="175"/>
      <c r="PE7" s="175"/>
      <c r="PF7" s="175"/>
      <c r="PG7" s="175"/>
      <c r="PH7" s="175"/>
      <c r="PI7" s="175"/>
      <c r="PJ7" s="175"/>
      <c r="PK7" s="175"/>
      <c r="PL7" s="175"/>
      <c r="PM7" s="175"/>
      <c r="PN7" s="175"/>
      <c r="PO7" s="175"/>
      <c r="PP7" s="175"/>
      <c r="PQ7" s="175"/>
      <c r="PR7" s="175"/>
      <c r="PS7" s="175"/>
      <c r="PT7" s="175"/>
      <c r="PU7" s="175"/>
      <c r="PV7" s="175"/>
      <c r="PW7" s="175"/>
      <c r="PX7" s="175"/>
      <c r="PY7" s="175"/>
      <c r="PZ7" s="175"/>
      <c r="QA7" s="175"/>
      <c r="QB7" s="175"/>
      <c r="QC7" s="175"/>
      <c r="QD7" s="175"/>
      <c r="QE7" s="175"/>
      <c r="QF7" s="175"/>
      <c r="QG7" s="175"/>
      <c r="QH7" s="175"/>
      <c r="QI7" s="175"/>
      <c r="QJ7" s="175"/>
      <c r="QK7" s="175"/>
      <c r="QL7" s="175"/>
      <c r="QM7" s="175"/>
      <c r="QN7" s="175"/>
      <c r="QO7" s="175"/>
      <c r="QP7" s="175"/>
      <c r="QQ7" s="175"/>
      <c r="QR7" s="175"/>
      <c r="QS7" s="175"/>
      <c r="QT7" s="175"/>
      <c r="QU7" s="175"/>
      <c r="QV7" s="175"/>
      <c r="QW7" s="175"/>
      <c r="QX7" s="175"/>
      <c r="QY7" s="175"/>
      <c r="QZ7" s="175"/>
      <c r="RA7" s="175"/>
      <c r="RB7" s="175"/>
      <c r="RC7" s="175"/>
      <c r="RD7" s="175"/>
      <c r="RE7" s="175"/>
      <c r="RF7" s="175"/>
      <c r="RG7" s="175"/>
      <c r="RH7" s="175"/>
      <c r="RI7" s="175"/>
      <c r="RJ7" s="175"/>
      <c r="RK7" s="175"/>
      <c r="RL7" s="175"/>
      <c r="RM7" s="175"/>
      <c r="RN7" s="175"/>
      <c r="RO7" s="175"/>
      <c r="RP7" s="175"/>
      <c r="RQ7" s="175"/>
      <c r="RR7" s="175"/>
      <c r="RS7" s="175"/>
      <c r="RT7" s="175"/>
      <c r="RU7" s="175"/>
      <c r="RV7" s="175"/>
      <c r="RW7" s="175"/>
      <c r="RX7" s="175"/>
      <c r="RY7" s="175"/>
      <c r="RZ7" s="175"/>
      <c r="SA7" s="175"/>
      <c r="SB7" s="175"/>
      <c r="SC7" s="175"/>
      <c r="SD7" s="175"/>
      <c r="SE7" s="175"/>
      <c r="SF7" s="175"/>
      <c r="SG7" s="175"/>
      <c r="SH7" s="175"/>
      <c r="SI7" s="175"/>
      <c r="SJ7" s="175"/>
      <c r="SK7" s="175"/>
      <c r="SL7" s="175"/>
      <c r="SM7" s="175"/>
      <c r="SN7" s="175"/>
      <c r="SO7" s="175"/>
      <c r="SP7" s="175"/>
      <c r="SQ7" s="175"/>
      <c r="SR7" s="175"/>
      <c r="SS7" s="175"/>
      <c r="ST7" s="175"/>
      <c r="SU7" s="175"/>
      <c r="SV7" s="175"/>
      <c r="SW7" s="175"/>
      <c r="SX7" s="175"/>
      <c r="SY7" s="175"/>
      <c r="SZ7" s="175"/>
      <c r="TA7" s="175"/>
      <c r="TB7" s="175"/>
      <c r="TC7" s="175"/>
      <c r="TD7" s="175"/>
      <c r="TE7" s="175"/>
      <c r="TF7" s="175"/>
      <c r="TG7" s="175"/>
      <c r="TH7" s="175"/>
      <c r="TI7" s="175"/>
      <c r="TJ7" s="175"/>
      <c r="TK7" s="175"/>
      <c r="TL7" s="175"/>
      <c r="TM7" s="175"/>
      <c r="TN7" s="175"/>
      <c r="TO7" s="175"/>
      <c r="TP7" s="175"/>
      <c r="TQ7" s="175"/>
      <c r="TR7" s="175"/>
      <c r="TS7" s="175"/>
      <c r="TT7" s="175"/>
      <c r="TU7" s="175"/>
      <c r="TV7" s="175"/>
      <c r="TW7" s="175"/>
      <c r="TX7" s="175"/>
      <c r="TY7" s="175"/>
      <c r="TZ7" s="175"/>
      <c r="UA7" s="175"/>
      <c r="UB7" s="175"/>
      <c r="UC7" s="175"/>
      <c r="UD7" s="175"/>
      <c r="UE7" s="175"/>
      <c r="UF7" s="175"/>
      <c r="UG7" s="175"/>
      <c r="UH7" s="175"/>
      <c r="UI7" s="175"/>
      <c r="UJ7" s="175"/>
      <c r="UK7" s="175"/>
      <c r="UL7" s="175"/>
      <c r="UM7" s="175"/>
      <c r="UN7" s="175"/>
      <c r="UO7" s="175"/>
      <c r="UP7" s="175"/>
      <c r="UQ7" s="175"/>
      <c r="UR7" s="175"/>
      <c r="US7" s="175"/>
      <c r="UT7" s="175"/>
      <c r="UU7" s="175"/>
      <c r="UV7" s="175"/>
      <c r="UW7" s="175"/>
      <c r="UX7" s="175"/>
      <c r="UY7" s="175"/>
      <c r="UZ7" s="175"/>
      <c r="VA7" s="175"/>
      <c r="VB7" s="175"/>
      <c r="VC7" s="175"/>
      <c r="VD7" s="175"/>
      <c r="VE7" s="175"/>
      <c r="VF7" s="175"/>
      <c r="VG7" s="175"/>
      <c r="VH7" s="175"/>
      <c r="VI7" s="175"/>
      <c r="VJ7" s="175"/>
      <c r="VK7" s="175"/>
      <c r="VL7" s="175"/>
      <c r="VM7" s="175"/>
      <c r="VN7" s="175"/>
      <c r="VO7" s="175"/>
      <c r="VP7" s="175"/>
      <c r="VQ7" s="175"/>
      <c r="VR7" s="175"/>
      <c r="VS7" s="175"/>
      <c r="VT7" s="175"/>
      <c r="VU7" s="175"/>
      <c r="VV7" s="175"/>
      <c r="VW7" s="175"/>
      <c r="VX7" s="175"/>
      <c r="VY7" s="175"/>
      <c r="VZ7" s="175"/>
      <c r="WA7" s="175"/>
      <c r="WB7" s="175"/>
      <c r="WC7" s="175"/>
      <c r="WD7" s="175"/>
      <c r="WE7" s="175"/>
      <c r="WF7" s="175"/>
      <c r="WG7" s="175"/>
      <c r="WH7" s="175"/>
      <c r="WI7" s="175"/>
      <c r="WJ7" s="175"/>
      <c r="WK7" s="175"/>
      <c r="WL7" s="175"/>
      <c r="WM7" s="175"/>
      <c r="WN7" s="175"/>
      <c r="WO7" s="175"/>
      <c r="WP7" s="175"/>
      <c r="WQ7" s="175"/>
      <c r="WR7" s="175"/>
      <c r="WS7" s="175"/>
      <c r="WT7" s="175"/>
      <c r="WU7" s="175"/>
      <c r="WV7" s="175"/>
      <c r="WW7" s="175"/>
      <c r="WX7" s="175"/>
      <c r="WY7" s="175"/>
      <c r="WZ7" s="175"/>
      <c r="XA7" s="175"/>
      <c r="XB7" s="175"/>
      <c r="XC7" s="175"/>
      <c r="XD7" s="175"/>
      <c r="XE7" s="175"/>
      <c r="XF7" s="175"/>
      <c r="XG7" s="175"/>
      <c r="XH7" s="175"/>
      <c r="XI7" s="175"/>
      <c r="XJ7" s="175"/>
      <c r="XK7" s="175"/>
      <c r="XL7" s="175"/>
      <c r="XM7" s="175"/>
      <c r="XN7" s="175"/>
      <c r="XO7" s="175"/>
      <c r="XP7" s="175"/>
      <c r="XQ7" s="175"/>
      <c r="XR7" s="175"/>
      <c r="XS7" s="175"/>
      <c r="XT7" s="175"/>
      <c r="XU7" s="175"/>
      <c r="XV7" s="175"/>
      <c r="XW7" s="175"/>
      <c r="XX7" s="175"/>
      <c r="XY7" s="175"/>
      <c r="XZ7" s="175"/>
      <c r="YA7" s="175"/>
      <c r="YB7" s="175"/>
      <c r="YC7" s="175"/>
      <c r="YD7" s="175"/>
      <c r="YE7" s="175"/>
      <c r="YF7" s="175"/>
      <c r="YG7" s="175"/>
      <c r="YH7" s="175"/>
      <c r="YI7" s="175"/>
      <c r="YJ7" s="175"/>
      <c r="YK7" s="175"/>
      <c r="YL7" s="175"/>
      <c r="YM7" s="175"/>
      <c r="YN7" s="175"/>
      <c r="YO7" s="175"/>
      <c r="YP7" s="175"/>
      <c r="YQ7" s="175"/>
      <c r="YR7" s="175"/>
      <c r="YS7" s="175"/>
      <c r="YT7" s="175"/>
      <c r="YU7" s="175"/>
      <c r="YV7" s="175"/>
      <c r="YW7" s="175"/>
      <c r="YX7" s="175"/>
      <c r="YY7" s="175"/>
      <c r="YZ7" s="175"/>
      <c r="ZA7" s="175"/>
      <c r="ZB7" s="175"/>
      <c r="ZC7" s="175"/>
      <c r="ZD7" s="175"/>
      <c r="ZE7" s="175"/>
      <c r="ZF7" s="175"/>
      <c r="ZG7" s="175"/>
      <c r="ZH7" s="175"/>
      <c r="ZI7" s="175"/>
      <c r="ZJ7" s="175"/>
      <c r="ZK7" s="175"/>
      <c r="ZL7" s="175"/>
      <c r="ZM7" s="175"/>
      <c r="ZN7" s="175"/>
      <c r="ZO7" s="175"/>
      <c r="ZP7" s="175"/>
      <c r="ZQ7" s="175"/>
      <c r="ZR7" s="175"/>
      <c r="ZS7" s="175"/>
      <c r="ZT7" s="175"/>
      <c r="ZU7" s="175"/>
      <c r="ZV7" s="175"/>
      <c r="ZW7" s="175"/>
      <c r="ZX7" s="175"/>
      <c r="ZY7" s="175"/>
      <c r="ZZ7" s="175"/>
      <c r="AAA7" s="175"/>
      <c r="AAB7" s="175"/>
      <c r="AAC7" s="175"/>
      <c r="AAD7" s="175"/>
      <c r="AAE7" s="175"/>
      <c r="AAF7" s="175"/>
      <c r="AAG7" s="175"/>
      <c r="AAH7" s="175"/>
      <c r="AAI7" s="175"/>
      <c r="AAJ7" s="175"/>
      <c r="AAK7" s="175"/>
      <c r="AAL7" s="175"/>
      <c r="AAM7" s="175"/>
      <c r="AAN7" s="175"/>
      <c r="AAO7" s="175"/>
      <c r="AAP7" s="175"/>
      <c r="AAQ7" s="175"/>
      <c r="AAR7" s="175"/>
      <c r="AAS7" s="175"/>
      <c r="AAT7" s="175"/>
      <c r="AAU7" s="175"/>
      <c r="AAV7" s="175"/>
      <c r="AAW7" s="175"/>
      <c r="AAX7" s="175"/>
      <c r="AAY7" s="175"/>
      <c r="AAZ7" s="175"/>
      <c r="ABA7" s="175"/>
      <c r="ABB7" s="175"/>
      <c r="ABC7" s="175"/>
      <c r="ABD7" s="175"/>
      <c r="ABE7" s="175"/>
      <c r="ABF7" s="175"/>
      <c r="ABG7" s="175"/>
      <c r="ABH7" s="175"/>
      <c r="ABI7" s="175"/>
      <c r="ABJ7" s="175"/>
      <c r="ABK7" s="175"/>
      <c r="ABL7" s="175"/>
      <c r="ABM7" s="175"/>
      <c r="ABN7" s="175"/>
      <c r="ABO7" s="175"/>
      <c r="ABP7" s="175"/>
      <c r="ABQ7" s="175"/>
      <c r="ABR7" s="175"/>
      <c r="ABS7" s="175"/>
      <c r="ABT7" s="175"/>
      <c r="ABU7" s="175"/>
      <c r="ABV7" s="175"/>
      <c r="ABW7" s="175"/>
      <c r="ABX7" s="175"/>
      <c r="ABY7" s="175"/>
      <c r="ABZ7" s="175"/>
      <c r="ACA7" s="175"/>
      <c r="ACB7" s="175"/>
      <c r="ACC7" s="175"/>
      <c r="ACD7" s="175"/>
      <c r="ACE7" s="175"/>
      <c r="ACF7" s="175"/>
      <c r="ACG7" s="175"/>
      <c r="ACH7" s="175"/>
      <c r="ACI7" s="175"/>
      <c r="ACJ7" s="175"/>
      <c r="ACK7" s="175"/>
      <c r="ACL7" s="175"/>
      <c r="ACM7" s="175"/>
      <c r="ACN7" s="175"/>
      <c r="ACO7" s="175"/>
      <c r="ACP7" s="175"/>
      <c r="ACQ7" s="175"/>
      <c r="ACR7" s="175"/>
      <c r="ACS7" s="175"/>
      <c r="ACT7" s="175"/>
      <c r="ACU7" s="175"/>
      <c r="ACV7" s="175"/>
      <c r="ACW7" s="175"/>
      <c r="ACX7" s="175"/>
      <c r="ACY7" s="175"/>
      <c r="ACZ7" s="175"/>
      <c r="ADA7" s="175"/>
      <c r="ADB7" s="175"/>
      <c r="ADC7" s="175"/>
      <c r="ADD7" s="175"/>
      <c r="ADE7" s="175"/>
      <c r="ADF7" s="175"/>
      <c r="ADG7" s="175"/>
      <c r="ADH7" s="175"/>
      <c r="ADI7" s="175"/>
      <c r="ADJ7" s="175"/>
      <c r="ADK7" s="175"/>
      <c r="ADL7" s="175"/>
      <c r="ADM7" s="175"/>
      <c r="ADN7" s="175"/>
      <c r="ADO7" s="175"/>
      <c r="ADP7" s="175"/>
      <c r="ADQ7" s="175"/>
      <c r="ADR7" s="175"/>
      <c r="ADS7" s="175"/>
      <c r="ADT7" s="175"/>
      <c r="ADU7" s="175"/>
      <c r="ADV7" s="175"/>
      <c r="ADW7" s="175"/>
      <c r="ADX7" s="175"/>
      <c r="ADY7" s="175"/>
      <c r="ADZ7" s="175"/>
      <c r="AEA7" s="175"/>
      <c r="AEB7" s="175"/>
      <c r="AEC7" s="175"/>
      <c r="AED7" s="175"/>
      <c r="AEE7" s="175"/>
      <c r="AEF7" s="175"/>
      <c r="AEG7" s="175"/>
      <c r="AEH7" s="175"/>
      <c r="AEI7" s="175"/>
      <c r="AEJ7" s="175"/>
      <c r="AEK7" s="175"/>
      <c r="AEL7" s="175"/>
      <c r="AEM7" s="175"/>
      <c r="AEN7" s="175"/>
      <c r="AEO7" s="175"/>
      <c r="AEP7" s="175"/>
      <c r="AEQ7" s="175"/>
      <c r="AER7" s="175"/>
      <c r="AES7" s="175"/>
      <c r="AET7" s="175"/>
      <c r="AEU7" s="175"/>
      <c r="AEV7" s="175"/>
      <c r="AEW7" s="175"/>
      <c r="AEX7" s="175"/>
      <c r="AEY7" s="175"/>
      <c r="AEZ7" s="175"/>
      <c r="AFA7" s="175"/>
      <c r="AFB7" s="175"/>
      <c r="AFC7" s="175"/>
      <c r="AFD7" s="175"/>
      <c r="AFE7" s="175"/>
      <c r="AFF7" s="175"/>
      <c r="AFG7" s="175"/>
      <c r="AFH7" s="175"/>
      <c r="AFI7" s="175"/>
      <c r="AFJ7" s="175"/>
      <c r="AFK7" s="175"/>
      <c r="AFL7" s="175"/>
      <c r="AFM7" s="175"/>
      <c r="AFN7" s="175"/>
      <c r="AFO7" s="175"/>
      <c r="AFP7" s="175"/>
      <c r="AFQ7" s="175"/>
      <c r="AFR7" s="175"/>
      <c r="AFS7" s="175"/>
      <c r="AFT7" s="175"/>
      <c r="AFU7" s="175"/>
      <c r="AFV7" s="175"/>
      <c r="AFW7" s="175"/>
      <c r="AFX7" s="175"/>
      <c r="AFY7" s="175"/>
      <c r="AFZ7" s="175"/>
      <c r="AGA7" s="175"/>
      <c r="AGB7" s="175"/>
      <c r="AGC7" s="175"/>
      <c r="AGD7" s="175"/>
      <c r="AGE7" s="175"/>
      <c r="AGF7" s="175"/>
      <c r="AGG7" s="175"/>
      <c r="AGH7" s="175"/>
      <c r="AGI7" s="175"/>
      <c r="AGJ7" s="175"/>
      <c r="AGK7" s="175"/>
      <c r="AGL7" s="175"/>
      <c r="AGM7" s="175"/>
      <c r="AGN7" s="175"/>
      <c r="AGO7" s="175"/>
      <c r="AGP7" s="175"/>
      <c r="AGQ7" s="175"/>
      <c r="AGR7" s="175"/>
      <c r="AGS7" s="175"/>
      <c r="AGT7" s="175"/>
      <c r="AGU7" s="175"/>
      <c r="AGV7" s="175"/>
      <c r="AGW7" s="175"/>
      <c r="AGX7" s="175"/>
      <c r="AGY7" s="175"/>
      <c r="AGZ7" s="175"/>
      <c r="AHA7" s="175"/>
      <c r="AHB7" s="175"/>
      <c r="AHC7" s="175"/>
      <c r="AHD7" s="175"/>
      <c r="AHE7" s="175"/>
      <c r="AHF7" s="175"/>
      <c r="AHG7" s="175"/>
      <c r="AHH7" s="175"/>
      <c r="AHI7" s="175"/>
      <c r="AHJ7" s="175"/>
      <c r="AHK7" s="175"/>
      <c r="AHL7" s="175"/>
      <c r="AHM7" s="175"/>
      <c r="AHN7" s="175"/>
      <c r="AHO7" s="175"/>
      <c r="AHP7" s="175"/>
      <c r="AHQ7" s="175"/>
      <c r="AHR7" s="175"/>
      <c r="AHS7" s="175"/>
      <c r="AHT7" s="175"/>
      <c r="AHU7" s="175"/>
      <c r="AHV7" s="175"/>
      <c r="AHW7" s="175"/>
      <c r="AHX7" s="175"/>
      <c r="AHY7" s="175"/>
      <c r="AHZ7" s="175"/>
      <c r="AIA7" s="175"/>
      <c r="AIB7" s="175"/>
      <c r="AIC7" s="175"/>
      <c r="AID7" s="175"/>
      <c r="AIE7" s="175"/>
      <c r="AIF7" s="175"/>
      <c r="AIG7" s="175"/>
      <c r="AIH7" s="175"/>
      <c r="AII7" s="175"/>
      <c r="AIJ7" s="175"/>
      <c r="AIK7" s="175"/>
      <c r="AIL7" s="175"/>
      <c r="AIM7" s="175"/>
      <c r="AIN7" s="175"/>
      <c r="AIO7" s="175"/>
      <c r="AIP7" s="175"/>
      <c r="AIQ7" s="175"/>
      <c r="AIR7" s="175"/>
      <c r="AIS7" s="175"/>
      <c r="AIT7" s="175"/>
      <c r="AIU7" s="175"/>
      <c r="AIV7" s="175"/>
      <c r="AIW7" s="175"/>
      <c r="AIX7" s="175"/>
      <c r="AIY7" s="175"/>
      <c r="AIZ7" s="175"/>
      <c r="AJA7" s="175"/>
      <c r="AJB7" s="175"/>
      <c r="AJC7" s="175"/>
      <c r="AJD7" s="175"/>
      <c r="AJE7" s="175"/>
      <c r="AJF7" s="175"/>
      <c r="AJG7" s="175"/>
      <c r="AJH7" s="175"/>
      <c r="AJI7" s="175"/>
      <c r="AJJ7" s="175"/>
      <c r="AJK7" s="175"/>
      <c r="AJL7" s="175"/>
      <c r="AJM7" s="175"/>
      <c r="AJN7" s="175"/>
      <c r="AJO7" s="175"/>
      <c r="AJP7" s="175"/>
      <c r="AJQ7" s="175"/>
      <c r="AJR7" s="175"/>
      <c r="AJS7" s="175"/>
      <c r="AJT7" s="175"/>
      <c r="AJU7" s="175"/>
      <c r="AJV7" s="175"/>
      <c r="AJW7" s="175"/>
      <c r="AJX7" s="175"/>
      <c r="AJY7" s="175"/>
      <c r="AJZ7" s="175"/>
      <c r="AKA7" s="175"/>
      <c r="AKB7" s="175"/>
      <c r="AKC7" s="175"/>
      <c r="AKD7" s="175"/>
      <c r="AKE7" s="175"/>
      <c r="AKF7" s="175"/>
      <c r="AKG7" s="175"/>
      <c r="AKH7" s="175"/>
      <c r="AKI7" s="175"/>
      <c r="AKJ7" s="175"/>
      <c r="AKK7" s="175"/>
      <c r="AKL7" s="175"/>
      <c r="AKM7" s="175"/>
      <c r="AKN7" s="175"/>
      <c r="AKO7" s="175"/>
      <c r="AKP7" s="175"/>
      <c r="AKQ7" s="175"/>
      <c r="AKR7" s="175"/>
      <c r="AKS7" s="175"/>
      <c r="AKT7" s="175"/>
      <c r="AKU7" s="175"/>
      <c r="AKV7" s="175"/>
      <c r="AKW7" s="175"/>
      <c r="AKX7" s="175"/>
      <c r="AKY7" s="175"/>
      <c r="AKZ7" s="175"/>
      <c r="ALA7" s="175"/>
      <c r="ALB7" s="175"/>
      <c r="ALC7" s="175"/>
      <c r="ALD7" s="175"/>
      <c r="ALE7" s="175"/>
      <c r="ALF7" s="175"/>
      <c r="ALG7" s="175"/>
      <c r="ALH7" s="175"/>
      <c r="ALI7" s="175"/>
      <c r="ALJ7" s="175"/>
      <c r="ALK7" s="175"/>
      <c r="ALL7" s="175"/>
      <c r="ALM7" s="175"/>
      <c r="ALN7" s="175"/>
      <c r="ALO7" s="175"/>
      <c r="ALP7" s="175"/>
      <c r="ALQ7" s="175"/>
      <c r="ALR7" s="175"/>
    </row>
    <row r="8" spans="1:1006" s="35" customFormat="1" ht="15" customHeight="1" x14ac:dyDescent="0.2">
      <c r="A8" s="41">
        <v>2</v>
      </c>
      <c r="B8" s="19">
        <v>3</v>
      </c>
      <c r="C8" s="20" t="s">
        <v>14</v>
      </c>
      <c r="D8" s="43" t="s">
        <v>66</v>
      </c>
      <c r="E8" s="21" t="s">
        <v>67</v>
      </c>
      <c r="F8" s="43" t="s">
        <v>68</v>
      </c>
      <c r="G8" s="22" t="s">
        <v>69</v>
      </c>
      <c r="H8" s="36">
        <v>1</v>
      </c>
      <c r="I8" s="19" t="s">
        <v>19</v>
      </c>
      <c r="J8" s="24" t="s">
        <v>70</v>
      </c>
      <c r="K8" s="44" t="s">
        <v>71</v>
      </c>
      <c r="L8" s="42" t="s">
        <v>63</v>
      </c>
      <c r="M8" s="46">
        <v>40730</v>
      </c>
      <c r="N8" s="47">
        <v>45.127716999999997</v>
      </c>
      <c r="O8" s="47">
        <v>2.6115330000000001</v>
      </c>
      <c r="P8" s="48" t="s">
        <v>72</v>
      </c>
      <c r="Q8" s="32">
        <v>35425768</v>
      </c>
      <c r="R8" s="179" t="s">
        <v>492</v>
      </c>
      <c r="S8" s="179" t="s">
        <v>492</v>
      </c>
      <c r="T8" s="179" t="s">
        <v>492</v>
      </c>
      <c r="U8" s="174"/>
      <c r="V8" s="174"/>
      <c r="W8" s="174"/>
      <c r="X8" s="174"/>
      <c r="Y8" s="174"/>
      <c r="Z8" s="174"/>
      <c r="AA8" s="174"/>
      <c r="AB8" s="174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  <c r="BY8" s="175"/>
      <c r="BZ8" s="175"/>
      <c r="CA8" s="175"/>
      <c r="CB8" s="175"/>
      <c r="CC8" s="175"/>
      <c r="CD8" s="175"/>
      <c r="CE8" s="175"/>
      <c r="CF8" s="175"/>
      <c r="CG8" s="175"/>
      <c r="CH8" s="175"/>
      <c r="CI8" s="175"/>
      <c r="CJ8" s="175"/>
      <c r="CK8" s="175"/>
      <c r="CL8" s="175"/>
      <c r="CM8" s="175"/>
      <c r="CN8" s="175"/>
      <c r="CO8" s="175"/>
      <c r="CP8" s="175"/>
      <c r="CQ8" s="175"/>
      <c r="CR8" s="175"/>
      <c r="CS8" s="175"/>
      <c r="CT8" s="175"/>
      <c r="CU8" s="175"/>
      <c r="CV8" s="175"/>
      <c r="CW8" s="175"/>
      <c r="CX8" s="175"/>
      <c r="CY8" s="175"/>
      <c r="CZ8" s="175"/>
      <c r="DA8" s="175"/>
      <c r="DB8" s="175"/>
      <c r="DC8" s="175"/>
      <c r="DD8" s="175"/>
      <c r="DE8" s="175"/>
      <c r="DF8" s="175"/>
      <c r="DG8" s="175"/>
      <c r="DH8" s="175"/>
      <c r="DI8" s="175"/>
      <c r="DJ8" s="175"/>
      <c r="DK8" s="175"/>
      <c r="DL8" s="175"/>
      <c r="DM8" s="175"/>
      <c r="DN8" s="175"/>
      <c r="DO8" s="175"/>
      <c r="DP8" s="175"/>
      <c r="DQ8" s="175"/>
      <c r="DR8" s="175"/>
      <c r="DS8" s="175"/>
      <c r="DT8" s="175"/>
      <c r="DU8" s="175"/>
      <c r="DV8" s="175"/>
      <c r="DW8" s="175"/>
      <c r="DX8" s="175"/>
      <c r="DY8" s="175"/>
      <c r="DZ8" s="175"/>
      <c r="EA8" s="175"/>
      <c r="EB8" s="175"/>
      <c r="EC8" s="175"/>
      <c r="ED8" s="175"/>
      <c r="EE8" s="175"/>
      <c r="EF8" s="175"/>
      <c r="EG8" s="175"/>
      <c r="EH8" s="175"/>
      <c r="EI8" s="175"/>
      <c r="EJ8" s="175"/>
      <c r="EK8" s="175"/>
      <c r="EL8" s="175"/>
      <c r="EM8" s="175"/>
      <c r="EN8" s="175"/>
      <c r="EO8" s="175"/>
      <c r="EP8" s="175"/>
      <c r="EQ8" s="175"/>
      <c r="ER8" s="175"/>
      <c r="ES8" s="175"/>
      <c r="ET8" s="175"/>
      <c r="EU8" s="175"/>
      <c r="EV8" s="175"/>
      <c r="EW8" s="175"/>
      <c r="EX8" s="175"/>
      <c r="EY8" s="175"/>
      <c r="EZ8" s="175"/>
      <c r="FA8" s="175"/>
      <c r="FB8" s="175"/>
      <c r="FC8" s="175"/>
      <c r="FD8" s="175"/>
      <c r="FE8" s="175"/>
      <c r="FF8" s="175"/>
      <c r="FG8" s="175"/>
      <c r="FH8" s="175"/>
      <c r="FI8" s="175"/>
      <c r="FJ8" s="175"/>
      <c r="FK8" s="175"/>
      <c r="FL8" s="175"/>
      <c r="FM8" s="175"/>
      <c r="FN8" s="175"/>
      <c r="FO8" s="175"/>
      <c r="FP8" s="175"/>
      <c r="FQ8" s="175"/>
      <c r="FR8" s="175"/>
      <c r="FS8" s="175"/>
      <c r="FT8" s="175"/>
      <c r="FU8" s="175"/>
      <c r="FV8" s="175"/>
      <c r="FW8" s="175"/>
      <c r="FX8" s="175"/>
      <c r="FY8" s="175"/>
      <c r="FZ8" s="175"/>
      <c r="GA8" s="175"/>
      <c r="GB8" s="175"/>
      <c r="GC8" s="175"/>
      <c r="GD8" s="175"/>
      <c r="GE8" s="175"/>
      <c r="GF8" s="175"/>
      <c r="GG8" s="175"/>
      <c r="GH8" s="175"/>
      <c r="GI8" s="175"/>
      <c r="GJ8" s="175"/>
      <c r="GK8" s="175"/>
      <c r="GL8" s="175"/>
      <c r="GM8" s="175"/>
      <c r="GN8" s="175"/>
      <c r="GO8" s="175"/>
      <c r="GP8" s="175"/>
      <c r="GQ8" s="175"/>
      <c r="GR8" s="175"/>
      <c r="GS8" s="175"/>
      <c r="GT8" s="175"/>
      <c r="GU8" s="175"/>
      <c r="GV8" s="175"/>
      <c r="GW8" s="175"/>
      <c r="GX8" s="175"/>
      <c r="GY8" s="175"/>
      <c r="GZ8" s="175"/>
      <c r="HA8" s="175"/>
      <c r="HB8" s="175"/>
      <c r="HC8" s="175"/>
      <c r="HD8" s="175"/>
      <c r="HE8" s="175"/>
      <c r="HF8" s="175"/>
      <c r="HG8" s="175"/>
      <c r="HH8" s="175"/>
      <c r="HI8" s="175"/>
      <c r="HJ8" s="175"/>
      <c r="HK8" s="175"/>
      <c r="HL8" s="175"/>
      <c r="HM8" s="175"/>
      <c r="HN8" s="175"/>
      <c r="HO8" s="175"/>
      <c r="HP8" s="175"/>
      <c r="HQ8" s="175"/>
      <c r="HR8" s="175"/>
      <c r="HS8" s="175"/>
      <c r="HT8" s="175"/>
      <c r="HU8" s="175"/>
      <c r="HV8" s="175"/>
      <c r="HW8" s="175"/>
      <c r="HX8" s="175"/>
      <c r="HY8" s="175"/>
      <c r="HZ8" s="175"/>
      <c r="IA8" s="175"/>
      <c r="IB8" s="175"/>
      <c r="IC8" s="175"/>
      <c r="ID8" s="175"/>
      <c r="IE8" s="175"/>
      <c r="IF8" s="175"/>
      <c r="IG8" s="175"/>
      <c r="IH8" s="175"/>
      <c r="II8" s="175"/>
      <c r="IJ8" s="175"/>
      <c r="IK8" s="175"/>
      <c r="IL8" s="175"/>
      <c r="IM8" s="175"/>
      <c r="IN8" s="175"/>
      <c r="IO8" s="175"/>
      <c r="IP8" s="175"/>
      <c r="IQ8" s="175"/>
      <c r="IR8" s="175"/>
      <c r="IS8" s="175"/>
      <c r="IT8" s="175"/>
      <c r="IU8" s="175"/>
      <c r="IV8" s="175"/>
      <c r="IW8" s="175"/>
      <c r="IX8" s="175"/>
      <c r="IY8" s="175"/>
      <c r="IZ8" s="175"/>
      <c r="JA8" s="175"/>
      <c r="JB8" s="175"/>
      <c r="JC8" s="175"/>
      <c r="JD8" s="175"/>
      <c r="JE8" s="175"/>
      <c r="JF8" s="175"/>
      <c r="JG8" s="175"/>
      <c r="JH8" s="175"/>
      <c r="JI8" s="175"/>
      <c r="JJ8" s="175"/>
      <c r="JK8" s="175"/>
      <c r="JL8" s="175"/>
      <c r="JM8" s="175"/>
      <c r="JN8" s="175"/>
      <c r="JO8" s="175"/>
      <c r="JP8" s="175"/>
      <c r="JQ8" s="175"/>
      <c r="JR8" s="175"/>
      <c r="JS8" s="175"/>
      <c r="JT8" s="175"/>
      <c r="JU8" s="175"/>
      <c r="JV8" s="175"/>
      <c r="JW8" s="175"/>
      <c r="JX8" s="175"/>
      <c r="JY8" s="175"/>
      <c r="JZ8" s="175"/>
      <c r="KA8" s="175"/>
      <c r="KB8" s="175"/>
      <c r="KC8" s="175"/>
      <c r="KD8" s="175"/>
      <c r="KE8" s="175"/>
      <c r="KF8" s="175"/>
      <c r="KG8" s="175"/>
      <c r="KH8" s="175"/>
      <c r="KI8" s="175"/>
      <c r="KJ8" s="175"/>
      <c r="KK8" s="175"/>
      <c r="KL8" s="175"/>
      <c r="KM8" s="175"/>
      <c r="KN8" s="175"/>
      <c r="KO8" s="175"/>
      <c r="KP8" s="175"/>
      <c r="KQ8" s="175"/>
      <c r="KR8" s="175"/>
      <c r="KS8" s="175"/>
      <c r="KT8" s="175"/>
      <c r="KU8" s="175"/>
      <c r="KV8" s="175"/>
      <c r="KW8" s="175"/>
      <c r="KX8" s="175"/>
      <c r="KY8" s="175"/>
      <c r="KZ8" s="175"/>
      <c r="LA8" s="175"/>
      <c r="LB8" s="175"/>
      <c r="LC8" s="175"/>
      <c r="LD8" s="175"/>
      <c r="LE8" s="175"/>
      <c r="LF8" s="175"/>
      <c r="LG8" s="175"/>
      <c r="LH8" s="175"/>
      <c r="LI8" s="175"/>
      <c r="LJ8" s="175"/>
      <c r="LK8" s="175"/>
      <c r="LL8" s="175"/>
      <c r="LM8" s="175"/>
      <c r="LN8" s="175"/>
      <c r="LO8" s="175"/>
      <c r="LP8" s="175"/>
      <c r="LQ8" s="175"/>
      <c r="LR8" s="175"/>
      <c r="LS8" s="175"/>
      <c r="LT8" s="175"/>
      <c r="LU8" s="175"/>
      <c r="LV8" s="175"/>
      <c r="LW8" s="175"/>
      <c r="LX8" s="175"/>
      <c r="LY8" s="175"/>
      <c r="LZ8" s="175"/>
      <c r="MA8" s="175"/>
      <c r="MB8" s="175"/>
      <c r="MC8" s="175"/>
      <c r="MD8" s="175"/>
      <c r="ME8" s="175"/>
      <c r="MF8" s="175"/>
      <c r="MG8" s="175"/>
      <c r="MH8" s="175"/>
      <c r="MI8" s="175"/>
      <c r="MJ8" s="175"/>
      <c r="MK8" s="175"/>
      <c r="ML8" s="175"/>
      <c r="MM8" s="175"/>
      <c r="MN8" s="175"/>
      <c r="MO8" s="175"/>
      <c r="MP8" s="175"/>
      <c r="MQ8" s="175"/>
      <c r="MR8" s="175"/>
      <c r="MS8" s="175"/>
      <c r="MT8" s="175"/>
      <c r="MU8" s="175"/>
      <c r="MV8" s="175"/>
      <c r="MW8" s="175"/>
      <c r="MX8" s="175"/>
      <c r="MY8" s="175"/>
      <c r="MZ8" s="175"/>
      <c r="NA8" s="175"/>
      <c r="NB8" s="175"/>
      <c r="NC8" s="175"/>
      <c r="ND8" s="175"/>
      <c r="NE8" s="175"/>
      <c r="NF8" s="175"/>
      <c r="NG8" s="175"/>
      <c r="NH8" s="175"/>
      <c r="NI8" s="175"/>
      <c r="NJ8" s="175"/>
      <c r="NK8" s="175"/>
      <c r="NL8" s="175"/>
      <c r="NM8" s="175"/>
      <c r="NN8" s="175"/>
      <c r="NO8" s="175"/>
      <c r="NP8" s="175"/>
      <c r="NQ8" s="175"/>
      <c r="NR8" s="175"/>
      <c r="NS8" s="175"/>
      <c r="NT8" s="175"/>
      <c r="NU8" s="175"/>
      <c r="NV8" s="175"/>
      <c r="NW8" s="175"/>
      <c r="NX8" s="175"/>
      <c r="NY8" s="175"/>
      <c r="NZ8" s="175"/>
      <c r="OA8" s="175"/>
      <c r="OB8" s="175"/>
      <c r="OC8" s="175"/>
      <c r="OD8" s="175"/>
      <c r="OE8" s="175"/>
      <c r="OF8" s="175"/>
      <c r="OG8" s="175"/>
      <c r="OH8" s="175"/>
      <c r="OI8" s="175"/>
      <c r="OJ8" s="175"/>
      <c r="OK8" s="175"/>
      <c r="OL8" s="175"/>
      <c r="OM8" s="175"/>
      <c r="ON8" s="175"/>
      <c r="OO8" s="175"/>
      <c r="OP8" s="175"/>
      <c r="OQ8" s="175"/>
      <c r="OR8" s="175"/>
      <c r="OS8" s="175"/>
      <c r="OT8" s="175"/>
      <c r="OU8" s="175"/>
      <c r="OV8" s="175"/>
      <c r="OW8" s="175"/>
      <c r="OX8" s="175"/>
      <c r="OY8" s="175"/>
      <c r="OZ8" s="175"/>
      <c r="PA8" s="175"/>
      <c r="PB8" s="175"/>
      <c r="PC8" s="175"/>
      <c r="PD8" s="175"/>
      <c r="PE8" s="175"/>
      <c r="PF8" s="175"/>
      <c r="PG8" s="175"/>
      <c r="PH8" s="175"/>
      <c r="PI8" s="175"/>
      <c r="PJ8" s="175"/>
      <c r="PK8" s="175"/>
      <c r="PL8" s="175"/>
      <c r="PM8" s="175"/>
      <c r="PN8" s="175"/>
      <c r="PO8" s="175"/>
      <c r="PP8" s="175"/>
      <c r="PQ8" s="175"/>
      <c r="PR8" s="175"/>
      <c r="PS8" s="175"/>
      <c r="PT8" s="175"/>
      <c r="PU8" s="175"/>
      <c r="PV8" s="175"/>
      <c r="PW8" s="175"/>
      <c r="PX8" s="175"/>
      <c r="PY8" s="175"/>
      <c r="PZ8" s="175"/>
      <c r="QA8" s="175"/>
      <c r="QB8" s="175"/>
      <c r="QC8" s="175"/>
      <c r="QD8" s="175"/>
      <c r="QE8" s="175"/>
      <c r="QF8" s="175"/>
      <c r="QG8" s="175"/>
      <c r="QH8" s="175"/>
      <c r="QI8" s="175"/>
      <c r="QJ8" s="175"/>
      <c r="QK8" s="175"/>
      <c r="QL8" s="175"/>
      <c r="QM8" s="175"/>
      <c r="QN8" s="175"/>
      <c r="QO8" s="175"/>
      <c r="QP8" s="175"/>
      <c r="QQ8" s="175"/>
      <c r="QR8" s="175"/>
      <c r="QS8" s="175"/>
      <c r="QT8" s="175"/>
      <c r="QU8" s="175"/>
      <c r="QV8" s="175"/>
      <c r="QW8" s="175"/>
      <c r="QX8" s="175"/>
      <c r="QY8" s="175"/>
      <c r="QZ8" s="175"/>
      <c r="RA8" s="175"/>
      <c r="RB8" s="175"/>
      <c r="RC8" s="175"/>
      <c r="RD8" s="175"/>
      <c r="RE8" s="175"/>
      <c r="RF8" s="175"/>
      <c r="RG8" s="175"/>
      <c r="RH8" s="175"/>
      <c r="RI8" s="175"/>
      <c r="RJ8" s="175"/>
      <c r="RK8" s="175"/>
      <c r="RL8" s="175"/>
      <c r="RM8" s="175"/>
      <c r="RN8" s="175"/>
      <c r="RO8" s="175"/>
      <c r="RP8" s="175"/>
      <c r="RQ8" s="175"/>
      <c r="RR8" s="175"/>
      <c r="RS8" s="175"/>
      <c r="RT8" s="175"/>
      <c r="RU8" s="175"/>
      <c r="RV8" s="175"/>
      <c r="RW8" s="175"/>
      <c r="RX8" s="175"/>
      <c r="RY8" s="175"/>
      <c r="RZ8" s="175"/>
      <c r="SA8" s="175"/>
      <c r="SB8" s="175"/>
      <c r="SC8" s="175"/>
      <c r="SD8" s="175"/>
      <c r="SE8" s="175"/>
      <c r="SF8" s="175"/>
      <c r="SG8" s="175"/>
      <c r="SH8" s="175"/>
      <c r="SI8" s="175"/>
      <c r="SJ8" s="175"/>
      <c r="SK8" s="175"/>
      <c r="SL8" s="175"/>
      <c r="SM8" s="175"/>
      <c r="SN8" s="175"/>
      <c r="SO8" s="175"/>
      <c r="SP8" s="175"/>
      <c r="SQ8" s="175"/>
      <c r="SR8" s="175"/>
      <c r="SS8" s="175"/>
      <c r="ST8" s="175"/>
      <c r="SU8" s="175"/>
      <c r="SV8" s="175"/>
      <c r="SW8" s="175"/>
      <c r="SX8" s="175"/>
      <c r="SY8" s="175"/>
      <c r="SZ8" s="175"/>
      <c r="TA8" s="175"/>
      <c r="TB8" s="175"/>
      <c r="TC8" s="175"/>
      <c r="TD8" s="175"/>
      <c r="TE8" s="175"/>
      <c r="TF8" s="175"/>
      <c r="TG8" s="175"/>
      <c r="TH8" s="175"/>
      <c r="TI8" s="175"/>
      <c r="TJ8" s="175"/>
      <c r="TK8" s="175"/>
      <c r="TL8" s="175"/>
      <c r="TM8" s="175"/>
      <c r="TN8" s="175"/>
      <c r="TO8" s="175"/>
      <c r="TP8" s="175"/>
      <c r="TQ8" s="175"/>
      <c r="TR8" s="175"/>
      <c r="TS8" s="175"/>
      <c r="TT8" s="175"/>
      <c r="TU8" s="175"/>
      <c r="TV8" s="175"/>
      <c r="TW8" s="175"/>
      <c r="TX8" s="175"/>
      <c r="TY8" s="175"/>
      <c r="TZ8" s="175"/>
      <c r="UA8" s="175"/>
      <c r="UB8" s="175"/>
      <c r="UC8" s="175"/>
      <c r="UD8" s="175"/>
      <c r="UE8" s="175"/>
      <c r="UF8" s="175"/>
      <c r="UG8" s="175"/>
      <c r="UH8" s="175"/>
      <c r="UI8" s="175"/>
      <c r="UJ8" s="175"/>
      <c r="UK8" s="175"/>
      <c r="UL8" s="175"/>
      <c r="UM8" s="175"/>
      <c r="UN8" s="175"/>
      <c r="UO8" s="175"/>
      <c r="UP8" s="175"/>
      <c r="UQ8" s="175"/>
      <c r="UR8" s="175"/>
      <c r="US8" s="175"/>
      <c r="UT8" s="175"/>
      <c r="UU8" s="175"/>
      <c r="UV8" s="175"/>
      <c r="UW8" s="175"/>
      <c r="UX8" s="175"/>
      <c r="UY8" s="175"/>
      <c r="UZ8" s="175"/>
      <c r="VA8" s="175"/>
      <c r="VB8" s="175"/>
      <c r="VC8" s="175"/>
      <c r="VD8" s="175"/>
      <c r="VE8" s="175"/>
      <c r="VF8" s="175"/>
      <c r="VG8" s="175"/>
      <c r="VH8" s="175"/>
      <c r="VI8" s="175"/>
      <c r="VJ8" s="175"/>
      <c r="VK8" s="175"/>
      <c r="VL8" s="175"/>
      <c r="VM8" s="175"/>
      <c r="VN8" s="175"/>
      <c r="VO8" s="175"/>
      <c r="VP8" s="175"/>
      <c r="VQ8" s="175"/>
      <c r="VR8" s="175"/>
      <c r="VS8" s="175"/>
      <c r="VT8" s="175"/>
      <c r="VU8" s="175"/>
      <c r="VV8" s="175"/>
      <c r="VW8" s="175"/>
      <c r="VX8" s="175"/>
      <c r="VY8" s="175"/>
      <c r="VZ8" s="175"/>
      <c r="WA8" s="175"/>
      <c r="WB8" s="175"/>
      <c r="WC8" s="175"/>
      <c r="WD8" s="175"/>
      <c r="WE8" s="175"/>
      <c r="WF8" s="175"/>
      <c r="WG8" s="175"/>
      <c r="WH8" s="175"/>
      <c r="WI8" s="175"/>
      <c r="WJ8" s="175"/>
      <c r="WK8" s="175"/>
      <c r="WL8" s="175"/>
      <c r="WM8" s="175"/>
      <c r="WN8" s="175"/>
      <c r="WO8" s="175"/>
      <c r="WP8" s="175"/>
      <c r="WQ8" s="175"/>
      <c r="WR8" s="175"/>
      <c r="WS8" s="175"/>
      <c r="WT8" s="175"/>
      <c r="WU8" s="175"/>
      <c r="WV8" s="175"/>
      <c r="WW8" s="175"/>
      <c r="WX8" s="175"/>
      <c r="WY8" s="175"/>
      <c r="WZ8" s="175"/>
      <c r="XA8" s="175"/>
      <c r="XB8" s="175"/>
      <c r="XC8" s="175"/>
      <c r="XD8" s="175"/>
      <c r="XE8" s="175"/>
      <c r="XF8" s="175"/>
      <c r="XG8" s="175"/>
      <c r="XH8" s="175"/>
      <c r="XI8" s="175"/>
      <c r="XJ8" s="175"/>
      <c r="XK8" s="175"/>
      <c r="XL8" s="175"/>
      <c r="XM8" s="175"/>
      <c r="XN8" s="175"/>
      <c r="XO8" s="175"/>
      <c r="XP8" s="175"/>
      <c r="XQ8" s="175"/>
      <c r="XR8" s="175"/>
      <c r="XS8" s="175"/>
      <c r="XT8" s="175"/>
      <c r="XU8" s="175"/>
      <c r="XV8" s="175"/>
      <c r="XW8" s="175"/>
      <c r="XX8" s="175"/>
      <c r="XY8" s="175"/>
      <c r="XZ8" s="175"/>
      <c r="YA8" s="175"/>
      <c r="YB8" s="175"/>
      <c r="YC8" s="175"/>
      <c r="YD8" s="175"/>
      <c r="YE8" s="175"/>
      <c r="YF8" s="175"/>
      <c r="YG8" s="175"/>
      <c r="YH8" s="175"/>
      <c r="YI8" s="175"/>
      <c r="YJ8" s="175"/>
      <c r="YK8" s="175"/>
      <c r="YL8" s="175"/>
      <c r="YM8" s="175"/>
      <c r="YN8" s="175"/>
      <c r="YO8" s="175"/>
      <c r="YP8" s="175"/>
      <c r="YQ8" s="175"/>
      <c r="YR8" s="175"/>
      <c r="YS8" s="175"/>
      <c r="YT8" s="175"/>
      <c r="YU8" s="175"/>
      <c r="YV8" s="175"/>
      <c r="YW8" s="175"/>
      <c r="YX8" s="175"/>
      <c r="YY8" s="175"/>
      <c r="YZ8" s="175"/>
      <c r="ZA8" s="175"/>
      <c r="ZB8" s="175"/>
      <c r="ZC8" s="175"/>
      <c r="ZD8" s="175"/>
      <c r="ZE8" s="175"/>
      <c r="ZF8" s="175"/>
      <c r="ZG8" s="175"/>
      <c r="ZH8" s="175"/>
      <c r="ZI8" s="175"/>
      <c r="ZJ8" s="175"/>
      <c r="ZK8" s="175"/>
      <c r="ZL8" s="175"/>
      <c r="ZM8" s="175"/>
      <c r="ZN8" s="175"/>
      <c r="ZO8" s="175"/>
      <c r="ZP8" s="175"/>
      <c r="ZQ8" s="175"/>
      <c r="ZR8" s="175"/>
      <c r="ZS8" s="175"/>
      <c r="ZT8" s="175"/>
      <c r="ZU8" s="175"/>
      <c r="ZV8" s="175"/>
      <c r="ZW8" s="175"/>
      <c r="ZX8" s="175"/>
      <c r="ZY8" s="175"/>
      <c r="ZZ8" s="175"/>
      <c r="AAA8" s="175"/>
      <c r="AAB8" s="175"/>
      <c r="AAC8" s="175"/>
      <c r="AAD8" s="175"/>
      <c r="AAE8" s="175"/>
      <c r="AAF8" s="175"/>
      <c r="AAG8" s="175"/>
      <c r="AAH8" s="175"/>
      <c r="AAI8" s="175"/>
      <c r="AAJ8" s="175"/>
      <c r="AAK8" s="175"/>
      <c r="AAL8" s="175"/>
      <c r="AAM8" s="175"/>
      <c r="AAN8" s="175"/>
      <c r="AAO8" s="175"/>
      <c r="AAP8" s="175"/>
      <c r="AAQ8" s="175"/>
      <c r="AAR8" s="175"/>
      <c r="AAS8" s="175"/>
      <c r="AAT8" s="175"/>
      <c r="AAU8" s="175"/>
      <c r="AAV8" s="175"/>
      <c r="AAW8" s="175"/>
      <c r="AAX8" s="175"/>
      <c r="AAY8" s="175"/>
      <c r="AAZ8" s="175"/>
      <c r="ABA8" s="175"/>
      <c r="ABB8" s="175"/>
      <c r="ABC8" s="175"/>
      <c r="ABD8" s="175"/>
      <c r="ABE8" s="175"/>
      <c r="ABF8" s="175"/>
      <c r="ABG8" s="175"/>
      <c r="ABH8" s="175"/>
      <c r="ABI8" s="175"/>
      <c r="ABJ8" s="175"/>
      <c r="ABK8" s="175"/>
      <c r="ABL8" s="175"/>
      <c r="ABM8" s="175"/>
      <c r="ABN8" s="175"/>
      <c r="ABO8" s="175"/>
      <c r="ABP8" s="175"/>
      <c r="ABQ8" s="175"/>
      <c r="ABR8" s="175"/>
      <c r="ABS8" s="175"/>
      <c r="ABT8" s="175"/>
      <c r="ABU8" s="175"/>
      <c r="ABV8" s="175"/>
      <c r="ABW8" s="175"/>
      <c r="ABX8" s="175"/>
      <c r="ABY8" s="175"/>
      <c r="ABZ8" s="175"/>
      <c r="ACA8" s="175"/>
      <c r="ACB8" s="175"/>
      <c r="ACC8" s="175"/>
      <c r="ACD8" s="175"/>
      <c r="ACE8" s="175"/>
      <c r="ACF8" s="175"/>
      <c r="ACG8" s="175"/>
      <c r="ACH8" s="175"/>
      <c r="ACI8" s="175"/>
      <c r="ACJ8" s="175"/>
      <c r="ACK8" s="175"/>
      <c r="ACL8" s="175"/>
      <c r="ACM8" s="175"/>
      <c r="ACN8" s="175"/>
      <c r="ACO8" s="175"/>
      <c r="ACP8" s="175"/>
      <c r="ACQ8" s="175"/>
      <c r="ACR8" s="175"/>
      <c r="ACS8" s="175"/>
      <c r="ACT8" s="175"/>
      <c r="ACU8" s="175"/>
      <c r="ACV8" s="175"/>
      <c r="ACW8" s="175"/>
      <c r="ACX8" s="175"/>
      <c r="ACY8" s="175"/>
      <c r="ACZ8" s="175"/>
      <c r="ADA8" s="175"/>
      <c r="ADB8" s="175"/>
      <c r="ADC8" s="175"/>
      <c r="ADD8" s="175"/>
      <c r="ADE8" s="175"/>
      <c r="ADF8" s="175"/>
      <c r="ADG8" s="175"/>
      <c r="ADH8" s="175"/>
      <c r="ADI8" s="175"/>
      <c r="ADJ8" s="175"/>
      <c r="ADK8" s="175"/>
      <c r="ADL8" s="175"/>
      <c r="ADM8" s="175"/>
      <c r="ADN8" s="175"/>
      <c r="ADO8" s="175"/>
      <c r="ADP8" s="175"/>
      <c r="ADQ8" s="175"/>
      <c r="ADR8" s="175"/>
      <c r="ADS8" s="175"/>
      <c r="ADT8" s="175"/>
      <c r="ADU8" s="175"/>
      <c r="ADV8" s="175"/>
      <c r="ADW8" s="175"/>
      <c r="ADX8" s="175"/>
      <c r="ADY8" s="175"/>
      <c r="ADZ8" s="175"/>
      <c r="AEA8" s="175"/>
      <c r="AEB8" s="175"/>
      <c r="AEC8" s="175"/>
      <c r="AED8" s="175"/>
      <c r="AEE8" s="175"/>
      <c r="AEF8" s="175"/>
      <c r="AEG8" s="175"/>
      <c r="AEH8" s="175"/>
      <c r="AEI8" s="175"/>
      <c r="AEJ8" s="175"/>
      <c r="AEK8" s="175"/>
      <c r="AEL8" s="175"/>
      <c r="AEM8" s="175"/>
      <c r="AEN8" s="175"/>
      <c r="AEO8" s="175"/>
      <c r="AEP8" s="175"/>
      <c r="AEQ8" s="175"/>
      <c r="AER8" s="175"/>
      <c r="AES8" s="175"/>
      <c r="AET8" s="175"/>
      <c r="AEU8" s="175"/>
      <c r="AEV8" s="175"/>
      <c r="AEW8" s="175"/>
      <c r="AEX8" s="175"/>
      <c r="AEY8" s="175"/>
      <c r="AEZ8" s="175"/>
      <c r="AFA8" s="175"/>
      <c r="AFB8" s="175"/>
      <c r="AFC8" s="175"/>
      <c r="AFD8" s="175"/>
      <c r="AFE8" s="175"/>
      <c r="AFF8" s="175"/>
      <c r="AFG8" s="175"/>
      <c r="AFH8" s="175"/>
      <c r="AFI8" s="175"/>
      <c r="AFJ8" s="175"/>
      <c r="AFK8" s="175"/>
      <c r="AFL8" s="175"/>
      <c r="AFM8" s="175"/>
      <c r="AFN8" s="175"/>
      <c r="AFO8" s="175"/>
      <c r="AFP8" s="175"/>
      <c r="AFQ8" s="175"/>
      <c r="AFR8" s="175"/>
      <c r="AFS8" s="175"/>
      <c r="AFT8" s="175"/>
      <c r="AFU8" s="175"/>
      <c r="AFV8" s="175"/>
      <c r="AFW8" s="175"/>
      <c r="AFX8" s="175"/>
      <c r="AFY8" s="175"/>
      <c r="AFZ8" s="175"/>
      <c r="AGA8" s="175"/>
      <c r="AGB8" s="175"/>
      <c r="AGC8" s="175"/>
      <c r="AGD8" s="175"/>
      <c r="AGE8" s="175"/>
      <c r="AGF8" s="175"/>
      <c r="AGG8" s="175"/>
      <c r="AGH8" s="175"/>
      <c r="AGI8" s="175"/>
      <c r="AGJ8" s="175"/>
      <c r="AGK8" s="175"/>
      <c r="AGL8" s="175"/>
      <c r="AGM8" s="175"/>
      <c r="AGN8" s="175"/>
      <c r="AGO8" s="175"/>
      <c r="AGP8" s="175"/>
      <c r="AGQ8" s="175"/>
      <c r="AGR8" s="175"/>
      <c r="AGS8" s="175"/>
      <c r="AGT8" s="175"/>
      <c r="AGU8" s="175"/>
      <c r="AGV8" s="175"/>
      <c r="AGW8" s="175"/>
      <c r="AGX8" s="175"/>
      <c r="AGY8" s="175"/>
      <c r="AGZ8" s="175"/>
      <c r="AHA8" s="175"/>
      <c r="AHB8" s="175"/>
      <c r="AHC8" s="175"/>
      <c r="AHD8" s="175"/>
      <c r="AHE8" s="175"/>
      <c r="AHF8" s="175"/>
      <c r="AHG8" s="175"/>
      <c r="AHH8" s="175"/>
      <c r="AHI8" s="175"/>
      <c r="AHJ8" s="175"/>
      <c r="AHK8" s="175"/>
      <c r="AHL8" s="175"/>
      <c r="AHM8" s="175"/>
      <c r="AHN8" s="175"/>
      <c r="AHO8" s="175"/>
      <c r="AHP8" s="175"/>
      <c r="AHQ8" s="175"/>
      <c r="AHR8" s="175"/>
      <c r="AHS8" s="175"/>
      <c r="AHT8" s="175"/>
      <c r="AHU8" s="175"/>
      <c r="AHV8" s="175"/>
      <c r="AHW8" s="175"/>
      <c r="AHX8" s="175"/>
      <c r="AHY8" s="175"/>
      <c r="AHZ8" s="175"/>
      <c r="AIA8" s="175"/>
      <c r="AIB8" s="175"/>
      <c r="AIC8" s="175"/>
      <c r="AID8" s="175"/>
      <c r="AIE8" s="175"/>
      <c r="AIF8" s="175"/>
      <c r="AIG8" s="175"/>
      <c r="AIH8" s="175"/>
      <c r="AII8" s="175"/>
      <c r="AIJ8" s="175"/>
      <c r="AIK8" s="175"/>
      <c r="AIL8" s="175"/>
      <c r="AIM8" s="175"/>
      <c r="AIN8" s="175"/>
      <c r="AIO8" s="175"/>
      <c r="AIP8" s="175"/>
      <c r="AIQ8" s="175"/>
      <c r="AIR8" s="175"/>
      <c r="AIS8" s="175"/>
      <c r="AIT8" s="175"/>
      <c r="AIU8" s="175"/>
      <c r="AIV8" s="175"/>
      <c r="AIW8" s="175"/>
      <c r="AIX8" s="175"/>
      <c r="AIY8" s="175"/>
      <c r="AIZ8" s="175"/>
      <c r="AJA8" s="175"/>
      <c r="AJB8" s="175"/>
      <c r="AJC8" s="175"/>
      <c r="AJD8" s="175"/>
      <c r="AJE8" s="175"/>
      <c r="AJF8" s="175"/>
      <c r="AJG8" s="175"/>
      <c r="AJH8" s="175"/>
      <c r="AJI8" s="175"/>
      <c r="AJJ8" s="175"/>
      <c r="AJK8" s="175"/>
      <c r="AJL8" s="175"/>
      <c r="AJM8" s="175"/>
      <c r="AJN8" s="175"/>
      <c r="AJO8" s="175"/>
      <c r="AJP8" s="175"/>
      <c r="AJQ8" s="175"/>
      <c r="AJR8" s="175"/>
      <c r="AJS8" s="175"/>
      <c r="AJT8" s="175"/>
      <c r="AJU8" s="175"/>
      <c r="AJV8" s="175"/>
      <c r="AJW8" s="175"/>
      <c r="AJX8" s="175"/>
      <c r="AJY8" s="175"/>
      <c r="AJZ8" s="175"/>
      <c r="AKA8" s="175"/>
      <c r="AKB8" s="175"/>
      <c r="AKC8" s="175"/>
      <c r="AKD8" s="175"/>
      <c r="AKE8" s="175"/>
      <c r="AKF8" s="175"/>
      <c r="AKG8" s="175"/>
      <c r="AKH8" s="175"/>
      <c r="AKI8" s="175"/>
      <c r="AKJ8" s="175"/>
      <c r="AKK8" s="175"/>
      <c r="AKL8" s="175"/>
      <c r="AKM8" s="175"/>
      <c r="AKN8" s="175"/>
      <c r="AKO8" s="175"/>
      <c r="AKP8" s="175"/>
      <c r="AKQ8" s="175"/>
      <c r="AKR8" s="175"/>
      <c r="AKS8" s="175"/>
      <c r="AKT8" s="175"/>
      <c r="AKU8" s="175"/>
      <c r="AKV8" s="175"/>
      <c r="AKW8" s="175"/>
      <c r="AKX8" s="175"/>
      <c r="AKY8" s="175"/>
      <c r="AKZ8" s="175"/>
      <c r="ALA8" s="175"/>
      <c r="ALB8" s="175"/>
      <c r="ALC8" s="175"/>
      <c r="ALD8" s="175"/>
      <c r="ALE8" s="175"/>
      <c r="ALF8" s="175"/>
      <c r="ALG8" s="175"/>
      <c r="ALH8" s="175"/>
      <c r="ALI8" s="175"/>
      <c r="ALJ8" s="175"/>
      <c r="ALK8" s="175"/>
      <c r="ALL8" s="175"/>
      <c r="ALM8" s="175"/>
      <c r="ALN8" s="175"/>
      <c r="ALO8" s="175"/>
      <c r="ALP8" s="175"/>
      <c r="ALQ8" s="175"/>
      <c r="ALR8" s="175"/>
    </row>
    <row r="9" spans="1:1006" s="35" customFormat="1" ht="15" customHeight="1" x14ac:dyDescent="0.2">
      <c r="A9" s="41">
        <v>2</v>
      </c>
      <c r="B9" s="26">
        <v>4</v>
      </c>
      <c r="C9" s="20" t="s">
        <v>73</v>
      </c>
      <c r="D9" s="21" t="s">
        <v>74</v>
      </c>
      <c r="E9" s="21" t="s">
        <v>75</v>
      </c>
      <c r="F9" s="21" t="s">
        <v>76</v>
      </c>
      <c r="G9" s="22" t="s">
        <v>77</v>
      </c>
      <c r="H9" s="36">
        <v>36</v>
      </c>
      <c r="I9" s="19" t="s">
        <v>19</v>
      </c>
      <c r="J9" s="24" t="s">
        <v>78</v>
      </c>
      <c r="K9" s="25" t="s">
        <v>79</v>
      </c>
      <c r="L9" s="42" t="s">
        <v>63</v>
      </c>
      <c r="M9" s="49">
        <v>39994</v>
      </c>
      <c r="N9" s="30">
        <v>78.223721999999995</v>
      </c>
      <c r="O9" s="30">
        <v>15.328583</v>
      </c>
      <c r="P9" s="24" t="s">
        <v>80</v>
      </c>
      <c r="Q9" s="32">
        <v>45988644</v>
      </c>
      <c r="R9" s="179" t="s">
        <v>492</v>
      </c>
      <c r="S9" s="179"/>
      <c r="T9" s="179" t="s">
        <v>492</v>
      </c>
      <c r="U9" s="174"/>
      <c r="V9" s="174"/>
      <c r="W9" s="174"/>
      <c r="X9" s="174"/>
      <c r="Y9" s="174"/>
      <c r="Z9" s="174"/>
      <c r="AA9" s="174"/>
      <c r="AB9" s="174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  <c r="CA9" s="175"/>
      <c r="CB9" s="175"/>
      <c r="CC9" s="175"/>
      <c r="CD9" s="175"/>
      <c r="CE9" s="175"/>
      <c r="CF9" s="175"/>
      <c r="CG9" s="175"/>
      <c r="CH9" s="175"/>
      <c r="CI9" s="175"/>
      <c r="CJ9" s="175"/>
      <c r="CK9" s="175"/>
      <c r="CL9" s="175"/>
      <c r="CM9" s="175"/>
      <c r="CN9" s="175"/>
      <c r="CO9" s="175"/>
      <c r="CP9" s="175"/>
      <c r="CQ9" s="175"/>
      <c r="CR9" s="175"/>
      <c r="CS9" s="175"/>
      <c r="CT9" s="175"/>
      <c r="CU9" s="175"/>
      <c r="CV9" s="175"/>
      <c r="CW9" s="175"/>
      <c r="CX9" s="175"/>
      <c r="CY9" s="175"/>
      <c r="CZ9" s="175"/>
      <c r="DA9" s="175"/>
      <c r="DB9" s="175"/>
      <c r="DC9" s="175"/>
      <c r="DD9" s="175"/>
      <c r="DE9" s="175"/>
      <c r="DF9" s="175"/>
      <c r="DG9" s="175"/>
      <c r="DH9" s="175"/>
      <c r="DI9" s="175"/>
      <c r="DJ9" s="175"/>
      <c r="DK9" s="175"/>
      <c r="DL9" s="175"/>
      <c r="DM9" s="175"/>
      <c r="DN9" s="175"/>
      <c r="DO9" s="175"/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5"/>
      <c r="ES9" s="175"/>
      <c r="ET9" s="175"/>
      <c r="EU9" s="175"/>
      <c r="EV9" s="175"/>
      <c r="EW9" s="175"/>
      <c r="EX9" s="175"/>
      <c r="EY9" s="175"/>
      <c r="EZ9" s="175"/>
      <c r="FA9" s="175"/>
      <c r="FB9" s="175"/>
      <c r="FC9" s="175"/>
      <c r="FD9" s="175"/>
      <c r="FE9" s="175"/>
      <c r="FF9" s="175"/>
      <c r="FG9" s="175"/>
      <c r="FH9" s="175"/>
      <c r="FI9" s="175"/>
      <c r="FJ9" s="175"/>
      <c r="FK9" s="175"/>
      <c r="FL9" s="175"/>
      <c r="FM9" s="175"/>
      <c r="FN9" s="175"/>
      <c r="FO9" s="175"/>
      <c r="FP9" s="175"/>
      <c r="FQ9" s="175"/>
      <c r="FR9" s="175"/>
      <c r="FS9" s="175"/>
      <c r="FT9" s="175"/>
      <c r="FU9" s="175"/>
      <c r="FV9" s="175"/>
      <c r="FW9" s="175"/>
      <c r="FX9" s="175"/>
      <c r="FY9" s="175"/>
      <c r="FZ9" s="175"/>
      <c r="GA9" s="175"/>
      <c r="GB9" s="175"/>
      <c r="GC9" s="175"/>
      <c r="GD9" s="175"/>
      <c r="GE9" s="175"/>
      <c r="GF9" s="175"/>
      <c r="GG9" s="175"/>
      <c r="GH9" s="175"/>
      <c r="GI9" s="175"/>
      <c r="GJ9" s="175"/>
      <c r="GK9" s="175"/>
      <c r="GL9" s="175"/>
      <c r="GM9" s="175"/>
      <c r="GN9" s="175"/>
      <c r="GO9" s="175"/>
      <c r="GP9" s="175"/>
      <c r="GQ9" s="175"/>
      <c r="GR9" s="175"/>
      <c r="GS9" s="175"/>
      <c r="GT9" s="175"/>
      <c r="GU9" s="175"/>
      <c r="GV9" s="175"/>
      <c r="GW9" s="175"/>
      <c r="GX9" s="175"/>
      <c r="GY9" s="175"/>
      <c r="GZ9" s="175"/>
      <c r="HA9" s="175"/>
      <c r="HB9" s="175"/>
      <c r="HC9" s="175"/>
      <c r="HD9" s="175"/>
      <c r="HE9" s="175"/>
      <c r="HF9" s="175"/>
      <c r="HG9" s="175"/>
      <c r="HH9" s="175"/>
      <c r="HI9" s="175"/>
      <c r="HJ9" s="175"/>
      <c r="HK9" s="175"/>
      <c r="HL9" s="175"/>
      <c r="HM9" s="175"/>
      <c r="HN9" s="175"/>
      <c r="HO9" s="175"/>
      <c r="HP9" s="175"/>
      <c r="HQ9" s="175"/>
      <c r="HR9" s="175"/>
      <c r="HS9" s="175"/>
      <c r="HT9" s="175"/>
      <c r="HU9" s="175"/>
      <c r="HV9" s="175"/>
      <c r="HW9" s="175"/>
      <c r="HX9" s="175"/>
      <c r="HY9" s="175"/>
      <c r="HZ9" s="175"/>
      <c r="IA9" s="175"/>
      <c r="IB9" s="175"/>
      <c r="IC9" s="175"/>
      <c r="ID9" s="175"/>
      <c r="IE9" s="175"/>
      <c r="IF9" s="175"/>
      <c r="IG9" s="175"/>
      <c r="IH9" s="175"/>
      <c r="II9" s="175"/>
      <c r="IJ9" s="175"/>
      <c r="IK9" s="175"/>
      <c r="IL9" s="175"/>
      <c r="IM9" s="175"/>
      <c r="IN9" s="175"/>
      <c r="IO9" s="175"/>
      <c r="IP9" s="175"/>
      <c r="IQ9" s="175"/>
      <c r="IR9" s="175"/>
      <c r="IS9" s="175"/>
      <c r="IT9" s="175"/>
      <c r="IU9" s="175"/>
      <c r="IV9" s="175"/>
      <c r="IW9" s="175"/>
      <c r="IX9" s="175"/>
      <c r="IY9" s="175"/>
      <c r="IZ9" s="175"/>
      <c r="JA9" s="175"/>
      <c r="JB9" s="175"/>
      <c r="JC9" s="175"/>
      <c r="JD9" s="175"/>
      <c r="JE9" s="175"/>
      <c r="JF9" s="175"/>
      <c r="JG9" s="175"/>
      <c r="JH9" s="175"/>
      <c r="JI9" s="175"/>
      <c r="JJ9" s="175"/>
      <c r="JK9" s="175"/>
      <c r="JL9" s="175"/>
      <c r="JM9" s="175"/>
      <c r="JN9" s="175"/>
      <c r="JO9" s="175"/>
      <c r="JP9" s="175"/>
      <c r="JQ9" s="175"/>
      <c r="JR9" s="175"/>
      <c r="JS9" s="175"/>
      <c r="JT9" s="175"/>
      <c r="JU9" s="175"/>
      <c r="JV9" s="175"/>
      <c r="JW9" s="175"/>
      <c r="JX9" s="175"/>
      <c r="JY9" s="175"/>
      <c r="JZ9" s="175"/>
      <c r="KA9" s="175"/>
      <c r="KB9" s="175"/>
      <c r="KC9" s="175"/>
      <c r="KD9" s="175"/>
      <c r="KE9" s="175"/>
      <c r="KF9" s="175"/>
      <c r="KG9" s="175"/>
      <c r="KH9" s="175"/>
      <c r="KI9" s="175"/>
      <c r="KJ9" s="175"/>
      <c r="KK9" s="175"/>
      <c r="KL9" s="175"/>
      <c r="KM9" s="175"/>
      <c r="KN9" s="175"/>
      <c r="KO9" s="175"/>
      <c r="KP9" s="175"/>
      <c r="KQ9" s="175"/>
      <c r="KR9" s="175"/>
      <c r="KS9" s="175"/>
      <c r="KT9" s="175"/>
      <c r="KU9" s="175"/>
      <c r="KV9" s="175"/>
      <c r="KW9" s="175"/>
      <c r="KX9" s="175"/>
      <c r="KY9" s="175"/>
      <c r="KZ9" s="175"/>
      <c r="LA9" s="175"/>
      <c r="LB9" s="175"/>
      <c r="LC9" s="175"/>
      <c r="LD9" s="175"/>
      <c r="LE9" s="175"/>
      <c r="LF9" s="175"/>
      <c r="LG9" s="175"/>
      <c r="LH9" s="175"/>
      <c r="LI9" s="175"/>
      <c r="LJ9" s="175"/>
      <c r="LK9" s="175"/>
      <c r="LL9" s="175"/>
      <c r="LM9" s="175"/>
      <c r="LN9" s="175"/>
      <c r="LO9" s="175"/>
      <c r="LP9" s="175"/>
      <c r="LQ9" s="175"/>
      <c r="LR9" s="175"/>
      <c r="LS9" s="175"/>
      <c r="LT9" s="175"/>
      <c r="LU9" s="175"/>
      <c r="LV9" s="175"/>
      <c r="LW9" s="175"/>
      <c r="LX9" s="175"/>
      <c r="LY9" s="175"/>
      <c r="LZ9" s="175"/>
      <c r="MA9" s="175"/>
      <c r="MB9" s="175"/>
      <c r="MC9" s="175"/>
      <c r="MD9" s="175"/>
      <c r="ME9" s="175"/>
      <c r="MF9" s="175"/>
      <c r="MG9" s="175"/>
      <c r="MH9" s="175"/>
      <c r="MI9" s="175"/>
      <c r="MJ9" s="175"/>
      <c r="MK9" s="175"/>
      <c r="ML9" s="175"/>
      <c r="MM9" s="175"/>
      <c r="MN9" s="175"/>
      <c r="MO9" s="175"/>
      <c r="MP9" s="175"/>
      <c r="MQ9" s="175"/>
      <c r="MR9" s="175"/>
      <c r="MS9" s="175"/>
      <c r="MT9" s="175"/>
      <c r="MU9" s="175"/>
      <c r="MV9" s="175"/>
      <c r="MW9" s="175"/>
      <c r="MX9" s="175"/>
      <c r="MY9" s="175"/>
      <c r="MZ9" s="175"/>
      <c r="NA9" s="175"/>
      <c r="NB9" s="175"/>
      <c r="NC9" s="175"/>
      <c r="ND9" s="175"/>
      <c r="NE9" s="175"/>
      <c r="NF9" s="175"/>
      <c r="NG9" s="175"/>
      <c r="NH9" s="175"/>
      <c r="NI9" s="175"/>
      <c r="NJ9" s="175"/>
      <c r="NK9" s="175"/>
      <c r="NL9" s="175"/>
      <c r="NM9" s="175"/>
      <c r="NN9" s="175"/>
      <c r="NO9" s="175"/>
      <c r="NP9" s="175"/>
      <c r="NQ9" s="175"/>
      <c r="NR9" s="175"/>
      <c r="NS9" s="175"/>
      <c r="NT9" s="175"/>
      <c r="NU9" s="175"/>
      <c r="NV9" s="175"/>
      <c r="NW9" s="175"/>
      <c r="NX9" s="175"/>
      <c r="NY9" s="175"/>
      <c r="NZ9" s="175"/>
      <c r="OA9" s="175"/>
      <c r="OB9" s="175"/>
      <c r="OC9" s="175"/>
      <c r="OD9" s="175"/>
      <c r="OE9" s="175"/>
      <c r="OF9" s="175"/>
      <c r="OG9" s="175"/>
      <c r="OH9" s="175"/>
      <c r="OI9" s="175"/>
      <c r="OJ9" s="175"/>
      <c r="OK9" s="175"/>
      <c r="OL9" s="175"/>
      <c r="OM9" s="175"/>
      <c r="ON9" s="175"/>
      <c r="OO9" s="175"/>
      <c r="OP9" s="175"/>
      <c r="OQ9" s="175"/>
      <c r="OR9" s="175"/>
      <c r="OS9" s="175"/>
      <c r="OT9" s="175"/>
      <c r="OU9" s="175"/>
      <c r="OV9" s="175"/>
      <c r="OW9" s="175"/>
      <c r="OX9" s="175"/>
      <c r="OY9" s="175"/>
      <c r="OZ9" s="175"/>
      <c r="PA9" s="175"/>
      <c r="PB9" s="175"/>
      <c r="PC9" s="175"/>
      <c r="PD9" s="175"/>
      <c r="PE9" s="175"/>
      <c r="PF9" s="175"/>
      <c r="PG9" s="175"/>
      <c r="PH9" s="175"/>
      <c r="PI9" s="175"/>
      <c r="PJ9" s="175"/>
      <c r="PK9" s="175"/>
      <c r="PL9" s="175"/>
      <c r="PM9" s="175"/>
      <c r="PN9" s="175"/>
      <c r="PO9" s="175"/>
      <c r="PP9" s="175"/>
      <c r="PQ9" s="175"/>
      <c r="PR9" s="175"/>
      <c r="PS9" s="175"/>
      <c r="PT9" s="175"/>
      <c r="PU9" s="175"/>
      <c r="PV9" s="175"/>
      <c r="PW9" s="175"/>
      <c r="PX9" s="175"/>
      <c r="PY9" s="175"/>
      <c r="PZ9" s="175"/>
      <c r="QA9" s="175"/>
      <c r="QB9" s="175"/>
      <c r="QC9" s="175"/>
      <c r="QD9" s="175"/>
      <c r="QE9" s="175"/>
      <c r="QF9" s="175"/>
      <c r="QG9" s="175"/>
      <c r="QH9" s="175"/>
      <c r="QI9" s="175"/>
      <c r="QJ9" s="175"/>
      <c r="QK9" s="175"/>
      <c r="QL9" s="175"/>
      <c r="QM9" s="175"/>
      <c r="QN9" s="175"/>
      <c r="QO9" s="175"/>
      <c r="QP9" s="175"/>
      <c r="QQ9" s="175"/>
      <c r="QR9" s="175"/>
      <c r="QS9" s="175"/>
      <c r="QT9" s="175"/>
      <c r="QU9" s="175"/>
      <c r="QV9" s="175"/>
      <c r="QW9" s="175"/>
      <c r="QX9" s="175"/>
      <c r="QY9" s="175"/>
      <c r="QZ9" s="175"/>
      <c r="RA9" s="175"/>
      <c r="RB9" s="175"/>
      <c r="RC9" s="175"/>
      <c r="RD9" s="175"/>
      <c r="RE9" s="175"/>
      <c r="RF9" s="175"/>
      <c r="RG9" s="175"/>
      <c r="RH9" s="175"/>
      <c r="RI9" s="175"/>
      <c r="RJ9" s="175"/>
      <c r="RK9" s="175"/>
      <c r="RL9" s="175"/>
      <c r="RM9" s="175"/>
      <c r="RN9" s="175"/>
      <c r="RO9" s="175"/>
      <c r="RP9" s="175"/>
      <c r="RQ9" s="175"/>
      <c r="RR9" s="175"/>
      <c r="RS9" s="175"/>
      <c r="RT9" s="175"/>
      <c r="RU9" s="175"/>
      <c r="RV9" s="175"/>
      <c r="RW9" s="175"/>
      <c r="RX9" s="175"/>
      <c r="RY9" s="175"/>
      <c r="RZ9" s="175"/>
      <c r="SA9" s="175"/>
      <c r="SB9" s="175"/>
      <c r="SC9" s="175"/>
      <c r="SD9" s="175"/>
      <c r="SE9" s="175"/>
      <c r="SF9" s="175"/>
      <c r="SG9" s="175"/>
      <c r="SH9" s="175"/>
      <c r="SI9" s="175"/>
      <c r="SJ9" s="175"/>
      <c r="SK9" s="175"/>
      <c r="SL9" s="175"/>
      <c r="SM9" s="175"/>
      <c r="SN9" s="175"/>
      <c r="SO9" s="175"/>
      <c r="SP9" s="175"/>
      <c r="SQ9" s="175"/>
      <c r="SR9" s="175"/>
      <c r="SS9" s="175"/>
      <c r="ST9" s="175"/>
      <c r="SU9" s="175"/>
      <c r="SV9" s="175"/>
      <c r="SW9" s="175"/>
      <c r="SX9" s="175"/>
      <c r="SY9" s="175"/>
      <c r="SZ9" s="175"/>
      <c r="TA9" s="175"/>
      <c r="TB9" s="175"/>
      <c r="TC9" s="175"/>
      <c r="TD9" s="175"/>
      <c r="TE9" s="175"/>
      <c r="TF9" s="175"/>
      <c r="TG9" s="175"/>
      <c r="TH9" s="175"/>
      <c r="TI9" s="175"/>
      <c r="TJ9" s="175"/>
      <c r="TK9" s="175"/>
      <c r="TL9" s="175"/>
      <c r="TM9" s="175"/>
      <c r="TN9" s="175"/>
      <c r="TO9" s="175"/>
      <c r="TP9" s="175"/>
      <c r="TQ9" s="175"/>
      <c r="TR9" s="175"/>
      <c r="TS9" s="175"/>
      <c r="TT9" s="175"/>
      <c r="TU9" s="175"/>
      <c r="TV9" s="175"/>
      <c r="TW9" s="175"/>
      <c r="TX9" s="175"/>
      <c r="TY9" s="175"/>
      <c r="TZ9" s="175"/>
      <c r="UA9" s="175"/>
      <c r="UB9" s="175"/>
      <c r="UC9" s="175"/>
      <c r="UD9" s="175"/>
      <c r="UE9" s="175"/>
      <c r="UF9" s="175"/>
      <c r="UG9" s="175"/>
      <c r="UH9" s="175"/>
      <c r="UI9" s="175"/>
      <c r="UJ9" s="175"/>
      <c r="UK9" s="175"/>
      <c r="UL9" s="175"/>
      <c r="UM9" s="175"/>
      <c r="UN9" s="175"/>
      <c r="UO9" s="175"/>
      <c r="UP9" s="175"/>
      <c r="UQ9" s="175"/>
      <c r="UR9" s="175"/>
      <c r="US9" s="175"/>
      <c r="UT9" s="175"/>
      <c r="UU9" s="175"/>
      <c r="UV9" s="175"/>
      <c r="UW9" s="175"/>
      <c r="UX9" s="175"/>
      <c r="UY9" s="175"/>
      <c r="UZ9" s="175"/>
      <c r="VA9" s="175"/>
      <c r="VB9" s="175"/>
      <c r="VC9" s="175"/>
      <c r="VD9" s="175"/>
      <c r="VE9" s="175"/>
      <c r="VF9" s="175"/>
      <c r="VG9" s="175"/>
      <c r="VH9" s="175"/>
      <c r="VI9" s="175"/>
      <c r="VJ9" s="175"/>
      <c r="VK9" s="175"/>
      <c r="VL9" s="175"/>
      <c r="VM9" s="175"/>
      <c r="VN9" s="175"/>
      <c r="VO9" s="175"/>
      <c r="VP9" s="175"/>
      <c r="VQ9" s="175"/>
      <c r="VR9" s="175"/>
      <c r="VS9" s="175"/>
      <c r="VT9" s="175"/>
      <c r="VU9" s="175"/>
      <c r="VV9" s="175"/>
      <c r="VW9" s="175"/>
      <c r="VX9" s="175"/>
      <c r="VY9" s="175"/>
      <c r="VZ9" s="175"/>
      <c r="WA9" s="175"/>
      <c r="WB9" s="175"/>
      <c r="WC9" s="175"/>
      <c r="WD9" s="175"/>
      <c r="WE9" s="175"/>
      <c r="WF9" s="175"/>
      <c r="WG9" s="175"/>
      <c r="WH9" s="175"/>
      <c r="WI9" s="175"/>
      <c r="WJ9" s="175"/>
      <c r="WK9" s="175"/>
      <c r="WL9" s="175"/>
      <c r="WM9" s="175"/>
      <c r="WN9" s="175"/>
      <c r="WO9" s="175"/>
      <c r="WP9" s="175"/>
      <c r="WQ9" s="175"/>
      <c r="WR9" s="175"/>
      <c r="WS9" s="175"/>
      <c r="WT9" s="175"/>
      <c r="WU9" s="175"/>
      <c r="WV9" s="175"/>
      <c r="WW9" s="175"/>
      <c r="WX9" s="175"/>
      <c r="WY9" s="175"/>
      <c r="WZ9" s="175"/>
      <c r="XA9" s="175"/>
      <c r="XB9" s="175"/>
      <c r="XC9" s="175"/>
      <c r="XD9" s="175"/>
      <c r="XE9" s="175"/>
      <c r="XF9" s="175"/>
      <c r="XG9" s="175"/>
      <c r="XH9" s="175"/>
      <c r="XI9" s="175"/>
      <c r="XJ9" s="175"/>
      <c r="XK9" s="175"/>
      <c r="XL9" s="175"/>
      <c r="XM9" s="175"/>
      <c r="XN9" s="175"/>
      <c r="XO9" s="175"/>
      <c r="XP9" s="175"/>
      <c r="XQ9" s="175"/>
      <c r="XR9" s="175"/>
      <c r="XS9" s="175"/>
      <c r="XT9" s="175"/>
      <c r="XU9" s="175"/>
      <c r="XV9" s="175"/>
      <c r="XW9" s="175"/>
      <c r="XX9" s="175"/>
      <c r="XY9" s="175"/>
      <c r="XZ9" s="175"/>
      <c r="YA9" s="175"/>
      <c r="YB9" s="175"/>
      <c r="YC9" s="175"/>
      <c r="YD9" s="175"/>
      <c r="YE9" s="175"/>
      <c r="YF9" s="175"/>
      <c r="YG9" s="175"/>
      <c r="YH9" s="175"/>
      <c r="YI9" s="175"/>
      <c r="YJ9" s="175"/>
      <c r="YK9" s="175"/>
      <c r="YL9" s="175"/>
      <c r="YM9" s="175"/>
      <c r="YN9" s="175"/>
      <c r="YO9" s="175"/>
      <c r="YP9" s="175"/>
      <c r="YQ9" s="175"/>
      <c r="YR9" s="175"/>
      <c r="YS9" s="175"/>
      <c r="YT9" s="175"/>
      <c r="YU9" s="175"/>
      <c r="YV9" s="175"/>
      <c r="YW9" s="175"/>
      <c r="YX9" s="175"/>
      <c r="YY9" s="175"/>
      <c r="YZ9" s="175"/>
      <c r="ZA9" s="175"/>
      <c r="ZB9" s="175"/>
      <c r="ZC9" s="175"/>
      <c r="ZD9" s="175"/>
      <c r="ZE9" s="175"/>
      <c r="ZF9" s="175"/>
      <c r="ZG9" s="175"/>
      <c r="ZH9" s="175"/>
      <c r="ZI9" s="175"/>
      <c r="ZJ9" s="175"/>
      <c r="ZK9" s="175"/>
      <c r="ZL9" s="175"/>
      <c r="ZM9" s="175"/>
      <c r="ZN9" s="175"/>
      <c r="ZO9" s="175"/>
      <c r="ZP9" s="175"/>
      <c r="ZQ9" s="175"/>
      <c r="ZR9" s="175"/>
      <c r="ZS9" s="175"/>
      <c r="ZT9" s="175"/>
      <c r="ZU9" s="175"/>
      <c r="ZV9" s="175"/>
      <c r="ZW9" s="175"/>
      <c r="ZX9" s="175"/>
      <c r="ZY9" s="175"/>
      <c r="ZZ9" s="175"/>
      <c r="AAA9" s="175"/>
      <c r="AAB9" s="175"/>
      <c r="AAC9" s="175"/>
      <c r="AAD9" s="175"/>
      <c r="AAE9" s="175"/>
      <c r="AAF9" s="175"/>
      <c r="AAG9" s="175"/>
      <c r="AAH9" s="175"/>
      <c r="AAI9" s="175"/>
      <c r="AAJ9" s="175"/>
      <c r="AAK9" s="175"/>
      <c r="AAL9" s="175"/>
      <c r="AAM9" s="175"/>
      <c r="AAN9" s="175"/>
      <c r="AAO9" s="175"/>
      <c r="AAP9" s="175"/>
      <c r="AAQ9" s="175"/>
      <c r="AAR9" s="175"/>
      <c r="AAS9" s="175"/>
      <c r="AAT9" s="175"/>
      <c r="AAU9" s="175"/>
      <c r="AAV9" s="175"/>
      <c r="AAW9" s="175"/>
      <c r="AAX9" s="175"/>
      <c r="AAY9" s="175"/>
      <c r="AAZ9" s="175"/>
      <c r="ABA9" s="175"/>
      <c r="ABB9" s="175"/>
      <c r="ABC9" s="175"/>
      <c r="ABD9" s="175"/>
      <c r="ABE9" s="175"/>
      <c r="ABF9" s="175"/>
      <c r="ABG9" s="175"/>
      <c r="ABH9" s="175"/>
      <c r="ABI9" s="175"/>
      <c r="ABJ9" s="175"/>
      <c r="ABK9" s="175"/>
      <c r="ABL9" s="175"/>
      <c r="ABM9" s="175"/>
      <c r="ABN9" s="175"/>
      <c r="ABO9" s="175"/>
      <c r="ABP9" s="175"/>
      <c r="ABQ9" s="175"/>
      <c r="ABR9" s="175"/>
      <c r="ABS9" s="175"/>
      <c r="ABT9" s="175"/>
      <c r="ABU9" s="175"/>
      <c r="ABV9" s="175"/>
      <c r="ABW9" s="175"/>
      <c r="ABX9" s="175"/>
      <c r="ABY9" s="175"/>
      <c r="ABZ9" s="175"/>
      <c r="ACA9" s="175"/>
      <c r="ACB9" s="175"/>
      <c r="ACC9" s="175"/>
      <c r="ACD9" s="175"/>
      <c r="ACE9" s="175"/>
      <c r="ACF9" s="175"/>
      <c r="ACG9" s="175"/>
      <c r="ACH9" s="175"/>
      <c r="ACI9" s="175"/>
      <c r="ACJ9" s="175"/>
      <c r="ACK9" s="175"/>
      <c r="ACL9" s="175"/>
      <c r="ACM9" s="175"/>
      <c r="ACN9" s="175"/>
      <c r="ACO9" s="175"/>
      <c r="ACP9" s="175"/>
      <c r="ACQ9" s="175"/>
      <c r="ACR9" s="175"/>
      <c r="ACS9" s="175"/>
      <c r="ACT9" s="175"/>
      <c r="ACU9" s="175"/>
      <c r="ACV9" s="175"/>
      <c r="ACW9" s="175"/>
      <c r="ACX9" s="175"/>
      <c r="ACY9" s="175"/>
      <c r="ACZ9" s="175"/>
      <c r="ADA9" s="175"/>
      <c r="ADB9" s="175"/>
      <c r="ADC9" s="175"/>
      <c r="ADD9" s="175"/>
      <c r="ADE9" s="175"/>
      <c r="ADF9" s="175"/>
      <c r="ADG9" s="175"/>
      <c r="ADH9" s="175"/>
      <c r="ADI9" s="175"/>
      <c r="ADJ9" s="175"/>
      <c r="ADK9" s="175"/>
      <c r="ADL9" s="175"/>
      <c r="ADM9" s="175"/>
      <c r="ADN9" s="175"/>
      <c r="ADO9" s="175"/>
      <c r="ADP9" s="175"/>
      <c r="ADQ9" s="175"/>
      <c r="ADR9" s="175"/>
      <c r="ADS9" s="175"/>
      <c r="ADT9" s="175"/>
      <c r="ADU9" s="175"/>
      <c r="ADV9" s="175"/>
      <c r="ADW9" s="175"/>
      <c r="ADX9" s="175"/>
      <c r="ADY9" s="175"/>
      <c r="ADZ9" s="175"/>
      <c r="AEA9" s="175"/>
      <c r="AEB9" s="175"/>
      <c r="AEC9" s="175"/>
      <c r="AED9" s="175"/>
      <c r="AEE9" s="175"/>
      <c r="AEF9" s="175"/>
      <c r="AEG9" s="175"/>
      <c r="AEH9" s="175"/>
      <c r="AEI9" s="175"/>
      <c r="AEJ9" s="175"/>
      <c r="AEK9" s="175"/>
      <c r="AEL9" s="175"/>
      <c r="AEM9" s="175"/>
      <c r="AEN9" s="175"/>
      <c r="AEO9" s="175"/>
      <c r="AEP9" s="175"/>
      <c r="AEQ9" s="175"/>
      <c r="AER9" s="175"/>
      <c r="AES9" s="175"/>
      <c r="AET9" s="175"/>
      <c r="AEU9" s="175"/>
      <c r="AEV9" s="175"/>
      <c r="AEW9" s="175"/>
      <c r="AEX9" s="175"/>
      <c r="AEY9" s="175"/>
      <c r="AEZ9" s="175"/>
      <c r="AFA9" s="175"/>
      <c r="AFB9" s="175"/>
      <c r="AFC9" s="175"/>
      <c r="AFD9" s="175"/>
      <c r="AFE9" s="175"/>
      <c r="AFF9" s="175"/>
      <c r="AFG9" s="175"/>
      <c r="AFH9" s="175"/>
      <c r="AFI9" s="175"/>
      <c r="AFJ9" s="175"/>
      <c r="AFK9" s="175"/>
      <c r="AFL9" s="175"/>
      <c r="AFM9" s="175"/>
      <c r="AFN9" s="175"/>
      <c r="AFO9" s="175"/>
      <c r="AFP9" s="175"/>
      <c r="AFQ9" s="175"/>
      <c r="AFR9" s="175"/>
      <c r="AFS9" s="175"/>
      <c r="AFT9" s="175"/>
      <c r="AFU9" s="175"/>
      <c r="AFV9" s="175"/>
      <c r="AFW9" s="175"/>
      <c r="AFX9" s="175"/>
      <c r="AFY9" s="175"/>
      <c r="AFZ9" s="175"/>
      <c r="AGA9" s="175"/>
      <c r="AGB9" s="175"/>
      <c r="AGC9" s="175"/>
      <c r="AGD9" s="175"/>
      <c r="AGE9" s="175"/>
      <c r="AGF9" s="175"/>
      <c r="AGG9" s="175"/>
      <c r="AGH9" s="175"/>
      <c r="AGI9" s="175"/>
      <c r="AGJ9" s="175"/>
      <c r="AGK9" s="175"/>
      <c r="AGL9" s="175"/>
      <c r="AGM9" s="175"/>
      <c r="AGN9" s="175"/>
      <c r="AGO9" s="175"/>
      <c r="AGP9" s="175"/>
      <c r="AGQ9" s="175"/>
      <c r="AGR9" s="175"/>
      <c r="AGS9" s="175"/>
      <c r="AGT9" s="175"/>
      <c r="AGU9" s="175"/>
      <c r="AGV9" s="175"/>
      <c r="AGW9" s="175"/>
      <c r="AGX9" s="175"/>
      <c r="AGY9" s="175"/>
      <c r="AGZ9" s="175"/>
      <c r="AHA9" s="175"/>
      <c r="AHB9" s="175"/>
      <c r="AHC9" s="175"/>
      <c r="AHD9" s="175"/>
      <c r="AHE9" s="175"/>
      <c r="AHF9" s="175"/>
      <c r="AHG9" s="175"/>
      <c r="AHH9" s="175"/>
      <c r="AHI9" s="175"/>
      <c r="AHJ9" s="175"/>
      <c r="AHK9" s="175"/>
      <c r="AHL9" s="175"/>
      <c r="AHM9" s="175"/>
      <c r="AHN9" s="175"/>
      <c r="AHO9" s="175"/>
      <c r="AHP9" s="175"/>
      <c r="AHQ9" s="175"/>
      <c r="AHR9" s="175"/>
      <c r="AHS9" s="175"/>
      <c r="AHT9" s="175"/>
      <c r="AHU9" s="175"/>
      <c r="AHV9" s="175"/>
      <c r="AHW9" s="175"/>
      <c r="AHX9" s="175"/>
      <c r="AHY9" s="175"/>
      <c r="AHZ9" s="175"/>
      <c r="AIA9" s="175"/>
      <c r="AIB9" s="175"/>
      <c r="AIC9" s="175"/>
      <c r="AID9" s="175"/>
      <c r="AIE9" s="175"/>
      <c r="AIF9" s="175"/>
      <c r="AIG9" s="175"/>
      <c r="AIH9" s="175"/>
      <c r="AII9" s="175"/>
      <c r="AIJ9" s="175"/>
      <c r="AIK9" s="175"/>
      <c r="AIL9" s="175"/>
      <c r="AIM9" s="175"/>
      <c r="AIN9" s="175"/>
      <c r="AIO9" s="175"/>
      <c r="AIP9" s="175"/>
      <c r="AIQ9" s="175"/>
      <c r="AIR9" s="175"/>
      <c r="AIS9" s="175"/>
      <c r="AIT9" s="175"/>
      <c r="AIU9" s="175"/>
      <c r="AIV9" s="175"/>
      <c r="AIW9" s="175"/>
      <c r="AIX9" s="175"/>
      <c r="AIY9" s="175"/>
      <c r="AIZ9" s="175"/>
      <c r="AJA9" s="175"/>
      <c r="AJB9" s="175"/>
      <c r="AJC9" s="175"/>
      <c r="AJD9" s="175"/>
      <c r="AJE9" s="175"/>
      <c r="AJF9" s="175"/>
      <c r="AJG9" s="175"/>
      <c r="AJH9" s="175"/>
      <c r="AJI9" s="175"/>
      <c r="AJJ9" s="175"/>
      <c r="AJK9" s="175"/>
      <c r="AJL9" s="175"/>
      <c r="AJM9" s="175"/>
      <c r="AJN9" s="175"/>
      <c r="AJO9" s="175"/>
      <c r="AJP9" s="175"/>
      <c r="AJQ9" s="175"/>
      <c r="AJR9" s="175"/>
      <c r="AJS9" s="175"/>
      <c r="AJT9" s="175"/>
      <c r="AJU9" s="175"/>
      <c r="AJV9" s="175"/>
      <c r="AJW9" s="175"/>
      <c r="AJX9" s="175"/>
      <c r="AJY9" s="175"/>
      <c r="AJZ9" s="175"/>
      <c r="AKA9" s="175"/>
      <c r="AKB9" s="175"/>
      <c r="AKC9" s="175"/>
      <c r="AKD9" s="175"/>
      <c r="AKE9" s="175"/>
      <c r="AKF9" s="175"/>
      <c r="AKG9" s="175"/>
      <c r="AKH9" s="175"/>
      <c r="AKI9" s="175"/>
      <c r="AKJ9" s="175"/>
      <c r="AKK9" s="175"/>
      <c r="AKL9" s="175"/>
      <c r="AKM9" s="175"/>
      <c r="AKN9" s="175"/>
      <c r="AKO9" s="175"/>
      <c r="AKP9" s="175"/>
      <c r="AKQ9" s="175"/>
      <c r="AKR9" s="175"/>
      <c r="AKS9" s="175"/>
      <c r="AKT9" s="175"/>
      <c r="AKU9" s="175"/>
      <c r="AKV9" s="175"/>
      <c r="AKW9" s="175"/>
      <c r="AKX9" s="175"/>
      <c r="AKY9" s="175"/>
      <c r="AKZ9" s="175"/>
      <c r="ALA9" s="175"/>
      <c r="ALB9" s="175"/>
      <c r="ALC9" s="175"/>
      <c r="ALD9" s="175"/>
      <c r="ALE9" s="175"/>
      <c r="ALF9" s="175"/>
      <c r="ALG9" s="175"/>
      <c r="ALH9" s="175"/>
      <c r="ALI9" s="175"/>
      <c r="ALJ9" s="175"/>
      <c r="ALK9" s="175"/>
      <c r="ALL9" s="175"/>
      <c r="ALM9" s="175"/>
      <c r="ALN9" s="175"/>
      <c r="ALO9" s="175"/>
      <c r="ALP9" s="175"/>
      <c r="ALQ9" s="175"/>
      <c r="ALR9" s="175"/>
    </row>
    <row r="10" spans="1:1006" s="35" customFormat="1" ht="15" customHeight="1" x14ac:dyDescent="0.2">
      <c r="A10" s="41">
        <v>2</v>
      </c>
      <c r="B10" s="19">
        <v>5</v>
      </c>
      <c r="C10" s="20" t="s">
        <v>81</v>
      </c>
      <c r="D10" s="21" t="s">
        <v>82</v>
      </c>
      <c r="E10" s="21" t="s">
        <v>83</v>
      </c>
      <c r="F10" s="21" t="s">
        <v>84</v>
      </c>
      <c r="G10" s="22" t="s">
        <v>85</v>
      </c>
      <c r="H10" s="36">
        <v>85</v>
      </c>
      <c r="I10" s="19" t="s">
        <v>29</v>
      </c>
      <c r="J10" s="24" t="s">
        <v>61</v>
      </c>
      <c r="K10" s="25" t="s">
        <v>86</v>
      </c>
      <c r="L10" s="42" t="s">
        <v>63</v>
      </c>
      <c r="M10" s="28" t="s">
        <v>64</v>
      </c>
      <c r="N10" s="30">
        <v>57.723039999999997</v>
      </c>
      <c r="O10" s="30">
        <v>-3.2946339999999998</v>
      </c>
      <c r="P10" s="39" t="s">
        <v>87</v>
      </c>
      <c r="Q10" s="32">
        <v>48423308</v>
      </c>
      <c r="R10" s="179" t="s">
        <v>492</v>
      </c>
      <c r="S10" s="179" t="s">
        <v>492</v>
      </c>
      <c r="T10" s="179" t="s">
        <v>492</v>
      </c>
      <c r="U10" s="174"/>
      <c r="V10" s="174"/>
      <c r="W10" s="174"/>
      <c r="X10" s="174"/>
      <c r="Y10" s="174"/>
      <c r="Z10" s="174"/>
      <c r="AA10" s="174"/>
      <c r="AB10" s="174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  <c r="BY10" s="175"/>
      <c r="BZ10" s="175"/>
      <c r="CA10" s="175"/>
      <c r="CB10" s="175"/>
      <c r="CC10" s="175"/>
      <c r="CD10" s="175"/>
      <c r="CE10" s="175"/>
      <c r="CF10" s="175"/>
      <c r="CG10" s="175"/>
      <c r="CH10" s="175"/>
      <c r="CI10" s="175"/>
      <c r="CJ10" s="175"/>
      <c r="CK10" s="175"/>
      <c r="CL10" s="175"/>
      <c r="CM10" s="175"/>
      <c r="CN10" s="175"/>
      <c r="CO10" s="175"/>
      <c r="CP10" s="175"/>
      <c r="CQ10" s="175"/>
      <c r="CR10" s="175"/>
      <c r="CS10" s="175"/>
      <c r="CT10" s="175"/>
      <c r="CU10" s="175"/>
      <c r="CV10" s="175"/>
      <c r="CW10" s="175"/>
      <c r="CX10" s="175"/>
      <c r="CY10" s="175"/>
      <c r="CZ10" s="175"/>
      <c r="DA10" s="175"/>
      <c r="DB10" s="175"/>
      <c r="DC10" s="175"/>
      <c r="DD10" s="175"/>
      <c r="DE10" s="175"/>
      <c r="DF10" s="175"/>
      <c r="DG10" s="175"/>
      <c r="DH10" s="175"/>
      <c r="DI10" s="175"/>
      <c r="DJ10" s="175"/>
      <c r="DK10" s="175"/>
      <c r="DL10" s="175"/>
      <c r="DM10" s="175"/>
      <c r="DN10" s="175"/>
      <c r="DO10" s="175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5"/>
      <c r="EC10" s="175"/>
      <c r="ED10" s="175"/>
      <c r="EE10" s="175"/>
      <c r="EF10" s="175"/>
      <c r="EG10" s="175"/>
      <c r="EH10" s="175"/>
      <c r="EI10" s="175"/>
      <c r="EJ10" s="175"/>
      <c r="EK10" s="175"/>
      <c r="EL10" s="175"/>
      <c r="EM10" s="175"/>
      <c r="EN10" s="175"/>
      <c r="EO10" s="175"/>
      <c r="EP10" s="175"/>
      <c r="EQ10" s="175"/>
      <c r="ER10" s="175"/>
      <c r="ES10" s="175"/>
      <c r="ET10" s="175"/>
      <c r="EU10" s="175"/>
      <c r="EV10" s="175"/>
      <c r="EW10" s="175"/>
      <c r="EX10" s="175"/>
      <c r="EY10" s="175"/>
      <c r="EZ10" s="175"/>
      <c r="FA10" s="175"/>
      <c r="FB10" s="175"/>
      <c r="FC10" s="175"/>
      <c r="FD10" s="175"/>
      <c r="FE10" s="175"/>
      <c r="FF10" s="175"/>
      <c r="FG10" s="175"/>
      <c r="FH10" s="175"/>
      <c r="FI10" s="175"/>
      <c r="FJ10" s="175"/>
      <c r="FK10" s="175"/>
      <c r="FL10" s="175"/>
      <c r="FM10" s="175"/>
      <c r="FN10" s="175"/>
      <c r="FO10" s="175"/>
      <c r="FP10" s="175"/>
      <c r="FQ10" s="175"/>
      <c r="FR10" s="175"/>
      <c r="FS10" s="175"/>
      <c r="FT10" s="175"/>
      <c r="FU10" s="175"/>
      <c r="FV10" s="175"/>
      <c r="FW10" s="175"/>
      <c r="FX10" s="175"/>
      <c r="FY10" s="175"/>
      <c r="FZ10" s="175"/>
      <c r="GA10" s="175"/>
      <c r="GB10" s="175"/>
      <c r="GC10" s="175"/>
      <c r="GD10" s="175"/>
      <c r="GE10" s="175"/>
      <c r="GF10" s="175"/>
      <c r="GG10" s="175"/>
      <c r="GH10" s="175"/>
      <c r="GI10" s="175"/>
      <c r="GJ10" s="175"/>
      <c r="GK10" s="175"/>
      <c r="GL10" s="175"/>
      <c r="GM10" s="175"/>
      <c r="GN10" s="175"/>
      <c r="GO10" s="175"/>
      <c r="GP10" s="175"/>
      <c r="GQ10" s="175"/>
      <c r="GR10" s="175"/>
      <c r="GS10" s="175"/>
      <c r="GT10" s="175"/>
      <c r="GU10" s="175"/>
      <c r="GV10" s="175"/>
      <c r="GW10" s="175"/>
      <c r="GX10" s="175"/>
      <c r="GY10" s="175"/>
      <c r="GZ10" s="175"/>
      <c r="HA10" s="175"/>
      <c r="HB10" s="175"/>
      <c r="HC10" s="175"/>
      <c r="HD10" s="175"/>
      <c r="HE10" s="175"/>
      <c r="HF10" s="175"/>
      <c r="HG10" s="175"/>
      <c r="HH10" s="175"/>
      <c r="HI10" s="175"/>
      <c r="HJ10" s="175"/>
      <c r="HK10" s="175"/>
      <c r="HL10" s="175"/>
      <c r="HM10" s="175"/>
      <c r="HN10" s="175"/>
      <c r="HO10" s="175"/>
      <c r="HP10" s="175"/>
      <c r="HQ10" s="175"/>
      <c r="HR10" s="175"/>
      <c r="HS10" s="175"/>
      <c r="HT10" s="175"/>
      <c r="HU10" s="175"/>
      <c r="HV10" s="175"/>
      <c r="HW10" s="175"/>
      <c r="HX10" s="175"/>
      <c r="HY10" s="175"/>
      <c r="HZ10" s="175"/>
      <c r="IA10" s="175"/>
      <c r="IB10" s="175"/>
      <c r="IC10" s="175"/>
      <c r="ID10" s="175"/>
      <c r="IE10" s="175"/>
      <c r="IF10" s="175"/>
      <c r="IG10" s="175"/>
      <c r="IH10" s="175"/>
      <c r="II10" s="175"/>
      <c r="IJ10" s="175"/>
      <c r="IK10" s="175"/>
      <c r="IL10" s="175"/>
      <c r="IM10" s="175"/>
      <c r="IN10" s="175"/>
      <c r="IO10" s="175"/>
      <c r="IP10" s="175"/>
      <c r="IQ10" s="175"/>
      <c r="IR10" s="175"/>
      <c r="IS10" s="175"/>
      <c r="IT10" s="175"/>
      <c r="IU10" s="175"/>
      <c r="IV10" s="175"/>
      <c r="IW10" s="175"/>
      <c r="IX10" s="175"/>
      <c r="IY10" s="175"/>
      <c r="IZ10" s="175"/>
      <c r="JA10" s="175"/>
      <c r="JB10" s="175"/>
      <c r="JC10" s="175"/>
      <c r="JD10" s="175"/>
      <c r="JE10" s="175"/>
      <c r="JF10" s="175"/>
      <c r="JG10" s="175"/>
      <c r="JH10" s="175"/>
      <c r="JI10" s="175"/>
      <c r="JJ10" s="175"/>
      <c r="JK10" s="175"/>
      <c r="JL10" s="175"/>
      <c r="JM10" s="175"/>
      <c r="JN10" s="175"/>
      <c r="JO10" s="175"/>
      <c r="JP10" s="175"/>
      <c r="JQ10" s="175"/>
      <c r="JR10" s="175"/>
      <c r="JS10" s="175"/>
      <c r="JT10" s="175"/>
      <c r="JU10" s="175"/>
      <c r="JV10" s="175"/>
      <c r="JW10" s="175"/>
      <c r="JX10" s="175"/>
      <c r="JY10" s="175"/>
      <c r="JZ10" s="175"/>
      <c r="KA10" s="175"/>
      <c r="KB10" s="175"/>
      <c r="KC10" s="175"/>
      <c r="KD10" s="175"/>
      <c r="KE10" s="175"/>
      <c r="KF10" s="175"/>
      <c r="KG10" s="175"/>
      <c r="KH10" s="175"/>
      <c r="KI10" s="175"/>
      <c r="KJ10" s="175"/>
      <c r="KK10" s="175"/>
      <c r="KL10" s="175"/>
      <c r="KM10" s="175"/>
      <c r="KN10" s="175"/>
      <c r="KO10" s="175"/>
      <c r="KP10" s="175"/>
      <c r="KQ10" s="175"/>
      <c r="KR10" s="175"/>
      <c r="KS10" s="175"/>
      <c r="KT10" s="175"/>
      <c r="KU10" s="175"/>
      <c r="KV10" s="175"/>
      <c r="KW10" s="175"/>
      <c r="KX10" s="175"/>
      <c r="KY10" s="175"/>
      <c r="KZ10" s="175"/>
      <c r="LA10" s="175"/>
      <c r="LB10" s="175"/>
      <c r="LC10" s="175"/>
      <c r="LD10" s="175"/>
      <c r="LE10" s="175"/>
      <c r="LF10" s="175"/>
      <c r="LG10" s="175"/>
      <c r="LH10" s="175"/>
      <c r="LI10" s="175"/>
      <c r="LJ10" s="175"/>
      <c r="LK10" s="175"/>
      <c r="LL10" s="175"/>
      <c r="LM10" s="175"/>
      <c r="LN10" s="175"/>
      <c r="LO10" s="175"/>
      <c r="LP10" s="175"/>
      <c r="LQ10" s="175"/>
      <c r="LR10" s="175"/>
      <c r="LS10" s="175"/>
      <c r="LT10" s="175"/>
      <c r="LU10" s="175"/>
      <c r="LV10" s="175"/>
      <c r="LW10" s="175"/>
      <c r="LX10" s="175"/>
      <c r="LY10" s="175"/>
      <c r="LZ10" s="175"/>
      <c r="MA10" s="175"/>
      <c r="MB10" s="175"/>
      <c r="MC10" s="175"/>
      <c r="MD10" s="175"/>
      <c r="ME10" s="175"/>
      <c r="MF10" s="175"/>
      <c r="MG10" s="175"/>
      <c r="MH10" s="175"/>
      <c r="MI10" s="175"/>
      <c r="MJ10" s="175"/>
      <c r="MK10" s="175"/>
      <c r="ML10" s="175"/>
      <c r="MM10" s="175"/>
      <c r="MN10" s="175"/>
      <c r="MO10" s="175"/>
      <c r="MP10" s="175"/>
      <c r="MQ10" s="175"/>
      <c r="MR10" s="175"/>
      <c r="MS10" s="175"/>
      <c r="MT10" s="175"/>
      <c r="MU10" s="175"/>
      <c r="MV10" s="175"/>
      <c r="MW10" s="175"/>
      <c r="MX10" s="175"/>
      <c r="MY10" s="175"/>
      <c r="MZ10" s="175"/>
      <c r="NA10" s="175"/>
      <c r="NB10" s="175"/>
      <c r="NC10" s="175"/>
      <c r="ND10" s="175"/>
      <c r="NE10" s="175"/>
      <c r="NF10" s="175"/>
      <c r="NG10" s="175"/>
      <c r="NH10" s="175"/>
      <c r="NI10" s="175"/>
      <c r="NJ10" s="175"/>
      <c r="NK10" s="175"/>
      <c r="NL10" s="175"/>
      <c r="NM10" s="175"/>
      <c r="NN10" s="175"/>
      <c r="NO10" s="175"/>
      <c r="NP10" s="175"/>
      <c r="NQ10" s="175"/>
      <c r="NR10" s="175"/>
      <c r="NS10" s="175"/>
      <c r="NT10" s="175"/>
      <c r="NU10" s="175"/>
      <c r="NV10" s="175"/>
      <c r="NW10" s="175"/>
      <c r="NX10" s="175"/>
      <c r="NY10" s="175"/>
      <c r="NZ10" s="175"/>
      <c r="OA10" s="175"/>
      <c r="OB10" s="175"/>
      <c r="OC10" s="175"/>
      <c r="OD10" s="175"/>
      <c r="OE10" s="175"/>
      <c r="OF10" s="175"/>
      <c r="OG10" s="175"/>
      <c r="OH10" s="175"/>
      <c r="OI10" s="175"/>
      <c r="OJ10" s="175"/>
      <c r="OK10" s="175"/>
      <c r="OL10" s="175"/>
      <c r="OM10" s="175"/>
      <c r="ON10" s="175"/>
      <c r="OO10" s="175"/>
      <c r="OP10" s="175"/>
      <c r="OQ10" s="175"/>
      <c r="OR10" s="175"/>
      <c r="OS10" s="175"/>
      <c r="OT10" s="175"/>
      <c r="OU10" s="175"/>
      <c r="OV10" s="175"/>
      <c r="OW10" s="175"/>
      <c r="OX10" s="175"/>
      <c r="OY10" s="175"/>
      <c r="OZ10" s="175"/>
      <c r="PA10" s="175"/>
      <c r="PB10" s="175"/>
      <c r="PC10" s="175"/>
      <c r="PD10" s="175"/>
      <c r="PE10" s="175"/>
      <c r="PF10" s="175"/>
      <c r="PG10" s="175"/>
      <c r="PH10" s="175"/>
      <c r="PI10" s="175"/>
      <c r="PJ10" s="175"/>
      <c r="PK10" s="175"/>
      <c r="PL10" s="175"/>
      <c r="PM10" s="175"/>
      <c r="PN10" s="175"/>
      <c r="PO10" s="175"/>
      <c r="PP10" s="175"/>
      <c r="PQ10" s="175"/>
      <c r="PR10" s="175"/>
      <c r="PS10" s="175"/>
      <c r="PT10" s="175"/>
      <c r="PU10" s="175"/>
      <c r="PV10" s="175"/>
      <c r="PW10" s="175"/>
      <c r="PX10" s="175"/>
      <c r="PY10" s="175"/>
      <c r="PZ10" s="175"/>
      <c r="QA10" s="175"/>
      <c r="QB10" s="175"/>
      <c r="QC10" s="175"/>
      <c r="QD10" s="175"/>
      <c r="QE10" s="175"/>
      <c r="QF10" s="175"/>
      <c r="QG10" s="175"/>
      <c r="QH10" s="175"/>
      <c r="QI10" s="175"/>
      <c r="QJ10" s="175"/>
      <c r="QK10" s="175"/>
      <c r="QL10" s="175"/>
      <c r="QM10" s="175"/>
      <c r="QN10" s="175"/>
      <c r="QO10" s="175"/>
      <c r="QP10" s="175"/>
      <c r="QQ10" s="175"/>
      <c r="QR10" s="175"/>
      <c r="QS10" s="175"/>
      <c r="QT10" s="175"/>
      <c r="QU10" s="175"/>
      <c r="QV10" s="175"/>
      <c r="QW10" s="175"/>
      <c r="QX10" s="175"/>
      <c r="QY10" s="175"/>
      <c r="QZ10" s="175"/>
      <c r="RA10" s="175"/>
      <c r="RB10" s="175"/>
      <c r="RC10" s="175"/>
      <c r="RD10" s="175"/>
      <c r="RE10" s="175"/>
      <c r="RF10" s="175"/>
      <c r="RG10" s="175"/>
      <c r="RH10" s="175"/>
      <c r="RI10" s="175"/>
      <c r="RJ10" s="175"/>
      <c r="RK10" s="175"/>
      <c r="RL10" s="175"/>
      <c r="RM10" s="175"/>
      <c r="RN10" s="175"/>
      <c r="RO10" s="175"/>
      <c r="RP10" s="175"/>
      <c r="RQ10" s="175"/>
      <c r="RR10" s="175"/>
      <c r="RS10" s="175"/>
      <c r="RT10" s="175"/>
      <c r="RU10" s="175"/>
      <c r="RV10" s="175"/>
      <c r="RW10" s="175"/>
      <c r="RX10" s="175"/>
      <c r="RY10" s="175"/>
      <c r="RZ10" s="175"/>
      <c r="SA10" s="175"/>
      <c r="SB10" s="175"/>
      <c r="SC10" s="175"/>
      <c r="SD10" s="175"/>
      <c r="SE10" s="175"/>
      <c r="SF10" s="175"/>
      <c r="SG10" s="175"/>
      <c r="SH10" s="175"/>
      <c r="SI10" s="175"/>
      <c r="SJ10" s="175"/>
      <c r="SK10" s="175"/>
      <c r="SL10" s="175"/>
      <c r="SM10" s="175"/>
      <c r="SN10" s="175"/>
      <c r="SO10" s="175"/>
      <c r="SP10" s="175"/>
      <c r="SQ10" s="175"/>
      <c r="SR10" s="175"/>
      <c r="SS10" s="175"/>
      <c r="ST10" s="175"/>
      <c r="SU10" s="175"/>
      <c r="SV10" s="175"/>
      <c r="SW10" s="175"/>
      <c r="SX10" s="175"/>
      <c r="SY10" s="175"/>
      <c r="SZ10" s="175"/>
      <c r="TA10" s="175"/>
      <c r="TB10" s="175"/>
      <c r="TC10" s="175"/>
      <c r="TD10" s="175"/>
      <c r="TE10" s="175"/>
      <c r="TF10" s="175"/>
      <c r="TG10" s="175"/>
      <c r="TH10" s="175"/>
      <c r="TI10" s="175"/>
      <c r="TJ10" s="175"/>
      <c r="TK10" s="175"/>
      <c r="TL10" s="175"/>
      <c r="TM10" s="175"/>
      <c r="TN10" s="175"/>
      <c r="TO10" s="175"/>
      <c r="TP10" s="175"/>
      <c r="TQ10" s="175"/>
      <c r="TR10" s="175"/>
      <c r="TS10" s="175"/>
      <c r="TT10" s="175"/>
      <c r="TU10" s="175"/>
      <c r="TV10" s="175"/>
      <c r="TW10" s="175"/>
      <c r="TX10" s="175"/>
      <c r="TY10" s="175"/>
      <c r="TZ10" s="175"/>
      <c r="UA10" s="175"/>
      <c r="UB10" s="175"/>
      <c r="UC10" s="175"/>
      <c r="UD10" s="175"/>
      <c r="UE10" s="175"/>
      <c r="UF10" s="175"/>
      <c r="UG10" s="175"/>
      <c r="UH10" s="175"/>
      <c r="UI10" s="175"/>
      <c r="UJ10" s="175"/>
      <c r="UK10" s="175"/>
      <c r="UL10" s="175"/>
      <c r="UM10" s="175"/>
      <c r="UN10" s="175"/>
      <c r="UO10" s="175"/>
      <c r="UP10" s="175"/>
      <c r="UQ10" s="175"/>
      <c r="UR10" s="175"/>
      <c r="US10" s="175"/>
      <c r="UT10" s="175"/>
      <c r="UU10" s="175"/>
      <c r="UV10" s="175"/>
      <c r="UW10" s="175"/>
      <c r="UX10" s="175"/>
      <c r="UY10" s="175"/>
      <c r="UZ10" s="175"/>
      <c r="VA10" s="175"/>
      <c r="VB10" s="175"/>
      <c r="VC10" s="175"/>
      <c r="VD10" s="175"/>
      <c r="VE10" s="175"/>
      <c r="VF10" s="175"/>
      <c r="VG10" s="175"/>
      <c r="VH10" s="175"/>
      <c r="VI10" s="175"/>
      <c r="VJ10" s="175"/>
      <c r="VK10" s="175"/>
      <c r="VL10" s="175"/>
      <c r="VM10" s="175"/>
      <c r="VN10" s="175"/>
      <c r="VO10" s="175"/>
      <c r="VP10" s="175"/>
      <c r="VQ10" s="175"/>
      <c r="VR10" s="175"/>
      <c r="VS10" s="175"/>
      <c r="VT10" s="175"/>
      <c r="VU10" s="175"/>
      <c r="VV10" s="175"/>
      <c r="VW10" s="175"/>
      <c r="VX10" s="175"/>
      <c r="VY10" s="175"/>
      <c r="VZ10" s="175"/>
      <c r="WA10" s="175"/>
      <c r="WB10" s="175"/>
      <c r="WC10" s="175"/>
      <c r="WD10" s="175"/>
      <c r="WE10" s="175"/>
      <c r="WF10" s="175"/>
      <c r="WG10" s="175"/>
      <c r="WH10" s="175"/>
      <c r="WI10" s="175"/>
      <c r="WJ10" s="175"/>
      <c r="WK10" s="175"/>
      <c r="WL10" s="175"/>
      <c r="WM10" s="175"/>
      <c r="WN10" s="175"/>
      <c r="WO10" s="175"/>
      <c r="WP10" s="175"/>
      <c r="WQ10" s="175"/>
      <c r="WR10" s="175"/>
      <c r="WS10" s="175"/>
      <c r="WT10" s="175"/>
      <c r="WU10" s="175"/>
      <c r="WV10" s="175"/>
      <c r="WW10" s="175"/>
      <c r="WX10" s="175"/>
      <c r="WY10" s="175"/>
      <c r="WZ10" s="175"/>
      <c r="XA10" s="175"/>
      <c r="XB10" s="175"/>
      <c r="XC10" s="175"/>
      <c r="XD10" s="175"/>
      <c r="XE10" s="175"/>
      <c r="XF10" s="175"/>
      <c r="XG10" s="175"/>
      <c r="XH10" s="175"/>
      <c r="XI10" s="175"/>
      <c r="XJ10" s="175"/>
      <c r="XK10" s="175"/>
      <c r="XL10" s="175"/>
      <c r="XM10" s="175"/>
      <c r="XN10" s="175"/>
      <c r="XO10" s="175"/>
      <c r="XP10" s="175"/>
      <c r="XQ10" s="175"/>
      <c r="XR10" s="175"/>
      <c r="XS10" s="175"/>
      <c r="XT10" s="175"/>
      <c r="XU10" s="175"/>
      <c r="XV10" s="175"/>
      <c r="XW10" s="175"/>
      <c r="XX10" s="175"/>
      <c r="XY10" s="175"/>
      <c r="XZ10" s="175"/>
      <c r="YA10" s="175"/>
      <c r="YB10" s="175"/>
      <c r="YC10" s="175"/>
      <c r="YD10" s="175"/>
      <c r="YE10" s="175"/>
      <c r="YF10" s="175"/>
      <c r="YG10" s="175"/>
      <c r="YH10" s="175"/>
      <c r="YI10" s="175"/>
      <c r="YJ10" s="175"/>
      <c r="YK10" s="175"/>
      <c r="YL10" s="175"/>
      <c r="YM10" s="175"/>
      <c r="YN10" s="175"/>
      <c r="YO10" s="175"/>
      <c r="YP10" s="175"/>
      <c r="YQ10" s="175"/>
      <c r="YR10" s="175"/>
      <c r="YS10" s="175"/>
      <c r="YT10" s="175"/>
      <c r="YU10" s="175"/>
      <c r="YV10" s="175"/>
      <c r="YW10" s="175"/>
      <c r="YX10" s="175"/>
      <c r="YY10" s="175"/>
      <c r="YZ10" s="175"/>
      <c r="ZA10" s="175"/>
      <c r="ZB10" s="175"/>
      <c r="ZC10" s="175"/>
      <c r="ZD10" s="175"/>
      <c r="ZE10" s="175"/>
      <c r="ZF10" s="175"/>
      <c r="ZG10" s="175"/>
      <c r="ZH10" s="175"/>
      <c r="ZI10" s="175"/>
      <c r="ZJ10" s="175"/>
      <c r="ZK10" s="175"/>
      <c r="ZL10" s="175"/>
      <c r="ZM10" s="175"/>
      <c r="ZN10" s="175"/>
      <c r="ZO10" s="175"/>
      <c r="ZP10" s="175"/>
      <c r="ZQ10" s="175"/>
      <c r="ZR10" s="175"/>
      <c r="ZS10" s="175"/>
      <c r="ZT10" s="175"/>
      <c r="ZU10" s="175"/>
      <c r="ZV10" s="175"/>
      <c r="ZW10" s="175"/>
      <c r="ZX10" s="175"/>
      <c r="ZY10" s="175"/>
      <c r="ZZ10" s="175"/>
      <c r="AAA10" s="175"/>
      <c r="AAB10" s="175"/>
      <c r="AAC10" s="175"/>
      <c r="AAD10" s="175"/>
      <c r="AAE10" s="175"/>
      <c r="AAF10" s="175"/>
      <c r="AAG10" s="175"/>
      <c r="AAH10" s="175"/>
      <c r="AAI10" s="175"/>
      <c r="AAJ10" s="175"/>
      <c r="AAK10" s="175"/>
      <c r="AAL10" s="175"/>
      <c r="AAM10" s="175"/>
      <c r="AAN10" s="175"/>
      <c r="AAO10" s="175"/>
      <c r="AAP10" s="175"/>
      <c r="AAQ10" s="175"/>
      <c r="AAR10" s="175"/>
      <c r="AAS10" s="175"/>
      <c r="AAT10" s="175"/>
      <c r="AAU10" s="175"/>
      <c r="AAV10" s="175"/>
      <c r="AAW10" s="175"/>
      <c r="AAX10" s="175"/>
      <c r="AAY10" s="175"/>
      <c r="AAZ10" s="175"/>
      <c r="ABA10" s="175"/>
      <c r="ABB10" s="175"/>
      <c r="ABC10" s="175"/>
      <c r="ABD10" s="175"/>
      <c r="ABE10" s="175"/>
      <c r="ABF10" s="175"/>
      <c r="ABG10" s="175"/>
      <c r="ABH10" s="175"/>
      <c r="ABI10" s="175"/>
      <c r="ABJ10" s="175"/>
      <c r="ABK10" s="175"/>
      <c r="ABL10" s="175"/>
      <c r="ABM10" s="175"/>
      <c r="ABN10" s="175"/>
      <c r="ABO10" s="175"/>
      <c r="ABP10" s="175"/>
      <c r="ABQ10" s="175"/>
      <c r="ABR10" s="175"/>
      <c r="ABS10" s="175"/>
      <c r="ABT10" s="175"/>
      <c r="ABU10" s="175"/>
      <c r="ABV10" s="175"/>
      <c r="ABW10" s="175"/>
      <c r="ABX10" s="175"/>
      <c r="ABY10" s="175"/>
      <c r="ABZ10" s="175"/>
      <c r="ACA10" s="175"/>
      <c r="ACB10" s="175"/>
      <c r="ACC10" s="175"/>
      <c r="ACD10" s="175"/>
      <c r="ACE10" s="175"/>
      <c r="ACF10" s="175"/>
      <c r="ACG10" s="175"/>
      <c r="ACH10" s="175"/>
      <c r="ACI10" s="175"/>
      <c r="ACJ10" s="175"/>
      <c r="ACK10" s="175"/>
      <c r="ACL10" s="175"/>
      <c r="ACM10" s="175"/>
      <c r="ACN10" s="175"/>
      <c r="ACO10" s="175"/>
      <c r="ACP10" s="175"/>
      <c r="ACQ10" s="175"/>
      <c r="ACR10" s="175"/>
      <c r="ACS10" s="175"/>
      <c r="ACT10" s="175"/>
      <c r="ACU10" s="175"/>
      <c r="ACV10" s="175"/>
      <c r="ACW10" s="175"/>
      <c r="ACX10" s="175"/>
      <c r="ACY10" s="175"/>
      <c r="ACZ10" s="175"/>
      <c r="ADA10" s="175"/>
      <c r="ADB10" s="175"/>
      <c r="ADC10" s="175"/>
      <c r="ADD10" s="175"/>
      <c r="ADE10" s="175"/>
      <c r="ADF10" s="175"/>
      <c r="ADG10" s="175"/>
      <c r="ADH10" s="175"/>
      <c r="ADI10" s="175"/>
      <c r="ADJ10" s="175"/>
      <c r="ADK10" s="175"/>
      <c r="ADL10" s="175"/>
      <c r="ADM10" s="175"/>
      <c r="ADN10" s="175"/>
      <c r="ADO10" s="175"/>
      <c r="ADP10" s="175"/>
      <c r="ADQ10" s="175"/>
      <c r="ADR10" s="175"/>
      <c r="ADS10" s="175"/>
      <c r="ADT10" s="175"/>
      <c r="ADU10" s="175"/>
      <c r="ADV10" s="175"/>
      <c r="ADW10" s="175"/>
      <c r="ADX10" s="175"/>
      <c r="ADY10" s="175"/>
      <c r="ADZ10" s="175"/>
      <c r="AEA10" s="175"/>
      <c r="AEB10" s="175"/>
      <c r="AEC10" s="175"/>
      <c r="AED10" s="175"/>
      <c r="AEE10" s="175"/>
      <c r="AEF10" s="175"/>
      <c r="AEG10" s="175"/>
      <c r="AEH10" s="175"/>
      <c r="AEI10" s="175"/>
      <c r="AEJ10" s="175"/>
      <c r="AEK10" s="175"/>
      <c r="AEL10" s="175"/>
      <c r="AEM10" s="175"/>
      <c r="AEN10" s="175"/>
      <c r="AEO10" s="175"/>
      <c r="AEP10" s="175"/>
      <c r="AEQ10" s="175"/>
      <c r="AER10" s="175"/>
      <c r="AES10" s="175"/>
      <c r="AET10" s="175"/>
      <c r="AEU10" s="175"/>
      <c r="AEV10" s="175"/>
      <c r="AEW10" s="175"/>
      <c r="AEX10" s="175"/>
      <c r="AEY10" s="175"/>
      <c r="AEZ10" s="175"/>
      <c r="AFA10" s="175"/>
      <c r="AFB10" s="175"/>
      <c r="AFC10" s="175"/>
      <c r="AFD10" s="175"/>
      <c r="AFE10" s="175"/>
      <c r="AFF10" s="175"/>
      <c r="AFG10" s="175"/>
      <c r="AFH10" s="175"/>
      <c r="AFI10" s="175"/>
      <c r="AFJ10" s="175"/>
      <c r="AFK10" s="175"/>
      <c r="AFL10" s="175"/>
      <c r="AFM10" s="175"/>
      <c r="AFN10" s="175"/>
      <c r="AFO10" s="175"/>
      <c r="AFP10" s="175"/>
      <c r="AFQ10" s="175"/>
      <c r="AFR10" s="175"/>
      <c r="AFS10" s="175"/>
      <c r="AFT10" s="175"/>
      <c r="AFU10" s="175"/>
      <c r="AFV10" s="175"/>
      <c r="AFW10" s="175"/>
      <c r="AFX10" s="175"/>
      <c r="AFY10" s="175"/>
      <c r="AFZ10" s="175"/>
      <c r="AGA10" s="175"/>
      <c r="AGB10" s="175"/>
      <c r="AGC10" s="175"/>
      <c r="AGD10" s="175"/>
      <c r="AGE10" s="175"/>
      <c r="AGF10" s="175"/>
      <c r="AGG10" s="175"/>
      <c r="AGH10" s="175"/>
      <c r="AGI10" s="175"/>
      <c r="AGJ10" s="175"/>
      <c r="AGK10" s="175"/>
      <c r="AGL10" s="175"/>
      <c r="AGM10" s="175"/>
      <c r="AGN10" s="175"/>
      <c r="AGO10" s="175"/>
      <c r="AGP10" s="175"/>
      <c r="AGQ10" s="175"/>
      <c r="AGR10" s="175"/>
      <c r="AGS10" s="175"/>
      <c r="AGT10" s="175"/>
      <c r="AGU10" s="175"/>
      <c r="AGV10" s="175"/>
      <c r="AGW10" s="175"/>
      <c r="AGX10" s="175"/>
      <c r="AGY10" s="175"/>
      <c r="AGZ10" s="175"/>
      <c r="AHA10" s="175"/>
      <c r="AHB10" s="175"/>
      <c r="AHC10" s="175"/>
      <c r="AHD10" s="175"/>
      <c r="AHE10" s="175"/>
      <c r="AHF10" s="175"/>
      <c r="AHG10" s="175"/>
      <c r="AHH10" s="175"/>
      <c r="AHI10" s="175"/>
      <c r="AHJ10" s="175"/>
      <c r="AHK10" s="175"/>
      <c r="AHL10" s="175"/>
      <c r="AHM10" s="175"/>
      <c r="AHN10" s="175"/>
      <c r="AHO10" s="175"/>
      <c r="AHP10" s="175"/>
      <c r="AHQ10" s="175"/>
      <c r="AHR10" s="175"/>
      <c r="AHS10" s="175"/>
      <c r="AHT10" s="175"/>
      <c r="AHU10" s="175"/>
      <c r="AHV10" s="175"/>
      <c r="AHW10" s="175"/>
      <c r="AHX10" s="175"/>
      <c r="AHY10" s="175"/>
      <c r="AHZ10" s="175"/>
      <c r="AIA10" s="175"/>
      <c r="AIB10" s="175"/>
      <c r="AIC10" s="175"/>
      <c r="AID10" s="175"/>
      <c r="AIE10" s="175"/>
      <c r="AIF10" s="175"/>
      <c r="AIG10" s="175"/>
      <c r="AIH10" s="175"/>
      <c r="AII10" s="175"/>
      <c r="AIJ10" s="175"/>
      <c r="AIK10" s="175"/>
      <c r="AIL10" s="175"/>
      <c r="AIM10" s="175"/>
      <c r="AIN10" s="175"/>
      <c r="AIO10" s="175"/>
      <c r="AIP10" s="175"/>
      <c r="AIQ10" s="175"/>
      <c r="AIR10" s="175"/>
      <c r="AIS10" s="175"/>
      <c r="AIT10" s="175"/>
      <c r="AIU10" s="175"/>
      <c r="AIV10" s="175"/>
      <c r="AIW10" s="175"/>
      <c r="AIX10" s="175"/>
      <c r="AIY10" s="175"/>
      <c r="AIZ10" s="175"/>
      <c r="AJA10" s="175"/>
      <c r="AJB10" s="175"/>
      <c r="AJC10" s="175"/>
      <c r="AJD10" s="175"/>
      <c r="AJE10" s="175"/>
      <c r="AJF10" s="175"/>
      <c r="AJG10" s="175"/>
      <c r="AJH10" s="175"/>
      <c r="AJI10" s="175"/>
      <c r="AJJ10" s="175"/>
      <c r="AJK10" s="175"/>
      <c r="AJL10" s="175"/>
      <c r="AJM10" s="175"/>
      <c r="AJN10" s="175"/>
      <c r="AJO10" s="175"/>
      <c r="AJP10" s="175"/>
      <c r="AJQ10" s="175"/>
      <c r="AJR10" s="175"/>
      <c r="AJS10" s="175"/>
      <c r="AJT10" s="175"/>
      <c r="AJU10" s="175"/>
      <c r="AJV10" s="175"/>
      <c r="AJW10" s="175"/>
      <c r="AJX10" s="175"/>
      <c r="AJY10" s="175"/>
      <c r="AJZ10" s="175"/>
      <c r="AKA10" s="175"/>
      <c r="AKB10" s="175"/>
      <c r="AKC10" s="175"/>
      <c r="AKD10" s="175"/>
      <c r="AKE10" s="175"/>
      <c r="AKF10" s="175"/>
      <c r="AKG10" s="175"/>
      <c r="AKH10" s="175"/>
      <c r="AKI10" s="175"/>
      <c r="AKJ10" s="175"/>
      <c r="AKK10" s="175"/>
      <c r="AKL10" s="175"/>
      <c r="AKM10" s="175"/>
      <c r="AKN10" s="175"/>
      <c r="AKO10" s="175"/>
      <c r="AKP10" s="175"/>
      <c r="AKQ10" s="175"/>
      <c r="AKR10" s="175"/>
      <c r="AKS10" s="175"/>
      <c r="AKT10" s="175"/>
      <c r="AKU10" s="175"/>
      <c r="AKV10" s="175"/>
      <c r="AKW10" s="175"/>
      <c r="AKX10" s="175"/>
      <c r="AKY10" s="175"/>
      <c r="AKZ10" s="175"/>
      <c r="ALA10" s="175"/>
      <c r="ALB10" s="175"/>
      <c r="ALC10" s="175"/>
      <c r="ALD10" s="175"/>
      <c r="ALE10" s="175"/>
      <c r="ALF10" s="175"/>
      <c r="ALG10" s="175"/>
      <c r="ALH10" s="175"/>
      <c r="ALI10" s="175"/>
      <c r="ALJ10" s="175"/>
      <c r="ALK10" s="175"/>
      <c r="ALL10" s="175"/>
      <c r="ALM10" s="175"/>
      <c r="ALN10" s="175"/>
      <c r="ALO10" s="175"/>
      <c r="ALP10" s="175"/>
      <c r="ALQ10" s="175"/>
      <c r="ALR10" s="175"/>
    </row>
    <row r="11" spans="1:1006" s="35" customFormat="1" ht="15" customHeight="1" x14ac:dyDescent="0.2">
      <c r="A11" s="41">
        <v>2</v>
      </c>
      <c r="B11" s="26">
        <v>6</v>
      </c>
      <c r="C11" s="20" t="s">
        <v>88</v>
      </c>
      <c r="D11" s="21" t="s">
        <v>89</v>
      </c>
      <c r="E11" s="21" t="s">
        <v>90</v>
      </c>
      <c r="F11" s="21" t="s">
        <v>91</v>
      </c>
      <c r="G11" s="50" t="s">
        <v>92</v>
      </c>
      <c r="H11" s="36">
        <v>138</v>
      </c>
      <c r="I11" s="19" t="s">
        <v>19</v>
      </c>
      <c r="J11" s="24" t="s">
        <v>93</v>
      </c>
      <c r="K11" s="25" t="s">
        <v>94</v>
      </c>
      <c r="L11" s="42" t="s">
        <v>63</v>
      </c>
      <c r="M11" s="49">
        <v>38145</v>
      </c>
      <c r="N11" s="30">
        <v>43.378639</v>
      </c>
      <c r="O11" s="30">
        <v>-4.4787780000000001</v>
      </c>
      <c r="P11" s="39" t="s">
        <v>95</v>
      </c>
      <c r="Q11" s="32">
        <v>45317446</v>
      </c>
      <c r="R11" s="179" t="s">
        <v>492</v>
      </c>
      <c r="S11" s="179" t="s">
        <v>492</v>
      </c>
      <c r="T11" s="179" t="s">
        <v>492</v>
      </c>
      <c r="U11" s="174"/>
      <c r="V11" s="174"/>
      <c r="W11" s="174"/>
      <c r="X11" s="174"/>
      <c r="Y11" s="174"/>
      <c r="Z11" s="174"/>
      <c r="AA11" s="174"/>
      <c r="AB11" s="174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5"/>
      <c r="ES11" s="175"/>
      <c r="ET11" s="175"/>
      <c r="EU11" s="175"/>
      <c r="EV11" s="175"/>
      <c r="EW11" s="175"/>
      <c r="EX11" s="175"/>
      <c r="EY11" s="175"/>
      <c r="EZ11" s="175"/>
      <c r="FA11" s="175"/>
      <c r="FB11" s="175"/>
      <c r="FC11" s="175"/>
      <c r="FD11" s="175"/>
      <c r="FE11" s="175"/>
      <c r="FF11" s="175"/>
      <c r="FG11" s="175"/>
      <c r="FH11" s="175"/>
      <c r="FI11" s="175"/>
      <c r="FJ11" s="175"/>
      <c r="FK11" s="175"/>
      <c r="FL11" s="175"/>
      <c r="FM11" s="175"/>
      <c r="FN11" s="175"/>
      <c r="FO11" s="175"/>
      <c r="FP11" s="175"/>
      <c r="FQ11" s="175"/>
      <c r="FR11" s="175"/>
      <c r="FS11" s="175"/>
      <c r="FT11" s="175"/>
      <c r="FU11" s="175"/>
      <c r="FV11" s="175"/>
      <c r="FW11" s="175"/>
      <c r="FX11" s="175"/>
      <c r="FY11" s="175"/>
      <c r="FZ11" s="175"/>
      <c r="GA11" s="175"/>
      <c r="GB11" s="175"/>
      <c r="GC11" s="175"/>
      <c r="GD11" s="175"/>
      <c r="GE11" s="175"/>
      <c r="GF11" s="175"/>
      <c r="GG11" s="175"/>
      <c r="GH11" s="175"/>
      <c r="GI11" s="175"/>
      <c r="GJ11" s="175"/>
      <c r="GK11" s="175"/>
      <c r="GL11" s="175"/>
      <c r="GM11" s="175"/>
      <c r="GN11" s="175"/>
      <c r="GO11" s="175"/>
      <c r="GP11" s="175"/>
      <c r="GQ11" s="175"/>
      <c r="GR11" s="175"/>
      <c r="GS11" s="175"/>
      <c r="GT11" s="175"/>
      <c r="GU11" s="175"/>
      <c r="GV11" s="175"/>
      <c r="GW11" s="175"/>
      <c r="GX11" s="175"/>
      <c r="GY11" s="175"/>
      <c r="GZ11" s="175"/>
      <c r="HA11" s="175"/>
      <c r="HB11" s="175"/>
      <c r="HC11" s="175"/>
      <c r="HD11" s="175"/>
      <c r="HE11" s="175"/>
      <c r="HF11" s="175"/>
      <c r="HG11" s="175"/>
      <c r="HH11" s="175"/>
      <c r="HI11" s="175"/>
      <c r="HJ11" s="175"/>
      <c r="HK11" s="175"/>
      <c r="HL11" s="175"/>
      <c r="HM11" s="175"/>
      <c r="HN11" s="175"/>
      <c r="HO11" s="175"/>
      <c r="HP11" s="175"/>
      <c r="HQ11" s="175"/>
      <c r="HR11" s="175"/>
      <c r="HS11" s="175"/>
      <c r="HT11" s="175"/>
      <c r="HU11" s="175"/>
      <c r="HV11" s="175"/>
      <c r="HW11" s="175"/>
      <c r="HX11" s="175"/>
      <c r="HY11" s="175"/>
      <c r="HZ11" s="175"/>
      <c r="IA11" s="175"/>
      <c r="IB11" s="175"/>
      <c r="IC11" s="175"/>
      <c r="ID11" s="175"/>
      <c r="IE11" s="175"/>
      <c r="IF11" s="175"/>
      <c r="IG11" s="175"/>
      <c r="IH11" s="175"/>
      <c r="II11" s="175"/>
      <c r="IJ11" s="175"/>
      <c r="IK11" s="175"/>
      <c r="IL11" s="175"/>
      <c r="IM11" s="175"/>
      <c r="IN11" s="175"/>
      <c r="IO11" s="175"/>
      <c r="IP11" s="175"/>
      <c r="IQ11" s="175"/>
      <c r="IR11" s="175"/>
      <c r="IS11" s="175"/>
      <c r="IT11" s="175"/>
      <c r="IU11" s="175"/>
      <c r="IV11" s="175"/>
      <c r="IW11" s="175"/>
      <c r="IX11" s="175"/>
      <c r="IY11" s="175"/>
      <c r="IZ11" s="175"/>
      <c r="JA11" s="175"/>
      <c r="JB11" s="175"/>
      <c r="JC11" s="175"/>
      <c r="JD11" s="175"/>
      <c r="JE11" s="175"/>
      <c r="JF11" s="175"/>
      <c r="JG11" s="175"/>
      <c r="JH11" s="175"/>
      <c r="JI11" s="175"/>
      <c r="JJ11" s="175"/>
      <c r="JK11" s="175"/>
      <c r="JL11" s="175"/>
      <c r="JM11" s="175"/>
      <c r="JN11" s="175"/>
      <c r="JO11" s="175"/>
      <c r="JP11" s="175"/>
      <c r="JQ11" s="175"/>
      <c r="JR11" s="175"/>
      <c r="JS11" s="175"/>
      <c r="JT11" s="175"/>
      <c r="JU11" s="175"/>
      <c r="JV11" s="175"/>
      <c r="JW11" s="175"/>
      <c r="JX11" s="175"/>
      <c r="JY11" s="175"/>
      <c r="JZ11" s="175"/>
      <c r="KA11" s="175"/>
      <c r="KB11" s="175"/>
      <c r="KC11" s="175"/>
      <c r="KD11" s="175"/>
      <c r="KE11" s="175"/>
      <c r="KF11" s="175"/>
      <c r="KG11" s="175"/>
      <c r="KH11" s="175"/>
      <c r="KI11" s="175"/>
      <c r="KJ11" s="175"/>
      <c r="KK11" s="175"/>
      <c r="KL11" s="175"/>
      <c r="KM11" s="175"/>
      <c r="KN11" s="175"/>
      <c r="KO11" s="175"/>
      <c r="KP11" s="175"/>
      <c r="KQ11" s="175"/>
      <c r="KR11" s="175"/>
      <c r="KS11" s="175"/>
      <c r="KT11" s="175"/>
      <c r="KU11" s="175"/>
      <c r="KV11" s="175"/>
      <c r="KW11" s="175"/>
      <c r="KX11" s="175"/>
      <c r="KY11" s="175"/>
      <c r="KZ11" s="175"/>
      <c r="LA11" s="175"/>
      <c r="LB11" s="175"/>
      <c r="LC11" s="175"/>
      <c r="LD11" s="175"/>
      <c r="LE11" s="175"/>
      <c r="LF11" s="175"/>
      <c r="LG11" s="175"/>
      <c r="LH11" s="175"/>
      <c r="LI11" s="175"/>
      <c r="LJ11" s="175"/>
      <c r="LK11" s="175"/>
      <c r="LL11" s="175"/>
      <c r="LM11" s="175"/>
      <c r="LN11" s="175"/>
      <c r="LO11" s="175"/>
      <c r="LP11" s="175"/>
      <c r="LQ11" s="175"/>
      <c r="LR11" s="175"/>
      <c r="LS11" s="175"/>
      <c r="LT11" s="175"/>
      <c r="LU11" s="175"/>
      <c r="LV11" s="175"/>
      <c r="LW11" s="175"/>
      <c r="LX11" s="175"/>
      <c r="LY11" s="175"/>
      <c r="LZ11" s="175"/>
      <c r="MA11" s="175"/>
      <c r="MB11" s="175"/>
      <c r="MC11" s="175"/>
      <c r="MD11" s="175"/>
      <c r="ME11" s="175"/>
      <c r="MF11" s="175"/>
      <c r="MG11" s="175"/>
      <c r="MH11" s="175"/>
      <c r="MI11" s="175"/>
      <c r="MJ11" s="175"/>
      <c r="MK11" s="175"/>
      <c r="ML11" s="175"/>
      <c r="MM11" s="175"/>
      <c r="MN11" s="175"/>
      <c r="MO11" s="175"/>
      <c r="MP11" s="175"/>
      <c r="MQ11" s="175"/>
      <c r="MR11" s="175"/>
      <c r="MS11" s="175"/>
      <c r="MT11" s="175"/>
      <c r="MU11" s="175"/>
      <c r="MV11" s="175"/>
      <c r="MW11" s="175"/>
      <c r="MX11" s="175"/>
      <c r="MY11" s="175"/>
      <c r="MZ11" s="175"/>
      <c r="NA11" s="175"/>
      <c r="NB11" s="175"/>
      <c r="NC11" s="175"/>
      <c r="ND11" s="175"/>
      <c r="NE11" s="175"/>
      <c r="NF11" s="175"/>
      <c r="NG11" s="175"/>
      <c r="NH11" s="175"/>
      <c r="NI11" s="175"/>
      <c r="NJ11" s="175"/>
      <c r="NK11" s="175"/>
      <c r="NL11" s="175"/>
      <c r="NM11" s="175"/>
      <c r="NN11" s="175"/>
      <c r="NO11" s="175"/>
      <c r="NP11" s="175"/>
      <c r="NQ11" s="175"/>
      <c r="NR11" s="175"/>
      <c r="NS11" s="175"/>
      <c r="NT11" s="175"/>
      <c r="NU11" s="175"/>
      <c r="NV11" s="175"/>
      <c r="NW11" s="175"/>
      <c r="NX11" s="175"/>
      <c r="NY11" s="175"/>
      <c r="NZ11" s="175"/>
      <c r="OA11" s="175"/>
      <c r="OB11" s="175"/>
      <c r="OC11" s="175"/>
      <c r="OD11" s="175"/>
      <c r="OE11" s="175"/>
      <c r="OF11" s="175"/>
      <c r="OG11" s="175"/>
      <c r="OH11" s="175"/>
      <c r="OI11" s="175"/>
      <c r="OJ11" s="175"/>
      <c r="OK11" s="175"/>
      <c r="OL11" s="175"/>
      <c r="OM11" s="175"/>
      <c r="ON11" s="175"/>
      <c r="OO11" s="175"/>
      <c r="OP11" s="175"/>
      <c r="OQ11" s="175"/>
      <c r="OR11" s="175"/>
      <c r="OS11" s="175"/>
      <c r="OT11" s="175"/>
      <c r="OU11" s="175"/>
      <c r="OV11" s="175"/>
      <c r="OW11" s="175"/>
      <c r="OX11" s="175"/>
      <c r="OY11" s="175"/>
      <c r="OZ11" s="175"/>
      <c r="PA11" s="175"/>
      <c r="PB11" s="175"/>
      <c r="PC11" s="175"/>
      <c r="PD11" s="175"/>
      <c r="PE11" s="175"/>
      <c r="PF11" s="175"/>
      <c r="PG11" s="175"/>
      <c r="PH11" s="175"/>
      <c r="PI11" s="175"/>
      <c r="PJ11" s="175"/>
      <c r="PK11" s="175"/>
      <c r="PL11" s="175"/>
      <c r="PM11" s="175"/>
      <c r="PN11" s="175"/>
      <c r="PO11" s="175"/>
      <c r="PP11" s="175"/>
      <c r="PQ11" s="175"/>
      <c r="PR11" s="175"/>
      <c r="PS11" s="175"/>
      <c r="PT11" s="175"/>
      <c r="PU11" s="175"/>
      <c r="PV11" s="175"/>
      <c r="PW11" s="175"/>
      <c r="PX11" s="175"/>
      <c r="PY11" s="175"/>
      <c r="PZ11" s="175"/>
      <c r="QA11" s="175"/>
      <c r="QB11" s="175"/>
      <c r="QC11" s="175"/>
      <c r="QD11" s="175"/>
      <c r="QE11" s="175"/>
      <c r="QF11" s="175"/>
      <c r="QG11" s="175"/>
      <c r="QH11" s="175"/>
      <c r="QI11" s="175"/>
      <c r="QJ11" s="175"/>
      <c r="QK11" s="175"/>
      <c r="QL11" s="175"/>
      <c r="QM11" s="175"/>
      <c r="QN11" s="175"/>
      <c r="QO11" s="175"/>
      <c r="QP11" s="175"/>
      <c r="QQ11" s="175"/>
      <c r="QR11" s="175"/>
      <c r="QS11" s="175"/>
      <c r="QT11" s="175"/>
      <c r="QU11" s="175"/>
      <c r="QV11" s="175"/>
      <c r="QW11" s="175"/>
      <c r="QX11" s="175"/>
      <c r="QY11" s="175"/>
      <c r="QZ11" s="175"/>
      <c r="RA11" s="175"/>
      <c r="RB11" s="175"/>
      <c r="RC11" s="175"/>
      <c r="RD11" s="175"/>
      <c r="RE11" s="175"/>
      <c r="RF11" s="175"/>
      <c r="RG11" s="175"/>
      <c r="RH11" s="175"/>
      <c r="RI11" s="175"/>
      <c r="RJ11" s="175"/>
      <c r="RK11" s="175"/>
      <c r="RL11" s="175"/>
      <c r="RM11" s="175"/>
      <c r="RN11" s="175"/>
      <c r="RO11" s="175"/>
      <c r="RP11" s="175"/>
      <c r="RQ11" s="175"/>
      <c r="RR11" s="175"/>
      <c r="RS11" s="175"/>
      <c r="RT11" s="175"/>
      <c r="RU11" s="175"/>
      <c r="RV11" s="175"/>
      <c r="RW11" s="175"/>
      <c r="RX11" s="175"/>
      <c r="RY11" s="175"/>
      <c r="RZ11" s="175"/>
      <c r="SA11" s="175"/>
      <c r="SB11" s="175"/>
      <c r="SC11" s="175"/>
      <c r="SD11" s="175"/>
      <c r="SE11" s="175"/>
      <c r="SF11" s="175"/>
      <c r="SG11" s="175"/>
      <c r="SH11" s="175"/>
      <c r="SI11" s="175"/>
      <c r="SJ11" s="175"/>
      <c r="SK11" s="175"/>
      <c r="SL11" s="175"/>
      <c r="SM11" s="175"/>
      <c r="SN11" s="175"/>
      <c r="SO11" s="175"/>
      <c r="SP11" s="175"/>
      <c r="SQ11" s="175"/>
      <c r="SR11" s="175"/>
      <c r="SS11" s="175"/>
      <c r="ST11" s="175"/>
      <c r="SU11" s="175"/>
      <c r="SV11" s="175"/>
      <c r="SW11" s="175"/>
      <c r="SX11" s="175"/>
      <c r="SY11" s="175"/>
      <c r="SZ11" s="175"/>
      <c r="TA11" s="175"/>
      <c r="TB11" s="175"/>
      <c r="TC11" s="175"/>
      <c r="TD11" s="175"/>
      <c r="TE11" s="175"/>
      <c r="TF11" s="175"/>
      <c r="TG11" s="175"/>
      <c r="TH11" s="175"/>
      <c r="TI11" s="175"/>
      <c r="TJ11" s="175"/>
      <c r="TK11" s="175"/>
      <c r="TL11" s="175"/>
      <c r="TM11" s="175"/>
      <c r="TN11" s="175"/>
      <c r="TO11" s="175"/>
      <c r="TP11" s="175"/>
      <c r="TQ11" s="175"/>
      <c r="TR11" s="175"/>
      <c r="TS11" s="175"/>
      <c r="TT11" s="175"/>
      <c r="TU11" s="175"/>
      <c r="TV11" s="175"/>
      <c r="TW11" s="175"/>
      <c r="TX11" s="175"/>
      <c r="TY11" s="175"/>
      <c r="TZ11" s="175"/>
      <c r="UA11" s="175"/>
      <c r="UB11" s="175"/>
      <c r="UC11" s="175"/>
      <c r="UD11" s="175"/>
      <c r="UE11" s="175"/>
      <c r="UF11" s="175"/>
      <c r="UG11" s="175"/>
      <c r="UH11" s="175"/>
      <c r="UI11" s="175"/>
      <c r="UJ11" s="175"/>
      <c r="UK11" s="175"/>
      <c r="UL11" s="175"/>
      <c r="UM11" s="175"/>
      <c r="UN11" s="175"/>
      <c r="UO11" s="175"/>
      <c r="UP11" s="175"/>
      <c r="UQ11" s="175"/>
      <c r="UR11" s="175"/>
      <c r="US11" s="175"/>
      <c r="UT11" s="175"/>
      <c r="UU11" s="175"/>
      <c r="UV11" s="175"/>
      <c r="UW11" s="175"/>
      <c r="UX11" s="175"/>
      <c r="UY11" s="175"/>
      <c r="UZ11" s="175"/>
      <c r="VA11" s="175"/>
      <c r="VB11" s="175"/>
      <c r="VC11" s="175"/>
      <c r="VD11" s="175"/>
      <c r="VE11" s="175"/>
      <c r="VF11" s="175"/>
      <c r="VG11" s="175"/>
      <c r="VH11" s="175"/>
      <c r="VI11" s="175"/>
      <c r="VJ11" s="175"/>
      <c r="VK11" s="175"/>
      <c r="VL11" s="175"/>
      <c r="VM11" s="175"/>
      <c r="VN11" s="175"/>
      <c r="VO11" s="175"/>
      <c r="VP11" s="175"/>
      <c r="VQ11" s="175"/>
      <c r="VR11" s="175"/>
      <c r="VS11" s="175"/>
      <c r="VT11" s="175"/>
      <c r="VU11" s="175"/>
      <c r="VV11" s="175"/>
      <c r="VW11" s="175"/>
      <c r="VX11" s="175"/>
      <c r="VY11" s="175"/>
      <c r="VZ11" s="175"/>
      <c r="WA11" s="175"/>
      <c r="WB11" s="175"/>
      <c r="WC11" s="175"/>
      <c r="WD11" s="175"/>
      <c r="WE11" s="175"/>
      <c r="WF11" s="175"/>
      <c r="WG11" s="175"/>
      <c r="WH11" s="175"/>
      <c r="WI11" s="175"/>
      <c r="WJ11" s="175"/>
      <c r="WK11" s="175"/>
      <c r="WL11" s="175"/>
      <c r="WM11" s="175"/>
      <c r="WN11" s="175"/>
      <c r="WO11" s="175"/>
      <c r="WP11" s="175"/>
      <c r="WQ11" s="175"/>
      <c r="WR11" s="175"/>
      <c r="WS11" s="175"/>
      <c r="WT11" s="175"/>
      <c r="WU11" s="175"/>
      <c r="WV11" s="175"/>
      <c r="WW11" s="175"/>
      <c r="WX11" s="175"/>
      <c r="WY11" s="175"/>
      <c r="WZ11" s="175"/>
      <c r="XA11" s="175"/>
      <c r="XB11" s="175"/>
      <c r="XC11" s="175"/>
      <c r="XD11" s="175"/>
      <c r="XE11" s="175"/>
      <c r="XF11" s="175"/>
      <c r="XG11" s="175"/>
      <c r="XH11" s="175"/>
      <c r="XI11" s="175"/>
      <c r="XJ11" s="175"/>
      <c r="XK11" s="175"/>
      <c r="XL11" s="175"/>
      <c r="XM11" s="175"/>
      <c r="XN11" s="175"/>
      <c r="XO11" s="175"/>
      <c r="XP11" s="175"/>
      <c r="XQ11" s="175"/>
      <c r="XR11" s="175"/>
      <c r="XS11" s="175"/>
      <c r="XT11" s="175"/>
      <c r="XU11" s="175"/>
      <c r="XV11" s="175"/>
      <c r="XW11" s="175"/>
      <c r="XX11" s="175"/>
      <c r="XY11" s="175"/>
      <c r="XZ11" s="175"/>
      <c r="YA11" s="175"/>
      <c r="YB11" s="175"/>
      <c r="YC11" s="175"/>
      <c r="YD11" s="175"/>
      <c r="YE11" s="175"/>
      <c r="YF11" s="175"/>
      <c r="YG11" s="175"/>
      <c r="YH11" s="175"/>
      <c r="YI11" s="175"/>
      <c r="YJ11" s="175"/>
      <c r="YK11" s="175"/>
      <c r="YL11" s="175"/>
      <c r="YM11" s="175"/>
      <c r="YN11" s="175"/>
      <c r="YO11" s="175"/>
      <c r="YP11" s="175"/>
      <c r="YQ11" s="175"/>
      <c r="YR11" s="175"/>
      <c r="YS11" s="175"/>
      <c r="YT11" s="175"/>
      <c r="YU11" s="175"/>
      <c r="YV11" s="175"/>
      <c r="YW11" s="175"/>
      <c r="YX11" s="175"/>
      <c r="YY11" s="175"/>
      <c r="YZ11" s="175"/>
      <c r="ZA11" s="175"/>
      <c r="ZB11" s="175"/>
      <c r="ZC11" s="175"/>
      <c r="ZD11" s="175"/>
      <c r="ZE11" s="175"/>
      <c r="ZF11" s="175"/>
      <c r="ZG11" s="175"/>
      <c r="ZH11" s="175"/>
      <c r="ZI11" s="175"/>
      <c r="ZJ11" s="175"/>
      <c r="ZK11" s="175"/>
      <c r="ZL11" s="175"/>
      <c r="ZM11" s="175"/>
      <c r="ZN11" s="175"/>
      <c r="ZO11" s="175"/>
      <c r="ZP11" s="175"/>
      <c r="ZQ11" s="175"/>
      <c r="ZR11" s="175"/>
      <c r="ZS11" s="175"/>
      <c r="ZT11" s="175"/>
      <c r="ZU11" s="175"/>
      <c r="ZV11" s="175"/>
      <c r="ZW11" s="175"/>
      <c r="ZX11" s="175"/>
      <c r="ZY11" s="175"/>
      <c r="ZZ11" s="175"/>
      <c r="AAA11" s="175"/>
      <c r="AAB11" s="175"/>
      <c r="AAC11" s="175"/>
      <c r="AAD11" s="175"/>
      <c r="AAE11" s="175"/>
      <c r="AAF11" s="175"/>
      <c r="AAG11" s="175"/>
      <c r="AAH11" s="175"/>
      <c r="AAI11" s="175"/>
      <c r="AAJ11" s="175"/>
      <c r="AAK11" s="175"/>
      <c r="AAL11" s="175"/>
      <c r="AAM11" s="175"/>
      <c r="AAN11" s="175"/>
      <c r="AAO11" s="175"/>
      <c r="AAP11" s="175"/>
      <c r="AAQ11" s="175"/>
      <c r="AAR11" s="175"/>
      <c r="AAS11" s="175"/>
      <c r="AAT11" s="175"/>
      <c r="AAU11" s="175"/>
      <c r="AAV11" s="175"/>
      <c r="AAW11" s="175"/>
      <c r="AAX11" s="175"/>
      <c r="AAY11" s="175"/>
      <c r="AAZ11" s="175"/>
      <c r="ABA11" s="175"/>
      <c r="ABB11" s="175"/>
      <c r="ABC11" s="175"/>
      <c r="ABD11" s="175"/>
      <c r="ABE11" s="175"/>
      <c r="ABF11" s="175"/>
      <c r="ABG11" s="175"/>
      <c r="ABH11" s="175"/>
      <c r="ABI11" s="175"/>
      <c r="ABJ11" s="175"/>
      <c r="ABK11" s="175"/>
      <c r="ABL11" s="175"/>
      <c r="ABM11" s="175"/>
      <c r="ABN11" s="175"/>
      <c r="ABO11" s="175"/>
      <c r="ABP11" s="175"/>
      <c r="ABQ11" s="175"/>
      <c r="ABR11" s="175"/>
      <c r="ABS11" s="175"/>
      <c r="ABT11" s="175"/>
      <c r="ABU11" s="175"/>
      <c r="ABV11" s="175"/>
      <c r="ABW11" s="175"/>
      <c r="ABX11" s="175"/>
      <c r="ABY11" s="175"/>
      <c r="ABZ11" s="175"/>
      <c r="ACA11" s="175"/>
      <c r="ACB11" s="175"/>
      <c r="ACC11" s="175"/>
      <c r="ACD11" s="175"/>
      <c r="ACE11" s="175"/>
      <c r="ACF11" s="175"/>
      <c r="ACG11" s="175"/>
      <c r="ACH11" s="175"/>
      <c r="ACI11" s="175"/>
      <c r="ACJ11" s="175"/>
      <c r="ACK11" s="175"/>
      <c r="ACL11" s="175"/>
      <c r="ACM11" s="175"/>
      <c r="ACN11" s="175"/>
      <c r="ACO11" s="175"/>
      <c r="ACP11" s="175"/>
      <c r="ACQ11" s="175"/>
      <c r="ACR11" s="175"/>
      <c r="ACS11" s="175"/>
      <c r="ACT11" s="175"/>
      <c r="ACU11" s="175"/>
      <c r="ACV11" s="175"/>
      <c r="ACW11" s="175"/>
      <c r="ACX11" s="175"/>
      <c r="ACY11" s="175"/>
      <c r="ACZ11" s="175"/>
      <c r="ADA11" s="175"/>
      <c r="ADB11" s="175"/>
      <c r="ADC11" s="175"/>
      <c r="ADD11" s="175"/>
      <c r="ADE11" s="175"/>
      <c r="ADF11" s="175"/>
      <c r="ADG11" s="175"/>
      <c r="ADH11" s="175"/>
      <c r="ADI11" s="175"/>
      <c r="ADJ11" s="175"/>
      <c r="ADK11" s="175"/>
      <c r="ADL11" s="175"/>
      <c r="ADM11" s="175"/>
      <c r="ADN11" s="175"/>
      <c r="ADO11" s="175"/>
      <c r="ADP11" s="175"/>
      <c r="ADQ11" s="175"/>
      <c r="ADR11" s="175"/>
      <c r="ADS11" s="175"/>
      <c r="ADT11" s="175"/>
      <c r="ADU11" s="175"/>
      <c r="ADV11" s="175"/>
      <c r="ADW11" s="175"/>
      <c r="ADX11" s="175"/>
      <c r="ADY11" s="175"/>
      <c r="ADZ11" s="175"/>
      <c r="AEA11" s="175"/>
      <c r="AEB11" s="175"/>
      <c r="AEC11" s="175"/>
      <c r="AED11" s="175"/>
      <c r="AEE11" s="175"/>
      <c r="AEF11" s="175"/>
      <c r="AEG11" s="175"/>
      <c r="AEH11" s="175"/>
      <c r="AEI11" s="175"/>
      <c r="AEJ11" s="175"/>
      <c r="AEK11" s="175"/>
      <c r="AEL11" s="175"/>
      <c r="AEM11" s="175"/>
      <c r="AEN11" s="175"/>
      <c r="AEO11" s="175"/>
      <c r="AEP11" s="175"/>
      <c r="AEQ11" s="175"/>
      <c r="AER11" s="175"/>
      <c r="AES11" s="175"/>
      <c r="AET11" s="175"/>
      <c r="AEU11" s="175"/>
      <c r="AEV11" s="175"/>
      <c r="AEW11" s="175"/>
      <c r="AEX11" s="175"/>
      <c r="AEY11" s="175"/>
      <c r="AEZ11" s="175"/>
      <c r="AFA11" s="175"/>
      <c r="AFB11" s="175"/>
      <c r="AFC11" s="175"/>
      <c r="AFD11" s="175"/>
      <c r="AFE11" s="175"/>
      <c r="AFF11" s="175"/>
      <c r="AFG11" s="175"/>
      <c r="AFH11" s="175"/>
      <c r="AFI11" s="175"/>
      <c r="AFJ11" s="175"/>
      <c r="AFK11" s="175"/>
      <c r="AFL11" s="175"/>
      <c r="AFM11" s="175"/>
      <c r="AFN11" s="175"/>
      <c r="AFO11" s="175"/>
      <c r="AFP11" s="175"/>
      <c r="AFQ11" s="175"/>
      <c r="AFR11" s="175"/>
      <c r="AFS11" s="175"/>
      <c r="AFT11" s="175"/>
      <c r="AFU11" s="175"/>
      <c r="AFV11" s="175"/>
      <c r="AFW11" s="175"/>
      <c r="AFX11" s="175"/>
      <c r="AFY11" s="175"/>
      <c r="AFZ11" s="175"/>
      <c r="AGA11" s="175"/>
      <c r="AGB11" s="175"/>
      <c r="AGC11" s="175"/>
      <c r="AGD11" s="175"/>
      <c r="AGE11" s="175"/>
      <c r="AGF11" s="175"/>
      <c r="AGG11" s="175"/>
      <c r="AGH11" s="175"/>
      <c r="AGI11" s="175"/>
      <c r="AGJ11" s="175"/>
      <c r="AGK11" s="175"/>
      <c r="AGL11" s="175"/>
      <c r="AGM11" s="175"/>
      <c r="AGN11" s="175"/>
      <c r="AGO11" s="175"/>
      <c r="AGP11" s="175"/>
      <c r="AGQ11" s="175"/>
      <c r="AGR11" s="175"/>
      <c r="AGS11" s="175"/>
      <c r="AGT11" s="175"/>
      <c r="AGU11" s="175"/>
      <c r="AGV11" s="175"/>
      <c r="AGW11" s="175"/>
      <c r="AGX11" s="175"/>
      <c r="AGY11" s="175"/>
      <c r="AGZ11" s="175"/>
      <c r="AHA11" s="175"/>
      <c r="AHB11" s="175"/>
      <c r="AHC11" s="175"/>
      <c r="AHD11" s="175"/>
      <c r="AHE11" s="175"/>
      <c r="AHF11" s="175"/>
      <c r="AHG11" s="175"/>
      <c r="AHH11" s="175"/>
      <c r="AHI11" s="175"/>
      <c r="AHJ11" s="175"/>
      <c r="AHK11" s="175"/>
      <c r="AHL11" s="175"/>
      <c r="AHM11" s="175"/>
      <c r="AHN11" s="175"/>
      <c r="AHO11" s="175"/>
      <c r="AHP11" s="175"/>
      <c r="AHQ11" s="175"/>
      <c r="AHR11" s="175"/>
      <c r="AHS11" s="175"/>
      <c r="AHT11" s="175"/>
      <c r="AHU11" s="175"/>
      <c r="AHV11" s="175"/>
      <c r="AHW11" s="175"/>
      <c r="AHX11" s="175"/>
      <c r="AHY11" s="175"/>
      <c r="AHZ11" s="175"/>
      <c r="AIA11" s="175"/>
      <c r="AIB11" s="175"/>
      <c r="AIC11" s="175"/>
      <c r="AID11" s="175"/>
      <c r="AIE11" s="175"/>
      <c r="AIF11" s="175"/>
      <c r="AIG11" s="175"/>
      <c r="AIH11" s="175"/>
      <c r="AII11" s="175"/>
      <c r="AIJ11" s="175"/>
      <c r="AIK11" s="175"/>
      <c r="AIL11" s="175"/>
      <c r="AIM11" s="175"/>
      <c r="AIN11" s="175"/>
      <c r="AIO11" s="175"/>
      <c r="AIP11" s="175"/>
      <c r="AIQ11" s="175"/>
      <c r="AIR11" s="175"/>
      <c r="AIS11" s="175"/>
      <c r="AIT11" s="175"/>
      <c r="AIU11" s="175"/>
      <c r="AIV11" s="175"/>
      <c r="AIW11" s="175"/>
      <c r="AIX11" s="175"/>
      <c r="AIY11" s="175"/>
      <c r="AIZ11" s="175"/>
      <c r="AJA11" s="175"/>
      <c r="AJB11" s="175"/>
      <c r="AJC11" s="175"/>
      <c r="AJD11" s="175"/>
      <c r="AJE11" s="175"/>
      <c r="AJF11" s="175"/>
      <c r="AJG11" s="175"/>
      <c r="AJH11" s="175"/>
      <c r="AJI11" s="175"/>
      <c r="AJJ11" s="175"/>
      <c r="AJK11" s="175"/>
      <c r="AJL11" s="175"/>
      <c r="AJM11" s="175"/>
      <c r="AJN11" s="175"/>
      <c r="AJO11" s="175"/>
      <c r="AJP11" s="175"/>
      <c r="AJQ11" s="175"/>
      <c r="AJR11" s="175"/>
      <c r="AJS11" s="175"/>
      <c r="AJT11" s="175"/>
      <c r="AJU11" s="175"/>
      <c r="AJV11" s="175"/>
      <c r="AJW11" s="175"/>
      <c r="AJX11" s="175"/>
      <c r="AJY11" s="175"/>
      <c r="AJZ11" s="175"/>
      <c r="AKA11" s="175"/>
      <c r="AKB11" s="175"/>
      <c r="AKC11" s="175"/>
      <c r="AKD11" s="175"/>
      <c r="AKE11" s="175"/>
      <c r="AKF11" s="175"/>
      <c r="AKG11" s="175"/>
      <c r="AKH11" s="175"/>
      <c r="AKI11" s="175"/>
      <c r="AKJ11" s="175"/>
      <c r="AKK11" s="175"/>
      <c r="AKL11" s="175"/>
      <c r="AKM11" s="175"/>
      <c r="AKN11" s="175"/>
      <c r="AKO11" s="175"/>
      <c r="AKP11" s="175"/>
      <c r="AKQ11" s="175"/>
      <c r="AKR11" s="175"/>
      <c r="AKS11" s="175"/>
      <c r="AKT11" s="175"/>
      <c r="AKU11" s="175"/>
      <c r="AKV11" s="175"/>
      <c r="AKW11" s="175"/>
      <c r="AKX11" s="175"/>
      <c r="AKY11" s="175"/>
      <c r="AKZ11" s="175"/>
      <c r="ALA11" s="175"/>
      <c r="ALB11" s="175"/>
      <c r="ALC11" s="175"/>
      <c r="ALD11" s="175"/>
      <c r="ALE11" s="175"/>
      <c r="ALF11" s="175"/>
      <c r="ALG11" s="175"/>
      <c r="ALH11" s="175"/>
      <c r="ALI11" s="175"/>
      <c r="ALJ11" s="175"/>
      <c r="ALK11" s="175"/>
      <c r="ALL11" s="175"/>
      <c r="ALM11" s="175"/>
      <c r="ALN11" s="175"/>
      <c r="ALO11" s="175"/>
      <c r="ALP11" s="175"/>
      <c r="ALQ11" s="175"/>
      <c r="ALR11" s="175"/>
    </row>
    <row r="12" spans="1:1006" s="35" customFormat="1" ht="15" customHeight="1" x14ac:dyDescent="0.2">
      <c r="A12" s="41">
        <v>2</v>
      </c>
      <c r="B12" s="19">
        <v>7</v>
      </c>
      <c r="C12" s="20" t="s">
        <v>96</v>
      </c>
      <c r="D12" s="21" t="s">
        <v>97</v>
      </c>
      <c r="E12" s="21" t="s">
        <v>98</v>
      </c>
      <c r="F12" s="21" t="s">
        <v>99</v>
      </c>
      <c r="G12" s="22" t="s">
        <v>100</v>
      </c>
      <c r="H12" s="36">
        <v>168</v>
      </c>
      <c r="I12" s="19" t="s">
        <v>53</v>
      </c>
      <c r="J12" s="24" t="s">
        <v>70</v>
      </c>
      <c r="K12" s="51" t="s">
        <v>101</v>
      </c>
      <c r="L12" s="27" t="s">
        <v>22</v>
      </c>
      <c r="M12" s="28">
        <v>41091</v>
      </c>
      <c r="N12" s="52"/>
      <c r="O12" s="52"/>
      <c r="P12" s="39"/>
      <c r="Q12" s="32">
        <v>47159220</v>
      </c>
      <c r="R12" s="179" t="s">
        <v>492</v>
      </c>
      <c r="S12" s="179" t="s">
        <v>492</v>
      </c>
      <c r="T12" s="179" t="s">
        <v>492</v>
      </c>
      <c r="U12" s="174"/>
      <c r="V12" s="174"/>
      <c r="W12" s="174"/>
      <c r="X12" s="174"/>
      <c r="Y12" s="174"/>
      <c r="Z12" s="174"/>
      <c r="AA12" s="174"/>
      <c r="AB12" s="174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  <c r="CT12" s="175"/>
      <c r="CU12" s="175"/>
      <c r="CV12" s="175"/>
      <c r="CW12" s="175"/>
      <c r="CX12" s="175"/>
      <c r="CY12" s="175"/>
      <c r="CZ12" s="175"/>
      <c r="DA12" s="175"/>
      <c r="DB12" s="175"/>
      <c r="DC12" s="175"/>
      <c r="DD12" s="175"/>
      <c r="DE12" s="175"/>
      <c r="DF12" s="175"/>
      <c r="DG12" s="175"/>
      <c r="DH12" s="175"/>
      <c r="DI12" s="175"/>
      <c r="DJ12" s="175"/>
      <c r="DK12" s="175"/>
      <c r="DL12" s="175"/>
      <c r="DM12" s="175"/>
      <c r="DN12" s="175"/>
      <c r="DO12" s="175"/>
      <c r="DP12" s="175"/>
      <c r="DQ12" s="175"/>
      <c r="DR12" s="175"/>
      <c r="DS12" s="175"/>
      <c r="DT12" s="175"/>
      <c r="DU12" s="175"/>
      <c r="DV12" s="175"/>
      <c r="DW12" s="175"/>
      <c r="DX12" s="175"/>
      <c r="DY12" s="175"/>
      <c r="DZ12" s="175"/>
      <c r="EA12" s="175"/>
      <c r="EB12" s="175"/>
      <c r="EC12" s="175"/>
      <c r="ED12" s="175"/>
      <c r="EE12" s="175"/>
      <c r="EF12" s="175"/>
      <c r="EG12" s="175"/>
      <c r="EH12" s="175"/>
      <c r="EI12" s="175"/>
      <c r="EJ12" s="175"/>
      <c r="EK12" s="175"/>
      <c r="EL12" s="175"/>
      <c r="EM12" s="175"/>
      <c r="EN12" s="175"/>
      <c r="EO12" s="175"/>
      <c r="EP12" s="175"/>
      <c r="EQ12" s="175"/>
      <c r="ER12" s="175"/>
      <c r="ES12" s="175"/>
      <c r="ET12" s="175"/>
      <c r="EU12" s="175"/>
      <c r="EV12" s="175"/>
      <c r="EW12" s="175"/>
      <c r="EX12" s="175"/>
      <c r="EY12" s="175"/>
      <c r="EZ12" s="175"/>
      <c r="FA12" s="175"/>
      <c r="FB12" s="175"/>
      <c r="FC12" s="175"/>
      <c r="FD12" s="175"/>
      <c r="FE12" s="175"/>
      <c r="FF12" s="175"/>
      <c r="FG12" s="175"/>
      <c r="FH12" s="175"/>
      <c r="FI12" s="175"/>
      <c r="FJ12" s="175"/>
      <c r="FK12" s="175"/>
      <c r="FL12" s="175"/>
      <c r="FM12" s="175"/>
      <c r="FN12" s="175"/>
      <c r="FO12" s="175"/>
      <c r="FP12" s="175"/>
      <c r="FQ12" s="175"/>
      <c r="FR12" s="175"/>
      <c r="FS12" s="175"/>
      <c r="FT12" s="175"/>
      <c r="FU12" s="175"/>
      <c r="FV12" s="175"/>
      <c r="FW12" s="175"/>
      <c r="FX12" s="175"/>
      <c r="FY12" s="175"/>
      <c r="FZ12" s="175"/>
      <c r="GA12" s="175"/>
      <c r="GB12" s="175"/>
      <c r="GC12" s="175"/>
      <c r="GD12" s="175"/>
      <c r="GE12" s="175"/>
      <c r="GF12" s="175"/>
      <c r="GG12" s="175"/>
      <c r="GH12" s="175"/>
      <c r="GI12" s="175"/>
      <c r="GJ12" s="175"/>
      <c r="GK12" s="175"/>
      <c r="GL12" s="175"/>
      <c r="GM12" s="175"/>
      <c r="GN12" s="175"/>
      <c r="GO12" s="175"/>
      <c r="GP12" s="175"/>
      <c r="GQ12" s="175"/>
      <c r="GR12" s="175"/>
      <c r="GS12" s="175"/>
      <c r="GT12" s="175"/>
      <c r="GU12" s="175"/>
      <c r="GV12" s="175"/>
      <c r="GW12" s="175"/>
      <c r="GX12" s="175"/>
      <c r="GY12" s="175"/>
      <c r="GZ12" s="175"/>
      <c r="HA12" s="175"/>
      <c r="HB12" s="175"/>
      <c r="HC12" s="175"/>
      <c r="HD12" s="175"/>
      <c r="HE12" s="175"/>
      <c r="HF12" s="175"/>
      <c r="HG12" s="175"/>
      <c r="HH12" s="175"/>
      <c r="HI12" s="175"/>
      <c r="HJ12" s="175"/>
      <c r="HK12" s="175"/>
      <c r="HL12" s="175"/>
      <c r="HM12" s="175"/>
      <c r="HN12" s="175"/>
      <c r="HO12" s="175"/>
      <c r="HP12" s="175"/>
      <c r="HQ12" s="175"/>
      <c r="HR12" s="175"/>
      <c r="HS12" s="175"/>
      <c r="HT12" s="175"/>
      <c r="HU12" s="175"/>
      <c r="HV12" s="175"/>
      <c r="HW12" s="175"/>
      <c r="HX12" s="175"/>
      <c r="HY12" s="175"/>
      <c r="HZ12" s="175"/>
      <c r="IA12" s="175"/>
      <c r="IB12" s="175"/>
      <c r="IC12" s="175"/>
      <c r="ID12" s="175"/>
      <c r="IE12" s="175"/>
      <c r="IF12" s="175"/>
      <c r="IG12" s="175"/>
      <c r="IH12" s="175"/>
      <c r="II12" s="175"/>
      <c r="IJ12" s="175"/>
      <c r="IK12" s="175"/>
      <c r="IL12" s="175"/>
      <c r="IM12" s="175"/>
      <c r="IN12" s="175"/>
      <c r="IO12" s="175"/>
      <c r="IP12" s="175"/>
      <c r="IQ12" s="175"/>
      <c r="IR12" s="175"/>
      <c r="IS12" s="175"/>
      <c r="IT12" s="175"/>
      <c r="IU12" s="175"/>
      <c r="IV12" s="175"/>
      <c r="IW12" s="175"/>
      <c r="IX12" s="175"/>
      <c r="IY12" s="175"/>
      <c r="IZ12" s="175"/>
      <c r="JA12" s="175"/>
      <c r="JB12" s="175"/>
      <c r="JC12" s="175"/>
      <c r="JD12" s="175"/>
      <c r="JE12" s="175"/>
      <c r="JF12" s="175"/>
      <c r="JG12" s="175"/>
      <c r="JH12" s="175"/>
      <c r="JI12" s="175"/>
      <c r="JJ12" s="175"/>
      <c r="JK12" s="175"/>
      <c r="JL12" s="175"/>
      <c r="JM12" s="175"/>
      <c r="JN12" s="175"/>
      <c r="JO12" s="175"/>
      <c r="JP12" s="175"/>
      <c r="JQ12" s="175"/>
      <c r="JR12" s="175"/>
      <c r="JS12" s="175"/>
      <c r="JT12" s="175"/>
      <c r="JU12" s="175"/>
      <c r="JV12" s="175"/>
      <c r="JW12" s="175"/>
      <c r="JX12" s="175"/>
      <c r="JY12" s="175"/>
      <c r="JZ12" s="175"/>
      <c r="KA12" s="175"/>
      <c r="KB12" s="175"/>
      <c r="KC12" s="175"/>
      <c r="KD12" s="175"/>
      <c r="KE12" s="175"/>
      <c r="KF12" s="175"/>
      <c r="KG12" s="175"/>
      <c r="KH12" s="175"/>
      <c r="KI12" s="175"/>
      <c r="KJ12" s="175"/>
      <c r="KK12" s="175"/>
      <c r="KL12" s="175"/>
      <c r="KM12" s="175"/>
      <c r="KN12" s="175"/>
      <c r="KO12" s="175"/>
      <c r="KP12" s="175"/>
      <c r="KQ12" s="175"/>
      <c r="KR12" s="175"/>
      <c r="KS12" s="175"/>
      <c r="KT12" s="175"/>
      <c r="KU12" s="175"/>
      <c r="KV12" s="175"/>
      <c r="KW12" s="175"/>
      <c r="KX12" s="175"/>
      <c r="KY12" s="175"/>
      <c r="KZ12" s="175"/>
      <c r="LA12" s="175"/>
      <c r="LB12" s="175"/>
      <c r="LC12" s="175"/>
      <c r="LD12" s="175"/>
      <c r="LE12" s="175"/>
      <c r="LF12" s="175"/>
      <c r="LG12" s="175"/>
      <c r="LH12" s="175"/>
      <c r="LI12" s="175"/>
      <c r="LJ12" s="175"/>
      <c r="LK12" s="175"/>
      <c r="LL12" s="175"/>
      <c r="LM12" s="175"/>
      <c r="LN12" s="175"/>
      <c r="LO12" s="175"/>
      <c r="LP12" s="175"/>
      <c r="LQ12" s="175"/>
      <c r="LR12" s="175"/>
      <c r="LS12" s="175"/>
      <c r="LT12" s="175"/>
      <c r="LU12" s="175"/>
      <c r="LV12" s="175"/>
      <c r="LW12" s="175"/>
      <c r="LX12" s="175"/>
      <c r="LY12" s="175"/>
      <c r="LZ12" s="175"/>
      <c r="MA12" s="175"/>
      <c r="MB12" s="175"/>
      <c r="MC12" s="175"/>
      <c r="MD12" s="175"/>
      <c r="ME12" s="175"/>
      <c r="MF12" s="175"/>
      <c r="MG12" s="175"/>
      <c r="MH12" s="175"/>
      <c r="MI12" s="175"/>
      <c r="MJ12" s="175"/>
      <c r="MK12" s="175"/>
      <c r="ML12" s="175"/>
      <c r="MM12" s="175"/>
      <c r="MN12" s="175"/>
      <c r="MO12" s="175"/>
      <c r="MP12" s="175"/>
      <c r="MQ12" s="175"/>
      <c r="MR12" s="175"/>
      <c r="MS12" s="175"/>
      <c r="MT12" s="175"/>
      <c r="MU12" s="175"/>
      <c r="MV12" s="175"/>
      <c r="MW12" s="175"/>
      <c r="MX12" s="175"/>
      <c r="MY12" s="175"/>
      <c r="MZ12" s="175"/>
      <c r="NA12" s="175"/>
      <c r="NB12" s="175"/>
      <c r="NC12" s="175"/>
      <c r="ND12" s="175"/>
      <c r="NE12" s="175"/>
      <c r="NF12" s="175"/>
      <c r="NG12" s="175"/>
      <c r="NH12" s="175"/>
      <c r="NI12" s="175"/>
      <c r="NJ12" s="175"/>
      <c r="NK12" s="175"/>
      <c r="NL12" s="175"/>
      <c r="NM12" s="175"/>
      <c r="NN12" s="175"/>
      <c r="NO12" s="175"/>
      <c r="NP12" s="175"/>
      <c r="NQ12" s="175"/>
      <c r="NR12" s="175"/>
      <c r="NS12" s="175"/>
      <c r="NT12" s="175"/>
      <c r="NU12" s="175"/>
      <c r="NV12" s="175"/>
      <c r="NW12" s="175"/>
      <c r="NX12" s="175"/>
      <c r="NY12" s="175"/>
      <c r="NZ12" s="175"/>
      <c r="OA12" s="175"/>
      <c r="OB12" s="175"/>
      <c r="OC12" s="175"/>
      <c r="OD12" s="175"/>
      <c r="OE12" s="175"/>
      <c r="OF12" s="175"/>
      <c r="OG12" s="175"/>
      <c r="OH12" s="175"/>
      <c r="OI12" s="175"/>
      <c r="OJ12" s="175"/>
      <c r="OK12" s="175"/>
      <c r="OL12" s="175"/>
      <c r="OM12" s="175"/>
      <c r="ON12" s="175"/>
      <c r="OO12" s="175"/>
      <c r="OP12" s="175"/>
      <c r="OQ12" s="175"/>
      <c r="OR12" s="175"/>
      <c r="OS12" s="175"/>
      <c r="OT12" s="175"/>
      <c r="OU12" s="175"/>
      <c r="OV12" s="175"/>
      <c r="OW12" s="175"/>
      <c r="OX12" s="175"/>
      <c r="OY12" s="175"/>
      <c r="OZ12" s="175"/>
      <c r="PA12" s="175"/>
      <c r="PB12" s="175"/>
      <c r="PC12" s="175"/>
      <c r="PD12" s="175"/>
      <c r="PE12" s="175"/>
      <c r="PF12" s="175"/>
      <c r="PG12" s="175"/>
      <c r="PH12" s="175"/>
      <c r="PI12" s="175"/>
      <c r="PJ12" s="175"/>
      <c r="PK12" s="175"/>
      <c r="PL12" s="175"/>
      <c r="PM12" s="175"/>
      <c r="PN12" s="175"/>
      <c r="PO12" s="175"/>
      <c r="PP12" s="175"/>
      <c r="PQ12" s="175"/>
      <c r="PR12" s="175"/>
      <c r="PS12" s="175"/>
      <c r="PT12" s="175"/>
      <c r="PU12" s="175"/>
      <c r="PV12" s="175"/>
      <c r="PW12" s="175"/>
      <c r="PX12" s="175"/>
      <c r="PY12" s="175"/>
      <c r="PZ12" s="175"/>
      <c r="QA12" s="175"/>
      <c r="QB12" s="175"/>
      <c r="QC12" s="175"/>
      <c r="QD12" s="175"/>
      <c r="QE12" s="175"/>
      <c r="QF12" s="175"/>
      <c r="QG12" s="175"/>
      <c r="QH12" s="175"/>
      <c r="QI12" s="175"/>
      <c r="QJ12" s="175"/>
      <c r="QK12" s="175"/>
      <c r="QL12" s="175"/>
      <c r="QM12" s="175"/>
      <c r="QN12" s="175"/>
      <c r="QO12" s="175"/>
      <c r="QP12" s="175"/>
      <c r="QQ12" s="175"/>
      <c r="QR12" s="175"/>
      <c r="QS12" s="175"/>
      <c r="QT12" s="175"/>
      <c r="QU12" s="175"/>
      <c r="QV12" s="175"/>
      <c r="QW12" s="175"/>
      <c r="QX12" s="175"/>
      <c r="QY12" s="175"/>
      <c r="QZ12" s="175"/>
      <c r="RA12" s="175"/>
      <c r="RB12" s="175"/>
      <c r="RC12" s="175"/>
      <c r="RD12" s="175"/>
      <c r="RE12" s="175"/>
      <c r="RF12" s="175"/>
      <c r="RG12" s="175"/>
      <c r="RH12" s="175"/>
      <c r="RI12" s="175"/>
      <c r="RJ12" s="175"/>
      <c r="RK12" s="175"/>
      <c r="RL12" s="175"/>
      <c r="RM12" s="175"/>
      <c r="RN12" s="175"/>
      <c r="RO12" s="175"/>
      <c r="RP12" s="175"/>
      <c r="RQ12" s="175"/>
      <c r="RR12" s="175"/>
      <c r="RS12" s="175"/>
      <c r="RT12" s="175"/>
      <c r="RU12" s="175"/>
      <c r="RV12" s="175"/>
      <c r="RW12" s="175"/>
      <c r="RX12" s="175"/>
      <c r="RY12" s="175"/>
      <c r="RZ12" s="175"/>
      <c r="SA12" s="175"/>
      <c r="SB12" s="175"/>
      <c r="SC12" s="175"/>
      <c r="SD12" s="175"/>
      <c r="SE12" s="175"/>
      <c r="SF12" s="175"/>
      <c r="SG12" s="175"/>
      <c r="SH12" s="175"/>
      <c r="SI12" s="175"/>
      <c r="SJ12" s="175"/>
      <c r="SK12" s="175"/>
      <c r="SL12" s="175"/>
      <c r="SM12" s="175"/>
      <c r="SN12" s="175"/>
      <c r="SO12" s="175"/>
      <c r="SP12" s="175"/>
      <c r="SQ12" s="175"/>
      <c r="SR12" s="175"/>
      <c r="SS12" s="175"/>
      <c r="ST12" s="175"/>
      <c r="SU12" s="175"/>
      <c r="SV12" s="175"/>
      <c r="SW12" s="175"/>
      <c r="SX12" s="175"/>
      <c r="SY12" s="175"/>
      <c r="SZ12" s="175"/>
      <c r="TA12" s="175"/>
      <c r="TB12" s="175"/>
      <c r="TC12" s="175"/>
      <c r="TD12" s="175"/>
      <c r="TE12" s="175"/>
      <c r="TF12" s="175"/>
      <c r="TG12" s="175"/>
      <c r="TH12" s="175"/>
      <c r="TI12" s="175"/>
      <c r="TJ12" s="175"/>
      <c r="TK12" s="175"/>
      <c r="TL12" s="175"/>
      <c r="TM12" s="175"/>
      <c r="TN12" s="175"/>
      <c r="TO12" s="175"/>
      <c r="TP12" s="175"/>
      <c r="TQ12" s="175"/>
      <c r="TR12" s="175"/>
      <c r="TS12" s="175"/>
      <c r="TT12" s="175"/>
      <c r="TU12" s="175"/>
      <c r="TV12" s="175"/>
      <c r="TW12" s="175"/>
      <c r="TX12" s="175"/>
      <c r="TY12" s="175"/>
      <c r="TZ12" s="175"/>
      <c r="UA12" s="175"/>
      <c r="UB12" s="175"/>
      <c r="UC12" s="175"/>
      <c r="UD12" s="175"/>
      <c r="UE12" s="175"/>
      <c r="UF12" s="175"/>
      <c r="UG12" s="175"/>
      <c r="UH12" s="175"/>
      <c r="UI12" s="175"/>
      <c r="UJ12" s="175"/>
      <c r="UK12" s="175"/>
      <c r="UL12" s="175"/>
      <c r="UM12" s="175"/>
      <c r="UN12" s="175"/>
      <c r="UO12" s="175"/>
      <c r="UP12" s="175"/>
      <c r="UQ12" s="175"/>
      <c r="UR12" s="175"/>
      <c r="US12" s="175"/>
      <c r="UT12" s="175"/>
      <c r="UU12" s="175"/>
      <c r="UV12" s="175"/>
      <c r="UW12" s="175"/>
      <c r="UX12" s="175"/>
      <c r="UY12" s="175"/>
      <c r="UZ12" s="175"/>
      <c r="VA12" s="175"/>
      <c r="VB12" s="175"/>
      <c r="VC12" s="175"/>
      <c r="VD12" s="175"/>
      <c r="VE12" s="175"/>
      <c r="VF12" s="175"/>
      <c r="VG12" s="175"/>
      <c r="VH12" s="175"/>
      <c r="VI12" s="175"/>
      <c r="VJ12" s="175"/>
      <c r="VK12" s="175"/>
      <c r="VL12" s="175"/>
      <c r="VM12" s="175"/>
      <c r="VN12" s="175"/>
      <c r="VO12" s="175"/>
      <c r="VP12" s="175"/>
      <c r="VQ12" s="175"/>
      <c r="VR12" s="175"/>
      <c r="VS12" s="175"/>
      <c r="VT12" s="175"/>
      <c r="VU12" s="175"/>
      <c r="VV12" s="175"/>
      <c r="VW12" s="175"/>
      <c r="VX12" s="175"/>
      <c r="VY12" s="175"/>
      <c r="VZ12" s="175"/>
      <c r="WA12" s="175"/>
      <c r="WB12" s="175"/>
      <c r="WC12" s="175"/>
      <c r="WD12" s="175"/>
      <c r="WE12" s="175"/>
      <c r="WF12" s="175"/>
      <c r="WG12" s="175"/>
      <c r="WH12" s="175"/>
      <c r="WI12" s="175"/>
      <c r="WJ12" s="175"/>
      <c r="WK12" s="175"/>
      <c r="WL12" s="175"/>
      <c r="WM12" s="175"/>
      <c r="WN12" s="175"/>
      <c r="WO12" s="175"/>
      <c r="WP12" s="175"/>
      <c r="WQ12" s="175"/>
      <c r="WR12" s="175"/>
      <c r="WS12" s="175"/>
      <c r="WT12" s="175"/>
      <c r="WU12" s="175"/>
      <c r="WV12" s="175"/>
      <c r="WW12" s="175"/>
      <c r="WX12" s="175"/>
      <c r="WY12" s="175"/>
      <c r="WZ12" s="175"/>
      <c r="XA12" s="175"/>
      <c r="XB12" s="175"/>
      <c r="XC12" s="175"/>
      <c r="XD12" s="175"/>
      <c r="XE12" s="175"/>
      <c r="XF12" s="175"/>
      <c r="XG12" s="175"/>
      <c r="XH12" s="175"/>
      <c r="XI12" s="175"/>
      <c r="XJ12" s="175"/>
      <c r="XK12" s="175"/>
      <c r="XL12" s="175"/>
      <c r="XM12" s="175"/>
      <c r="XN12" s="175"/>
      <c r="XO12" s="175"/>
      <c r="XP12" s="175"/>
      <c r="XQ12" s="175"/>
      <c r="XR12" s="175"/>
      <c r="XS12" s="175"/>
      <c r="XT12" s="175"/>
      <c r="XU12" s="175"/>
      <c r="XV12" s="175"/>
      <c r="XW12" s="175"/>
      <c r="XX12" s="175"/>
      <c r="XY12" s="175"/>
      <c r="XZ12" s="175"/>
      <c r="YA12" s="175"/>
      <c r="YB12" s="175"/>
      <c r="YC12" s="175"/>
      <c r="YD12" s="175"/>
      <c r="YE12" s="175"/>
      <c r="YF12" s="175"/>
      <c r="YG12" s="175"/>
      <c r="YH12" s="175"/>
      <c r="YI12" s="175"/>
      <c r="YJ12" s="175"/>
      <c r="YK12" s="175"/>
      <c r="YL12" s="175"/>
      <c r="YM12" s="175"/>
      <c r="YN12" s="175"/>
      <c r="YO12" s="175"/>
      <c r="YP12" s="175"/>
      <c r="YQ12" s="175"/>
      <c r="YR12" s="175"/>
      <c r="YS12" s="175"/>
      <c r="YT12" s="175"/>
      <c r="YU12" s="175"/>
      <c r="YV12" s="175"/>
      <c r="YW12" s="175"/>
      <c r="YX12" s="175"/>
      <c r="YY12" s="175"/>
      <c r="YZ12" s="175"/>
      <c r="ZA12" s="175"/>
      <c r="ZB12" s="175"/>
      <c r="ZC12" s="175"/>
      <c r="ZD12" s="175"/>
      <c r="ZE12" s="175"/>
      <c r="ZF12" s="175"/>
      <c r="ZG12" s="175"/>
      <c r="ZH12" s="175"/>
      <c r="ZI12" s="175"/>
      <c r="ZJ12" s="175"/>
      <c r="ZK12" s="175"/>
      <c r="ZL12" s="175"/>
      <c r="ZM12" s="175"/>
      <c r="ZN12" s="175"/>
      <c r="ZO12" s="175"/>
      <c r="ZP12" s="175"/>
      <c r="ZQ12" s="175"/>
      <c r="ZR12" s="175"/>
      <c r="ZS12" s="175"/>
      <c r="ZT12" s="175"/>
      <c r="ZU12" s="175"/>
      <c r="ZV12" s="175"/>
      <c r="ZW12" s="175"/>
      <c r="ZX12" s="175"/>
      <c r="ZY12" s="175"/>
      <c r="ZZ12" s="175"/>
      <c r="AAA12" s="175"/>
      <c r="AAB12" s="175"/>
      <c r="AAC12" s="175"/>
      <c r="AAD12" s="175"/>
      <c r="AAE12" s="175"/>
      <c r="AAF12" s="175"/>
      <c r="AAG12" s="175"/>
      <c r="AAH12" s="175"/>
      <c r="AAI12" s="175"/>
      <c r="AAJ12" s="175"/>
      <c r="AAK12" s="175"/>
      <c r="AAL12" s="175"/>
      <c r="AAM12" s="175"/>
      <c r="AAN12" s="175"/>
      <c r="AAO12" s="175"/>
      <c r="AAP12" s="175"/>
      <c r="AAQ12" s="175"/>
      <c r="AAR12" s="175"/>
      <c r="AAS12" s="175"/>
      <c r="AAT12" s="175"/>
      <c r="AAU12" s="175"/>
      <c r="AAV12" s="175"/>
      <c r="AAW12" s="175"/>
      <c r="AAX12" s="175"/>
      <c r="AAY12" s="175"/>
      <c r="AAZ12" s="175"/>
      <c r="ABA12" s="175"/>
      <c r="ABB12" s="175"/>
      <c r="ABC12" s="175"/>
      <c r="ABD12" s="175"/>
      <c r="ABE12" s="175"/>
      <c r="ABF12" s="175"/>
      <c r="ABG12" s="175"/>
      <c r="ABH12" s="175"/>
      <c r="ABI12" s="175"/>
      <c r="ABJ12" s="175"/>
      <c r="ABK12" s="175"/>
      <c r="ABL12" s="175"/>
      <c r="ABM12" s="175"/>
      <c r="ABN12" s="175"/>
      <c r="ABO12" s="175"/>
      <c r="ABP12" s="175"/>
      <c r="ABQ12" s="175"/>
      <c r="ABR12" s="175"/>
      <c r="ABS12" s="175"/>
      <c r="ABT12" s="175"/>
      <c r="ABU12" s="175"/>
      <c r="ABV12" s="175"/>
      <c r="ABW12" s="175"/>
      <c r="ABX12" s="175"/>
      <c r="ABY12" s="175"/>
      <c r="ABZ12" s="175"/>
      <c r="ACA12" s="175"/>
      <c r="ACB12" s="175"/>
      <c r="ACC12" s="175"/>
      <c r="ACD12" s="175"/>
      <c r="ACE12" s="175"/>
      <c r="ACF12" s="175"/>
      <c r="ACG12" s="175"/>
      <c r="ACH12" s="175"/>
      <c r="ACI12" s="175"/>
      <c r="ACJ12" s="175"/>
      <c r="ACK12" s="175"/>
      <c r="ACL12" s="175"/>
      <c r="ACM12" s="175"/>
      <c r="ACN12" s="175"/>
      <c r="ACO12" s="175"/>
      <c r="ACP12" s="175"/>
      <c r="ACQ12" s="175"/>
      <c r="ACR12" s="175"/>
      <c r="ACS12" s="175"/>
      <c r="ACT12" s="175"/>
      <c r="ACU12" s="175"/>
      <c r="ACV12" s="175"/>
      <c r="ACW12" s="175"/>
      <c r="ACX12" s="175"/>
      <c r="ACY12" s="175"/>
      <c r="ACZ12" s="175"/>
      <c r="ADA12" s="175"/>
      <c r="ADB12" s="175"/>
      <c r="ADC12" s="175"/>
      <c r="ADD12" s="175"/>
      <c r="ADE12" s="175"/>
      <c r="ADF12" s="175"/>
      <c r="ADG12" s="175"/>
      <c r="ADH12" s="175"/>
      <c r="ADI12" s="175"/>
      <c r="ADJ12" s="175"/>
      <c r="ADK12" s="175"/>
      <c r="ADL12" s="175"/>
      <c r="ADM12" s="175"/>
      <c r="ADN12" s="175"/>
      <c r="ADO12" s="175"/>
      <c r="ADP12" s="175"/>
      <c r="ADQ12" s="175"/>
      <c r="ADR12" s="175"/>
      <c r="ADS12" s="175"/>
      <c r="ADT12" s="175"/>
      <c r="ADU12" s="175"/>
      <c r="ADV12" s="175"/>
      <c r="ADW12" s="175"/>
      <c r="ADX12" s="175"/>
      <c r="ADY12" s="175"/>
      <c r="ADZ12" s="175"/>
      <c r="AEA12" s="175"/>
      <c r="AEB12" s="175"/>
      <c r="AEC12" s="175"/>
      <c r="AED12" s="175"/>
      <c r="AEE12" s="175"/>
      <c r="AEF12" s="175"/>
      <c r="AEG12" s="175"/>
      <c r="AEH12" s="175"/>
      <c r="AEI12" s="175"/>
      <c r="AEJ12" s="175"/>
      <c r="AEK12" s="175"/>
      <c r="AEL12" s="175"/>
      <c r="AEM12" s="175"/>
      <c r="AEN12" s="175"/>
      <c r="AEO12" s="175"/>
      <c r="AEP12" s="175"/>
      <c r="AEQ12" s="175"/>
      <c r="AER12" s="175"/>
      <c r="AES12" s="175"/>
      <c r="AET12" s="175"/>
      <c r="AEU12" s="175"/>
      <c r="AEV12" s="175"/>
      <c r="AEW12" s="175"/>
      <c r="AEX12" s="175"/>
      <c r="AEY12" s="175"/>
      <c r="AEZ12" s="175"/>
      <c r="AFA12" s="175"/>
      <c r="AFB12" s="175"/>
      <c r="AFC12" s="175"/>
      <c r="AFD12" s="175"/>
      <c r="AFE12" s="175"/>
      <c r="AFF12" s="175"/>
      <c r="AFG12" s="175"/>
      <c r="AFH12" s="175"/>
      <c r="AFI12" s="175"/>
      <c r="AFJ12" s="175"/>
      <c r="AFK12" s="175"/>
      <c r="AFL12" s="175"/>
      <c r="AFM12" s="175"/>
      <c r="AFN12" s="175"/>
      <c r="AFO12" s="175"/>
      <c r="AFP12" s="175"/>
      <c r="AFQ12" s="175"/>
      <c r="AFR12" s="175"/>
      <c r="AFS12" s="175"/>
      <c r="AFT12" s="175"/>
      <c r="AFU12" s="175"/>
      <c r="AFV12" s="175"/>
      <c r="AFW12" s="175"/>
      <c r="AFX12" s="175"/>
      <c r="AFY12" s="175"/>
      <c r="AFZ12" s="175"/>
      <c r="AGA12" s="175"/>
      <c r="AGB12" s="175"/>
      <c r="AGC12" s="175"/>
      <c r="AGD12" s="175"/>
      <c r="AGE12" s="175"/>
      <c r="AGF12" s="175"/>
      <c r="AGG12" s="175"/>
      <c r="AGH12" s="175"/>
      <c r="AGI12" s="175"/>
      <c r="AGJ12" s="175"/>
      <c r="AGK12" s="175"/>
      <c r="AGL12" s="175"/>
      <c r="AGM12" s="175"/>
      <c r="AGN12" s="175"/>
      <c r="AGO12" s="175"/>
      <c r="AGP12" s="175"/>
      <c r="AGQ12" s="175"/>
      <c r="AGR12" s="175"/>
      <c r="AGS12" s="175"/>
      <c r="AGT12" s="175"/>
      <c r="AGU12" s="175"/>
      <c r="AGV12" s="175"/>
      <c r="AGW12" s="175"/>
      <c r="AGX12" s="175"/>
      <c r="AGY12" s="175"/>
      <c r="AGZ12" s="175"/>
      <c r="AHA12" s="175"/>
      <c r="AHB12" s="175"/>
      <c r="AHC12" s="175"/>
      <c r="AHD12" s="175"/>
      <c r="AHE12" s="175"/>
      <c r="AHF12" s="175"/>
      <c r="AHG12" s="175"/>
      <c r="AHH12" s="175"/>
      <c r="AHI12" s="175"/>
      <c r="AHJ12" s="175"/>
      <c r="AHK12" s="175"/>
      <c r="AHL12" s="175"/>
      <c r="AHM12" s="175"/>
      <c r="AHN12" s="175"/>
      <c r="AHO12" s="175"/>
      <c r="AHP12" s="175"/>
      <c r="AHQ12" s="175"/>
      <c r="AHR12" s="175"/>
      <c r="AHS12" s="175"/>
      <c r="AHT12" s="175"/>
      <c r="AHU12" s="175"/>
      <c r="AHV12" s="175"/>
      <c r="AHW12" s="175"/>
      <c r="AHX12" s="175"/>
      <c r="AHY12" s="175"/>
      <c r="AHZ12" s="175"/>
      <c r="AIA12" s="175"/>
      <c r="AIB12" s="175"/>
      <c r="AIC12" s="175"/>
      <c r="AID12" s="175"/>
      <c r="AIE12" s="175"/>
      <c r="AIF12" s="175"/>
      <c r="AIG12" s="175"/>
      <c r="AIH12" s="175"/>
      <c r="AII12" s="175"/>
      <c r="AIJ12" s="175"/>
      <c r="AIK12" s="175"/>
      <c r="AIL12" s="175"/>
      <c r="AIM12" s="175"/>
      <c r="AIN12" s="175"/>
      <c r="AIO12" s="175"/>
      <c r="AIP12" s="175"/>
      <c r="AIQ12" s="175"/>
      <c r="AIR12" s="175"/>
      <c r="AIS12" s="175"/>
      <c r="AIT12" s="175"/>
      <c r="AIU12" s="175"/>
      <c r="AIV12" s="175"/>
      <c r="AIW12" s="175"/>
      <c r="AIX12" s="175"/>
      <c r="AIY12" s="175"/>
      <c r="AIZ12" s="175"/>
      <c r="AJA12" s="175"/>
      <c r="AJB12" s="175"/>
      <c r="AJC12" s="175"/>
      <c r="AJD12" s="175"/>
      <c r="AJE12" s="175"/>
      <c r="AJF12" s="175"/>
      <c r="AJG12" s="175"/>
      <c r="AJH12" s="175"/>
      <c r="AJI12" s="175"/>
      <c r="AJJ12" s="175"/>
      <c r="AJK12" s="175"/>
      <c r="AJL12" s="175"/>
      <c r="AJM12" s="175"/>
      <c r="AJN12" s="175"/>
      <c r="AJO12" s="175"/>
      <c r="AJP12" s="175"/>
      <c r="AJQ12" s="175"/>
      <c r="AJR12" s="175"/>
      <c r="AJS12" s="175"/>
      <c r="AJT12" s="175"/>
      <c r="AJU12" s="175"/>
      <c r="AJV12" s="175"/>
      <c r="AJW12" s="175"/>
      <c r="AJX12" s="175"/>
      <c r="AJY12" s="175"/>
      <c r="AJZ12" s="175"/>
      <c r="AKA12" s="175"/>
      <c r="AKB12" s="175"/>
      <c r="AKC12" s="175"/>
      <c r="AKD12" s="175"/>
      <c r="AKE12" s="175"/>
      <c r="AKF12" s="175"/>
      <c r="AKG12" s="175"/>
      <c r="AKH12" s="175"/>
      <c r="AKI12" s="175"/>
      <c r="AKJ12" s="175"/>
      <c r="AKK12" s="175"/>
      <c r="AKL12" s="175"/>
      <c r="AKM12" s="175"/>
      <c r="AKN12" s="175"/>
      <c r="AKO12" s="175"/>
      <c r="AKP12" s="175"/>
      <c r="AKQ12" s="175"/>
      <c r="AKR12" s="175"/>
      <c r="AKS12" s="175"/>
      <c r="AKT12" s="175"/>
      <c r="AKU12" s="175"/>
      <c r="AKV12" s="175"/>
      <c r="AKW12" s="175"/>
      <c r="AKX12" s="175"/>
      <c r="AKY12" s="175"/>
      <c r="AKZ12" s="175"/>
      <c r="ALA12" s="175"/>
      <c r="ALB12" s="175"/>
      <c r="ALC12" s="175"/>
      <c r="ALD12" s="175"/>
      <c r="ALE12" s="175"/>
      <c r="ALF12" s="175"/>
      <c r="ALG12" s="175"/>
      <c r="ALH12" s="175"/>
      <c r="ALI12" s="175"/>
      <c r="ALJ12" s="175"/>
      <c r="ALK12" s="175"/>
      <c r="ALL12" s="175"/>
      <c r="ALM12" s="175"/>
      <c r="ALN12" s="175"/>
      <c r="ALO12" s="175"/>
      <c r="ALP12" s="175"/>
      <c r="ALQ12" s="175"/>
      <c r="ALR12" s="175"/>
    </row>
    <row r="13" spans="1:1006" s="35" customFormat="1" ht="15" customHeight="1" x14ac:dyDescent="0.2">
      <c r="A13" s="41">
        <v>2</v>
      </c>
      <c r="B13" s="26">
        <v>8</v>
      </c>
      <c r="C13" s="20" t="s">
        <v>102</v>
      </c>
      <c r="D13" s="21" t="s">
        <v>103</v>
      </c>
      <c r="E13" s="21" t="s">
        <v>104</v>
      </c>
      <c r="F13" s="21" t="s">
        <v>105</v>
      </c>
      <c r="G13" s="22" t="s">
        <v>106</v>
      </c>
      <c r="H13" s="36">
        <v>169</v>
      </c>
      <c r="I13" s="19" t="s">
        <v>107</v>
      </c>
      <c r="J13" s="24" t="s">
        <v>108</v>
      </c>
      <c r="K13" s="25" t="s">
        <v>109</v>
      </c>
      <c r="L13" s="27" t="s">
        <v>22</v>
      </c>
      <c r="M13" s="28">
        <v>41091</v>
      </c>
      <c r="N13" s="30">
        <v>69.366667000000007</v>
      </c>
      <c r="O13" s="30">
        <v>20.216667000000001</v>
      </c>
      <c r="P13" s="39" t="s">
        <v>110</v>
      </c>
      <c r="Q13" s="32">
        <v>54399518</v>
      </c>
      <c r="R13" s="179" t="s">
        <v>492</v>
      </c>
      <c r="S13" s="179" t="s">
        <v>492</v>
      </c>
      <c r="T13" s="179" t="s">
        <v>492</v>
      </c>
      <c r="U13" s="174"/>
      <c r="V13" s="174"/>
      <c r="W13" s="174"/>
      <c r="X13" s="174"/>
      <c r="Y13" s="174"/>
      <c r="Z13" s="174"/>
      <c r="AA13" s="174"/>
      <c r="AB13" s="174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  <c r="CM13" s="175"/>
      <c r="CN13" s="175"/>
      <c r="CO13" s="175"/>
      <c r="CP13" s="175"/>
      <c r="CQ13" s="175"/>
      <c r="CR13" s="175"/>
      <c r="CS13" s="175"/>
      <c r="CT13" s="175"/>
      <c r="CU13" s="175"/>
      <c r="CV13" s="175"/>
      <c r="CW13" s="175"/>
      <c r="CX13" s="175"/>
      <c r="CY13" s="175"/>
      <c r="CZ13" s="175"/>
      <c r="DA13" s="175"/>
      <c r="DB13" s="175"/>
      <c r="DC13" s="175"/>
      <c r="DD13" s="175"/>
      <c r="DE13" s="175"/>
      <c r="DF13" s="175"/>
      <c r="DG13" s="175"/>
      <c r="DH13" s="175"/>
      <c r="DI13" s="175"/>
      <c r="DJ13" s="175"/>
      <c r="DK13" s="175"/>
      <c r="DL13" s="175"/>
      <c r="DM13" s="175"/>
      <c r="DN13" s="175"/>
      <c r="DO13" s="175"/>
      <c r="DP13" s="175"/>
      <c r="DQ13" s="175"/>
      <c r="DR13" s="175"/>
      <c r="DS13" s="175"/>
      <c r="DT13" s="175"/>
      <c r="DU13" s="175"/>
      <c r="DV13" s="175"/>
      <c r="DW13" s="175"/>
      <c r="DX13" s="175"/>
      <c r="DY13" s="175"/>
      <c r="DZ13" s="175"/>
      <c r="EA13" s="175"/>
      <c r="EB13" s="175"/>
      <c r="EC13" s="175"/>
      <c r="ED13" s="175"/>
      <c r="EE13" s="175"/>
      <c r="EF13" s="175"/>
      <c r="EG13" s="175"/>
      <c r="EH13" s="175"/>
      <c r="EI13" s="175"/>
      <c r="EJ13" s="175"/>
      <c r="EK13" s="175"/>
      <c r="EL13" s="175"/>
      <c r="EM13" s="175"/>
      <c r="EN13" s="175"/>
      <c r="EO13" s="175"/>
      <c r="EP13" s="175"/>
      <c r="EQ13" s="175"/>
      <c r="ER13" s="175"/>
      <c r="ES13" s="175"/>
      <c r="ET13" s="175"/>
      <c r="EU13" s="175"/>
      <c r="EV13" s="175"/>
      <c r="EW13" s="175"/>
      <c r="EX13" s="175"/>
      <c r="EY13" s="175"/>
      <c r="EZ13" s="175"/>
      <c r="FA13" s="175"/>
      <c r="FB13" s="175"/>
      <c r="FC13" s="175"/>
      <c r="FD13" s="175"/>
      <c r="FE13" s="175"/>
      <c r="FF13" s="175"/>
      <c r="FG13" s="175"/>
      <c r="FH13" s="175"/>
      <c r="FI13" s="175"/>
      <c r="FJ13" s="175"/>
      <c r="FK13" s="175"/>
      <c r="FL13" s="175"/>
      <c r="FM13" s="175"/>
      <c r="FN13" s="175"/>
      <c r="FO13" s="175"/>
      <c r="FP13" s="175"/>
      <c r="FQ13" s="175"/>
      <c r="FR13" s="175"/>
      <c r="FS13" s="175"/>
      <c r="FT13" s="175"/>
      <c r="FU13" s="175"/>
      <c r="FV13" s="175"/>
      <c r="FW13" s="175"/>
      <c r="FX13" s="175"/>
      <c r="FY13" s="175"/>
      <c r="FZ13" s="175"/>
      <c r="GA13" s="175"/>
      <c r="GB13" s="175"/>
      <c r="GC13" s="175"/>
      <c r="GD13" s="175"/>
      <c r="GE13" s="175"/>
      <c r="GF13" s="175"/>
      <c r="GG13" s="175"/>
      <c r="GH13" s="175"/>
      <c r="GI13" s="175"/>
      <c r="GJ13" s="175"/>
      <c r="GK13" s="175"/>
      <c r="GL13" s="175"/>
      <c r="GM13" s="175"/>
      <c r="GN13" s="175"/>
      <c r="GO13" s="175"/>
      <c r="GP13" s="175"/>
      <c r="GQ13" s="175"/>
      <c r="GR13" s="175"/>
      <c r="GS13" s="175"/>
      <c r="GT13" s="175"/>
      <c r="GU13" s="175"/>
      <c r="GV13" s="175"/>
      <c r="GW13" s="175"/>
      <c r="GX13" s="175"/>
      <c r="GY13" s="175"/>
      <c r="GZ13" s="175"/>
      <c r="HA13" s="175"/>
      <c r="HB13" s="175"/>
      <c r="HC13" s="175"/>
      <c r="HD13" s="175"/>
      <c r="HE13" s="175"/>
      <c r="HF13" s="175"/>
      <c r="HG13" s="175"/>
      <c r="HH13" s="175"/>
      <c r="HI13" s="175"/>
      <c r="HJ13" s="175"/>
      <c r="HK13" s="175"/>
      <c r="HL13" s="175"/>
      <c r="HM13" s="175"/>
      <c r="HN13" s="175"/>
      <c r="HO13" s="175"/>
      <c r="HP13" s="175"/>
      <c r="HQ13" s="175"/>
      <c r="HR13" s="175"/>
      <c r="HS13" s="175"/>
      <c r="HT13" s="175"/>
      <c r="HU13" s="175"/>
      <c r="HV13" s="175"/>
      <c r="HW13" s="175"/>
      <c r="HX13" s="175"/>
      <c r="HY13" s="175"/>
      <c r="HZ13" s="175"/>
      <c r="IA13" s="175"/>
      <c r="IB13" s="175"/>
      <c r="IC13" s="175"/>
      <c r="ID13" s="175"/>
      <c r="IE13" s="175"/>
      <c r="IF13" s="175"/>
      <c r="IG13" s="175"/>
      <c r="IH13" s="175"/>
      <c r="II13" s="175"/>
      <c r="IJ13" s="175"/>
      <c r="IK13" s="175"/>
      <c r="IL13" s="175"/>
      <c r="IM13" s="175"/>
      <c r="IN13" s="175"/>
      <c r="IO13" s="175"/>
      <c r="IP13" s="175"/>
      <c r="IQ13" s="175"/>
      <c r="IR13" s="175"/>
      <c r="IS13" s="175"/>
      <c r="IT13" s="175"/>
      <c r="IU13" s="175"/>
      <c r="IV13" s="175"/>
      <c r="IW13" s="175"/>
      <c r="IX13" s="175"/>
      <c r="IY13" s="175"/>
      <c r="IZ13" s="175"/>
      <c r="JA13" s="175"/>
      <c r="JB13" s="175"/>
      <c r="JC13" s="175"/>
      <c r="JD13" s="175"/>
      <c r="JE13" s="175"/>
      <c r="JF13" s="175"/>
      <c r="JG13" s="175"/>
      <c r="JH13" s="175"/>
      <c r="JI13" s="175"/>
      <c r="JJ13" s="175"/>
      <c r="JK13" s="175"/>
      <c r="JL13" s="175"/>
      <c r="JM13" s="175"/>
      <c r="JN13" s="175"/>
      <c r="JO13" s="175"/>
      <c r="JP13" s="175"/>
      <c r="JQ13" s="175"/>
      <c r="JR13" s="175"/>
      <c r="JS13" s="175"/>
      <c r="JT13" s="175"/>
      <c r="JU13" s="175"/>
      <c r="JV13" s="175"/>
      <c r="JW13" s="175"/>
      <c r="JX13" s="175"/>
      <c r="JY13" s="175"/>
      <c r="JZ13" s="175"/>
      <c r="KA13" s="175"/>
      <c r="KB13" s="175"/>
      <c r="KC13" s="175"/>
      <c r="KD13" s="175"/>
      <c r="KE13" s="175"/>
      <c r="KF13" s="175"/>
      <c r="KG13" s="175"/>
      <c r="KH13" s="175"/>
      <c r="KI13" s="175"/>
      <c r="KJ13" s="175"/>
      <c r="KK13" s="175"/>
      <c r="KL13" s="175"/>
      <c r="KM13" s="175"/>
      <c r="KN13" s="175"/>
      <c r="KO13" s="175"/>
      <c r="KP13" s="175"/>
      <c r="KQ13" s="175"/>
      <c r="KR13" s="175"/>
      <c r="KS13" s="175"/>
      <c r="KT13" s="175"/>
      <c r="KU13" s="175"/>
      <c r="KV13" s="175"/>
      <c r="KW13" s="175"/>
      <c r="KX13" s="175"/>
      <c r="KY13" s="175"/>
      <c r="KZ13" s="175"/>
      <c r="LA13" s="175"/>
      <c r="LB13" s="175"/>
      <c r="LC13" s="175"/>
      <c r="LD13" s="175"/>
      <c r="LE13" s="175"/>
      <c r="LF13" s="175"/>
      <c r="LG13" s="175"/>
      <c r="LH13" s="175"/>
      <c r="LI13" s="175"/>
      <c r="LJ13" s="175"/>
      <c r="LK13" s="175"/>
      <c r="LL13" s="175"/>
      <c r="LM13" s="175"/>
      <c r="LN13" s="175"/>
      <c r="LO13" s="175"/>
      <c r="LP13" s="175"/>
      <c r="LQ13" s="175"/>
      <c r="LR13" s="175"/>
      <c r="LS13" s="175"/>
      <c r="LT13" s="175"/>
      <c r="LU13" s="175"/>
      <c r="LV13" s="175"/>
      <c r="LW13" s="175"/>
      <c r="LX13" s="175"/>
      <c r="LY13" s="175"/>
      <c r="LZ13" s="175"/>
      <c r="MA13" s="175"/>
      <c r="MB13" s="175"/>
      <c r="MC13" s="175"/>
      <c r="MD13" s="175"/>
      <c r="ME13" s="175"/>
      <c r="MF13" s="175"/>
      <c r="MG13" s="175"/>
      <c r="MH13" s="175"/>
      <c r="MI13" s="175"/>
      <c r="MJ13" s="175"/>
      <c r="MK13" s="175"/>
      <c r="ML13" s="175"/>
      <c r="MM13" s="175"/>
      <c r="MN13" s="175"/>
      <c r="MO13" s="175"/>
      <c r="MP13" s="175"/>
      <c r="MQ13" s="175"/>
      <c r="MR13" s="175"/>
      <c r="MS13" s="175"/>
      <c r="MT13" s="175"/>
      <c r="MU13" s="175"/>
      <c r="MV13" s="175"/>
      <c r="MW13" s="175"/>
      <c r="MX13" s="175"/>
      <c r="MY13" s="175"/>
      <c r="MZ13" s="175"/>
      <c r="NA13" s="175"/>
      <c r="NB13" s="175"/>
      <c r="NC13" s="175"/>
      <c r="ND13" s="175"/>
      <c r="NE13" s="175"/>
      <c r="NF13" s="175"/>
      <c r="NG13" s="175"/>
      <c r="NH13" s="175"/>
      <c r="NI13" s="175"/>
      <c r="NJ13" s="175"/>
      <c r="NK13" s="175"/>
      <c r="NL13" s="175"/>
      <c r="NM13" s="175"/>
      <c r="NN13" s="175"/>
      <c r="NO13" s="175"/>
      <c r="NP13" s="175"/>
      <c r="NQ13" s="175"/>
      <c r="NR13" s="175"/>
      <c r="NS13" s="175"/>
      <c r="NT13" s="175"/>
      <c r="NU13" s="175"/>
      <c r="NV13" s="175"/>
      <c r="NW13" s="175"/>
      <c r="NX13" s="175"/>
      <c r="NY13" s="175"/>
      <c r="NZ13" s="175"/>
      <c r="OA13" s="175"/>
      <c r="OB13" s="175"/>
      <c r="OC13" s="175"/>
      <c r="OD13" s="175"/>
      <c r="OE13" s="175"/>
      <c r="OF13" s="175"/>
      <c r="OG13" s="175"/>
      <c r="OH13" s="175"/>
      <c r="OI13" s="175"/>
      <c r="OJ13" s="175"/>
      <c r="OK13" s="175"/>
      <c r="OL13" s="175"/>
      <c r="OM13" s="175"/>
      <c r="ON13" s="175"/>
      <c r="OO13" s="175"/>
      <c r="OP13" s="175"/>
      <c r="OQ13" s="175"/>
      <c r="OR13" s="175"/>
      <c r="OS13" s="175"/>
      <c r="OT13" s="175"/>
      <c r="OU13" s="175"/>
      <c r="OV13" s="175"/>
      <c r="OW13" s="175"/>
      <c r="OX13" s="175"/>
      <c r="OY13" s="175"/>
      <c r="OZ13" s="175"/>
      <c r="PA13" s="175"/>
      <c r="PB13" s="175"/>
      <c r="PC13" s="175"/>
      <c r="PD13" s="175"/>
      <c r="PE13" s="175"/>
      <c r="PF13" s="175"/>
      <c r="PG13" s="175"/>
      <c r="PH13" s="175"/>
      <c r="PI13" s="175"/>
      <c r="PJ13" s="175"/>
      <c r="PK13" s="175"/>
      <c r="PL13" s="175"/>
      <c r="PM13" s="175"/>
      <c r="PN13" s="175"/>
      <c r="PO13" s="175"/>
      <c r="PP13" s="175"/>
      <c r="PQ13" s="175"/>
      <c r="PR13" s="175"/>
      <c r="PS13" s="175"/>
      <c r="PT13" s="175"/>
      <c r="PU13" s="175"/>
      <c r="PV13" s="175"/>
      <c r="PW13" s="175"/>
      <c r="PX13" s="175"/>
      <c r="PY13" s="175"/>
      <c r="PZ13" s="175"/>
      <c r="QA13" s="175"/>
      <c r="QB13" s="175"/>
      <c r="QC13" s="175"/>
      <c r="QD13" s="175"/>
      <c r="QE13" s="175"/>
      <c r="QF13" s="175"/>
      <c r="QG13" s="175"/>
      <c r="QH13" s="175"/>
      <c r="QI13" s="175"/>
      <c r="QJ13" s="175"/>
      <c r="QK13" s="175"/>
      <c r="QL13" s="175"/>
      <c r="QM13" s="175"/>
      <c r="QN13" s="175"/>
      <c r="QO13" s="175"/>
      <c r="QP13" s="175"/>
      <c r="QQ13" s="175"/>
      <c r="QR13" s="175"/>
      <c r="QS13" s="175"/>
      <c r="QT13" s="175"/>
      <c r="QU13" s="175"/>
      <c r="QV13" s="175"/>
      <c r="QW13" s="175"/>
      <c r="QX13" s="175"/>
      <c r="QY13" s="175"/>
      <c r="QZ13" s="175"/>
      <c r="RA13" s="175"/>
      <c r="RB13" s="175"/>
      <c r="RC13" s="175"/>
      <c r="RD13" s="175"/>
      <c r="RE13" s="175"/>
      <c r="RF13" s="175"/>
      <c r="RG13" s="175"/>
      <c r="RH13" s="175"/>
      <c r="RI13" s="175"/>
      <c r="RJ13" s="175"/>
      <c r="RK13" s="175"/>
      <c r="RL13" s="175"/>
      <c r="RM13" s="175"/>
      <c r="RN13" s="175"/>
      <c r="RO13" s="175"/>
      <c r="RP13" s="175"/>
      <c r="RQ13" s="175"/>
      <c r="RR13" s="175"/>
      <c r="RS13" s="175"/>
      <c r="RT13" s="175"/>
      <c r="RU13" s="175"/>
      <c r="RV13" s="175"/>
      <c r="RW13" s="175"/>
      <c r="RX13" s="175"/>
      <c r="RY13" s="175"/>
      <c r="RZ13" s="175"/>
      <c r="SA13" s="175"/>
      <c r="SB13" s="175"/>
      <c r="SC13" s="175"/>
      <c r="SD13" s="175"/>
      <c r="SE13" s="175"/>
      <c r="SF13" s="175"/>
      <c r="SG13" s="175"/>
      <c r="SH13" s="175"/>
      <c r="SI13" s="175"/>
      <c r="SJ13" s="175"/>
      <c r="SK13" s="175"/>
      <c r="SL13" s="175"/>
      <c r="SM13" s="175"/>
      <c r="SN13" s="175"/>
      <c r="SO13" s="175"/>
      <c r="SP13" s="175"/>
      <c r="SQ13" s="175"/>
      <c r="SR13" s="175"/>
      <c r="SS13" s="175"/>
      <c r="ST13" s="175"/>
      <c r="SU13" s="175"/>
      <c r="SV13" s="175"/>
      <c r="SW13" s="175"/>
      <c r="SX13" s="175"/>
      <c r="SY13" s="175"/>
      <c r="SZ13" s="175"/>
      <c r="TA13" s="175"/>
      <c r="TB13" s="175"/>
      <c r="TC13" s="175"/>
      <c r="TD13" s="175"/>
      <c r="TE13" s="175"/>
      <c r="TF13" s="175"/>
      <c r="TG13" s="175"/>
      <c r="TH13" s="175"/>
      <c r="TI13" s="175"/>
      <c r="TJ13" s="175"/>
      <c r="TK13" s="175"/>
      <c r="TL13" s="175"/>
      <c r="TM13" s="175"/>
      <c r="TN13" s="175"/>
      <c r="TO13" s="175"/>
      <c r="TP13" s="175"/>
      <c r="TQ13" s="175"/>
      <c r="TR13" s="175"/>
      <c r="TS13" s="175"/>
      <c r="TT13" s="175"/>
      <c r="TU13" s="175"/>
      <c r="TV13" s="175"/>
      <c r="TW13" s="175"/>
      <c r="TX13" s="175"/>
      <c r="TY13" s="175"/>
      <c r="TZ13" s="175"/>
      <c r="UA13" s="175"/>
      <c r="UB13" s="175"/>
      <c r="UC13" s="175"/>
      <c r="UD13" s="175"/>
      <c r="UE13" s="175"/>
      <c r="UF13" s="175"/>
      <c r="UG13" s="175"/>
      <c r="UH13" s="175"/>
      <c r="UI13" s="175"/>
      <c r="UJ13" s="175"/>
      <c r="UK13" s="175"/>
      <c r="UL13" s="175"/>
      <c r="UM13" s="175"/>
      <c r="UN13" s="175"/>
      <c r="UO13" s="175"/>
      <c r="UP13" s="175"/>
      <c r="UQ13" s="175"/>
      <c r="UR13" s="175"/>
      <c r="US13" s="175"/>
      <c r="UT13" s="175"/>
      <c r="UU13" s="175"/>
      <c r="UV13" s="175"/>
      <c r="UW13" s="175"/>
      <c r="UX13" s="175"/>
      <c r="UY13" s="175"/>
      <c r="UZ13" s="175"/>
      <c r="VA13" s="175"/>
      <c r="VB13" s="175"/>
      <c r="VC13" s="175"/>
      <c r="VD13" s="175"/>
      <c r="VE13" s="175"/>
      <c r="VF13" s="175"/>
      <c r="VG13" s="175"/>
      <c r="VH13" s="175"/>
      <c r="VI13" s="175"/>
      <c r="VJ13" s="175"/>
      <c r="VK13" s="175"/>
      <c r="VL13" s="175"/>
      <c r="VM13" s="175"/>
      <c r="VN13" s="175"/>
      <c r="VO13" s="175"/>
      <c r="VP13" s="175"/>
      <c r="VQ13" s="175"/>
      <c r="VR13" s="175"/>
      <c r="VS13" s="175"/>
      <c r="VT13" s="175"/>
      <c r="VU13" s="175"/>
      <c r="VV13" s="175"/>
      <c r="VW13" s="175"/>
      <c r="VX13" s="175"/>
      <c r="VY13" s="175"/>
      <c r="VZ13" s="175"/>
      <c r="WA13" s="175"/>
      <c r="WB13" s="175"/>
      <c r="WC13" s="175"/>
      <c r="WD13" s="175"/>
      <c r="WE13" s="175"/>
      <c r="WF13" s="175"/>
      <c r="WG13" s="175"/>
      <c r="WH13" s="175"/>
      <c r="WI13" s="175"/>
      <c r="WJ13" s="175"/>
      <c r="WK13" s="175"/>
      <c r="WL13" s="175"/>
      <c r="WM13" s="175"/>
      <c r="WN13" s="175"/>
      <c r="WO13" s="175"/>
      <c r="WP13" s="175"/>
      <c r="WQ13" s="175"/>
      <c r="WR13" s="175"/>
      <c r="WS13" s="175"/>
      <c r="WT13" s="175"/>
      <c r="WU13" s="175"/>
      <c r="WV13" s="175"/>
      <c r="WW13" s="175"/>
      <c r="WX13" s="175"/>
      <c r="WY13" s="175"/>
      <c r="WZ13" s="175"/>
      <c r="XA13" s="175"/>
      <c r="XB13" s="175"/>
      <c r="XC13" s="175"/>
      <c r="XD13" s="175"/>
      <c r="XE13" s="175"/>
      <c r="XF13" s="175"/>
      <c r="XG13" s="175"/>
      <c r="XH13" s="175"/>
      <c r="XI13" s="175"/>
      <c r="XJ13" s="175"/>
      <c r="XK13" s="175"/>
      <c r="XL13" s="175"/>
      <c r="XM13" s="175"/>
      <c r="XN13" s="175"/>
      <c r="XO13" s="175"/>
      <c r="XP13" s="175"/>
      <c r="XQ13" s="175"/>
      <c r="XR13" s="175"/>
      <c r="XS13" s="175"/>
      <c r="XT13" s="175"/>
      <c r="XU13" s="175"/>
      <c r="XV13" s="175"/>
      <c r="XW13" s="175"/>
      <c r="XX13" s="175"/>
      <c r="XY13" s="175"/>
      <c r="XZ13" s="175"/>
      <c r="YA13" s="175"/>
      <c r="YB13" s="175"/>
      <c r="YC13" s="175"/>
      <c r="YD13" s="175"/>
      <c r="YE13" s="175"/>
      <c r="YF13" s="175"/>
      <c r="YG13" s="175"/>
      <c r="YH13" s="175"/>
      <c r="YI13" s="175"/>
      <c r="YJ13" s="175"/>
      <c r="YK13" s="175"/>
      <c r="YL13" s="175"/>
      <c r="YM13" s="175"/>
      <c r="YN13" s="175"/>
      <c r="YO13" s="175"/>
      <c r="YP13" s="175"/>
      <c r="YQ13" s="175"/>
      <c r="YR13" s="175"/>
      <c r="YS13" s="175"/>
      <c r="YT13" s="175"/>
      <c r="YU13" s="175"/>
      <c r="YV13" s="175"/>
      <c r="YW13" s="175"/>
      <c r="YX13" s="175"/>
      <c r="YY13" s="175"/>
      <c r="YZ13" s="175"/>
      <c r="ZA13" s="175"/>
      <c r="ZB13" s="175"/>
      <c r="ZC13" s="175"/>
      <c r="ZD13" s="175"/>
      <c r="ZE13" s="175"/>
      <c r="ZF13" s="175"/>
      <c r="ZG13" s="175"/>
      <c r="ZH13" s="175"/>
      <c r="ZI13" s="175"/>
      <c r="ZJ13" s="175"/>
      <c r="ZK13" s="175"/>
      <c r="ZL13" s="175"/>
      <c r="ZM13" s="175"/>
      <c r="ZN13" s="175"/>
      <c r="ZO13" s="175"/>
      <c r="ZP13" s="175"/>
      <c r="ZQ13" s="175"/>
      <c r="ZR13" s="175"/>
      <c r="ZS13" s="175"/>
      <c r="ZT13" s="175"/>
      <c r="ZU13" s="175"/>
      <c r="ZV13" s="175"/>
      <c r="ZW13" s="175"/>
      <c r="ZX13" s="175"/>
      <c r="ZY13" s="175"/>
      <c r="ZZ13" s="175"/>
      <c r="AAA13" s="175"/>
      <c r="AAB13" s="175"/>
      <c r="AAC13" s="175"/>
      <c r="AAD13" s="175"/>
      <c r="AAE13" s="175"/>
      <c r="AAF13" s="175"/>
      <c r="AAG13" s="175"/>
      <c r="AAH13" s="175"/>
      <c r="AAI13" s="175"/>
      <c r="AAJ13" s="175"/>
      <c r="AAK13" s="175"/>
      <c r="AAL13" s="175"/>
      <c r="AAM13" s="175"/>
      <c r="AAN13" s="175"/>
      <c r="AAO13" s="175"/>
      <c r="AAP13" s="175"/>
      <c r="AAQ13" s="175"/>
      <c r="AAR13" s="175"/>
      <c r="AAS13" s="175"/>
      <c r="AAT13" s="175"/>
      <c r="AAU13" s="175"/>
      <c r="AAV13" s="175"/>
      <c r="AAW13" s="175"/>
      <c r="AAX13" s="175"/>
      <c r="AAY13" s="175"/>
      <c r="AAZ13" s="175"/>
      <c r="ABA13" s="175"/>
      <c r="ABB13" s="175"/>
      <c r="ABC13" s="175"/>
      <c r="ABD13" s="175"/>
      <c r="ABE13" s="175"/>
      <c r="ABF13" s="175"/>
      <c r="ABG13" s="175"/>
      <c r="ABH13" s="175"/>
      <c r="ABI13" s="175"/>
      <c r="ABJ13" s="175"/>
      <c r="ABK13" s="175"/>
      <c r="ABL13" s="175"/>
      <c r="ABM13" s="175"/>
      <c r="ABN13" s="175"/>
      <c r="ABO13" s="175"/>
      <c r="ABP13" s="175"/>
      <c r="ABQ13" s="175"/>
      <c r="ABR13" s="175"/>
      <c r="ABS13" s="175"/>
      <c r="ABT13" s="175"/>
      <c r="ABU13" s="175"/>
      <c r="ABV13" s="175"/>
      <c r="ABW13" s="175"/>
      <c r="ABX13" s="175"/>
      <c r="ABY13" s="175"/>
      <c r="ABZ13" s="175"/>
      <c r="ACA13" s="175"/>
      <c r="ACB13" s="175"/>
      <c r="ACC13" s="175"/>
      <c r="ACD13" s="175"/>
      <c r="ACE13" s="175"/>
      <c r="ACF13" s="175"/>
      <c r="ACG13" s="175"/>
      <c r="ACH13" s="175"/>
      <c r="ACI13" s="175"/>
      <c r="ACJ13" s="175"/>
      <c r="ACK13" s="175"/>
      <c r="ACL13" s="175"/>
      <c r="ACM13" s="175"/>
      <c r="ACN13" s="175"/>
      <c r="ACO13" s="175"/>
      <c r="ACP13" s="175"/>
      <c r="ACQ13" s="175"/>
      <c r="ACR13" s="175"/>
      <c r="ACS13" s="175"/>
      <c r="ACT13" s="175"/>
      <c r="ACU13" s="175"/>
      <c r="ACV13" s="175"/>
      <c r="ACW13" s="175"/>
      <c r="ACX13" s="175"/>
      <c r="ACY13" s="175"/>
      <c r="ACZ13" s="175"/>
      <c r="ADA13" s="175"/>
      <c r="ADB13" s="175"/>
      <c r="ADC13" s="175"/>
      <c r="ADD13" s="175"/>
      <c r="ADE13" s="175"/>
      <c r="ADF13" s="175"/>
      <c r="ADG13" s="175"/>
      <c r="ADH13" s="175"/>
      <c r="ADI13" s="175"/>
      <c r="ADJ13" s="175"/>
      <c r="ADK13" s="175"/>
      <c r="ADL13" s="175"/>
      <c r="ADM13" s="175"/>
      <c r="ADN13" s="175"/>
      <c r="ADO13" s="175"/>
      <c r="ADP13" s="175"/>
      <c r="ADQ13" s="175"/>
      <c r="ADR13" s="175"/>
      <c r="ADS13" s="175"/>
      <c r="ADT13" s="175"/>
      <c r="ADU13" s="175"/>
      <c r="ADV13" s="175"/>
      <c r="ADW13" s="175"/>
      <c r="ADX13" s="175"/>
      <c r="ADY13" s="175"/>
      <c r="ADZ13" s="175"/>
      <c r="AEA13" s="175"/>
      <c r="AEB13" s="175"/>
      <c r="AEC13" s="175"/>
      <c r="AED13" s="175"/>
      <c r="AEE13" s="175"/>
      <c r="AEF13" s="175"/>
      <c r="AEG13" s="175"/>
      <c r="AEH13" s="175"/>
      <c r="AEI13" s="175"/>
      <c r="AEJ13" s="175"/>
      <c r="AEK13" s="175"/>
      <c r="AEL13" s="175"/>
      <c r="AEM13" s="175"/>
      <c r="AEN13" s="175"/>
      <c r="AEO13" s="175"/>
      <c r="AEP13" s="175"/>
      <c r="AEQ13" s="175"/>
      <c r="AER13" s="175"/>
      <c r="AES13" s="175"/>
      <c r="AET13" s="175"/>
      <c r="AEU13" s="175"/>
      <c r="AEV13" s="175"/>
      <c r="AEW13" s="175"/>
      <c r="AEX13" s="175"/>
      <c r="AEY13" s="175"/>
      <c r="AEZ13" s="175"/>
      <c r="AFA13" s="175"/>
      <c r="AFB13" s="175"/>
      <c r="AFC13" s="175"/>
      <c r="AFD13" s="175"/>
      <c r="AFE13" s="175"/>
      <c r="AFF13" s="175"/>
      <c r="AFG13" s="175"/>
      <c r="AFH13" s="175"/>
      <c r="AFI13" s="175"/>
      <c r="AFJ13" s="175"/>
      <c r="AFK13" s="175"/>
      <c r="AFL13" s="175"/>
      <c r="AFM13" s="175"/>
      <c r="AFN13" s="175"/>
      <c r="AFO13" s="175"/>
      <c r="AFP13" s="175"/>
      <c r="AFQ13" s="175"/>
      <c r="AFR13" s="175"/>
      <c r="AFS13" s="175"/>
      <c r="AFT13" s="175"/>
      <c r="AFU13" s="175"/>
      <c r="AFV13" s="175"/>
      <c r="AFW13" s="175"/>
      <c r="AFX13" s="175"/>
      <c r="AFY13" s="175"/>
      <c r="AFZ13" s="175"/>
      <c r="AGA13" s="175"/>
      <c r="AGB13" s="175"/>
      <c r="AGC13" s="175"/>
      <c r="AGD13" s="175"/>
      <c r="AGE13" s="175"/>
      <c r="AGF13" s="175"/>
      <c r="AGG13" s="175"/>
      <c r="AGH13" s="175"/>
      <c r="AGI13" s="175"/>
      <c r="AGJ13" s="175"/>
      <c r="AGK13" s="175"/>
      <c r="AGL13" s="175"/>
      <c r="AGM13" s="175"/>
      <c r="AGN13" s="175"/>
      <c r="AGO13" s="175"/>
      <c r="AGP13" s="175"/>
      <c r="AGQ13" s="175"/>
      <c r="AGR13" s="175"/>
      <c r="AGS13" s="175"/>
      <c r="AGT13" s="175"/>
      <c r="AGU13" s="175"/>
      <c r="AGV13" s="175"/>
      <c r="AGW13" s="175"/>
      <c r="AGX13" s="175"/>
      <c r="AGY13" s="175"/>
      <c r="AGZ13" s="175"/>
      <c r="AHA13" s="175"/>
      <c r="AHB13" s="175"/>
      <c r="AHC13" s="175"/>
      <c r="AHD13" s="175"/>
      <c r="AHE13" s="175"/>
      <c r="AHF13" s="175"/>
      <c r="AHG13" s="175"/>
      <c r="AHH13" s="175"/>
      <c r="AHI13" s="175"/>
      <c r="AHJ13" s="175"/>
      <c r="AHK13" s="175"/>
      <c r="AHL13" s="175"/>
      <c r="AHM13" s="175"/>
      <c r="AHN13" s="175"/>
      <c r="AHO13" s="175"/>
      <c r="AHP13" s="175"/>
      <c r="AHQ13" s="175"/>
      <c r="AHR13" s="175"/>
      <c r="AHS13" s="175"/>
      <c r="AHT13" s="175"/>
      <c r="AHU13" s="175"/>
      <c r="AHV13" s="175"/>
      <c r="AHW13" s="175"/>
      <c r="AHX13" s="175"/>
      <c r="AHY13" s="175"/>
      <c r="AHZ13" s="175"/>
      <c r="AIA13" s="175"/>
      <c r="AIB13" s="175"/>
      <c r="AIC13" s="175"/>
      <c r="AID13" s="175"/>
      <c r="AIE13" s="175"/>
      <c r="AIF13" s="175"/>
      <c r="AIG13" s="175"/>
      <c r="AIH13" s="175"/>
      <c r="AII13" s="175"/>
      <c r="AIJ13" s="175"/>
      <c r="AIK13" s="175"/>
      <c r="AIL13" s="175"/>
      <c r="AIM13" s="175"/>
      <c r="AIN13" s="175"/>
      <c r="AIO13" s="175"/>
      <c r="AIP13" s="175"/>
      <c r="AIQ13" s="175"/>
      <c r="AIR13" s="175"/>
      <c r="AIS13" s="175"/>
      <c r="AIT13" s="175"/>
      <c r="AIU13" s="175"/>
      <c r="AIV13" s="175"/>
      <c r="AIW13" s="175"/>
      <c r="AIX13" s="175"/>
      <c r="AIY13" s="175"/>
      <c r="AIZ13" s="175"/>
      <c r="AJA13" s="175"/>
      <c r="AJB13" s="175"/>
      <c r="AJC13" s="175"/>
      <c r="AJD13" s="175"/>
      <c r="AJE13" s="175"/>
      <c r="AJF13" s="175"/>
      <c r="AJG13" s="175"/>
      <c r="AJH13" s="175"/>
      <c r="AJI13" s="175"/>
      <c r="AJJ13" s="175"/>
      <c r="AJK13" s="175"/>
      <c r="AJL13" s="175"/>
      <c r="AJM13" s="175"/>
      <c r="AJN13" s="175"/>
      <c r="AJO13" s="175"/>
      <c r="AJP13" s="175"/>
      <c r="AJQ13" s="175"/>
      <c r="AJR13" s="175"/>
      <c r="AJS13" s="175"/>
      <c r="AJT13" s="175"/>
      <c r="AJU13" s="175"/>
      <c r="AJV13" s="175"/>
      <c r="AJW13" s="175"/>
      <c r="AJX13" s="175"/>
      <c r="AJY13" s="175"/>
      <c r="AJZ13" s="175"/>
      <c r="AKA13" s="175"/>
      <c r="AKB13" s="175"/>
      <c r="AKC13" s="175"/>
      <c r="AKD13" s="175"/>
      <c r="AKE13" s="175"/>
      <c r="AKF13" s="175"/>
      <c r="AKG13" s="175"/>
      <c r="AKH13" s="175"/>
      <c r="AKI13" s="175"/>
      <c r="AKJ13" s="175"/>
      <c r="AKK13" s="175"/>
      <c r="AKL13" s="175"/>
      <c r="AKM13" s="175"/>
      <c r="AKN13" s="175"/>
      <c r="AKO13" s="175"/>
      <c r="AKP13" s="175"/>
      <c r="AKQ13" s="175"/>
      <c r="AKR13" s="175"/>
      <c r="AKS13" s="175"/>
      <c r="AKT13" s="175"/>
      <c r="AKU13" s="175"/>
      <c r="AKV13" s="175"/>
      <c r="AKW13" s="175"/>
      <c r="AKX13" s="175"/>
      <c r="AKY13" s="175"/>
      <c r="AKZ13" s="175"/>
      <c r="ALA13" s="175"/>
      <c r="ALB13" s="175"/>
      <c r="ALC13" s="175"/>
      <c r="ALD13" s="175"/>
      <c r="ALE13" s="175"/>
      <c r="ALF13" s="175"/>
      <c r="ALG13" s="175"/>
      <c r="ALH13" s="175"/>
      <c r="ALI13" s="175"/>
      <c r="ALJ13" s="175"/>
      <c r="ALK13" s="175"/>
      <c r="ALL13" s="175"/>
      <c r="ALM13" s="175"/>
      <c r="ALN13" s="175"/>
      <c r="ALO13" s="175"/>
      <c r="ALP13" s="175"/>
      <c r="ALQ13" s="175"/>
      <c r="ALR13" s="175"/>
    </row>
    <row r="14" spans="1:1006" s="35" customFormat="1" ht="15" customHeight="1" x14ac:dyDescent="0.2">
      <c r="A14" s="41">
        <v>2</v>
      </c>
      <c r="B14" s="19">
        <v>9</v>
      </c>
      <c r="C14" s="20" t="s">
        <v>111</v>
      </c>
      <c r="D14" s="21" t="s">
        <v>112</v>
      </c>
      <c r="E14" s="21" t="s">
        <v>113</v>
      </c>
      <c r="F14" s="21" t="s">
        <v>114</v>
      </c>
      <c r="G14" s="22" t="s">
        <v>115</v>
      </c>
      <c r="H14" s="36">
        <v>166</v>
      </c>
      <c r="I14" s="19" t="s">
        <v>29</v>
      </c>
      <c r="J14" s="24" t="s">
        <v>116</v>
      </c>
      <c r="K14" s="25" t="s">
        <v>117</v>
      </c>
      <c r="L14" s="27" t="s">
        <v>22</v>
      </c>
      <c r="M14" s="28">
        <v>41091</v>
      </c>
      <c r="N14" s="30">
        <v>50.283332999999999</v>
      </c>
      <c r="O14" s="30">
        <v>19.55</v>
      </c>
      <c r="P14" s="39" t="s">
        <v>118</v>
      </c>
      <c r="Q14" s="32">
        <v>42082700</v>
      </c>
      <c r="R14" s="179" t="s">
        <v>492</v>
      </c>
      <c r="S14" s="179" t="s">
        <v>492</v>
      </c>
      <c r="T14" s="179" t="s">
        <v>492</v>
      </c>
      <c r="U14" s="174"/>
      <c r="V14" s="174"/>
      <c r="W14" s="174"/>
      <c r="X14" s="174"/>
      <c r="Y14" s="174"/>
      <c r="Z14" s="174"/>
      <c r="AA14" s="174"/>
      <c r="AB14" s="174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175"/>
      <c r="CN14" s="175"/>
      <c r="CO14" s="175"/>
      <c r="CP14" s="175"/>
      <c r="CQ14" s="175"/>
      <c r="CR14" s="175"/>
      <c r="CS14" s="175"/>
      <c r="CT14" s="175"/>
      <c r="CU14" s="175"/>
      <c r="CV14" s="175"/>
      <c r="CW14" s="175"/>
      <c r="CX14" s="175"/>
      <c r="CY14" s="175"/>
      <c r="CZ14" s="175"/>
      <c r="DA14" s="175"/>
      <c r="DB14" s="175"/>
      <c r="DC14" s="175"/>
      <c r="DD14" s="175"/>
      <c r="DE14" s="175"/>
      <c r="DF14" s="175"/>
      <c r="DG14" s="175"/>
      <c r="DH14" s="175"/>
      <c r="DI14" s="175"/>
      <c r="DJ14" s="175"/>
      <c r="DK14" s="175"/>
      <c r="DL14" s="175"/>
      <c r="DM14" s="175"/>
      <c r="DN14" s="175"/>
      <c r="DO14" s="175"/>
      <c r="DP14" s="175"/>
      <c r="DQ14" s="175"/>
      <c r="DR14" s="175"/>
      <c r="DS14" s="175"/>
      <c r="DT14" s="175"/>
      <c r="DU14" s="175"/>
      <c r="DV14" s="175"/>
      <c r="DW14" s="175"/>
      <c r="DX14" s="175"/>
      <c r="DY14" s="175"/>
      <c r="DZ14" s="175"/>
      <c r="EA14" s="175"/>
      <c r="EB14" s="175"/>
      <c r="EC14" s="175"/>
      <c r="ED14" s="175"/>
      <c r="EE14" s="175"/>
      <c r="EF14" s="175"/>
      <c r="EG14" s="175"/>
      <c r="EH14" s="175"/>
      <c r="EI14" s="175"/>
      <c r="EJ14" s="175"/>
      <c r="EK14" s="175"/>
      <c r="EL14" s="175"/>
      <c r="EM14" s="175"/>
      <c r="EN14" s="175"/>
      <c r="EO14" s="175"/>
      <c r="EP14" s="175"/>
      <c r="EQ14" s="175"/>
      <c r="ER14" s="175"/>
      <c r="ES14" s="175"/>
      <c r="ET14" s="175"/>
      <c r="EU14" s="175"/>
      <c r="EV14" s="175"/>
      <c r="EW14" s="175"/>
      <c r="EX14" s="175"/>
      <c r="EY14" s="175"/>
      <c r="EZ14" s="175"/>
      <c r="FA14" s="175"/>
      <c r="FB14" s="175"/>
      <c r="FC14" s="175"/>
      <c r="FD14" s="175"/>
      <c r="FE14" s="175"/>
      <c r="FF14" s="175"/>
      <c r="FG14" s="175"/>
      <c r="FH14" s="175"/>
      <c r="FI14" s="175"/>
      <c r="FJ14" s="175"/>
      <c r="FK14" s="175"/>
      <c r="FL14" s="175"/>
      <c r="FM14" s="175"/>
      <c r="FN14" s="175"/>
      <c r="FO14" s="175"/>
      <c r="FP14" s="175"/>
      <c r="FQ14" s="175"/>
      <c r="FR14" s="175"/>
      <c r="FS14" s="175"/>
      <c r="FT14" s="175"/>
      <c r="FU14" s="175"/>
      <c r="FV14" s="175"/>
      <c r="FW14" s="175"/>
      <c r="FX14" s="175"/>
      <c r="FY14" s="175"/>
      <c r="FZ14" s="175"/>
      <c r="GA14" s="175"/>
      <c r="GB14" s="175"/>
      <c r="GC14" s="175"/>
      <c r="GD14" s="175"/>
      <c r="GE14" s="175"/>
      <c r="GF14" s="175"/>
      <c r="GG14" s="175"/>
      <c r="GH14" s="175"/>
      <c r="GI14" s="175"/>
      <c r="GJ14" s="175"/>
      <c r="GK14" s="175"/>
      <c r="GL14" s="175"/>
      <c r="GM14" s="175"/>
      <c r="GN14" s="175"/>
      <c r="GO14" s="175"/>
      <c r="GP14" s="175"/>
      <c r="GQ14" s="175"/>
      <c r="GR14" s="175"/>
      <c r="GS14" s="175"/>
      <c r="GT14" s="175"/>
      <c r="GU14" s="175"/>
      <c r="GV14" s="175"/>
      <c r="GW14" s="175"/>
      <c r="GX14" s="175"/>
      <c r="GY14" s="175"/>
      <c r="GZ14" s="175"/>
      <c r="HA14" s="175"/>
      <c r="HB14" s="175"/>
      <c r="HC14" s="175"/>
      <c r="HD14" s="175"/>
      <c r="HE14" s="175"/>
      <c r="HF14" s="175"/>
      <c r="HG14" s="175"/>
      <c r="HH14" s="175"/>
      <c r="HI14" s="175"/>
      <c r="HJ14" s="175"/>
      <c r="HK14" s="175"/>
      <c r="HL14" s="175"/>
      <c r="HM14" s="175"/>
      <c r="HN14" s="175"/>
      <c r="HO14" s="175"/>
      <c r="HP14" s="175"/>
      <c r="HQ14" s="175"/>
      <c r="HR14" s="175"/>
      <c r="HS14" s="175"/>
      <c r="HT14" s="175"/>
      <c r="HU14" s="175"/>
      <c r="HV14" s="175"/>
      <c r="HW14" s="175"/>
      <c r="HX14" s="175"/>
      <c r="HY14" s="175"/>
      <c r="HZ14" s="175"/>
      <c r="IA14" s="175"/>
      <c r="IB14" s="175"/>
      <c r="IC14" s="175"/>
      <c r="ID14" s="175"/>
      <c r="IE14" s="175"/>
      <c r="IF14" s="175"/>
      <c r="IG14" s="175"/>
      <c r="IH14" s="175"/>
      <c r="II14" s="175"/>
      <c r="IJ14" s="175"/>
      <c r="IK14" s="175"/>
      <c r="IL14" s="175"/>
      <c r="IM14" s="175"/>
      <c r="IN14" s="175"/>
      <c r="IO14" s="175"/>
      <c r="IP14" s="175"/>
      <c r="IQ14" s="175"/>
      <c r="IR14" s="175"/>
      <c r="IS14" s="175"/>
      <c r="IT14" s="175"/>
      <c r="IU14" s="175"/>
      <c r="IV14" s="175"/>
      <c r="IW14" s="175"/>
      <c r="IX14" s="175"/>
      <c r="IY14" s="175"/>
      <c r="IZ14" s="175"/>
      <c r="JA14" s="175"/>
      <c r="JB14" s="175"/>
      <c r="JC14" s="175"/>
      <c r="JD14" s="175"/>
      <c r="JE14" s="175"/>
      <c r="JF14" s="175"/>
      <c r="JG14" s="175"/>
      <c r="JH14" s="175"/>
      <c r="JI14" s="175"/>
      <c r="JJ14" s="175"/>
      <c r="JK14" s="175"/>
      <c r="JL14" s="175"/>
      <c r="JM14" s="175"/>
      <c r="JN14" s="175"/>
      <c r="JO14" s="175"/>
      <c r="JP14" s="175"/>
      <c r="JQ14" s="175"/>
      <c r="JR14" s="175"/>
      <c r="JS14" s="175"/>
      <c r="JT14" s="175"/>
      <c r="JU14" s="175"/>
      <c r="JV14" s="175"/>
      <c r="JW14" s="175"/>
      <c r="JX14" s="175"/>
      <c r="JY14" s="175"/>
      <c r="JZ14" s="175"/>
      <c r="KA14" s="175"/>
      <c r="KB14" s="175"/>
      <c r="KC14" s="175"/>
      <c r="KD14" s="175"/>
      <c r="KE14" s="175"/>
      <c r="KF14" s="175"/>
      <c r="KG14" s="175"/>
      <c r="KH14" s="175"/>
      <c r="KI14" s="175"/>
      <c r="KJ14" s="175"/>
      <c r="KK14" s="175"/>
      <c r="KL14" s="175"/>
      <c r="KM14" s="175"/>
      <c r="KN14" s="175"/>
      <c r="KO14" s="175"/>
      <c r="KP14" s="175"/>
      <c r="KQ14" s="175"/>
      <c r="KR14" s="175"/>
      <c r="KS14" s="175"/>
      <c r="KT14" s="175"/>
      <c r="KU14" s="175"/>
      <c r="KV14" s="175"/>
      <c r="KW14" s="175"/>
      <c r="KX14" s="175"/>
      <c r="KY14" s="175"/>
      <c r="KZ14" s="175"/>
      <c r="LA14" s="175"/>
      <c r="LB14" s="175"/>
      <c r="LC14" s="175"/>
      <c r="LD14" s="175"/>
      <c r="LE14" s="175"/>
      <c r="LF14" s="175"/>
      <c r="LG14" s="175"/>
      <c r="LH14" s="175"/>
      <c r="LI14" s="175"/>
      <c r="LJ14" s="175"/>
      <c r="LK14" s="175"/>
      <c r="LL14" s="175"/>
      <c r="LM14" s="175"/>
      <c r="LN14" s="175"/>
      <c r="LO14" s="175"/>
      <c r="LP14" s="175"/>
      <c r="LQ14" s="175"/>
      <c r="LR14" s="175"/>
      <c r="LS14" s="175"/>
      <c r="LT14" s="175"/>
      <c r="LU14" s="175"/>
      <c r="LV14" s="175"/>
      <c r="LW14" s="175"/>
      <c r="LX14" s="175"/>
      <c r="LY14" s="175"/>
      <c r="LZ14" s="175"/>
      <c r="MA14" s="175"/>
      <c r="MB14" s="175"/>
      <c r="MC14" s="175"/>
      <c r="MD14" s="175"/>
      <c r="ME14" s="175"/>
      <c r="MF14" s="175"/>
      <c r="MG14" s="175"/>
      <c r="MH14" s="175"/>
      <c r="MI14" s="175"/>
      <c r="MJ14" s="175"/>
      <c r="MK14" s="175"/>
      <c r="ML14" s="175"/>
      <c r="MM14" s="175"/>
      <c r="MN14" s="175"/>
      <c r="MO14" s="175"/>
      <c r="MP14" s="175"/>
      <c r="MQ14" s="175"/>
      <c r="MR14" s="175"/>
      <c r="MS14" s="175"/>
      <c r="MT14" s="175"/>
      <c r="MU14" s="175"/>
      <c r="MV14" s="175"/>
      <c r="MW14" s="175"/>
      <c r="MX14" s="175"/>
      <c r="MY14" s="175"/>
      <c r="MZ14" s="175"/>
      <c r="NA14" s="175"/>
      <c r="NB14" s="175"/>
      <c r="NC14" s="175"/>
      <c r="ND14" s="175"/>
      <c r="NE14" s="175"/>
      <c r="NF14" s="175"/>
      <c r="NG14" s="175"/>
      <c r="NH14" s="175"/>
      <c r="NI14" s="175"/>
      <c r="NJ14" s="175"/>
      <c r="NK14" s="175"/>
      <c r="NL14" s="175"/>
      <c r="NM14" s="175"/>
      <c r="NN14" s="175"/>
      <c r="NO14" s="175"/>
      <c r="NP14" s="175"/>
      <c r="NQ14" s="175"/>
      <c r="NR14" s="175"/>
      <c r="NS14" s="175"/>
      <c r="NT14" s="175"/>
      <c r="NU14" s="175"/>
      <c r="NV14" s="175"/>
      <c r="NW14" s="175"/>
      <c r="NX14" s="175"/>
      <c r="NY14" s="175"/>
      <c r="NZ14" s="175"/>
      <c r="OA14" s="175"/>
      <c r="OB14" s="175"/>
      <c r="OC14" s="175"/>
      <c r="OD14" s="175"/>
      <c r="OE14" s="175"/>
      <c r="OF14" s="175"/>
      <c r="OG14" s="175"/>
      <c r="OH14" s="175"/>
      <c r="OI14" s="175"/>
      <c r="OJ14" s="175"/>
      <c r="OK14" s="175"/>
      <c r="OL14" s="175"/>
      <c r="OM14" s="175"/>
      <c r="ON14" s="175"/>
      <c r="OO14" s="175"/>
      <c r="OP14" s="175"/>
      <c r="OQ14" s="175"/>
      <c r="OR14" s="175"/>
      <c r="OS14" s="175"/>
      <c r="OT14" s="175"/>
      <c r="OU14" s="175"/>
      <c r="OV14" s="175"/>
      <c r="OW14" s="175"/>
      <c r="OX14" s="175"/>
      <c r="OY14" s="175"/>
      <c r="OZ14" s="175"/>
      <c r="PA14" s="175"/>
      <c r="PB14" s="175"/>
      <c r="PC14" s="175"/>
      <c r="PD14" s="175"/>
      <c r="PE14" s="175"/>
      <c r="PF14" s="175"/>
      <c r="PG14" s="175"/>
      <c r="PH14" s="175"/>
      <c r="PI14" s="175"/>
      <c r="PJ14" s="175"/>
      <c r="PK14" s="175"/>
      <c r="PL14" s="175"/>
      <c r="PM14" s="175"/>
      <c r="PN14" s="175"/>
      <c r="PO14" s="175"/>
      <c r="PP14" s="175"/>
      <c r="PQ14" s="175"/>
      <c r="PR14" s="175"/>
      <c r="PS14" s="175"/>
      <c r="PT14" s="175"/>
      <c r="PU14" s="175"/>
      <c r="PV14" s="175"/>
      <c r="PW14" s="175"/>
      <c r="PX14" s="175"/>
      <c r="PY14" s="175"/>
      <c r="PZ14" s="175"/>
      <c r="QA14" s="175"/>
      <c r="QB14" s="175"/>
      <c r="QC14" s="175"/>
      <c r="QD14" s="175"/>
      <c r="QE14" s="175"/>
      <c r="QF14" s="175"/>
      <c r="QG14" s="175"/>
      <c r="QH14" s="175"/>
      <c r="QI14" s="175"/>
      <c r="QJ14" s="175"/>
      <c r="QK14" s="175"/>
      <c r="QL14" s="175"/>
      <c r="QM14" s="175"/>
      <c r="QN14" s="175"/>
      <c r="QO14" s="175"/>
      <c r="QP14" s="175"/>
      <c r="QQ14" s="175"/>
      <c r="QR14" s="175"/>
      <c r="QS14" s="175"/>
      <c r="QT14" s="175"/>
      <c r="QU14" s="175"/>
      <c r="QV14" s="175"/>
      <c r="QW14" s="175"/>
      <c r="QX14" s="175"/>
      <c r="QY14" s="175"/>
      <c r="QZ14" s="175"/>
      <c r="RA14" s="175"/>
      <c r="RB14" s="175"/>
      <c r="RC14" s="175"/>
      <c r="RD14" s="175"/>
      <c r="RE14" s="175"/>
      <c r="RF14" s="175"/>
      <c r="RG14" s="175"/>
      <c r="RH14" s="175"/>
      <c r="RI14" s="175"/>
      <c r="RJ14" s="175"/>
      <c r="RK14" s="175"/>
      <c r="RL14" s="175"/>
      <c r="RM14" s="175"/>
      <c r="RN14" s="175"/>
      <c r="RO14" s="175"/>
      <c r="RP14" s="175"/>
      <c r="RQ14" s="175"/>
      <c r="RR14" s="175"/>
      <c r="RS14" s="175"/>
      <c r="RT14" s="175"/>
      <c r="RU14" s="175"/>
      <c r="RV14" s="175"/>
      <c r="RW14" s="175"/>
      <c r="RX14" s="175"/>
      <c r="RY14" s="175"/>
      <c r="RZ14" s="175"/>
      <c r="SA14" s="175"/>
      <c r="SB14" s="175"/>
      <c r="SC14" s="175"/>
      <c r="SD14" s="175"/>
      <c r="SE14" s="175"/>
      <c r="SF14" s="175"/>
      <c r="SG14" s="175"/>
      <c r="SH14" s="175"/>
      <c r="SI14" s="175"/>
      <c r="SJ14" s="175"/>
      <c r="SK14" s="175"/>
      <c r="SL14" s="175"/>
      <c r="SM14" s="175"/>
      <c r="SN14" s="175"/>
      <c r="SO14" s="175"/>
      <c r="SP14" s="175"/>
      <c r="SQ14" s="175"/>
      <c r="SR14" s="175"/>
      <c r="SS14" s="175"/>
      <c r="ST14" s="175"/>
      <c r="SU14" s="175"/>
      <c r="SV14" s="175"/>
      <c r="SW14" s="175"/>
      <c r="SX14" s="175"/>
      <c r="SY14" s="175"/>
      <c r="SZ14" s="175"/>
      <c r="TA14" s="175"/>
      <c r="TB14" s="175"/>
      <c r="TC14" s="175"/>
      <c r="TD14" s="175"/>
      <c r="TE14" s="175"/>
      <c r="TF14" s="175"/>
      <c r="TG14" s="175"/>
      <c r="TH14" s="175"/>
      <c r="TI14" s="175"/>
      <c r="TJ14" s="175"/>
      <c r="TK14" s="175"/>
      <c r="TL14" s="175"/>
      <c r="TM14" s="175"/>
      <c r="TN14" s="175"/>
      <c r="TO14" s="175"/>
      <c r="TP14" s="175"/>
      <c r="TQ14" s="175"/>
      <c r="TR14" s="175"/>
      <c r="TS14" s="175"/>
      <c r="TT14" s="175"/>
      <c r="TU14" s="175"/>
      <c r="TV14" s="175"/>
      <c r="TW14" s="175"/>
      <c r="TX14" s="175"/>
      <c r="TY14" s="175"/>
      <c r="TZ14" s="175"/>
      <c r="UA14" s="175"/>
      <c r="UB14" s="175"/>
      <c r="UC14" s="175"/>
      <c r="UD14" s="175"/>
      <c r="UE14" s="175"/>
      <c r="UF14" s="175"/>
      <c r="UG14" s="175"/>
      <c r="UH14" s="175"/>
      <c r="UI14" s="175"/>
      <c r="UJ14" s="175"/>
      <c r="UK14" s="175"/>
      <c r="UL14" s="175"/>
      <c r="UM14" s="175"/>
      <c r="UN14" s="175"/>
      <c r="UO14" s="175"/>
      <c r="UP14" s="175"/>
      <c r="UQ14" s="175"/>
      <c r="UR14" s="175"/>
      <c r="US14" s="175"/>
      <c r="UT14" s="175"/>
      <c r="UU14" s="175"/>
      <c r="UV14" s="175"/>
      <c r="UW14" s="175"/>
      <c r="UX14" s="175"/>
      <c r="UY14" s="175"/>
      <c r="UZ14" s="175"/>
      <c r="VA14" s="175"/>
      <c r="VB14" s="175"/>
      <c r="VC14" s="175"/>
      <c r="VD14" s="175"/>
      <c r="VE14" s="175"/>
      <c r="VF14" s="175"/>
      <c r="VG14" s="175"/>
      <c r="VH14" s="175"/>
      <c r="VI14" s="175"/>
      <c r="VJ14" s="175"/>
      <c r="VK14" s="175"/>
      <c r="VL14" s="175"/>
      <c r="VM14" s="175"/>
      <c r="VN14" s="175"/>
      <c r="VO14" s="175"/>
      <c r="VP14" s="175"/>
      <c r="VQ14" s="175"/>
      <c r="VR14" s="175"/>
      <c r="VS14" s="175"/>
      <c r="VT14" s="175"/>
      <c r="VU14" s="175"/>
      <c r="VV14" s="175"/>
      <c r="VW14" s="175"/>
      <c r="VX14" s="175"/>
      <c r="VY14" s="175"/>
      <c r="VZ14" s="175"/>
      <c r="WA14" s="175"/>
      <c r="WB14" s="175"/>
      <c r="WC14" s="175"/>
      <c r="WD14" s="175"/>
      <c r="WE14" s="175"/>
      <c r="WF14" s="175"/>
      <c r="WG14" s="175"/>
      <c r="WH14" s="175"/>
      <c r="WI14" s="175"/>
      <c r="WJ14" s="175"/>
      <c r="WK14" s="175"/>
      <c r="WL14" s="175"/>
      <c r="WM14" s="175"/>
      <c r="WN14" s="175"/>
      <c r="WO14" s="175"/>
      <c r="WP14" s="175"/>
      <c r="WQ14" s="175"/>
      <c r="WR14" s="175"/>
      <c r="WS14" s="175"/>
      <c r="WT14" s="175"/>
      <c r="WU14" s="175"/>
      <c r="WV14" s="175"/>
      <c r="WW14" s="175"/>
      <c r="WX14" s="175"/>
      <c r="WY14" s="175"/>
      <c r="WZ14" s="175"/>
      <c r="XA14" s="175"/>
      <c r="XB14" s="175"/>
      <c r="XC14" s="175"/>
      <c r="XD14" s="175"/>
      <c r="XE14" s="175"/>
      <c r="XF14" s="175"/>
      <c r="XG14" s="175"/>
      <c r="XH14" s="175"/>
      <c r="XI14" s="175"/>
      <c r="XJ14" s="175"/>
      <c r="XK14" s="175"/>
      <c r="XL14" s="175"/>
      <c r="XM14" s="175"/>
      <c r="XN14" s="175"/>
      <c r="XO14" s="175"/>
      <c r="XP14" s="175"/>
      <c r="XQ14" s="175"/>
      <c r="XR14" s="175"/>
      <c r="XS14" s="175"/>
      <c r="XT14" s="175"/>
      <c r="XU14" s="175"/>
      <c r="XV14" s="175"/>
      <c r="XW14" s="175"/>
      <c r="XX14" s="175"/>
      <c r="XY14" s="175"/>
      <c r="XZ14" s="175"/>
      <c r="YA14" s="175"/>
      <c r="YB14" s="175"/>
      <c r="YC14" s="175"/>
      <c r="YD14" s="175"/>
      <c r="YE14" s="175"/>
      <c r="YF14" s="175"/>
      <c r="YG14" s="175"/>
      <c r="YH14" s="175"/>
      <c r="YI14" s="175"/>
      <c r="YJ14" s="175"/>
      <c r="YK14" s="175"/>
      <c r="YL14" s="175"/>
      <c r="YM14" s="175"/>
      <c r="YN14" s="175"/>
      <c r="YO14" s="175"/>
      <c r="YP14" s="175"/>
      <c r="YQ14" s="175"/>
      <c r="YR14" s="175"/>
      <c r="YS14" s="175"/>
      <c r="YT14" s="175"/>
      <c r="YU14" s="175"/>
      <c r="YV14" s="175"/>
      <c r="YW14" s="175"/>
      <c r="YX14" s="175"/>
      <c r="YY14" s="175"/>
      <c r="YZ14" s="175"/>
      <c r="ZA14" s="175"/>
      <c r="ZB14" s="175"/>
      <c r="ZC14" s="175"/>
      <c r="ZD14" s="175"/>
      <c r="ZE14" s="175"/>
      <c r="ZF14" s="175"/>
      <c r="ZG14" s="175"/>
      <c r="ZH14" s="175"/>
      <c r="ZI14" s="175"/>
      <c r="ZJ14" s="175"/>
      <c r="ZK14" s="175"/>
      <c r="ZL14" s="175"/>
      <c r="ZM14" s="175"/>
      <c r="ZN14" s="175"/>
      <c r="ZO14" s="175"/>
      <c r="ZP14" s="175"/>
      <c r="ZQ14" s="175"/>
      <c r="ZR14" s="175"/>
      <c r="ZS14" s="175"/>
      <c r="ZT14" s="175"/>
      <c r="ZU14" s="175"/>
      <c r="ZV14" s="175"/>
      <c r="ZW14" s="175"/>
      <c r="ZX14" s="175"/>
      <c r="ZY14" s="175"/>
      <c r="ZZ14" s="175"/>
      <c r="AAA14" s="175"/>
      <c r="AAB14" s="175"/>
      <c r="AAC14" s="175"/>
      <c r="AAD14" s="175"/>
      <c r="AAE14" s="175"/>
      <c r="AAF14" s="175"/>
      <c r="AAG14" s="175"/>
      <c r="AAH14" s="175"/>
      <c r="AAI14" s="175"/>
      <c r="AAJ14" s="175"/>
      <c r="AAK14" s="175"/>
      <c r="AAL14" s="175"/>
      <c r="AAM14" s="175"/>
      <c r="AAN14" s="175"/>
      <c r="AAO14" s="175"/>
      <c r="AAP14" s="175"/>
      <c r="AAQ14" s="175"/>
      <c r="AAR14" s="175"/>
      <c r="AAS14" s="175"/>
      <c r="AAT14" s="175"/>
      <c r="AAU14" s="175"/>
      <c r="AAV14" s="175"/>
      <c r="AAW14" s="175"/>
      <c r="AAX14" s="175"/>
      <c r="AAY14" s="175"/>
      <c r="AAZ14" s="175"/>
      <c r="ABA14" s="175"/>
      <c r="ABB14" s="175"/>
      <c r="ABC14" s="175"/>
      <c r="ABD14" s="175"/>
      <c r="ABE14" s="175"/>
      <c r="ABF14" s="175"/>
      <c r="ABG14" s="175"/>
      <c r="ABH14" s="175"/>
      <c r="ABI14" s="175"/>
      <c r="ABJ14" s="175"/>
      <c r="ABK14" s="175"/>
      <c r="ABL14" s="175"/>
      <c r="ABM14" s="175"/>
      <c r="ABN14" s="175"/>
      <c r="ABO14" s="175"/>
      <c r="ABP14" s="175"/>
      <c r="ABQ14" s="175"/>
      <c r="ABR14" s="175"/>
      <c r="ABS14" s="175"/>
      <c r="ABT14" s="175"/>
      <c r="ABU14" s="175"/>
      <c r="ABV14" s="175"/>
      <c r="ABW14" s="175"/>
      <c r="ABX14" s="175"/>
      <c r="ABY14" s="175"/>
      <c r="ABZ14" s="175"/>
      <c r="ACA14" s="175"/>
      <c r="ACB14" s="175"/>
      <c r="ACC14" s="175"/>
      <c r="ACD14" s="175"/>
      <c r="ACE14" s="175"/>
      <c r="ACF14" s="175"/>
      <c r="ACG14" s="175"/>
      <c r="ACH14" s="175"/>
      <c r="ACI14" s="175"/>
      <c r="ACJ14" s="175"/>
      <c r="ACK14" s="175"/>
      <c r="ACL14" s="175"/>
      <c r="ACM14" s="175"/>
      <c r="ACN14" s="175"/>
      <c r="ACO14" s="175"/>
      <c r="ACP14" s="175"/>
      <c r="ACQ14" s="175"/>
      <c r="ACR14" s="175"/>
      <c r="ACS14" s="175"/>
      <c r="ACT14" s="175"/>
      <c r="ACU14" s="175"/>
      <c r="ACV14" s="175"/>
      <c r="ACW14" s="175"/>
      <c r="ACX14" s="175"/>
      <c r="ACY14" s="175"/>
      <c r="ACZ14" s="175"/>
      <c r="ADA14" s="175"/>
      <c r="ADB14" s="175"/>
      <c r="ADC14" s="175"/>
      <c r="ADD14" s="175"/>
      <c r="ADE14" s="175"/>
      <c r="ADF14" s="175"/>
      <c r="ADG14" s="175"/>
      <c r="ADH14" s="175"/>
      <c r="ADI14" s="175"/>
      <c r="ADJ14" s="175"/>
      <c r="ADK14" s="175"/>
      <c r="ADL14" s="175"/>
      <c r="ADM14" s="175"/>
      <c r="ADN14" s="175"/>
      <c r="ADO14" s="175"/>
      <c r="ADP14" s="175"/>
      <c r="ADQ14" s="175"/>
      <c r="ADR14" s="175"/>
      <c r="ADS14" s="175"/>
      <c r="ADT14" s="175"/>
      <c r="ADU14" s="175"/>
      <c r="ADV14" s="175"/>
      <c r="ADW14" s="175"/>
      <c r="ADX14" s="175"/>
      <c r="ADY14" s="175"/>
      <c r="ADZ14" s="175"/>
      <c r="AEA14" s="175"/>
      <c r="AEB14" s="175"/>
      <c r="AEC14" s="175"/>
      <c r="AED14" s="175"/>
      <c r="AEE14" s="175"/>
      <c r="AEF14" s="175"/>
      <c r="AEG14" s="175"/>
      <c r="AEH14" s="175"/>
      <c r="AEI14" s="175"/>
      <c r="AEJ14" s="175"/>
      <c r="AEK14" s="175"/>
      <c r="AEL14" s="175"/>
      <c r="AEM14" s="175"/>
      <c r="AEN14" s="175"/>
      <c r="AEO14" s="175"/>
      <c r="AEP14" s="175"/>
      <c r="AEQ14" s="175"/>
      <c r="AER14" s="175"/>
      <c r="AES14" s="175"/>
      <c r="AET14" s="175"/>
      <c r="AEU14" s="175"/>
      <c r="AEV14" s="175"/>
      <c r="AEW14" s="175"/>
      <c r="AEX14" s="175"/>
      <c r="AEY14" s="175"/>
      <c r="AEZ14" s="175"/>
      <c r="AFA14" s="175"/>
      <c r="AFB14" s="175"/>
      <c r="AFC14" s="175"/>
      <c r="AFD14" s="175"/>
      <c r="AFE14" s="175"/>
      <c r="AFF14" s="175"/>
      <c r="AFG14" s="175"/>
      <c r="AFH14" s="175"/>
      <c r="AFI14" s="175"/>
      <c r="AFJ14" s="175"/>
      <c r="AFK14" s="175"/>
      <c r="AFL14" s="175"/>
      <c r="AFM14" s="175"/>
      <c r="AFN14" s="175"/>
      <c r="AFO14" s="175"/>
      <c r="AFP14" s="175"/>
      <c r="AFQ14" s="175"/>
      <c r="AFR14" s="175"/>
      <c r="AFS14" s="175"/>
      <c r="AFT14" s="175"/>
      <c r="AFU14" s="175"/>
      <c r="AFV14" s="175"/>
      <c r="AFW14" s="175"/>
      <c r="AFX14" s="175"/>
      <c r="AFY14" s="175"/>
      <c r="AFZ14" s="175"/>
      <c r="AGA14" s="175"/>
      <c r="AGB14" s="175"/>
      <c r="AGC14" s="175"/>
      <c r="AGD14" s="175"/>
      <c r="AGE14" s="175"/>
      <c r="AGF14" s="175"/>
      <c r="AGG14" s="175"/>
      <c r="AGH14" s="175"/>
      <c r="AGI14" s="175"/>
      <c r="AGJ14" s="175"/>
      <c r="AGK14" s="175"/>
      <c r="AGL14" s="175"/>
      <c r="AGM14" s="175"/>
      <c r="AGN14" s="175"/>
      <c r="AGO14" s="175"/>
      <c r="AGP14" s="175"/>
      <c r="AGQ14" s="175"/>
      <c r="AGR14" s="175"/>
      <c r="AGS14" s="175"/>
      <c r="AGT14" s="175"/>
      <c r="AGU14" s="175"/>
      <c r="AGV14" s="175"/>
      <c r="AGW14" s="175"/>
      <c r="AGX14" s="175"/>
      <c r="AGY14" s="175"/>
      <c r="AGZ14" s="175"/>
      <c r="AHA14" s="175"/>
      <c r="AHB14" s="175"/>
      <c r="AHC14" s="175"/>
      <c r="AHD14" s="175"/>
      <c r="AHE14" s="175"/>
      <c r="AHF14" s="175"/>
      <c r="AHG14" s="175"/>
      <c r="AHH14" s="175"/>
      <c r="AHI14" s="175"/>
      <c r="AHJ14" s="175"/>
      <c r="AHK14" s="175"/>
      <c r="AHL14" s="175"/>
      <c r="AHM14" s="175"/>
      <c r="AHN14" s="175"/>
      <c r="AHO14" s="175"/>
      <c r="AHP14" s="175"/>
      <c r="AHQ14" s="175"/>
      <c r="AHR14" s="175"/>
      <c r="AHS14" s="175"/>
      <c r="AHT14" s="175"/>
      <c r="AHU14" s="175"/>
      <c r="AHV14" s="175"/>
      <c r="AHW14" s="175"/>
      <c r="AHX14" s="175"/>
      <c r="AHY14" s="175"/>
      <c r="AHZ14" s="175"/>
      <c r="AIA14" s="175"/>
      <c r="AIB14" s="175"/>
      <c r="AIC14" s="175"/>
      <c r="AID14" s="175"/>
      <c r="AIE14" s="175"/>
      <c r="AIF14" s="175"/>
      <c r="AIG14" s="175"/>
      <c r="AIH14" s="175"/>
      <c r="AII14" s="175"/>
      <c r="AIJ14" s="175"/>
      <c r="AIK14" s="175"/>
      <c r="AIL14" s="175"/>
      <c r="AIM14" s="175"/>
      <c r="AIN14" s="175"/>
      <c r="AIO14" s="175"/>
      <c r="AIP14" s="175"/>
      <c r="AIQ14" s="175"/>
      <c r="AIR14" s="175"/>
      <c r="AIS14" s="175"/>
      <c r="AIT14" s="175"/>
      <c r="AIU14" s="175"/>
      <c r="AIV14" s="175"/>
      <c r="AIW14" s="175"/>
      <c r="AIX14" s="175"/>
      <c r="AIY14" s="175"/>
      <c r="AIZ14" s="175"/>
      <c r="AJA14" s="175"/>
      <c r="AJB14" s="175"/>
      <c r="AJC14" s="175"/>
      <c r="AJD14" s="175"/>
      <c r="AJE14" s="175"/>
      <c r="AJF14" s="175"/>
      <c r="AJG14" s="175"/>
      <c r="AJH14" s="175"/>
      <c r="AJI14" s="175"/>
      <c r="AJJ14" s="175"/>
      <c r="AJK14" s="175"/>
      <c r="AJL14" s="175"/>
      <c r="AJM14" s="175"/>
      <c r="AJN14" s="175"/>
      <c r="AJO14" s="175"/>
      <c r="AJP14" s="175"/>
      <c r="AJQ14" s="175"/>
      <c r="AJR14" s="175"/>
      <c r="AJS14" s="175"/>
      <c r="AJT14" s="175"/>
      <c r="AJU14" s="175"/>
      <c r="AJV14" s="175"/>
      <c r="AJW14" s="175"/>
      <c r="AJX14" s="175"/>
      <c r="AJY14" s="175"/>
      <c r="AJZ14" s="175"/>
      <c r="AKA14" s="175"/>
      <c r="AKB14" s="175"/>
      <c r="AKC14" s="175"/>
      <c r="AKD14" s="175"/>
      <c r="AKE14" s="175"/>
      <c r="AKF14" s="175"/>
      <c r="AKG14" s="175"/>
      <c r="AKH14" s="175"/>
      <c r="AKI14" s="175"/>
      <c r="AKJ14" s="175"/>
      <c r="AKK14" s="175"/>
      <c r="AKL14" s="175"/>
      <c r="AKM14" s="175"/>
      <c r="AKN14" s="175"/>
      <c r="AKO14" s="175"/>
      <c r="AKP14" s="175"/>
      <c r="AKQ14" s="175"/>
      <c r="AKR14" s="175"/>
      <c r="AKS14" s="175"/>
      <c r="AKT14" s="175"/>
      <c r="AKU14" s="175"/>
      <c r="AKV14" s="175"/>
      <c r="AKW14" s="175"/>
      <c r="AKX14" s="175"/>
      <c r="AKY14" s="175"/>
      <c r="AKZ14" s="175"/>
      <c r="ALA14" s="175"/>
      <c r="ALB14" s="175"/>
      <c r="ALC14" s="175"/>
      <c r="ALD14" s="175"/>
      <c r="ALE14" s="175"/>
      <c r="ALF14" s="175"/>
      <c r="ALG14" s="175"/>
      <c r="ALH14" s="175"/>
      <c r="ALI14" s="175"/>
      <c r="ALJ14" s="175"/>
      <c r="ALK14" s="175"/>
      <c r="ALL14" s="175"/>
      <c r="ALM14" s="175"/>
      <c r="ALN14" s="175"/>
      <c r="ALO14" s="175"/>
      <c r="ALP14" s="175"/>
      <c r="ALQ14" s="175"/>
      <c r="ALR14" s="175"/>
    </row>
    <row r="15" spans="1:1006" s="35" customFormat="1" ht="10.5" x14ac:dyDescent="0.2">
      <c r="A15" s="53" t="s">
        <v>119</v>
      </c>
      <c r="B15" s="19" t="s">
        <v>120</v>
      </c>
      <c r="C15" s="20" t="s">
        <v>121</v>
      </c>
      <c r="D15" s="21" t="s">
        <v>122</v>
      </c>
      <c r="E15" s="21" t="s">
        <v>123</v>
      </c>
      <c r="F15" s="21" t="s">
        <v>124</v>
      </c>
      <c r="G15" s="22" t="s">
        <v>125</v>
      </c>
      <c r="H15" s="36">
        <v>195</v>
      </c>
      <c r="I15" s="19" t="s">
        <v>126</v>
      </c>
      <c r="J15" s="24" t="s">
        <v>93</v>
      </c>
      <c r="K15" s="51" t="s">
        <v>127</v>
      </c>
      <c r="L15" s="54" t="s">
        <v>128</v>
      </c>
      <c r="M15" s="28">
        <v>39479</v>
      </c>
      <c r="N15" s="30"/>
      <c r="O15" s="30"/>
      <c r="P15" s="39"/>
      <c r="Q15" s="56">
        <f>26789308+21046540</f>
        <v>47835848</v>
      </c>
      <c r="R15" s="179" t="s">
        <v>492</v>
      </c>
      <c r="S15" s="179"/>
      <c r="T15" s="179"/>
      <c r="U15" s="174"/>
      <c r="V15" s="174"/>
      <c r="W15" s="174"/>
      <c r="X15" s="174"/>
      <c r="Y15" s="174"/>
      <c r="Z15" s="174"/>
      <c r="AA15" s="174"/>
      <c r="AB15" s="174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  <c r="CM15" s="175"/>
      <c r="CN15" s="175"/>
      <c r="CO15" s="175"/>
      <c r="CP15" s="175"/>
      <c r="CQ15" s="175"/>
      <c r="CR15" s="175"/>
      <c r="CS15" s="175"/>
      <c r="CT15" s="175"/>
      <c r="CU15" s="175"/>
      <c r="CV15" s="175"/>
      <c r="CW15" s="175"/>
      <c r="CX15" s="175"/>
      <c r="CY15" s="175"/>
      <c r="CZ15" s="175"/>
      <c r="DA15" s="175"/>
      <c r="DB15" s="175"/>
      <c r="DC15" s="175"/>
      <c r="DD15" s="175"/>
      <c r="DE15" s="175"/>
      <c r="DF15" s="175"/>
      <c r="DG15" s="175"/>
      <c r="DH15" s="175"/>
      <c r="DI15" s="175"/>
      <c r="DJ15" s="175"/>
      <c r="DK15" s="175"/>
      <c r="DL15" s="175"/>
      <c r="DM15" s="175"/>
      <c r="DN15" s="175"/>
      <c r="DO15" s="175"/>
      <c r="DP15" s="175"/>
      <c r="DQ15" s="175"/>
      <c r="DR15" s="175"/>
      <c r="DS15" s="175"/>
      <c r="DT15" s="175"/>
      <c r="DU15" s="175"/>
      <c r="DV15" s="175"/>
      <c r="DW15" s="175"/>
      <c r="DX15" s="175"/>
      <c r="DY15" s="175"/>
      <c r="DZ15" s="175"/>
      <c r="EA15" s="175"/>
      <c r="EB15" s="175"/>
      <c r="EC15" s="175"/>
      <c r="ED15" s="175"/>
      <c r="EE15" s="175"/>
      <c r="EF15" s="175"/>
      <c r="EG15" s="175"/>
      <c r="EH15" s="175"/>
      <c r="EI15" s="175"/>
      <c r="EJ15" s="175"/>
      <c r="EK15" s="175"/>
      <c r="EL15" s="175"/>
      <c r="EM15" s="175"/>
      <c r="EN15" s="175"/>
      <c r="EO15" s="175"/>
      <c r="EP15" s="175"/>
      <c r="EQ15" s="175"/>
      <c r="ER15" s="175"/>
      <c r="ES15" s="175"/>
      <c r="ET15" s="175"/>
      <c r="EU15" s="175"/>
      <c r="EV15" s="175"/>
      <c r="EW15" s="175"/>
      <c r="EX15" s="175"/>
      <c r="EY15" s="175"/>
      <c r="EZ15" s="175"/>
      <c r="FA15" s="175"/>
      <c r="FB15" s="175"/>
      <c r="FC15" s="175"/>
      <c r="FD15" s="175"/>
      <c r="FE15" s="175"/>
      <c r="FF15" s="175"/>
      <c r="FG15" s="175"/>
      <c r="FH15" s="175"/>
      <c r="FI15" s="175"/>
      <c r="FJ15" s="175"/>
      <c r="FK15" s="175"/>
      <c r="FL15" s="175"/>
      <c r="FM15" s="175"/>
      <c r="FN15" s="175"/>
      <c r="FO15" s="175"/>
      <c r="FP15" s="175"/>
      <c r="FQ15" s="175"/>
      <c r="FR15" s="175"/>
      <c r="FS15" s="175"/>
      <c r="FT15" s="175"/>
      <c r="FU15" s="175"/>
      <c r="FV15" s="175"/>
      <c r="FW15" s="175"/>
      <c r="FX15" s="175"/>
      <c r="FY15" s="175"/>
      <c r="FZ15" s="175"/>
      <c r="GA15" s="175"/>
      <c r="GB15" s="175"/>
      <c r="GC15" s="175"/>
      <c r="GD15" s="175"/>
      <c r="GE15" s="175"/>
      <c r="GF15" s="175"/>
      <c r="GG15" s="175"/>
      <c r="GH15" s="175"/>
      <c r="GI15" s="175"/>
      <c r="GJ15" s="175"/>
      <c r="GK15" s="175"/>
      <c r="GL15" s="175"/>
      <c r="GM15" s="175"/>
      <c r="GN15" s="175"/>
      <c r="GO15" s="175"/>
      <c r="GP15" s="175"/>
      <c r="GQ15" s="175"/>
      <c r="GR15" s="175"/>
      <c r="GS15" s="175"/>
      <c r="GT15" s="175"/>
      <c r="GU15" s="175"/>
      <c r="GV15" s="175"/>
      <c r="GW15" s="175"/>
      <c r="GX15" s="175"/>
      <c r="GY15" s="175"/>
      <c r="GZ15" s="175"/>
      <c r="HA15" s="175"/>
      <c r="HB15" s="175"/>
      <c r="HC15" s="175"/>
      <c r="HD15" s="175"/>
      <c r="HE15" s="175"/>
      <c r="HF15" s="175"/>
      <c r="HG15" s="175"/>
      <c r="HH15" s="175"/>
      <c r="HI15" s="175"/>
      <c r="HJ15" s="175"/>
      <c r="HK15" s="175"/>
      <c r="HL15" s="175"/>
      <c r="HM15" s="175"/>
      <c r="HN15" s="175"/>
      <c r="HO15" s="175"/>
      <c r="HP15" s="175"/>
      <c r="HQ15" s="175"/>
      <c r="HR15" s="175"/>
      <c r="HS15" s="175"/>
      <c r="HT15" s="175"/>
      <c r="HU15" s="175"/>
      <c r="HV15" s="175"/>
      <c r="HW15" s="175"/>
      <c r="HX15" s="175"/>
      <c r="HY15" s="175"/>
      <c r="HZ15" s="175"/>
      <c r="IA15" s="175"/>
      <c r="IB15" s="175"/>
      <c r="IC15" s="175"/>
      <c r="ID15" s="175"/>
      <c r="IE15" s="175"/>
      <c r="IF15" s="175"/>
      <c r="IG15" s="175"/>
      <c r="IH15" s="175"/>
      <c r="II15" s="175"/>
      <c r="IJ15" s="175"/>
      <c r="IK15" s="175"/>
      <c r="IL15" s="175"/>
      <c r="IM15" s="175"/>
      <c r="IN15" s="175"/>
      <c r="IO15" s="175"/>
      <c r="IP15" s="175"/>
      <c r="IQ15" s="175"/>
      <c r="IR15" s="175"/>
      <c r="IS15" s="175"/>
      <c r="IT15" s="175"/>
      <c r="IU15" s="175"/>
      <c r="IV15" s="175"/>
      <c r="IW15" s="175"/>
      <c r="IX15" s="175"/>
      <c r="IY15" s="175"/>
      <c r="IZ15" s="175"/>
      <c r="JA15" s="175"/>
      <c r="JB15" s="175"/>
      <c r="JC15" s="175"/>
      <c r="JD15" s="175"/>
      <c r="JE15" s="175"/>
      <c r="JF15" s="175"/>
      <c r="JG15" s="175"/>
      <c r="JH15" s="175"/>
      <c r="JI15" s="175"/>
      <c r="JJ15" s="175"/>
      <c r="JK15" s="175"/>
      <c r="JL15" s="175"/>
      <c r="JM15" s="175"/>
      <c r="JN15" s="175"/>
      <c r="JO15" s="175"/>
      <c r="JP15" s="175"/>
      <c r="JQ15" s="175"/>
      <c r="JR15" s="175"/>
      <c r="JS15" s="175"/>
      <c r="JT15" s="175"/>
      <c r="JU15" s="175"/>
      <c r="JV15" s="175"/>
      <c r="JW15" s="175"/>
      <c r="JX15" s="175"/>
      <c r="JY15" s="175"/>
      <c r="JZ15" s="175"/>
      <c r="KA15" s="175"/>
      <c r="KB15" s="175"/>
      <c r="KC15" s="175"/>
      <c r="KD15" s="175"/>
      <c r="KE15" s="175"/>
      <c r="KF15" s="175"/>
      <c r="KG15" s="175"/>
      <c r="KH15" s="175"/>
      <c r="KI15" s="175"/>
      <c r="KJ15" s="175"/>
      <c r="KK15" s="175"/>
      <c r="KL15" s="175"/>
      <c r="KM15" s="175"/>
      <c r="KN15" s="175"/>
      <c r="KO15" s="175"/>
      <c r="KP15" s="175"/>
      <c r="KQ15" s="175"/>
      <c r="KR15" s="175"/>
      <c r="KS15" s="175"/>
      <c r="KT15" s="175"/>
      <c r="KU15" s="175"/>
      <c r="KV15" s="175"/>
      <c r="KW15" s="175"/>
      <c r="KX15" s="175"/>
      <c r="KY15" s="175"/>
      <c r="KZ15" s="175"/>
      <c r="LA15" s="175"/>
      <c r="LB15" s="175"/>
      <c r="LC15" s="175"/>
      <c r="LD15" s="175"/>
      <c r="LE15" s="175"/>
      <c r="LF15" s="175"/>
      <c r="LG15" s="175"/>
      <c r="LH15" s="175"/>
      <c r="LI15" s="175"/>
      <c r="LJ15" s="175"/>
      <c r="LK15" s="175"/>
      <c r="LL15" s="175"/>
      <c r="LM15" s="175"/>
      <c r="LN15" s="175"/>
      <c r="LO15" s="175"/>
      <c r="LP15" s="175"/>
      <c r="LQ15" s="175"/>
      <c r="LR15" s="175"/>
      <c r="LS15" s="175"/>
      <c r="LT15" s="175"/>
      <c r="LU15" s="175"/>
      <c r="LV15" s="175"/>
      <c r="LW15" s="175"/>
      <c r="LX15" s="175"/>
      <c r="LY15" s="175"/>
      <c r="LZ15" s="175"/>
      <c r="MA15" s="175"/>
      <c r="MB15" s="175"/>
      <c r="MC15" s="175"/>
      <c r="MD15" s="175"/>
      <c r="ME15" s="175"/>
      <c r="MF15" s="175"/>
      <c r="MG15" s="175"/>
      <c r="MH15" s="175"/>
      <c r="MI15" s="175"/>
      <c r="MJ15" s="175"/>
      <c r="MK15" s="175"/>
      <c r="ML15" s="175"/>
      <c r="MM15" s="175"/>
      <c r="MN15" s="175"/>
      <c r="MO15" s="175"/>
      <c r="MP15" s="175"/>
      <c r="MQ15" s="175"/>
      <c r="MR15" s="175"/>
      <c r="MS15" s="175"/>
      <c r="MT15" s="175"/>
      <c r="MU15" s="175"/>
      <c r="MV15" s="175"/>
      <c r="MW15" s="175"/>
      <c r="MX15" s="175"/>
      <c r="MY15" s="175"/>
      <c r="MZ15" s="175"/>
      <c r="NA15" s="175"/>
      <c r="NB15" s="175"/>
      <c r="NC15" s="175"/>
      <c r="ND15" s="175"/>
      <c r="NE15" s="175"/>
      <c r="NF15" s="175"/>
      <c r="NG15" s="175"/>
      <c r="NH15" s="175"/>
      <c r="NI15" s="175"/>
      <c r="NJ15" s="175"/>
      <c r="NK15" s="175"/>
      <c r="NL15" s="175"/>
      <c r="NM15" s="175"/>
      <c r="NN15" s="175"/>
      <c r="NO15" s="175"/>
      <c r="NP15" s="175"/>
      <c r="NQ15" s="175"/>
      <c r="NR15" s="175"/>
      <c r="NS15" s="175"/>
      <c r="NT15" s="175"/>
      <c r="NU15" s="175"/>
      <c r="NV15" s="175"/>
      <c r="NW15" s="175"/>
      <c r="NX15" s="175"/>
      <c r="NY15" s="175"/>
      <c r="NZ15" s="175"/>
      <c r="OA15" s="175"/>
      <c r="OB15" s="175"/>
      <c r="OC15" s="175"/>
      <c r="OD15" s="175"/>
      <c r="OE15" s="175"/>
      <c r="OF15" s="175"/>
      <c r="OG15" s="175"/>
      <c r="OH15" s="175"/>
      <c r="OI15" s="175"/>
      <c r="OJ15" s="175"/>
      <c r="OK15" s="175"/>
      <c r="OL15" s="175"/>
      <c r="OM15" s="175"/>
      <c r="ON15" s="175"/>
      <c r="OO15" s="175"/>
      <c r="OP15" s="175"/>
      <c r="OQ15" s="175"/>
      <c r="OR15" s="175"/>
      <c r="OS15" s="175"/>
      <c r="OT15" s="175"/>
      <c r="OU15" s="175"/>
      <c r="OV15" s="175"/>
      <c r="OW15" s="175"/>
      <c r="OX15" s="175"/>
      <c r="OY15" s="175"/>
      <c r="OZ15" s="175"/>
      <c r="PA15" s="175"/>
      <c r="PB15" s="175"/>
      <c r="PC15" s="175"/>
      <c r="PD15" s="175"/>
      <c r="PE15" s="175"/>
      <c r="PF15" s="175"/>
      <c r="PG15" s="175"/>
      <c r="PH15" s="175"/>
      <c r="PI15" s="175"/>
      <c r="PJ15" s="175"/>
      <c r="PK15" s="175"/>
      <c r="PL15" s="175"/>
      <c r="PM15" s="175"/>
      <c r="PN15" s="175"/>
      <c r="PO15" s="175"/>
      <c r="PP15" s="175"/>
      <c r="PQ15" s="175"/>
      <c r="PR15" s="175"/>
      <c r="PS15" s="175"/>
      <c r="PT15" s="175"/>
      <c r="PU15" s="175"/>
      <c r="PV15" s="175"/>
      <c r="PW15" s="175"/>
      <c r="PX15" s="175"/>
      <c r="PY15" s="175"/>
      <c r="PZ15" s="175"/>
      <c r="QA15" s="175"/>
      <c r="QB15" s="175"/>
      <c r="QC15" s="175"/>
      <c r="QD15" s="175"/>
      <c r="QE15" s="175"/>
      <c r="QF15" s="175"/>
      <c r="QG15" s="175"/>
      <c r="QH15" s="175"/>
      <c r="QI15" s="175"/>
      <c r="QJ15" s="175"/>
      <c r="QK15" s="175"/>
      <c r="QL15" s="175"/>
      <c r="QM15" s="175"/>
      <c r="QN15" s="175"/>
      <c r="QO15" s="175"/>
      <c r="QP15" s="175"/>
      <c r="QQ15" s="175"/>
      <c r="QR15" s="175"/>
      <c r="QS15" s="175"/>
      <c r="QT15" s="175"/>
      <c r="QU15" s="175"/>
      <c r="QV15" s="175"/>
      <c r="QW15" s="175"/>
      <c r="QX15" s="175"/>
      <c r="QY15" s="175"/>
      <c r="QZ15" s="175"/>
      <c r="RA15" s="175"/>
      <c r="RB15" s="175"/>
      <c r="RC15" s="175"/>
      <c r="RD15" s="175"/>
      <c r="RE15" s="175"/>
      <c r="RF15" s="175"/>
      <c r="RG15" s="175"/>
      <c r="RH15" s="175"/>
      <c r="RI15" s="175"/>
      <c r="RJ15" s="175"/>
      <c r="RK15" s="175"/>
      <c r="RL15" s="175"/>
      <c r="RM15" s="175"/>
      <c r="RN15" s="175"/>
      <c r="RO15" s="175"/>
      <c r="RP15" s="175"/>
      <c r="RQ15" s="175"/>
      <c r="RR15" s="175"/>
      <c r="RS15" s="175"/>
      <c r="RT15" s="175"/>
      <c r="RU15" s="175"/>
      <c r="RV15" s="175"/>
      <c r="RW15" s="175"/>
      <c r="RX15" s="175"/>
      <c r="RY15" s="175"/>
      <c r="RZ15" s="175"/>
      <c r="SA15" s="175"/>
      <c r="SB15" s="175"/>
      <c r="SC15" s="175"/>
      <c r="SD15" s="175"/>
      <c r="SE15" s="175"/>
      <c r="SF15" s="175"/>
      <c r="SG15" s="175"/>
      <c r="SH15" s="175"/>
      <c r="SI15" s="175"/>
      <c r="SJ15" s="175"/>
      <c r="SK15" s="175"/>
      <c r="SL15" s="175"/>
      <c r="SM15" s="175"/>
      <c r="SN15" s="175"/>
      <c r="SO15" s="175"/>
      <c r="SP15" s="175"/>
      <c r="SQ15" s="175"/>
      <c r="SR15" s="175"/>
      <c r="SS15" s="175"/>
      <c r="ST15" s="175"/>
      <c r="SU15" s="175"/>
      <c r="SV15" s="175"/>
      <c r="SW15" s="175"/>
      <c r="SX15" s="175"/>
      <c r="SY15" s="175"/>
      <c r="SZ15" s="175"/>
      <c r="TA15" s="175"/>
      <c r="TB15" s="175"/>
      <c r="TC15" s="175"/>
      <c r="TD15" s="175"/>
      <c r="TE15" s="175"/>
      <c r="TF15" s="175"/>
      <c r="TG15" s="175"/>
      <c r="TH15" s="175"/>
      <c r="TI15" s="175"/>
      <c r="TJ15" s="175"/>
      <c r="TK15" s="175"/>
      <c r="TL15" s="175"/>
      <c r="TM15" s="175"/>
      <c r="TN15" s="175"/>
      <c r="TO15" s="175"/>
      <c r="TP15" s="175"/>
      <c r="TQ15" s="175"/>
      <c r="TR15" s="175"/>
      <c r="TS15" s="175"/>
      <c r="TT15" s="175"/>
      <c r="TU15" s="175"/>
      <c r="TV15" s="175"/>
      <c r="TW15" s="175"/>
      <c r="TX15" s="175"/>
      <c r="TY15" s="175"/>
      <c r="TZ15" s="175"/>
      <c r="UA15" s="175"/>
      <c r="UB15" s="175"/>
      <c r="UC15" s="175"/>
      <c r="UD15" s="175"/>
      <c r="UE15" s="175"/>
      <c r="UF15" s="175"/>
      <c r="UG15" s="175"/>
      <c r="UH15" s="175"/>
      <c r="UI15" s="175"/>
      <c r="UJ15" s="175"/>
      <c r="UK15" s="175"/>
      <c r="UL15" s="175"/>
      <c r="UM15" s="175"/>
      <c r="UN15" s="175"/>
      <c r="UO15" s="175"/>
      <c r="UP15" s="175"/>
      <c r="UQ15" s="175"/>
      <c r="UR15" s="175"/>
      <c r="US15" s="175"/>
      <c r="UT15" s="175"/>
      <c r="UU15" s="175"/>
      <c r="UV15" s="175"/>
      <c r="UW15" s="175"/>
      <c r="UX15" s="175"/>
      <c r="UY15" s="175"/>
      <c r="UZ15" s="175"/>
      <c r="VA15" s="175"/>
      <c r="VB15" s="175"/>
      <c r="VC15" s="175"/>
      <c r="VD15" s="175"/>
      <c r="VE15" s="175"/>
      <c r="VF15" s="175"/>
      <c r="VG15" s="175"/>
      <c r="VH15" s="175"/>
      <c r="VI15" s="175"/>
      <c r="VJ15" s="175"/>
      <c r="VK15" s="175"/>
      <c r="VL15" s="175"/>
      <c r="VM15" s="175"/>
      <c r="VN15" s="175"/>
      <c r="VO15" s="175"/>
      <c r="VP15" s="175"/>
      <c r="VQ15" s="175"/>
      <c r="VR15" s="175"/>
      <c r="VS15" s="175"/>
      <c r="VT15" s="175"/>
      <c r="VU15" s="175"/>
      <c r="VV15" s="175"/>
      <c r="VW15" s="175"/>
      <c r="VX15" s="175"/>
      <c r="VY15" s="175"/>
      <c r="VZ15" s="175"/>
      <c r="WA15" s="175"/>
      <c r="WB15" s="175"/>
      <c r="WC15" s="175"/>
      <c r="WD15" s="175"/>
      <c r="WE15" s="175"/>
      <c r="WF15" s="175"/>
      <c r="WG15" s="175"/>
      <c r="WH15" s="175"/>
      <c r="WI15" s="175"/>
      <c r="WJ15" s="175"/>
      <c r="WK15" s="175"/>
      <c r="WL15" s="175"/>
      <c r="WM15" s="175"/>
      <c r="WN15" s="175"/>
      <c r="WO15" s="175"/>
      <c r="WP15" s="175"/>
      <c r="WQ15" s="175"/>
      <c r="WR15" s="175"/>
      <c r="WS15" s="175"/>
      <c r="WT15" s="175"/>
      <c r="WU15" s="175"/>
      <c r="WV15" s="175"/>
      <c r="WW15" s="175"/>
      <c r="WX15" s="175"/>
      <c r="WY15" s="175"/>
      <c r="WZ15" s="175"/>
      <c r="XA15" s="175"/>
      <c r="XB15" s="175"/>
      <c r="XC15" s="175"/>
      <c r="XD15" s="175"/>
      <c r="XE15" s="175"/>
      <c r="XF15" s="175"/>
      <c r="XG15" s="175"/>
      <c r="XH15" s="175"/>
      <c r="XI15" s="175"/>
      <c r="XJ15" s="175"/>
      <c r="XK15" s="175"/>
      <c r="XL15" s="175"/>
      <c r="XM15" s="175"/>
      <c r="XN15" s="175"/>
      <c r="XO15" s="175"/>
      <c r="XP15" s="175"/>
      <c r="XQ15" s="175"/>
      <c r="XR15" s="175"/>
      <c r="XS15" s="175"/>
      <c r="XT15" s="175"/>
      <c r="XU15" s="175"/>
      <c r="XV15" s="175"/>
      <c r="XW15" s="175"/>
      <c r="XX15" s="175"/>
      <c r="XY15" s="175"/>
      <c r="XZ15" s="175"/>
      <c r="YA15" s="175"/>
      <c r="YB15" s="175"/>
      <c r="YC15" s="175"/>
      <c r="YD15" s="175"/>
      <c r="YE15" s="175"/>
      <c r="YF15" s="175"/>
      <c r="YG15" s="175"/>
      <c r="YH15" s="175"/>
      <c r="YI15" s="175"/>
      <c r="YJ15" s="175"/>
      <c r="YK15" s="175"/>
      <c r="YL15" s="175"/>
      <c r="YM15" s="175"/>
      <c r="YN15" s="175"/>
      <c r="YO15" s="175"/>
      <c r="YP15" s="175"/>
      <c r="YQ15" s="175"/>
      <c r="YR15" s="175"/>
      <c r="YS15" s="175"/>
      <c r="YT15" s="175"/>
      <c r="YU15" s="175"/>
      <c r="YV15" s="175"/>
      <c r="YW15" s="175"/>
      <c r="YX15" s="175"/>
      <c r="YY15" s="175"/>
      <c r="YZ15" s="175"/>
      <c r="ZA15" s="175"/>
      <c r="ZB15" s="175"/>
      <c r="ZC15" s="175"/>
      <c r="ZD15" s="175"/>
      <c r="ZE15" s="175"/>
      <c r="ZF15" s="175"/>
      <c r="ZG15" s="175"/>
      <c r="ZH15" s="175"/>
      <c r="ZI15" s="175"/>
      <c r="ZJ15" s="175"/>
      <c r="ZK15" s="175"/>
      <c r="ZL15" s="175"/>
      <c r="ZM15" s="175"/>
      <c r="ZN15" s="175"/>
      <c r="ZO15" s="175"/>
      <c r="ZP15" s="175"/>
      <c r="ZQ15" s="175"/>
      <c r="ZR15" s="175"/>
      <c r="ZS15" s="175"/>
      <c r="ZT15" s="175"/>
      <c r="ZU15" s="175"/>
      <c r="ZV15" s="175"/>
      <c r="ZW15" s="175"/>
      <c r="ZX15" s="175"/>
      <c r="ZY15" s="175"/>
      <c r="ZZ15" s="175"/>
      <c r="AAA15" s="175"/>
      <c r="AAB15" s="175"/>
      <c r="AAC15" s="175"/>
      <c r="AAD15" s="175"/>
      <c r="AAE15" s="175"/>
      <c r="AAF15" s="175"/>
      <c r="AAG15" s="175"/>
      <c r="AAH15" s="175"/>
      <c r="AAI15" s="175"/>
      <c r="AAJ15" s="175"/>
      <c r="AAK15" s="175"/>
      <c r="AAL15" s="175"/>
      <c r="AAM15" s="175"/>
      <c r="AAN15" s="175"/>
      <c r="AAO15" s="175"/>
      <c r="AAP15" s="175"/>
      <c r="AAQ15" s="175"/>
      <c r="AAR15" s="175"/>
      <c r="AAS15" s="175"/>
      <c r="AAT15" s="175"/>
      <c r="AAU15" s="175"/>
      <c r="AAV15" s="175"/>
      <c r="AAW15" s="175"/>
      <c r="AAX15" s="175"/>
      <c r="AAY15" s="175"/>
      <c r="AAZ15" s="175"/>
      <c r="ABA15" s="175"/>
      <c r="ABB15" s="175"/>
      <c r="ABC15" s="175"/>
      <c r="ABD15" s="175"/>
      <c r="ABE15" s="175"/>
      <c r="ABF15" s="175"/>
      <c r="ABG15" s="175"/>
      <c r="ABH15" s="175"/>
      <c r="ABI15" s="175"/>
      <c r="ABJ15" s="175"/>
      <c r="ABK15" s="175"/>
      <c r="ABL15" s="175"/>
      <c r="ABM15" s="175"/>
      <c r="ABN15" s="175"/>
      <c r="ABO15" s="175"/>
      <c r="ABP15" s="175"/>
      <c r="ABQ15" s="175"/>
      <c r="ABR15" s="175"/>
      <c r="ABS15" s="175"/>
      <c r="ABT15" s="175"/>
      <c r="ABU15" s="175"/>
      <c r="ABV15" s="175"/>
      <c r="ABW15" s="175"/>
      <c r="ABX15" s="175"/>
      <c r="ABY15" s="175"/>
      <c r="ABZ15" s="175"/>
      <c r="ACA15" s="175"/>
      <c r="ACB15" s="175"/>
      <c r="ACC15" s="175"/>
      <c r="ACD15" s="175"/>
      <c r="ACE15" s="175"/>
      <c r="ACF15" s="175"/>
      <c r="ACG15" s="175"/>
      <c r="ACH15" s="175"/>
      <c r="ACI15" s="175"/>
      <c r="ACJ15" s="175"/>
      <c r="ACK15" s="175"/>
      <c r="ACL15" s="175"/>
      <c r="ACM15" s="175"/>
      <c r="ACN15" s="175"/>
      <c r="ACO15" s="175"/>
      <c r="ACP15" s="175"/>
      <c r="ACQ15" s="175"/>
      <c r="ACR15" s="175"/>
      <c r="ACS15" s="175"/>
      <c r="ACT15" s="175"/>
      <c r="ACU15" s="175"/>
      <c r="ACV15" s="175"/>
      <c r="ACW15" s="175"/>
      <c r="ACX15" s="175"/>
      <c r="ACY15" s="175"/>
      <c r="ACZ15" s="175"/>
      <c r="ADA15" s="175"/>
      <c r="ADB15" s="175"/>
      <c r="ADC15" s="175"/>
      <c r="ADD15" s="175"/>
      <c r="ADE15" s="175"/>
      <c r="ADF15" s="175"/>
      <c r="ADG15" s="175"/>
      <c r="ADH15" s="175"/>
      <c r="ADI15" s="175"/>
      <c r="ADJ15" s="175"/>
      <c r="ADK15" s="175"/>
      <c r="ADL15" s="175"/>
      <c r="ADM15" s="175"/>
      <c r="ADN15" s="175"/>
      <c r="ADO15" s="175"/>
      <c r="ADP15" s="175"/>
      <c r="ADQ15" s="175"/>
      <c r="ADR15" s="175"/>
      <c r="ADS15" s="175"/>
      <c r="ADT15" s="175"/>
      <c r="ADU15" s="175"/>
      <c r="ADV15" s="175"/>
      <c r="ADW15" s="175"/>
      <c r="ADX15" s="175"/>
      <c r="ADY15" s="175"/>
      <c r="ADZ15" s="175"/>
      <c r="AEA15" s="175"/>
      <c r="AEB15" s="175"/>
      <c r="AEC15" s="175"/>
      <c r="AED15" s="175"/>
      <c r="AEE15" s="175"/>
      <c r="AEF15" s="175"/>
      <c r="AEG15" s="175"/>
      <c r="AEH15" s="175"/>
      <c r="AEI15" s="175"/>
      <c r="AEJ15" s="175"/>
      <c r="AEK15" s="175"/>
      <c r="AEL15" s="175"/>
      <c r="AEM15" s="175"/>
      <c r="AEN15" s="175"/>
      <c r="AEO15" s="175"/>
      <c r="AEP15" s="175"/>
      <c r="AEQ15" s="175"/>
      <c r="AER15" s="175"/>
      <c r="AES15" s="175"/>
      <c r="AET15" s="175"/>
      <c r="AEU15" s="175"/>
      <c r="AEV15" s="175"/>
      <c r="AEW15" s="175"/>
      <c r="AEX15" s="175"/>
      <c r="AEY15" s="175"/>
      <c r="AEZ15" s="175"/>
      <c r="AFA15" s="175"/>
      <c r="AFB15" s="175"/>
      <c r="AFC15" s="175"/>
      <c r="AFD15" s="175"/>
      <c r="AFE15" s="175"/>
      <c r="AFF15" s="175"/>
      <c r="AFG15" s="175"/>
      <c r="AFH15" s="175"/>
      <c r="AFI15" s="175"/>
      <c r="AFJ15" s="175"/>
      <c r="AFK15" s="175"/>
      <c r="AFL15" s="175"/>
      <c r="AFM15" s="175"/>
      <c r="AFN15" s="175"/>
      <c r="AFO15" s="175"/>
      <c r="AFP15" s="175"/>
      <c r="AFQ15" s="175"/>
      <c r="AFR15" s="175"/>
      <c r="AFS15" s="175"/>
      <c r="AFT15" s="175"/>
      <c r="AFU15" s="175"/>
      <c r="AFV15" s="175"/>
      <c r="AFW15" s="175"/>
      <c r="AFX15" s="175"/>
      <c r="AFY15" s="175"/>
      <c r="AFZ15" s="175"/>
      <c r="AGA15" s="175"/>
      <c r="AGB15" s="175"/>
      <c r="AGC15" s="175"/>
      <c r="AGD15" s="175"/>
      <c r="AGE15" s="175"/>
      <c r="AGF15" s="175"/>
      <c r="AGG15" s="175"/>
      <c r="AGH15" s="175"/>
      <c r="AGI15" s="175"/>
      <c r="AGJ15" s="175"/>
      <c r="AGK15" s="175"/>
      <c r="AGL15" s="175"/>
      <c r="AGM15" s="175"/>
      <c r="AGN15" s="175"/>
      <c r="AGO15" s="175"/>
      <c r="AGP15" s="175"/>
      <c r="AGQ15" s="175"/>
      <c r="AGR15" s="175"/>
      <c r="AGS15" s="175"/>
      <c r="AGT15" s="175"/>
      <c r="AGU15" s="175"/>
      <c r="AGV15" s="175"/>
      <c r="AGW15" s="175"/>
      <c r="AGX15" s="175"/>
      <c r="AGY15" s="175"/>
      <c r="AGZ15" s="175"/>
      <c r="AHA15" s="175"/>
      <c r="AHB15" s="175"/>
      <c r="AHC15" s="175"/>
      <c r="AHD15" s="175"/>
      <c r="AHE15" s="175"/>
      <c r="AHF15" s="175"/>
      <c r="AHG15" s="175"/>
      <c r="AHH15" s="175"/>
      <c r="AHI15" s="175"/>
      <c r="AHJ15" s="175"/>
      <c r="AHK15" s="175"/>
      <c r="AHL15" s="175"/>
      <c r="AHM15" s="175"/>
      <c r="AHN15" s="175"/>
      <c r="AHO15" s="175"/>
      <c r="AHP15" s="175"/>
      <c r="AHQ15" s="175"/>
      <c r="AHR15" s="175"/>
      <c r="AHS15" s="175"/>
      <c r="AHT15" s="175"/>
      <c r="AHU15" s="175"/>
      <c r="AHV15" s="175"/>
      <c r="AHW15" s="175"/>
      <c r="AHX15" s="175"/>
      <c r="AHY15" s="175"/>
      <c r="AHZ15" s="175"/>
      <c r="AIA15" s="175"/>
      <c r="AIB15" s="175"/>
      <c r="AIC15" s="175"/>
      <c r="AID15" s="175"/>
      <c r="AIE15" s="175"/>
      <c r="AIF15" s="175"/>
      <c r="AIG15" s="175"/>
      <c r="AIH15" s="175"/>
      <c r="AII15" s="175"/>
      <c r="AIJ15" s="175"/>
      <c r="AIK15" s="175"/>
      <c r="AIL15" s="175"/>
      <c r="AIM15" s="175"/>
      <c r="AIN15" s="175"/>
      <c r="AIO15" s="175"/>
      <c r="AIP15" s="175"/>
      <c r="AIQ15" s="175"/>
      <c r="AIR15" s="175"/>
      <c r="AIS15" s="175"/>
      <c r="AIT15" s="175"/>
      <c r="AIU15" s="175"/>
      <c r="AIV15" s="175"/>
      <c r="AIW15" s="175"/>
      <c r="AIX15" s="175"/>
      <c r="AIY15" s="175"/>
      <c r="AIZ15" s="175"/>
      <c r="AJA15" s="175"/>
      <c r="AJB15" s="175"/>
      <c r="AJC15" s="175"/>
      <c r="AJD15" s="175"/>
      <c r="AJE15" s="175"/>
      <c r="AJF15" s="175"/>
      <c r="AJG15" s="175"/>
      <c r="AJH15" s="175"/>
      <c r="AJI15" s="175"/>
      <c r="AJJ15" s="175"/>
      <c r="AJK15" s="175"/>
      <c r="AJL15" s="175"/>
      <c r="AJM15" s="175"/>
      <c r="AJN15" s="175"/>
      <c r="AJO15" s="175"/>
      <c r="AJP15" s="175"/>
      <c r="AJQ15" s="175"/>
      <c r="AJR15" s="175"/>
      <c r="AJS15" s="175"/>
      <c r="AJT15" s="175"/>
      <c r="AJU15" s="175"/>
      <c r="AJV15" s="175"/>
      <c r="AJW15" s="175"/>
      <c r="AJX15" s="175"/>
      <c r="AJY15" s="175"/>
      <c r="AJZ15" s="175"/>
      <c r="AKA15" s="175"/>
      <c r="AKB15" s="175"/>
      <c r="AKC15" s="175"/>
      <c r="AKD15" s="175"/>
      <c r="AKE15" s="175"/>
      <c r="AKF15" s="175"/>
      <c r="AKG15" s="175"/>
      <c r="AKH15" s="175"/>
      <c r="AKI15" s="175"/>
      <c r="AKJ15" s="175"/>
      <c r="AKK15" s="175"/>
      <c r="AKL15" s="175"/>
      <c r="AKM15" s="175"/>
      <c r="AKN15" s="175"/>
      <c r="AKO15" s="175"/>
      <c r="AKP15" s="175"/>
      <c r="AKQ15" s="175"/>
      <c r="AKR15" s="175"/>
      <c r="AKS15" s="175"/>
      <c r="AKT15" s="175"/>
      <c r="AKU15" s="175"/>
      <c r="AKV15" s="175"/>
      <c r="AKW15" s="175"/>
      <c r="AKX15" s="175"/>
      <c r="AKY15" s="175"/>
      <c r="AKZ15" s="175"/>
      <c r="ALA15" s="175"/>
      <c r="ALB15" s="175"/>
      <c r="ALC15" s="175"/>
      <c r="ALD15" s="175"/>
      <c r="ALE15" s="175"/>
      <c r="ALF15" s="175"/>
      <c r="ALG15" s="175"/>
      <c r="ALH15" s="175"/>
      <c r="ALI15" s="175"/>
      <c r="ALJ15" s="175"/>
      <c r="ALK15" s="175"/>
      <c r="ALL15" s="175"/>
      <c r="ALM15" s="175"/>
      <c r="ALN15" s="175"/>
      <c r="ALO15" s="175"/>
      <c r="ALP15" s="175"/>
      <c r="ALQ15" s="175"/>
      <c r="ALR15" s="175"/>
    </row>
    <row r="16" spans="1:1006" ht="22.5" customHeight="1" x14ac:dyDescent="0.35">
      <c r="A16" s="58">
        <v>3</v>
      </c>
      <c r="B16" s="26">
        <v>1</v>
      </c>
      <c r="C16" s="20" t="s">
        <v>14</v>
      </c>
      <c r="D16" s="43" t="s">
        <v>129</v>
      </c>
      <c r="E16" s="21" t="s">
        <v>130</v>
      </c>
      <c r="F16" s="43" t="s">
        <v>131</v>
      </c>
      <c r="G16" s="22" t="s">
        <v>132</v>
      </c>
      <c r="H16" s="36">
        <v>173</v>
      </c>
      <c r="I16" s="19" t="s">
        <v>19</v>
      </c>
      <c r="J16" s="59" t="s">
        <v>70</v>
      </c>
      <c r="K16" s="60" t="s">
        <v>133</v>
      </c>
      <c r="L16" s="42" t="s">
        <v>63</v>
      </c>
      <c r="M16" s="28" t="s">
        <v>134</v>
      </c>
      <c r="N16" s="40">
        <v>42.96</v>
      </c>
      <c r="O16" s="40">
        <v>0.09</v>
      </c>
      <c r="P16" s="24" t="s">
        <v>135</v>
      </c>
      <c r="Q16" s="33">
        <f>8013996+26786752</f>
        <v>34800748</v>
      </c>
      <c r="R16" s="179" t="s">
        <v>492</v>
      </c>
      <c r="S16" s="179" t="s">
        <v>492</v>
      </c>
      <c r="T16" s="179" t="s">
        <v>492</v>
      </c>
      <c r="U16" s="174"/>
      <c r="V16" s="174"/>
      <c r="W16" s="174"/>
      <c r="X16" s="174"/>
      <c r="Y16" s="174"/>
      <c r="Z16" s="174"/>
      <c r="AA16" s="174"/>
      <c r="AB16" s="174"/>
    </row>
    <row r="17" spans="1:1006" x14ac:dyDescent="0.35">
      <c r="A17" s="58">
        <v>3</v>
      </c>
      <c r="B17" s="19">
        <v>2</v>
      </c>
      <c r="C17" s="20" t="s">
        <v>14</v>
      </c>
      <c r="D17" s="43" t="s">
        <v>136</v>
      </c>
      <c r="E17" s="21" t="s">
        <v>137</v>
      </c>
      <c r="F17" s="43" t="s">
        <v>138</v>
      </c>
      <c r="G17" s="22" t="s">
        <v>139</v>
      </c>
      <c r="H17" s="36">
        <v>170</v>
      </c>
      <c r="I17" s="19" t="s">
        <v>19</v>
      </c>
      <c r="J17" s="59" t="s">
        <v>140</v>
      </c>
      <c r="K17" s="60" t="s">
        <v>141</v>
      </c>
      <c r="L17" s="42" t="s">
        <v>63</v>
      </c>
      <c r="M17" s="28" t="s">
        <v>134</v>
      </c>
      <c r="N17" s="40">
        <v>49.85</v>
      </c>
      <c r="O17" s="40">
        <v>25.1</v>
      </c>
      <c r="P17" s="24" t="s">
        <v>142</v>
      </c>
      <c r="Q17" s="61">
        <f>7963110+31217226</f>
        <v>39180336</v>
      </c>
      <c r="R17" s="179" t="s">
        <v>492</v>
      </c>
      <c r="S17" s="179" t="s">
        <v>492</v>
      </c>
      <c r="T17" s="179" t="s">
        <v>492</v>
      </c>
      <c r="U17" s="174"/>
      <c r="V17" s="174"/>
      <c r="W17" s="174"/>
      <c r="X17" s="174"/>
      <c r="Y17" s="174"/>
      <c r="Z17" s="174"/>
      <c r="AA17" s="174"/>
      <c r="AB17" s="174"/>
    </row>
    <row r="18" spans="1:1006" s="35" customFormat="1" ht="10.5" x14ac:dyDescent="0.2">
      <c r="A18" s="58">
        <v>3</v>
      </c>
      <c r="B18" s="26">
        <v>3</v>
      </c>
      <c r="C18" s="20" t="s">
        <v>14</v>
      </c>
      <c r="D18" s="21" t="s">
        <v>143</v>
      </c>
      <c r="E18" s="21" t="s">
        <v>144</v>
      </c>
      <c r="F18" s="21" t="s">
        <v>145</v>
      </c>
      <c r="G18" s="22" t="s">
        <v>146</v>
      </c>
      <c r="H18" s="36">
        <v>7</v>
      </c>
      <c r="I18" s="19" t="s">
        <v>19</v>
      </c>
      <c r="J18" s="24" t="s">
        <v>147</v>
      </c>
      <c r="K18" s="25" t="s">
        <v>148</v>
      </c>
      <c r="L18" s="42" t="s">
        <v>63</v>
      </c>
      <c r="M18" s="28">
        <v>40673</v>
      </c>
      <c r="N18" s="30">
        <v>46.482694000000002</v>
      </c>
      <c r="O18" s="30">
        <v>7.6709170000000002</v>
      </c>
      <c r="P18" s="24" t="s">
        <v>149</v>
      </c>
      <c r="Q18" s="62">
        <f>6580980+33716020</f>
        <v>40297000</v>
      </c>
      <c r="R18" s="179" t="s">
        <v>492</v>
      </c>
      <c r="S18" s="179" t="s">
        <v>492</v>
      </c>
      <c r="T18" s="179" t="s">
        <v>492</v>
      </c>
      <c r="U18" s="174"/>
      <c r="V18" s="174"/>
      <c r="W18" s="174"/>
      <c r="X18" s="174"/>
      <c r="Y18" s="174"/>
      <c r="Z18" s="174"/>
      <c r="AA18" s="174"/>
      <c r="AB18" s="174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  <c r="CM18" s="175"/>
      <c r="CN18" s="175"/>
      <c r="CO18" s="175"/>
      <c r="CP18" s="175"/>
      <c r="CQ18" s="175"/>
      <c r="CR18" s="175"/>
      <c r="CS18" s="175"/>
      <c r="CT18" s="175"/>
      <c r="CU18" s="175"/>
      <c r="CV18" s="175"/>
      <c r="CW18" s="175"/>
      <c r="CX18" s="175"/>
      <c r="CY18" s="175"/>
      <c r="CZ18" s="175"/>
      <c r="DA18" s="175"/>
      <c r="DB18" s="175"/>
      <c r="DC18" s="175"/>
      <c r="DD18" s="175"/>
      <c r="DE18" s="175"/>
      <c r="DF18" s="175"/>
      <c r="DG18" s="175"/>
      <c r="DH18" s="175"/>
      <c r="DI18" s="175"/>
      <c r="DJ18" s="175"/>
      <c r="DK18" s="175"/>
      <c r="DL18" s="175"/>
      <c r="DM18" s="175"/>
      <c r="DN18" s="175"/>
      <c r="DO18" s="175"/>
      <c r="DP18" s="175"/>
      <c r="DQ18" s="175"/>
      <c r="DR18" s="175"/>
      <c r="DS18" s="175"/>
      <c r="DT18" s="175"/>
      <c r="DU18" s="175"/>
      <c r="DV18" s="175"/>
      <c r="DW18" s="175"/>
      <c r="DX18" s="175"/>
      <c r="DY18" s="175"/>
      <c r="DZ18" s="175"/>
      <c r="EA18" s="175"/>
      <c r="EB18" s="175"/>
      <c r="EC18" s="175"/>
      <c r="ED18" s="175"/>
      <c r="EE18" s="175"/>
      <c r="EF18" s="175"/>
      <c r="EG18" s="175"/>
      <c r="EH18" s="175"/>
      <c r="EI18" s="175"/>
      <c r="EJ18" s="175"/>
      <c r="EK18" s="175"/>
      <c r="EL18" s="175"/>
      <c r="EM18" s="175"/>
      <c r="EN18" s="175"/>
      <c r="EO18" s="175"/>
      <c r="EP18" s="175"/>
      <c r="EQ18" s="175"/>
      <c r="ER18" s="175"/>
      <c r="ES18" s="175"/>
      <c r="ET18" s="175"/>
      <c r="EU18" s="175"/>
      <c r="EV18" s="175"/>
      <c r="EW18" s="175"/>
      <c r="EX18" s="175"/>
      <c r="EY18" s="175"/>
      <c r="EZ18" s="175"/>
      <c r="FA18" s="175"/>
      <c r="FB18" s="175"/>
      <c r="FC18" s="175"/>
      <c r="FD18" s="175"/>
      <c r="FE18" s="175"/>
      <c r="FF18" s="175"/>
      <c r="FG18" s="175"/>
      <c r="FH18" s="175"/>
      <c r="FI18" s="175"/>
      <c r="FJ18" s="175"/>
      <c r="FK18" s="175"/>
      <c r="FL18" s="175"/>
      <c r="FM18" s="175"/>
      <c r="FN18" s="175"/>
      <c r="FO18" s="175"/>
      <c r="FP18" s="175"/>
      <c r="FQ18" s="175"/>
      <c r="FR18" s="175"/>
      <c r="FS18" s="175"/>
      <c r="FT18" s="175"/>
      <c r="FU18" s="175"/>
      <c r="FV18" s="175"/>
      <c r="FW18" s="175"/>
      <c r="FX18" s="175"/>
      <c r="FY18" s="175"/>
      <c r="FZ18" s="175"/>
      <c r="GA18" s="175"/>
      <c r="GB18" s="175"/>
      <c r="GC18" s="175"/>
      <c r="GD18" s="175"/>
      <c r="GE18" s="175"/>
      <c r="GF18" s="175"/>
      <c r="GG18" s="175"/>
      <c r="GH18" s="175"/>
      <c r="GI18" s="175"/>
      <c r="GJ18" s="175"/>
      <c r="GK18" s="175"/>
      <c r="GL18" s="175"/>
      <c r="GM18" s="175"/>
      <c r="GN18" s="175"/>
      <c r="GO18" s="175"/>
      <c r="GP18" s="175"/>
      <c r="GQ18" s="175"/>
      <c r="GR18" s="175"/>
      <c r="GS18" s="175"/>
      <c r="GT18" s="175"/>
      <c r="GU18" s="175"/>
      <c r="GV18" s="175"/>
      <c r="GW18" s="175"/>
      <c r="GX18" s="175"/>
      <c r="GY18" s="175"/>
      <c r="GZ18" s="175"/>
      <c r="HA18" s="175"/>
      <c r="HB18" s="175"/>
      <c r="HC18" s="175"/>
      <c r="HD18" s="175"/>
      <c r="HE18" s="175"/>
      <c r="HF18" s="175"/>
      <c r="HG18" s="175"/>
      <c r="HH18" s="175"/>
      <c r="HI18" s="175"/>
      <c r="HJ18" s="175"/>
      <c r="HK18" s="175"/>
      <c r="HL18" s="175"/>
      <c r="HM18" s="175"/>
      <c r="HN18" s="175"/>
      <c r="HO18" s="175"/>
      <c r="HP18" s="175"/>
      <c r="HQ18" s="175"/>
      <c r="HR18" s="175"/>
      <c r="HS18" s="175"/>
      <c r="HT18" s="175"/>
      <c r="HU18" s="175"/>
      <c r="HV18" s="175"/>
      <c r="HW18" s="175"/>
      <c r="HX18" s="175"/>
      <c r="HY18" s="175"/>
      <c r="HZ18" s="175"/>
      <c r="IA18" s="175"/>
      <c r="IB18" s="175"/>
      <c r="IC18" s="175"/>
      <c r="ID18" s="175"/>
      <c r="IE18" s="175"/>
      <c r="IF18" s="175"/>
      <c r="IG18" s="175"/>
      <c r="IH18" s="175"/>
      <c r="II18" s="175"/>
      <c r="IJ18" s="175"/>
      <c r="IK18" s="175"/>
      <c r="IL18" s="175"/>
      <c r="IM18" s="175"/>
      <c r="IN18" s="175"/>
      <c r="IO18" s="175"/>
      <c r="IP18" s="175"/>
      <c r="IQ18" s="175"/>
      <c r="IR18" s="175"/>
      <c r="IS18" s="175"/>
      <c r="IT18" s="175"/>
      <c r="IU18" s="175"/>
      <c r="IV18" s="175"/>
      <c r="IW18" s="175"/>
      <c r="IX18" s="175"/>
      <c r="IY18" s="175"/>
      <c r="IZ18" s="175"/>
      <c r="JA18" s="175"/>
      <c r="JB18" s="175"/>
      <c r="JC18" s="175"/>
      <c r="JD18" s="175"/>
      <c r="JE18" s="175"/>
      <c r="JF18" s="175"/>
      <c r="JG18" s="175"/>
      <c r="JH18" s="175"/>
      <c r="JI18" s="175"/>
      <c r="JJ18" s="175"/>
      <c r="JK18" s="175"/>
      <c r="JL18" s="175"/>
      <c r="JM18" s="175"/>
      <c r="JN18" s="175"/>
      <c r="JO18" s="175"/>
      <c r="JP18" s="175"/>
      <c r="JQ18" s="175"/>
      <c r="JR18" s="175"/>
      <c r="JS18" s="175"/>
      <c r="JT18" s="175"/>
      <c r="JU18" s="175"/>
      <c r="JV18" s="175"/>
      <c r="JW18" s="175"/>
      <c r="JX18" s="175"/>
      <c r="JY18" s="175"/>
      <c r="JZ18" s="175"/>
      <c r="KA18" s="175"/>
      <c r="KB18" s="175"/>
      <c r="KC18" s="175"/>
      <c r="KD18" s="175"/>
      <c r="KE18" s="175"/>
      <c r="KF18" s="175"/>
      <c r="KG18" s="175"/>
      <c r="KH18" s="175"/>
      <c r="KI18" s="175"/>
      <c r="KJ18" s="175"/>
      <c r="KK18" s="175"/>
      <c r="KL18" s="175"/>
      <c r="KM18" s="175"/>
      <c r="KN18" s="175"/>
      <c r="KO18" s="175"/>
      <c r="KP18" s="175"/>
      <c r="KQ18" s="175"/>
      <c r="KR18" s="175"/>
      <c r="KS18" s="175"/>
      <c r="KT18" s="175"/>
      <c r="KU18" s="175"/>
      <c r="KV18" s="175"/>
      <c r="KW18" s="175"/>
      <c r="KX18" s="175"/>
      <c r="KY18" s="175"/>
      <c r="KZ18" s="175"/>
      <c r="LA18" s="175"/>
      <c r="LB18" s="175"/>
      <c r="LC18" s="175"/>
      <c r="LD18" s="175"/>
      <c r="LE18" s="175"/>
      <c r="LF18" s="175"/>
      <c r="LG18" s="175"/>
      <c r="LH18" s="175"/>
      <c r="LI18" s="175"/>
      <c r="LJ18" s="175"/>
      <c r="LK18" s="175"/>
      <c r="LL18" s="175"/>
      <c r="LM18" s="175"/>
      <c r="LN18" s="175"/>
      <c r="LO18" s="175"/>
      <c r="LP18" s="175"/>
      <c r="LQ18" s="175"/>
      <c r="LR18" s="175"/>
      <c r="LS18" s="175"/>
      <c r="LT18" s="175"/>
      <c r="LU18" s="175"/>
      <c r="LV18" s="175"/>
      <c r="LW18" s="175"/>
      <c r="LX18" s="175"/>
      <c r="LY18" s="175"/>
      <c r="LZ18" s="175"/>
      <c r="MA18" s="175"/>
      <c r="MB18" s="175"/>
      <c r="MC18" s="175"/>
      <c r="MD18" s="175"/>
      <c r="ME18" s="175"/>
      <c r="MF18" s="175"/>
      <c r="MG18" s="175"/>
      <c r="MH18" s="175"/>
      <c r="MI18" s="175"/>
      <c r="MJ18" s="175"/>
      <c r="MK18" s="175"/>
      <c r="ML18" s="175"/>
      <c r="MM18" s="175"/>
      <c r="MN18" s="175"/>
      <c r="MO18" s="175"/>
      <c r="MP18" s="175"/>
      <c r="MQ18" s="175"/>
      <c r="MR18" s="175"/>
      <c r="MS18" s="175"/>
      <c r="MT18" s="175"/>
      <c r="MU18" s="175"/>
      <c r="MV18" s="175"/>
      <c r="MW18" s="175"/>
      <c r="MX18" s="175"/>
      <c r="MY18" s="175"/>
      <c r="MZ18" s="175"/>
      <c r="NA18" s="175"/>
      <c r="NB18" s="175"/>
      <c r="NC18" s="175"/>
      <c r="ND18" s="175"/>
      <c r="NE18" s="175"/>
      <c r="NF18" s="175"/>
      <c r="NG18" s="175"/>
      <c r="NH18" s="175"/>
      <c r="NI18" s="175"/>
      <c r="NJ18" s="175"/>
      <c r="NK18" s="175"/>
      <c r="NL18" s="175"/>
      <c r="NM18" s="175"/>
      <c r="NN18" s="175"/>
      <c r="NO18" s="175"/>
      <c r="NP18" s="175"/>
      <c r="NQ18" s="175"/>
      <c r="NR18" s="175"/>
      <c r="NS18" s="175"/>
      <c r="NT18" s="175"/>
      <c r="NU18" s="175"/>
      <c r="NV18" s="175"/>
      <c r="NW18" s="175"/>
      <c r="NX18" s="175"/>
      <c r="NY18" s="175"/>
      <c r="NZ18" s="175"/>
      <c r="OA18" s="175"/>
      <c r="OB18" s="175"/>
      <c r="OC18" s="175"/>
      <c r="OD18" s="175"/>
      <c r="OE18" s="175"/>
      <c r="OF18" s="175"/>
      <c r="OG18" s="175"/>
      <c r="OH18" s="175"/>
      <c r="OI18" s="175"/>
      <c r="OJ18" s="175"/>
      <c r="OK18" s="175"/>
      <c r="OL18" s="175"/>
      <c r="OM18" s="175"/>
      <c r="ON18" s="175"/>
      <c r="OO18" s="175"/>
      <c r="OP18" s="175"/>
      <c r="OQ18" s="175"/>
      <c r="OR18" s="175"/>
      <c r="OS18" s="175"/>
      <c r="OT18" s="175"/>
      <c r="OU18" s="175"/>
      <c r="OV18" s="175"/>
      <c r="OW18" s="175"/>
      <c r="OX18" s="175"/>
      <c r="OY18" s="175"/>
      <c r="OZ18" s="175"/>
      <c r="PA18" s="175"/>
      <c r="PB18" s="175"/>
      <c r="PC18" s="175"/>
      <c r="PD18" s="175"/>
      <c r="PE18" s="175"/>
      <c r="PF18" s="175"/>
      <c r="PG18" s="175"/>
      <c r="PH18" s="175"/>
      <c r="PI18" s="175"/>
      <c r="PJ18" s="175"/>
      <c r="PK18" s="175"/>
      <c r="PL18" s="175"/>
      <c r="PM18" s="175"/>
      <c r="PN18" s="175"/>
      <c r="PO18" s="175"/>
      <c r="PP18" s="175"/>
      <c r="PQ18" s="175"/>
      <c r="PR18" s="175"/>
      <c r="PS18" s="175"/>
      <c r="PT18" s="175"/>
      <c r="PU18" s="175"/>
      <c r="PV18" s="175"/>
      <c r="PW18" s="175"/>
      <c r="PX18" s="175"/>
      <c r="PY18" s="175"/>
      <c r="PZ18" s="175"/>
      <c r="QA18" s="175"/>
      <c r="QB18" s="175"/>
      <c r="QC18" s="175"/>
      <c r="QD18" s="175"/>
      <c r="QE18" s="175"/>
      <c r="QF18" s="175"/>
      <c r="QG18" s="175"/>
      <c r="QH18" s="175"/>
      <c r="QI18" s="175"/>
      <c r="QJ18" s="175"/>
      <c r="QK18" s="175"/>
      <c r="QL18" s="175"/>
      <c r="QM18" s="175"/>
      <c r="QN18" s="175"/>
      <c r="QO18" s="175"/>
      <c r="QP18" s="175"/>
      <c r="QQ18" s="175"/>
      <c r="QR18" s="175"/>
      <c r="QS18" s="175"/>
      <c r="QT18" s="175"/>
      <c r="QU18" s="175"/>
      <c r="QV18" s="175"/>
      <c r="QW18" s="175"/>
      <c r="QX18" s="175"/>
      <c r="QY18" s="175"/>
      <c r="QZ18" s="175"/>
      <c r="RA18" s="175"/>
      <c r="RB18" s="175"/>
      <c r="RC18" s="175"/>
      <c r="RD18" s="175"/>
      <c r="RE18" s="175"/>
      <c r="RF18" s="175"/>
      <c r="RG18" s="175"/>
      <c r="RH18" s="175"/>
      <c r="RI18" s="175"/>
      <c r="RJ18" s="175"/>
      <c r="RK18" s="175"/>
      <c r="RL18" s="175"/>
      <c r="RM18" s="175"/>
      <c r="RN18" s="175"/>
      <c r="RO18" s="175"/>
      <c r="RP18" s="175"/>
      <c r="RQ18" s="175"/>
      <c r="RR18" s="175"/>
      <c r="RS18" s="175"/>
      <c r="RT18" s="175"/>
      <c r="RU18" s="175"/>
      <c r="RV18" s="175"/>
      <c r="RW18" s="175"/>
      <c r="RX18" s="175"/>
      <c r="RY18" s="175"/>
      <c r="RZ18" s="175"/>
      <c r="SA18" s="175"/>
      <c r="SB18" s="175"/>
      <c r="SC18" s="175"/>
      <c r="SD18" s="175"/>
      <c r="SE18" s="175"/>
      <c r="SF18" s="175"/>
      <c r="SG18" s="175"/>
      <c r="SH18" s="175"/>
      <c r="SI18" s="175"/>
      <c r="SJ18" s="175"/>
      <c r="SK18" s="175"/>
      <c r="SL18" s="175"/>
      <c r="SM18" s="175"/>
      <c r="SN18" s="175"/>
      <c r="SO18" s="175"/>
      <c r="SP18" s="175"/>
      <c r="SQ18" s="175"/>
      <c r="SR18" s="175"/>
      <c r="SS18" s="175"/>
      <c r="ST18" s="175"/>
      <c r="SU18" s="175"/>
      <c r="SV18" s="175"/>
      <c r="SW18" s="175"/>
      <c r="SX18" s="175"/>
      <c r="SY18" s="175"/>
      <c r="SZ18" s="175"/>
      <c r="TA18" s="175"/>
      <c r="TB18" s="175"/>
      <c r="TC18" s="175"/>
      <c r="TD18" s="175"/>
      <c r="TE18" s="175"/>
      <c r="TF18" s="175"/>
      <c r="TG18" s="175"/>
      <c r="TH18" s="175"/>
      <c r="TI18" s="175"/>
      <c r="TJ18" s="175"/>
      <c r="TK18" s="175"/>
      <c r="TL18" s="175"/>
      <c r="TM18" s="175"/>
      <c r="TN18" s="175"/>
      <c r="TO18" s="175"/>
      <c r="TP18" s="175"/>
      <c r="TQ18" s="175"/>
      <c r="TR18" s="175"/>
      <c r="TS18" s="175"/>
      <c r="TT18" s="175"/>
      <c r="TU18" s="175"/>
      <c r="TV18" s="175"/>
      <c r="TW18" s="175"/>
      <c r="TX18" s="175"/>
      <c r="TY18" s="175"/>
      <c r="TZ18" s="175"/>
      <c r="UA18" s="175"/>
      <c r="UB18" s="175"/>
      <c r="UC18" s="175"/>
      <c r="UD18" s="175"/>
      <c r="UE18" s="175"/>
      <c r="UF18" s="175"/>
      <c r="UG18" s="175"/>
      <c r="UH18" s="175"/>
      <c r="UI18" s="175"/>
      <c r="UJ18" s="175"/>
      <c r="UK18" s="175"/>
      <c r="UL18" s="175"/>
      <c r="UM18" s="175"/>
      <c r="UN18" s="175"/>
      <c r="UO18" s="175"/>
      <c r="UP18" s="175"/>
      <c r="UQ18" s="175"/>
      <c r="UR18" s="175"/>
      <c r="US18" s="175"/>
      <c r="UT18" s="175"/>
      <c r="UU18" s="175"/>
      <c r="UV18" s="175"/>
      <c r="UW18" s="175"/>
      <c r="UX18" s="175"/>
      <c r="UY18" s="175"/>
      <c r="UZ18" s="175"/>
      <c r="VA18" s="175"/>
      <c r="VB18" s="175"/>
      <c r="VC18" s="175"/>
      <c r="VD18" s="175"/>
      <c r="VE18" s="175"/>
      <c r="VF18" s="175"/>
      <c r="VG18" s="175"/>
      <c r="VH18" s="175"/>
      <c r="VI18" s="175"/>
      <c r="VJ18" s="175"/>
      <c r="VK18" s="175"/>
      <c r="VL18" s="175"/>
      <c r="VM18" s="175"/>
      <c r="VN18" s="175"/>
      <c r="VO18" s="175"/>
      <c r="VP18" s="175"/>
      <c r="VQ18" s="175"/>
      <c r="VR18" s="175"/>
      <c r="VS18" s="175"/>
      <c r="VT18" s="175"/>
      <c r="VU18" s="175"/>
      <c r="VV18" s="175"/>
      <c r="VW18" s="175"/>
      <c r="VX18" s="175"/>
      <c r="VY18" s="175"/>
      <c r="VZ18" s="175"/>
      <c r="WA18" s="175"/>
      <c r="WB18" s="175"/>
      <c r="WC18" s="175"/>
      <c r="WD18" s="175"/>
      <c r="WE18" s="175"/>
      <c r="WF18" s="175"/>
      <c r="WG18" s="175"/>
      <c r="WH18" s="175"/>
      <c r="WI18" s="175"/>
      <c r="WJ18" s="175"/>
      <c r="WK18" s="175"/>
      <c r="WL18" s="175"/>
      <c r="WM18" s="175"/>
      <c r="WN18" s="175"/>
      <c r="WO18" s="175"/>
      <c r="WP18" s="175"/>
      <c r="WQ18" s="175"/>
      <c r="WR18" s="175"/>
      <c r="WS18" s="175"/>
      <c r="WT18" s="175"/>
      <c r="WU18" s="175"/>
      <c r="WV18" s="175"/>
      <c r="WW18" s="175"/>
      <c r="WX18" s="175"/>
      <c r="WY18" s="175"/>
      <c r="WZ18" s="175"/>
      <c r="XA18" s="175"/>
      <c r="XB18" s="175"/>
      <c r="XC18" s="175"/>
      <c r="XD18" s="175"/>
      <c r="XE18" s="175"/>
      <c r="XF18" s="175"/>
      <c r="XG18" s="175"/>
      <c r="XH18" s="175"/>
      <c r="XI18" s="175"/>
      <c r="XJ18" s="175"/>
      <c r="XK18" s="175"/>
      <c r="XL18" s="175"/>
      <c r="XM18" s="175"/>
      <c r="XN18" s="175"/>
      <c r="XO18" s="175"/>
      <c r="XP18" s="175"/>
      <c r="XQ18" s="175"/>
      <c r="XR18" s="175"/>
      <c r="XS18" s="175"/>
      <c r="XT18" s="175"/>
      <c r="XU18" s="175"/>
      <c r="XV18" s="175"/>
      <c r="XW18" s="175"/>
      <c r="XX18" s="175"/>
      <c r="XY18" s="175"/>
      <c r="XZ18" s="175"/>
      <c r="YA18" s="175"/>
      <c r="YB18" s="175"/>
      <c r="YC18" s="175"/>
      <c r="YD18" s="175"/>
      <c r="YE18" s="175"/>
      <c r="YF18" s="175"/>
      <c r="YG18" s="175"/>
      <c r="YH18" s="175"/>
      <c r="YI18" s="175"/>
      <c r="YJ18" s="175"/>
      <c r="YK18" s="175"/>
      <c r="YL18" s="175"/>
      <c r="YM18" s="175"/>
      <c r="YN18" s="175"/>
      <c r="YO18" s="175"/>
      <c r="YP18" s="175"/>
      <c r="YQ18" s="175"/>
      <c r="YR18" s="175"/>
      <c r="YS18" s="175"/>
      <c r="YT18" s="175"/>
      <c r="YU18" s="175"/>
      <c r="YV18" s="175"/>
      <c r="YW18" s="175"/>
      <c r="YX18" s="175"/>
      <c r="YY18" s="175"/>
      <c r="YZ18" s="175"/>
      <c r="ZA18" s="175"/>
      <c r="ZB18" s="175"/>
      <c r="ZC18" s="175"/>
      <c r="ZD18" s="175"/>
      <c r="ZE18" s="175"/>
      <c r="ZF18" s="175"/>
      <c r="ZG18" s="175"/>
      <c r="ZH18" s="175"/>
      <c r="ZI18" s="175"/>
      <c r="ZJ18" s="175"/>
      <c r="ZK18" s="175"/>
      <c r="ZL18" s="175"/>
      <c r="ZM18" s="175"/>
      <c r="ZN18" s="175"/>
      <c r="ZO18" s="175"/>
      <c r="ZP18" s="175"/>
      <c r="ZQ18" s="175"/>
      <c r="ZR18" s="175"/>
      <c r="ZS18" s="175"/>
      <c r="ZT18" s="175"/>
      <c r="ZU18" s="175"/>
      <c r="ZV18" s="175"/>
      <c r="ZW18" s="175"/>
      <c r="ZX18" s="175"/>
      <c r="ZY18" s="175"/>
      <c r="ZZ18" s="175"/>
      <c r="AAA18" s="175"/>
      <c r="AAB18" s="175"/>
      <c r="AAC18" s="175"/>
      <c r="AAD18" s="175"/>
      <c r="AAE18" s="175"/>
      <c r="AAF18" s="175"/>
      <c r="AAG18" s="175"/>
      <c r="AAH18" s="175"/>
      <c r="AAI18" s="175"/>
      <c r="AAJ18" s="175"/>
      <c r="AAK18" s="175"/>
      <c r="AAL18" s="175"/>
      <c r="AAM18" s="175"/>
      <c r="AAN18" s="175"/>
      <c r="AAO18" s="175"/>
      <c r="AAP18" s="175"/>
      <c r="AAQ18" s="175"/>
      <c r="AAR18" s="175"/>
      <c r="AAS18" s="175"/>
      <c r="AAT18" s="175"/>
      <c r="AAU18" s="175"/>
      <c r="AAV18" s="175"/>
      <c r="AAW18" s="175"/>
      <c r="AAX18" s="175"/>
      <c r="AAY18" s="175"/>
      <c r="AAZ18" s="175"/>
      <c r="ABA18" s="175"/>
      <c r="ABB18" s="175"/>
      <c r="ABC18" s="175"/>
      <c r="ABD18" s="175"/>
      <c r="ABE18" s="175"/>
      <c r="ABF18" s="175"/>
      <c r="ABG18" s="175"/>
      <c r="ABH18" s="175"/>
      <c r="ABI18" s="175"/>
      <c r="ABJ18" s="175"/>
      <c r="ABK18" s="175"/>
      <c r="ABL18" s="175"/>
      <c r="ABM18" s="175"/>
      <c r="ABN18" s="175"/>
      <c r="ABO18" s="175"/>
      <c r="ABP18" s="175"/>
      <c r="ABQ18" s="175"/>
      <c r="ABR18" s="175"/>
      <c r="ABS18" s="175"/>
      <c r="ABT18" s="175"/>
      <c r="ABU18" s="175"/>
      <c r="ABV18" s="175"/>
      <c r="ABW18" s="175"/>
      <c r="ABX18" s="175"/>
      <c r="ABY18" s="175"/>
      <c r="ABZ18" s="175"/>
      <c r="ACA18" s="175"/>
      <c r="ACB18" s="175"/>
      <c r="ACC18" s="175"/>
      <c r="ACD18" s="175"/>
      <c r="ACE18" s="175"/>
      <c r="ACF18" s="175"/>
      <c r="ACG18" s="175"/>
      <c r="ACH18" s="175"/>
      <c r="ACI18" s="175"/>
      <c r="ACJ18" s="175"/>
      <c r="ACK18" s="175"/>
      <c r="ACL18" s="175"/>
      <c r="ACM18" s="175"/>
      <c r="ACN18" s="175"/>
      <c r="ACO18" s="175"/>
      <c r="ACP18" s="175"/>
      <c r="ACQ18" s="175"/>
      <c r="ACR18" s="175"/>
      <c r="ACS18" s="175"/>
      <c r="ACT18" s="175"/>
      <c r="ACU18" s="175"/>
      <c r="ACV18" s="175"/>
      <c r="ACW18" s="175"/>
      <c r="ACX18" s="175"/>
      <c r="ACY18" s="175"/>
      <c r="ACZ18" s="175"/>
      <c r="ADA18" s="175"/>
      <c r="ADB18" s="175"/>
      <c r="ADC18" s="175"/>
      <c r="ADD18" s="175"/>
      <c r="ADE18" s="175"/>
      <c r="ADF18" s="175"/>
      <c r="ADG18" s="175"/>
      <c r="ADH18" s="175"/>
      <c r="ADI18" s="175"/>
      <c r="ADJ18" s="175"/>
      <c r="ADK18" s="175"/>
      <c r="ADL18" s="175"/>
      <c r="ADM18" s="175"/>
      <c r="ADN18" s="175"/>
      <c r="ADO18" s="175"/>
      <c r="ADP18" s="175"/>
      <c r="ADQ18" s="175"/>
      <c r="ADR18" s="175"/>
      <c r="ADS18" s="175"/>
      <c r="ADT18" s="175"/>
      <c r="ADU18" s="175"/>
      <c r="ADV18" s="175"/>
      <c r="ADW18" s="175"/>
      <c r="ADX18" s="175"/>
      <c r="ADY18" s="175"/>
      <c r="ADZ18" s="175"/>
      <c r="AEA18" s="175"/>
      <c r="AEB18" s="175"/>
      <c r="AEC18" s="175"/>
      <c r="AED18" s="175"/>
      <c r="AEE18" s="175"/>
      <c r="AEF18" s="175"/>
      <c r="AEG18" s="175"/>
      <c r="AEH18" s="175"/>
      <c r="AEI18" s="175"/>
      <c r="AEJ18" s="175"/>
      <c r="AEK18" s="175"/>
      <c r="AEL18" s="175"/>
      <c r="AEM18" s="175"/>
      <c r="AEN18" s="175"/>
      <c r="AEO18" s="175"/>
      <c r="AEP18" s="175"/>
      <c r="AEQ18" s="175"/>
      <c r="AER18" s="175"/>
      <c r="AES18" s="175"/>
      <c r="AET18" s="175"/>
      <c r="AEU18" s="175"/>
      <c r="AEV18" s="175"/>
      <c r="AEW18" s="175"/>
      <c r="AEX18" s="175"/>
      <c r="AEY18" s="175"/>
      <c r="AEZ18" s="175"/>
      <c r="AFA18" s="175"/>
      <c r="AFB18" s="175"/>
      <c r="AFC18" s="175"/>
      <c r="AFD18" s="175"/>
      <c r="AFE18" s="175"/>
      <c r="AFF18" s="175"/>
      <c r="AFG18" s="175"/>
      <c r="AFH18" s="175"/>
      <c r="AFI18" s="175"/>
      <c r="AFJ18" s="175"/>
      <c r="AFK18" s="175"/>
      <c r="AFL18" s="175"/>
      <c r="AFM18" s="175"/>
      <c r="AFN18" s="175"/>
      <c r="AFO18" s="175"/>
      <c r="AFP18" s="175"/>
      <c r="AFQ18" s="175"/>
      <c r="AFR18" s="175"/>
      <c r="AFS18" s="175"/>
      <c r="AFT18" s="175"/>
      <c r="AFU18" s="175"/>
      <c r="AFV18" s="175"/>
      <c r="AFW18" s="175"/>
      <c r="AFX18" s="175"/>
      <c r="AFY18" s="175"/>
      <c r="AFZ18" s="175"/>
      <c r="AGA18" s="175"/>
      <c r="AGB18" s="175"/>
      <c r="AGC18" s="175"/>
      <c r="AGD18" s="175"/>
      <c r="AGE18" s="175"/>
      <c r="AGF18" s="175"/>
      <c r="AGG18" s="175"/>
      <c r="AGH18" s="175"/>
      <c r="AGI18" s="175"/>
      <c r="AGJ18" s="175"/>
      <c r="AGK18" s="175"/>
      <c r="AGL18" s="175"/>
      <c r="AGM18" s="175"/>
      <c r="AGN18" s="175"/>
      <c r="AGO18" s="175"/>
      <c r="AGP18" s="175"/>
      <c r="AGQ18" s="175"/>
      <c r="AGR18" s="175"/>
      <c r="AGS18" s="175"/>
      <c r="AGT18" s="175"/>
      <c r="AGU18" s="175"/>
      <c r="AGV18" s="175"/>
      <c r="AGW18" s="175"/>
      <c r="AGX18" s="175"/>
      <c r="AGY18" s="175"/>
      <c r="AGZ18" s="175"/>
      <c r="AHA18" s="175"/>
      <c r="AHB18" s="175"/>
      <c r="AHC18" s="175"/>
      <c r="AHD18" s="175"/>
      <c r="AHE18" s="175"/>
      <c r="AHF18" s="175"/>
      <c r="AHG18" s="175"/>
      <c r="AHH18" s="175"/>
      <c r="AHI18" s="175"/>
      <c r="AHJ18" s="175"/>
      <c r="AHK18" s="175"/>
      <c r="AHL18" s="175"/>
      <c r="AHM18" s="175"/>
      <c r="AHN18" s="175"/>
      <c r="AHO18" s="175"/>
      <c r="AHP18" s="175"/>
      <c r="AHQ18" s="175"/>
      <c r="AHR18" s="175"/>
      <c r="AHS18" s="175"/>
      <c r="AHT18" s="175"/>
      <c r="AHU18" s="175"/>
      <c r="AHV18" s="175"/>
      <c r="AHW18" s="175"/>
      <c r="AHX18" s="175"/>
      <c r="AHY18" s="175"/>
      <c r="AHZ18" s="175"/>
      <c r="AIA18" s="175"/>
      <c r="AIB18" s="175"/>
      <c r="AIC18" s="175"/>
      <c r="AID18" s="175"/>
      <c r="AIE18" s="175"/>
      <c r="AIF18" s="175"/>
      <c r="AIG18" s="175"/>
      <c r="AIH18" s="175"/>
      <c r="AII18" s="175"/>
      <c r="AIJ18" s="175"/>
      <c r="AIK18" s="175"/>
      <c r="AIL18" s="175"/>
      <c r="AIM18" s="175"/>
      <c r="AIN18" s="175"/>
      <c r="AIO18" s="175"/>
      <c r="AIP18" s="175"/>
      <c r="AIQ18" s="175"/>
      <c r="AIR18" s="175"/>
      <c r="AIS18" s="175"/>
      <c r="AIT18" s="175"/>
      <c r="AIU18" s="175"/>
      <c r="AIV18" s="175"/>
      <c r="AIW18" s="175"/>
      <c r="AIX18" s="175"/>
      <c r="AIY18" s="175"/>
      <c r="AIZ18" s="175"/>
      <c r="AJA18" s="175"/>
      <c r="AJB18" s="175"/>
      <c r="AJC18" s="175"/>
      <c r="AJD18" s="175"/>
      <c r="AJE18" s="175"/>
      <c r="AJF18" s="175"/>
      <c r="AJG18" s="175"/>
      <c r="AJH18" s="175"/>
      <c r="AJI18" s="175"/>
      <c r="AJJ18" s="175"/>
      <c r="AJK18" s="175"/>
      <c r="AJL18" s="175"/>
      <c r="AJM18" s="175"/>
      <c r="AJN18" s="175"/>
      <c r="AJO18" s="175"/>
      <c r="AJP18" s="175"/>
      <c r="AJQ18" s="175"/>
      <c r="AJR18" s="175"/>
      <c r="AJS18" s="175"/>
      <c r="AJT18" s="175"/>
      <c r="AJU18" s="175"/>
      <c r="AJV18" s="175"/>
      <c r="AJW18" s="175"/>
      <c r="AJX18" s="175"/>
      <c r="AJY18" s="175"/>
      <c r="AJZ18" s="175"/>
      <c r="AKA18" s="175"/>
      <c r="AKB18" s="175"/>
      <c r="AKC18" s="175"/>
      <c r="AKD18" s="175"/>
      <c r="AKE18" s="175"/>
      <c r="AKF18" s="175"/>
      <c r="AKG18" s="175"/>
      <c r="AKH18" s="175"/>
      <c r="AKI18" s="175"/>
      <c r="AKJ18" s="175"/>
      <c r="AKK18" s="175"/>
      <c r="AKL18" s="175"/>
      <c r="AKM18" s="175"/>
      <c r="AKN18" s="175"/>
      <c r="AKO18" s="175"/>
      <c r="AKP18" s="175"/>
      <c r="AKQ18" s="175"/>
      <c r="AKR18" s="175"/>
      <c r="AKS18" s="175"/>
      <c r="AKT18" s="175"/>
      <c r="AKU18" s="175"/>
      <c r="AKV18" s="175"/>
      <c r="AKW18" s="175"/>
      <c r="AKX18" s="175"/>
      <c r="AKY18" s="175"/>
      <c r="AKZ18" s="175"/>
      <c r="ALA18" s="175"/>
      <c r="ALB18" s="175"/>
      <c r="ALC18" s="175"/>
      <c r="ALD18" s="175"/>
      <c r="ALE18" s="175"/>
      <c r="ALF18" s="175"/>
      <c r="ALG18" s="175"/>
      <c r="ALH18" s="175"/>
      <c r="ALI18" s="175"/>
      <c r="ALJ18" s="175"/>
      <c r="ALK18" s="175"/>
      <c r="ALL18" s="175"/>
      <c r="ALM18" s="175"/>
      <c r="ALN18" s="175"/>
      <c r="ALO18" s="175"/>
      <c r="ALP18" s="175"/>
      <c r="ALQ18" s="175"/>
      <c r="ALR18" s="175"/>
    </row>
    <row r="19" spans="1:1006" s="35" customFormat="1" ht="10.5" x14ac:dyDescent="0.2">
      <c r="A19" s="58">
        <v>3</v>
      </c>
      <c r="B19" s="19">
        <v>4</v>
      </c>
      <c r="C19" s="20" t="s">
        <v>14</v>
      </c>
      <c r="D19" s="21" t="s">
        <v>150</v>
      </c>
      <c r="E19" s="21" t="s">
        <v>151</v>
      </c>
      <c r="F19" s="21" t="s">
        <v>152</v>
      </c>
      <c r="G19" s="22" t="s">
        <v>153</v>
      </c>
      <c r="H19" s="36">
        <v>19</v>
      </c>
      <c r="I19" s="19" t="s">
        <v>19</v>
      </c>
      <c r="J19" s="24" t="s">
        <v>154</v>
      </c>
      <c r="K19" s="25" t="s">
        <v>155</v>
      </c>
      <c r="L19" s="42" t="s">
        <v>63</v>
      </c>
      <c r="M19" s="28">
        <v>40652</v>
      </c>
      <c r="N19" s="30">
        <v>50.695611</v>
      </c>
      <c r="O19" s="30">
        <v>5.9942780000000004</v>
      </c>
      <c r="P19" s="24" t="s">
        <v>156</v>
      </c>
      <c r="Q19" s="61">
        <f>(3914794*2)+31917024</f>
        <v>39746612</v>
      </c>
      <c r="R19" s="179" t="s">
        <v>492</v>
      </c>
      <c r="S19" s="179" t="s">
        <v>492</v>
      </c>
      <c r="T19" s="179" t="s">
        <v>492</v>
      </c>
      <c r="U19" s="174"/>
      <c r="V19" s="174"/>
      <c r="W19" s="174"/>
      <c r="X19" s="174"/>
      <c r="Y19" s="174"/>
      <c r="Z19" s="174"/>
      <c r="AA19" s="174"/>
      <c r="AB19" s="174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5"/>
      <c r="CE19" s="175"/>
      <c r="CF19" s="175"/>
      <c r="CG19" s="175"/>
      <c r="CH19" s="175"/>
      <c r="CI19" s="175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5"/>
      <c r="CU19" s="175"/>
      <c r="CV19" s="175"/>
      <c r="CW19" s="175"/>
      <c r="CX19" s="175"/>
      <c r="CY19" s="175"/>
      <c r="CZ19" s="175"/>
      <c r="DA19" s="175"/>
      <c r="DB19" s="175"/>
      <c r="DC19" s="175"/>
      <c r="DD19" s="175"/>
      <c r="DE19" s="175"/>
      <c r="DF19" s="175"/>
      <c r="DG19" s="175"/>
      <c r="DH19" s="175"/>
      <c r="DI19" s="175"/>
      <c r="DJ19" s="175"/>
      <c r="DK19" s="175"/>
      <c r="DL19" s="175"/>
      <c r="DM19" s="175"/>
      <c r="DN19" s="175"/>
      <c r="DO19" s="175"/>
      <c r="DP19" s="175"/>
      <c r="DQ19" s="175"/>
      <c r="DR19" s="175"/>
      <c r="DS19" s="175"/>
      <c r="DT19" s="175"/>
      <c r="DU19" s="175"/>
      <c r="DV19" s="175"/>
      <c r="DW19" s="175"/>
      <c r="DX19" s="175"/>
      <c r="DY19" s="175"/>
      <c r="DZ19" s="175"/>
      <c r="EA19" s="175"/>
      <c r="EB19" s="175"/>
      <c r="EC19" s="175"/>
      <c r="ED19" s="175"/>
      <c r="EE19" s="175"/>
      <c r="EF19" s="175"/>
      <c r="EG19" s="175"/>
      <c r="EH19" s="175"/>
      <c r="EI19" s="175"/>
      <c r="EJ19" s="175"/>
      <c r="EK19" s="175"/>
      <c r="EL19" s="175"/>
      <c r="EM19" s="175"/>
      <c r="EN19" s="175"/>
      <c r="EO19" s="175"/>
      <c r="EP19" s="175"/>
      <c r="EQ19" s="175"/>
      <c r="ER19" s="175"/>
      <c r="ES19" s="175"/>
      <c r="ET19" s="175"/>
      <c r="EU19" s="175"/>
      <c r="EV19" s="175"/>
      <c r="EW19" s="175"/>
      <c r="EX19" s="175"/>
      <c r="EY19" s="175"/>
      <c r="EZ19" s="175"/>
      <c r="FA19" s="175"/>
      <c r="FB19" s="175"/>
      <c r="FC19" s="175"/>
      <c r="FD19" s="175"/>
      <c r="FE19" s="175"/>
      <c r="FF19" s="175"/>
      <c r="FG19" s="175"/>
      <c r="FH19" s="175"/>
      <c r="FI19" s="175"/>
      <c r="FJ19" s="175"/>
      <c r="FK19" s="175"/>
      <c r="FL19" s="175"/>
      <c r="FM19" s="175"/>
      <c r="FN19" s="175"/>
      <c r="FO19" s="175"/>
      <c r="FP19" s="175"/>
      <c r="FQ19" s="175"/>
      <c r="FR19" s="175"/>
      <c r="FS19" s="175"/>
      <c r="FT19" s="175"/>
      <c r="FU19" s="175"/>
      <c r="FV19" s="175"/>
      <c r="FW19" s="175"/>
      <c r="FX19" s="175"/>
      <c r="FY19" s="175"/>
      <c r="FZ19" s="175"/>
      <c r="GA19" s="175"/>
      <c r="GB19" s="175"/>
      <c r="GC19" s="175"/>
      <c r="GD19" s="175"/>
      <c r="GE19" s="175"/>
      <c r="GF19" s="175"/>
      <c r="GG19" s="175"/>
      <c r="GH19" s="175"/>
      <c r="GI19" s="175"/>
      <c r="GJ19" s="175"/>
      <c r="GK19" s="175"/>
      <c r="GL19" s="175"/>
      <c r="GM19" s="175"/>
      <c r="GN19" s="175"/>
      <c r="GO19" s="175"/>
      <c r="GP19" s="175"/>
      <c r="GQ19" s="175"/>
      <c r="GR19" s="175"/>
      <c r="GS19" s="175"/>
      <c r="GT19" s="175"/>
      <c r="GU19" s="175"/>
      <c r="GV19" s="175"/>
      <c r="GW19" s="175"/>
      <c r="GX19" s="175"/>
      <c r="GY19" s="175"/>
      <c r="GZ19" s="175"/>
      <c r="HA19" s="175"/>
      <c r="HB19" s="175"/>
      <c r="HC19" s="175"/>
      <c r="HD19" s="175"/>
      <c r="HE19" s="175"/>
      <c r="HF19" s="175"/>
      <c r="HG19" s="175"/>
      <c r="HH19" s="175"/>
      <c r="HI19" s="175"/>
      <c r="HJ19" s="175"/>
      <c r="HK19" s="175"/>
      <c r="HL19" s="175"/>
      <c r="HM19" s="175"/>
      <c r="HN19" s="175"/>
      <c r="HO19" s="175"/>
      <c r="HP19" s="175"/>
      <c r="HQ19" s="175"/>
      <c r="HR19" s="175"/>
      <c r="HS19" s="175"/>
      <c r="HT19" s="175"/>
      <c r="HU19" s="175"/>
      <c r="HV19" s="175"/>
      <c r="HW19" s="175"/>
      <c r="HX19" s="175"/>
      <c r="HY19" s="175"/>
      <c r="HZ19" s="175"/>
      <c r="IA19" s="175"/>
      <c r="IB19" s="175"/>
      <c r="IC19" s="175"/>
      <c r="ID19" s="175"/>
      <c r="IE19" s="175"/>
      <c r="IF19" s="175"/>
      <c r="IG19" s="175"/>
      <c r="IH19" s="175"/>
      <c r="II19" s="175"/>
      <c r="IJ19" s="175"/>
      <c r="IK19" s="175"/>
      <c r="IL19" s="175"/>
      <c r="IM19" s="175"/>
      <c r="IN19" s="175"/>
      <c r="IO19" s="175"/>
      <c r="IP19" s="175"/>
      <c r="IQ19" s="175"/>
      <c r="IR19" s="175"/>
      <c r="IS19" s="175"/>
      <c r="IT19" s="175"/>
      <c r="IU19" s="175"/>
      <c r="IV19" s="175"/>
      <c r="IW19" s="175"/>
      <c r="IX19" s="175"/>
      <c r="IY19" s="175"/>
      <c r="IZ19" s="175"/>
      <c r="JA19" s="175"/>
      <c r="JB19" s="175"/>
      <c r="JC19" s="175"/>
      <c r="JD19" s="175"/>
      <c r="JE19" s="175"/>
      <c r="JF19" s="175"/>
      <c r="JG19" s="175"/>
      <c r="JH19" s="175"/>
      <c r="JI19" s="175"/>
      <c r="JJ19" s="175"/>
      <c r="JK19" s="175"/>
      <c r="JL19" s="175"/>
      <c r="JM19" s="175"/>
      <c r="JN19" s="175"/>
      <c r="JO19" s="175"/>
      <c r="JP19" s="175"/>
      <c r="JQ19" s="175"/>
      <c r="JR19" s="175"/>
      <c r="JS19" s="175"/>
      <c r="JT19" s="175"/>
      <c r="JU19" s="175"/>
      <c r="JV19" s="175"/>
      <c r="JW19" s="175"/>
      <c r="JX19" s="175"/>
      <c r="JY19" s="175"/>
      <c r="JZ19" s="175"/>
      <c r="KA19" s="175"/>
      <c r="KB19" s="175"/>
      <c r="KC19" s="175"/>
      <c r="KD19" s="175"/>
      <c r="KE19" s="175"/>
      <c r="KF19" s="175"/>
      <c r="KG19" s="175"/>
      <c r="KH19" s="175"/>
      <c r="KI19" s="175"/>
      <c r="KJ19" s="175"/>
      <c r="KK19" s="175"/>
      <c r="KL19" s="175"/>
      <c r="KM19" s="175"/>
      <c r="KN19" s="175"/>
      <c r="KO19" s="175"/>
      <c r="KP19" s="175"/>
      <c r="KQ19" s="175"/>
      <c r="KR19" s="175"/>
      <c r="KS19" s="175"/>
      <c r="KT19" s="175"/>
      <c r="KU19" s="175"/>
      <c r="KV19" s="175"/>
      <c r="KW19" s="175"/>
      <c r="KX19" s="175"/>
      <c r="KY19" s="175"/>
      <c r="KZ19" s="175"/>
      <c r="LA19" s="175"/>
      <c r="LB19" s="175"/>
      <c r="LC19" s="175"/>
      <c r="LD19" s="175"/>
      <c r="LE19" s="175"/>
      <c r="LF19" s="175"/>
      <c r="LG19" s="175"/>
      <c r="LH19" s="175"/>
      <c r="LI19" s="175"/>
      <c r="LJ19" s="175"/>
      <c r="LK19" s="175"/>
      <c r="LL19" s="175"/>
      <c r="LM19" s="175"/>
      <c r="LN19" s="175"/>
      <c r="LO19" s="175"/>
      <c r="LP19" s="175"/>
      <c r="LQ19" s="175"/>
      <c r="LR19" s="175"/>
      <c r="LS19" s="175"/>
      <c r="LT19" s="175"/>
      <c r="LU19" s="175"/>
      <c r="LV19" s="175"/>
      <c r="LW19" s="175"/>
      <c r="LX19" s="175"/>
      <c r="LY19" s="175"/>
      <c r="LZ19" s="175"/>
      <c r="MA19" s="175"/>
      <c r="MB19" s="175"/>
      <c r="MC19" s="175"/>
      <c r="MD19" s="175"/>
      <c r="ME19" s="175"/>
      <c r="MF19" s="175"/>
      <c r="MG19" s="175"/>
      <c r="MH19" s="175"/>
      <c r="MI19" s="175"/>
      <c r="MJ19" s="175"/>
      <c r="MK19" s="175"/>
      <c r="ML19" s="175"/>
      <c r="MM19" s="175"/>
      <c r="MN19" s="175"/>
      <c r="MO19" s="175"/>
      <c r="MP19" s="175"/>
      <c r="MQ19" s="175"/>
      <c r="MR19" s="175"/>
      <c r="MS19" s="175"/>
      <c r="MT19" s="175"/>
      <c r="MU19" s="175"/>
      <c r="MV19" s="175"/>
      <c r="MW19" s="175"/>
      <c r="MX19" s="175"/>
      <c r="MY19" s="175"/>
      <c r="MZ19" s="175"/>
      <c r="NA19" s="175"/>
      <c r="NB19" s="175"/>
      <c r="NC19" s="175"/>
      <c r="ND19" s="175"/>
      <c r="NE19" s="175"/>
      <c r="NF19" s="175"/>
      <c r="NG19" s="175"/>
      <c r="NH19" s="175"/>
      <c r="NI19" s="175"/>
      <c r="NJ19" s="175"/>
      <c r="NK19" s="175"/>
      <c r="NL19" s="175"/>
      <c r="NM19" s="175"/>
      <c r="NN19" s="175"/>
      <c r="NO19" s="175"/>
      <c r="NP19" s="175"/>
      <c r="NQ19" s="175"/>
      <c r="NR19" s="175"/>
      <c r="NS19" s="175"/>
      <c r="NT19" s="175"/>
      <c r="NU19" s="175"/>
      <c r="NV19" s="175"/>
      <c r="NW19" s="175"/>
      <c r="NX19" s="175"/>
      <c r="NY19" s="175"/>
      <c r="NZ19" s="175"/>
      <c r="OA19" s="175"/>
      <c r="OB19" s="175"/>
      <c r="OC19" s="175"/>
      <c r="OD19" s="175"/>
      <c r="OE19" s="175"/>
      <c r="OF19" s="175"/>
      <c r="OG19" s="175"/>
      <c r="OH19" s="175"/>
      <c r="OI19" s="175"/>
      <c r="OJ19" s="175"/>
      <c r="OK19" s="175"/>
      <c r="OL19" s="175"/>
      <c r="OM19" s="175"/>
      <c r="ON19" s="175"/>
      <c r="OO19" s="175"/>
      <c r="OP19" s="175"/>
      <c r="OQ19" s="175"/>
      <c r="OR19" s="175"/>
      <c r="OS19" s="175"/>
      <c r="OT19" s="175"/>
      <c r="OU19" s="175"/>
      <c r="OV19" s="175"/>
      <c r="OW19" s="175"/>
      <c r="OX19" s="175"/>
      <c r="OY19" s="175"/>
      <c r="OZ19" s="175"/>
      <c r="PA19" s="175"/>
      <c r="PB19" s="175"/>
      <c r="PC19" s="175"/>
      <c r="PD19" s="175"/>
      <c r="PE19" s="175"/>
      <c r="PF19" s="175"/>
      <c r="PG19" s="175"/>
      <c r="PH19" s="175"/>
      <c r="PI19" s="175"/>
      <c r="PJ19" s="175"/>
      <c r="PK19" s="175"/>
      <c r="PL19" s="175"/>
      <c r="PM19" s="175"/>
      <c r="PN19" s="175"/>
      <c r="PO19" s="175"/>
      <c r="PP19" s="175"/>
      <c r="PQ19" s="175"/>
      <c r="PR19" s="175"/>
      <c r="PS19" s="175"/>
      <c r="PT19" s="175"/>
      <c r="PU19" s="175"/>
      <c r="PV19" s="175"/>
      <c r="PW19" s="175"/>
      <c r="PX19" s="175"/>
      <c r="PY19" s="175"/>
      <c r="PZ19" s="175"/>
      <c r="QA19" s="175"/>
      <c r="QB19" s="175"/>
      <c r="QC19" s="175"/>
      <c r="QD19" s="175"/>
      <c r="QE19" s="175"/>
      <c r="QF19" s="175"/>
      <c r="QG19" s="175"/>
      <c r="QH19" s="175"/>
      <c r="QI19" s="175"/>
      <c r="QJ19" s="175"/>
      <c r="QK19" s="175"/>
      <c r="QL19" s="175"/>
      <c r="QM19" s="175"/>
      <c r="QN19" s="175"/>
      <c r="QO19" s="175"/>
      <c r="QP19" s="175"/>
      <c r="QQ19" s="175"/>
      <c r="QR19" s="175"/>
      <c r="QS19" s="175"/>
      <c r="QT19" s="175"/>
      <c r="QU19" s="175"/>
      <c r="QV19" s="175"/>
      <c r="QW19" s="175"/>
      <c r="QX19" s="175"/>
      <c r="QY19" s="175"/>
      <c r="QZ19" s="175"/>
      <c r="RA19" s="175"/>
      <c r="RB19" s="175"/>
      <c r="RC19" s="175"/>
      <c r="RD19" s="175"/>
      <c r="RE19" s="175"/>
      <c r="RF19" s="175"/>
      <c r="RG19" s="175"/>
      <c r="RH19" s="175"/>
      <c r="RI19" s="175"/>
      <c r="RJ19" s="175"/>
      <c r="RK19" s="175"/>
      <c r="RL19" s="175"/>
      <c r="RM19" s="175"/>
      <c r="RN19" s="175"/>
      <c r="RO19" s="175"/>
      <c r="RP19" s="175"/>
      <c r="RQ19" s="175"/>
      <c r="RR19" s="175"/>
      <c r="RS19" s="175"/>
      <c r="RT19" s="175"/>
      <c r="RU19" s="175"/>
      <c r="RV19" s="175"/>
      <c r="RW19" s="175"/>
      <c r="RX19" s="175"/>
      <c r="RY19" s="175"/>
      <c r="RZ19" s="175"/>
      <c r="SA19" s="175"/>
      <c r="SB19" s="175"/>
      <c r="SC19" s="175"/>
      <c r="SD19" s="175"/>
      <c r="SE19" s="175"/>
      <c r="SF19" s="175"/>
      <c r="SG19" s="175"/>
      <c r="SH19" s="175"/>
      <c r="SI19" s="175"/>
      <c r="SJ19" s="175"/>
      <c r="SK19" s="175"/>
      <c r="SL19" s="175"/>
      <c r="SM19" s="175"/>
      <c r="SN19" s="175"/>
      <c r="SO19" s="175"/>
      <c r="SP19" s="175"/>
      <c r="SQ19" s="175"/>
      <c r="SR19" s="175"/>
      <c r="SS19" s="175"/>
      <c r="ST19" s="175"/>
      <c r="SU19" s="175"/>
      <c r="SV19" s="175"/>
      <c r="SW19" s="175"/>
      <c r="SX19" s="175"/>
      <c r="SY19" s="175"/>
      <c r="SZ19" s="175"/>
      <c r="TA19" s="175"/>
      <c r="TB19" s="175"/>
      <c r="TC19" s="175"/>
      <c r="TD19" s="175"/>
      <c r="TE19" s="175"/>
      <c r="TF19" s="175"/>
      <c r="TG19" s="175"/>
      <c r="TH19" s="175"/>
      <c r="TI19" s="175"/>
      <c r="TJ19" s="175"/>
      <c r="TK19" s="175"/>
      <c r="TL19" s="175"/>
      <c r="TM19" s="175"/>
      <c r="TN19" s="175"/>
      <c r="TO19" s="175"/>
      <c r="TP19" s="175"/>
      <c r="TQ19" s="175"/>
      <c r="TR19" s="175"/>
      <c r="TS19" s="175"/>
      <c r="TT19" s="175"/>
      <c r="TU19" s="175"/>
      <c r="TV19" s="175"/>
      <c r="TW19" s="175"/>
      <c r="TX19" s="175"/>
      <c r="TY19" s="175"/>
      <c r="TZ19" s="175"/>
      <c r="UA19" s="175"/>
      <c r="UB19" s="175"/>
      <c r="UC19" s="175"/>
      <c r="UD19" s="175"/>
      <c r="UE19" s="175"/>
      <c r="UF19" s="175"/>
      <c r="UG19" s="175"/>
      <c r="UH19" s="175"/>
      <c r="UI19" s="175"/>
      <c r="UJ19" s="175"/>
      <c r="UK19" s="175"/>
      <c r="UL19" s="175"/>
      <c r="UM19" s="175"/>
      <c r="UN19" s="175"/>
      <c r="UO19" s="175"/>
      <c r="UP19" s="175"/>
      <c r="UQ19" s="175"/>
      <c r="UR19" s="175"/>
      <c r="US19" s="175"/>
      <c r="UT19" s="175"/>
      <c r="UU19" s="175"/>
      <c r="UV19" s="175"/>
      <c r="UW19" s="175"/>
      <c r="UX19" s="175"/>
      <c r="UY19" s="175"/>
      <c r="UZ19" s="175"/>
      <c r="VA19" s="175"/>
      <c r="VB19" s="175"/>
      <c r="VC19" s="175"/>
      <c r="VD19" s="175"/>
      <c r="VE19" s="175"/>
      <c r="VF19" s="175"/>
      <c r="VG19" s="175"/>
      <c r="VH19" s="175"/>
      <c r="VI19" s="175"/>
      <c r="VJ19" s="175"/>
      <c r="VK19" s="175"/>
      <c r="VL19" s="175"/>
      <c r="VM19" s="175"/>
      <c r="VN19" s="175"/>
      <c r="VO19" s="175"/>
      <c r="VP19" s="175"/>
      <c r="VQ19" s="175"/>
      <c r="VR19" s="175"/>
      <c r="VS19" s="175"/>
      <c r="VT19" s="175"/>
      <c r="VU19" s="175"/>
      <c r="VV19" s="175"/>
      <c r="VW19" s="175"/>
      <c r="VX19" s="175"/>
      <c r="VY19" s="175"/>
      <c r="VZ19" s="175"/>
      <c r="WA19" s="175"/>
      <c r="WB19" s="175"/>
      <c r="WC19" s="175"/>
      <c r="WD19" s="175"/>
      <c r="WE19" s="175"/>
      <c r="WF19" s="175"/>
      <c r="WG19" s="175"/>
      <c r="WH19" s="175"/>
      <c r="WI19" s="175"/>
      <c r="WJ19" s="175"/>
      <c r="WK19" s="175"/>
      <c r="WL19" s="175"/>
      <c r="WM19" s="175"/>
      <c r="WN19" s="175"/>
      <c r="WO19" s="175"/>
      <c r="WP19" s="175"/>
      <c r="WQ19" s="175"/>
      <c r="WR19" s="175"/>
      <c r="WS19" s="175"/>
      <c r="WT19" s="175"/>
      <c r="WU19" s="175"/>
      <c r="WV19" s="175"/>
      <c r="WW19" s="175"/>
      <c r="WX19" s="175"/>
      <c r="WY19" s="175"/>
      <c r="WZ19" s="175"/>
      <c r="XA19" s="175"/>
      <c r="XB19" s="175"/>
      <c r="XC19" s="175"/>
      <c r="XD19" s="175"/>
      <c r="XE19" s="175"/>
      <c r="XF19" s="175"/>
      <c r="XG19" s="175"/>
      <c r="XH19" s="175"/>
      <c r="XI19" s="175"/>
      <c r="XJ19" s="175"/>
      <c r="XK19" s="175"/>
      <c r="XL19" s="175"/>
      <c r="XM19" s="175"/>
      <c r="XN19" s="175"/>
      <c r="XO19" s="175"/>
      <c r="XP19" s="175"/>
      <c r="XQ19" s="175"/>
      <c r="XR19" s="175"/>
      <c r="XS19" s="175"/>
      <c r="XT19" s="175"/>
      <c r="XU19" s="175"/>
      <c r="XV19" s="175"/>
      <c r="XW19" s="175"/>
      <c r="XX19" s="175"/>
      <c r="XY19" s="175"/>
      <c r="XZ19" s="175"/>
      <c r="YA19" s="175"/>
      <c r="YB19" s="175"/>
      <c r="YC19" s="175"/>
      <c r="YD19" s="175"/>
      <c r="YE19" s="175"/>
      <c r="YF19" s="175"/>
      <c r="YG19" s="175"/>
      <c r="YH19" s="175"/>
      <c r="YI19" s="175"/>
      <c r="YJ19" s="175"/>
      <c r="YK19" s="175"/>
      <c r="YL19" s="175"/>
      <c r="YM19" s="175"/>
      <c r="YN19" s="175"/>
      <c r="YO19" s="175"/>
      <c r="YP19" s="175"/>
      <c r="YQ19" s="175"/>
      <c r="YR19" s="175"/>
      <c r="YS19" s="175"/>
      <c r="YT19" s="175"/>
      <c r="YU19" s="175"/>
      <c r="YV19" s="175"/>
      <c r="YW19" s="175"/>
      <c r="YX19" s="175"/>
      <c r="YY19" s="175"/>
      <c r="YZ19" s="175"/>
      <c r="ZA19" s="175"/>
      <c r="ZB19" s="175"/>
      <c r="ZC19" s="175"/>
      <c r="ZD19" s="175"/>
      <c r="ZE19" s="175"/>
      <c r="ZF19" s="175"/>
      <c r="ZG19" s="175"/>
      <c r="ZH19" s="175"/>
      <c r="ZI19" s="175"/>
      <c r="ZJ19" s="175"/>
      <c r="ZK19" s="175"/>
      <c r="ZL19" s="175"/>
      <c r="ZM19" s="175"/>
      <c r="ZN19" s="175"/>
      <c r="ZO19" s="175"/>
      <c r="ZP19" s="175"/>
      <c r="ZQ19" s="175"/>
      <c r="ZR19" s="175"/>
      <c r="ZS19" s="175"/>
      <c r="ZT19" s="175"/>
      <c r="ZU19" s="175"/>
      <c r="ZV19" s="175"/>
      <c r="ZW19" s="175"/>
      <c r="ZX19" s="175"/>
      <c r="ZY19" s="175"/>
      <c r="ZZ19" s="175"/>
      <c r="AAA19" s="175"/>
      <c r="AAB19" s="175"/>
      <c r="AAC19" s="175"/>
      <c r="AAD19" s="175"/>
      <c r="AAE19" s="175"/>
      <c r="AAF19" s="175"/>
      <c r="AAG19" s="175"/>
      <c r="AAH19" s="175"/>
      <c r="AAI19" s="175"/>
      <c r="AAJ19" s="175"/>
      <c r="AAK19" s="175"/>
      <c r="AAL19" s="175"/>
      <c r="AAM19" s="175"/>
      <c r="AAN19" s="175"/>
      <c r="AAO19" s="175"/>
      <c r="AAP19" s="175"/>
      <c r="AAQ19" s="175"/>
      <c r="AAR19" s="175"/>
      <c r="AAS19" s="175"/>
      <c r="AAT19" s="175"/>
      <c r="AAU19" s="175"/>
      <c r="AAV19" s="175"/>
      <c r="AAW19" s="175"/>
      <c r="AAX19" s="175"/>
      <c r="AAY19" s="175"/>
      <c r="AAZ19" s="175"/>
      <c r="ABA19" s="175"/>
      <c r="ABB19" s="175"/>
      <c r="ABC19" s="175"/>
      <c r="ABD19" s="175"/>
      <c r="ABE19" s="175"/>
      <c r="ABF19" s="175"/>
      <c r="ABG19" s="175"/>
      <c r="ABH19" s="175"/>
      <c r="ABI19" s="175"/>
      <c r="ABJ19" s="175"/>
      <c r="ABK19" s="175"/>
      <c r="ABL19" s="175"/>
      <c r="ABM19" s="175"/>
      <c r="ABN19" s="175"/>
      <c r="ABO19" s="175"/>
      <c r="ABP19" s="175"/>
      <c r="ABQ19" s="175"/>
      <c r="ABR19" s="175"/>
      <c r="ABS19" s="175"/>
      <c r="ABT19" s="175"/>
      <c r="ABU19" s="175"/>
      <c r="ABV19" s="175"/>
      <c r="ABW19" s="175"/>
      <c r="ABX19" s="175"/>
      <c r="ABY19" s="175"/>
      <c r="ABZ19" s="175"/>
      <c r="ACA19" s="175"/>
      <c r="ACB19" s="175"/>
      <c r="ACC19" s="175"/>
      <c r="ACD19" s="175"/>
      <c r="ACE19" s="175"/>
      <c r="ACF19" s="175"/>
      <c r="ACG19" s="175"/>
      <c r="ACH19" s="175"/>
      <c r="ACI19" s="175"/>
      <c r="ACJ19" s="175"/>
      <c r="ACK19" s="175"/>
      <c r="ACL19" s="175"/>
      <c r="ACM19" s="175"/>
      <c r="ACN19" s="175"/>
      <c r="ACO19" s="175"/>
      <c r="ACP19" s="175"/>
      <c r="ACQ19" s="175"/>
      <c r="ACR19" s="175"/>
      <c r="ACS19" s="175"/>
      <c r="ACT19" s="175"/>
      <c r="ACU19" s="175"/>
      <c r="ACV19" s="175"/>
      <c r="ACW19" s="175"/>
      <c r="ACX19" s="175"/>
      <c r="ACY19" s="175"/>
      <c r="ACZ19" s="175"/>
      <c r="ADA19" s="175"/>
      <c r="ADB19" s="175"/>
      <c r="ADC19" s="175"/>
      <c r="ADD19" s="175"/>
      <c r="ADE19" s="175"/>
      <c r="ADF19" s="175"/>
      <c r="ADG19" s="175"/>
      <c r="ADH19" s="175"/>
      <c r="ADI19" s="175"/>
      <c r="ADJ19" s="175"/>
      <c r="ADK19" s="175"/>
      <c r="ADL19" s="175"/>
      <c r="ADM19" s="175"/>
      <c r="ADN19" s="175"/>
      <c r="ADO19" s="175"/>
      <c r="ADP19" s="175"/>
      <c r="ADQ19" s="175"/>
      <c r="ADR19" s="175"/>
      <c r="ADS19" s="175"/>
      <c r="ADT19" s="175"/>
      <c r="ADU19" s="175"/>
      <c r="ADV19" s="175"/>
      <c r="ADW19" s="175"/>
      <c r="ADX19" s="175"/>
      <c r="ADY19" s="175"/>
      <c r="ADZ19" s="175"/>
      <c r="AEA19" s="175"/>
      <c r="AEB19" s="175"/>
      <c r="AEC19" s="175"/>
      <c r="AED19" s="175"/>
      <c r="AEE19" s="175"/>
      <c r="AEF19" s="175"/>
      <c r="AEG19" s="175"/>
      <c r="AEH19" s="175"/>
      <c r="AEI19" s="175"/>
      <c r="AEJ19" s="175"/>
      <c r="AEK19" s="175"/>
      <c r="AEL19" s="175"/>
      <c r="AEM19" s="175"/>
      <c r="AEN19" s="175"/>
      <c r="AEO19" s="175"/>
      <c r="AEP19" s="175"/>
      <c r="AEQ19" s="175"/>
      <c r="AER19" s="175"/>
      <c r="AES19" s="175"/>
      <c r="AET19" s="175"/>
      <c r="AEU19" s="175"/>
      <c r="AEV19" s="175"/>
      <c r="AEW19" s="175"/>
      <c r="AEX19" s="175"/>
      <c r="AEY19" s="175"/>
      <c r="AEZ19" s="175"/>
      <c r="AFA19" s="175"/>
      <c r="AFB19" s="175"/>
      <c r="AFC19" s="175"/>
      <c r="AFD19" s="175"/>
      <c r="AFE19" s="175"/>
      <c r="AFF19" s="175"/>
      <c r="AFG19" s="175"/>
      <c r="AFH19" s="175"/>
      <c r="AFI19" s="175"/>
      <c r="AFJ19" s="175"/>
      <c r="AFK19" s="175"/>
      <c r="AFL19" s="175"/>
      <c r="AFM19" s="175"/>
      <c r="AFN19" s="175"/>
      <c r="AFO19" s="175"/>
      <c r="AFP19" s="175"/>
      <c r="AFQ19" s="175"/>
      <c r="AFR19" s="175"/>
      <c r="AFS19" s="175"/>
      <c r="AFT19" s="175"/>
      <c r="AFU19" s="175"/>
      <c r="AFV19" s="175"/>
      <c r="AFW19" s="175"/>
      <c r="AFX19" s="175"/>
      <c r="AFY19" s="175"/>
      <c r="AFZ19" s="175"/>
      <c r="AGA19" s="175"/>
      <c r="AGB19" s="175"/>
      <c r="AGC19" s="175"/>
      <c r="AGD19" s="175"/>
      <c r="AGE19" s="175"/>
      <c r="AGF19" s="175"/>
      <c r="AGG19" s="175"/>
      <c r="AGH19" s="175"/>
      <c r="AGI19" s="175"/>
      <c r="AGJ19" s="175"/>
      <c r="AGK19" s="175"/>
      <c r="AGL19" s="175"/>
      <c r="AGM19" s="175"/>
      <c r="AGN19" s="175"/>
      <c r="AGO19" s="175"/>
      <c r="AGP19" s="175"/>
      <c r="AGQ19" s="175"/>
      <c r="AGR19" s="175"/>
      <c r="AGS19" s="175"/>
      <c r="AGT19" s="175"/>
      <c r="AGU19" s="175"/>
      <c r="AGV19" s="175"/>
      <c r="AGW19" s="175"/>
      <c r="AGX19" s="175"/>
      <c r="AGY19" s="175"/>
      <c r="AGZ19" s="175"/>
      <c r="AHA19" s="175"/>
      <c r="AHB19" s="175"/>
      <c r="AHC19" s="175"/>
      <c r="AHD19" s="175"/>
      <c r="AHE19" s="175"/>
      <c r="AHF19" s="175"/>
      <c r="AHG19" s="175"/>
      <c r="AHH19" s="175"/>
      <c r="AHI19" s="175"/>
      <c r="AHJ19" s="175"/>
      <c r="AHK19" s="175"/>
      <c r="AHL19" s="175"/>
      <c r="AHM19" s="175"/>
      <c r="AHN19" s="175"/>
      <c r="AHO19" s="175"/>
      <c r="AHP19" s="175"/>
      <c r="AHQ19" s="175"/>
      <c r="AHR19" s="175"/>
      <c r="AHS19" s="175"/>
      <c r="AHT19" s="175"/>
      <c r="AHU19" s="175"/>
      <c r="AHV19" s="175"/>
      <c r="AHW19" s="175"/>
      <c r="AHX19" s="175"/>
      <c r="AHY19" s="175"/>
      <c r="AHZ19" s="175"/>
      <c r="AIA19" s="175"/>
      <c r="AIB19" s="175"/>
      <c r="AIC19" s="175"/>
      <c r="AID19" s="175"/>
      <c r="AIE19" s="175"/>
      <c r="AIF19" s="175"/>
      <c r="AIG19" s="175"/>
      <c r="AIH19" s="175"/>
      <c r="AII19" s="175"/>
      <c r="AIJ19" s="175"/>
      <c r="AIK19" s="175"/>
      <c r="AIL19" s="175"/>
      <c r="AIM19" s="175"/>
      <c r="AIN19" s="175"/>
      <c r="AIO19" s="175"/>
      <c r="AIP19" s="175"/>
      <c r="AIQ19" s="175"/>
      <c r="AIR19" s="175"/>
      <c r="AIS19" s="175"/>
      <c r="AIT19" s="175"/>
      <c r="AIU19" s="175"/>
      <c r="AIV19" s="175"/>
      <c r="AIW19" s="175"/>
      <c r="AIX19" s="175"/>
      <c r="AIY19" s="175"/>
      <c r="AIZ19" s="175"/>
      <c r="AJA19" s="175"/>
      <c r="AJB19" s="175"/>
      <c r="AJC19" s="175"/>
      <c r="AJD19" s="175"/>
      <c r="AJE19" s="175"/>
      <c r="AJF19" s="175"/>
      <c r="AJG19" s="175"/>
      <c r="AJH19" s="175"/>
      <c r="AJI19" s="175"/>
      <c r="AJJ19" s="175"/>
      <c r="AJK19" s="175"/>
      <c r="AJL19" s="175"/>
      <c r="AJM19" s="175"/>
      <c r="AJN19" s="175"/>
      <c r="AJO19" s="175"/>
      <c r="AJP19" s="175"/>
      <c r="AJQ19" s="175"/>
      <c r="AJR19" s="175"/>
      <c r="AJS19" s="175"/>
      <c r="AJT19" s="175"/>
      <c r="AJU19" s="175"/>
      <c r="AJV19" s="175"/>
      <c r="AJW19" s="175"/>
      <c r="AJX19" s="175"/>
      <c r="AJY19" s="175"/>
      <c r="AJZ19" s="175"/>
      <c r="AKA19" s="175"/>
      <c r="AKB19" s="175"/>
      <c r="AKC19" s="175"/>
      <c r="AKD19" s="175"/>
      <c r="AKE19" s="175"/>
      <c r="AKF19" s="175"/>
      <c r="AKG19" s="175"/>
      <c r="AKH19" s="175"/>
      <c r="AKI19" s="175"/>
      <c r="AKJ19" s="175"/>
      <c r="AKK19" s="175"/>
      <c r="AKL19" s="175"/>
      <c r="AKM19" s="175"/>
      <c r="AKN19" s="175"/>
      <c r="AKO19" s="175"/>
      <c r="AKP19" s="175"/>
      <c r="AKQ19" s="175"/>
      <c r="AKR19" s="175"/>
      <c r="AKS19" s="175"/>
      <c r="AKT19" s="175"/>
      <c r="AKU19" s="175"/>
      <c r="AKV19" s="175"/>
      <c r="AKW19" s="175"/>
      <c r="AKX19" s="175"/>
      <c r="AKY19" s="175"/>
      <c r="AKZ19" s="175"/>
      <c r="ALA19" s="175"/>
      <c r="ALB19" s="175"/>
      <c r="ALC19" s="175"/>
      <c r="ALD19" s="175"/>
      <c r="ALE19" s="175"/>
      <c r="ALF19" s="175"/>
      <c r="ALG19" s="175"/>
      <c r="ALH19" s="175"/>
      <c r="ALI19" s="175"/>
      <c r="ALJ19" s="175"/>
      <c r="ALK19" s="175"/>
      <c r="ALL19" s="175"/>
      <c r="ALM19" s="175"/>
      <c r="ALN19" s="175"/>
      <c r="ALO19" s="175"/>
      <c r="ALP19" s="175"/>
      <c r="ALQ19" s="175"/>
      <c r="ALR19" s="175"/>
    </row>
    <row r="20" spans="1:1006" s="35" customFormat="1" ht="10.5" x14ac:dyDescent="0.2">
      <c r="A20" s="58">
        <v>3</v>
      </c>
      <c r="B20" s="26">
        <v>5</v>
      </c>
      <c r="C20" s="20" t="s">
        <v>14</v>
      </c>
      <c r="D20" s="21" t="s">
        <v>157</v>
      </c>
      <c r="E20" s="21" t="s">
        <v>158</v>
      </c>
      <c r="F20" s="21" t="s">
        <v>159</v>
      </c>
      <c r="G20" s="22" t="s">
        <v>160</v>
      </c>
      <c r="H20" s="36">
        <v>18</v>
      </c>
      <c r="I20" s="19" t="s">
        <v>19</v>
      </c>
      <c r="J20" s="24" t="s">
        <v>20</v>
      </c>
      <c r="K20" s="25" t="s">
        <v>161</v>
      </c>
      <c r="L20" s="42" t="s">
        <v>63</v>
      </c>
      <c r="M20" s="28">
        <v>40412</v>
      </c>
      <c r="N20" s="30">
        <v>51.450139</v>
      </c>
      <c r="O20" s="30">
        <v>8.6219169999999998</v>
      </c>
      <c r="P20" s="24" t="s">
        <v>162</v>
      </c>
      <c r="Q20" s="55">
        <f>(3263626*2)+31851266</f>
        <v>38378518</v>
      </c>
      <c r="R20" s="179" t="s">
        <v>492</v>
      </c>
      <c r="S20" s="179" t="s">
        <v>492</v>
      </c>
      <c r="T20" s="179" t="s">
        <v>492</v>
      </c>
      <c r="U20" s="174"/>
      <c r="V20" s="174"/>
      <c r="W20" s="174"/>
      <c r="X20" s="174"/>
      <c r="Y20" s="174"/>
      <c r="Z20" s="174"/>
      <c r="AA20" s="174"/>
      <c r="AB20" s="174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  <c r="BY20" s="175"/>
      <c r="BZ20" s="175"/>
      <c r="CA20" s="175"/>
      <c r="CB20" s="175"/>
      <c r="CC20" s="175"/>
      <c r="CD20" s="175"/>
      <c r="CE20" s="175"/>
      <c r="CF20" s="175"/>
      <c r="CG20" s="175"/>
      <c r="CH20" s="175"/>
      <c r="CI20" s="175"/>
      <c r="CJ20" s="175"/>
      <c r="CK20" s="175"/>
      <c r="CL20" s="175"/>
      <c r="CM20" s="175"/>
      <c r="CN20" s="175"/>
      <c r="CO20" s="175"/>
      <c r="CP20" s="175"/>
      <c r="CQ20" s="175"/>
      <c r="CR20" s="175"/>
      <c r="CS20" s="175"/>
      <c r="CT20" s="175"/>
      <c r="CU20" s="175"/>
      <c r="CV20" s="175"/>
      <c r="CW20" s="175"/>
      <c r="CX20" s="175"/>
      <c r="CY20" s="175"/>
      <c r="CZ20" s="175"/>
      <c r="DA20" s="175"/>
      <c r="DB20" s="175"/>
      <c r="DC20" s="175"/>
      <c r="DD20" s="175"/>
      <c r="DE20" s="175"/>
      <c r="DF20" s="175"/>
      <c r="DG20" s="175"/>
      <c r="DH20" s="175"/>
      <c r="DI20" s="175"/>
      <c r="DJ20" s="175"/>
      <c r="DK20" s="175"/>
      <c r="DL20" s="175"/>
      <c r="DM20" s="175"/>
      <c r="DN20" s="175"/>
      <c r="DO20" s="175"/>
      <c r="DP20" s="175"/>
      <c r="DQ20" s="175"/>
      <c r="DR20" s="175"/>
      <c r="DS20" s="175"/>
      <c r="DT20" s="175"/>
      <c r="DU20" s="175"/>
      <c r="DV20" s="175"/>
      <c r="DW20" s="175"/>
      <c r="DX20" s="175"/>
      <c r="DY20" s="175"/>
      <c r="DZ20" s="175"/>
      <c r="EA20" s="175"/>
      <c r="EB20" s="175"/>
      <c r="EC20" s="175"/>
      <c r="ED20" s="175"/>
      <c r="EE20" s="175"/>
      <c r="EF20" s="175"/>
      <c r="EG20" s="175"/>
      <c r="EH20" s="175"/>
      <c r="EI20" s="175"/>
      <c r="EJ20" s="175"/>
      <c r="EK20" s="175"/>
      <c r="EL20" s="175"/>
      <c r="EM20" s="175"/>
      <c r="EN20" s="175"/>
      <c r="EO20" s="175"/>
      <c r="EP20" s="175"/>
      <c r="EQ20" s="175"/>
      <c r="ER20" s="175"/>
      <c r="ES20" s="175"/>
      <c r="ET20" s="175"/>
      <c r="EU20" s="175"/>
      <c r="EV20" s="175"/>
      <c r="EW20" s="175"/>
      <c r="EX20" s="175"/>
      <c r="EY20" s="175"/>
      <c r="EZ20" s="175"/>
      <c r="FA20" s="175"/>
      <c r="FB20" s="175"/>
      <c r="FC20" s="175"/>
      <c r="FD20" s="175"/>
      <c r="FE20" s="175"/>
      <c r="FF20" s="175"/>
      <c r="FG20" s="175"/>
      <c r="FH20" s="175"/>
      <c r="FI20" s="175"/>
      <c r="FJ20" s="175"/>
      <c r="FK20" s="175"/>
      <c r="FL20" s="175"/>
      <c r="FM20" s="175"/>
      <c r="FN20" s="175"/>
      <c r="FO20" s="175"/>
      <c r="FP20" s="175"/>
      <c r="FQ20" s="175"/>
      <c r="FR20" s="175"/>
      <c r="FS20" s="175"/>
      <c r="FT20" s="175"/>
      <c r="FU20" s="175"/>
      <c r="FV20" s="175"/>
      <c r="FW20" s="175"/>
      <c r="FX20" s="175"/>
      <c r="FY20" s="175"/>
      <c r="FZ20" s="175"/>
      <c r="GA20" s="175"/>
      <c r="GB20" s="175"/>
      <c r="GC20" s="175"/>
      <c r="GD20" s="175"/>
      <c r="GE20" s="175"/>
      <c r="GF20" s="175"/>
      <c r="GG20" s="175"/>
      <c r="GH20" s="175"/>
      <c r="GI20" s="175"/>
      <c r="GJ20" s="175"/>
      <c r="GK20" s="175"/>
      <c r="GL20" s="175"/>
      <c r="GM20" s="175"/>
      <c r="GN20" s="175"/>
      <c r="GO20" s="175"/>
      <c r="GP20" s="175"/>
      <c r="GQ20" s="175"/>
      <c r="GR20" s="175"/>
      <c r="GS20" s="175"/>
      <c r="GT20" s="175"/>
      <c r="GU20" s="175"/>
      <c r="GV20" s="175"/>
      <c r="GW20" s="175"/>
      <c r="GX20" s="175"/>
      <c r="GY20" s="175"/>
      <c r="GZ20" s="175"/>
      <c r="HA20" s="175"/>
      <c r="HB20" s="175"/>
      <c r="HC20" s="175"/>
      <c r="HD20" s="175"/>
      <c r="HE20" s="175"/>
      <c r="HF20" s="175"/>
      <c r="HG20" s="175"/>
      <c r="HH20" s="175"/>
      <c r="HI20" s="175"/>
      <c r="HJ20" s="175"/>
      <c r="HK20" s="175"/>
      <c r="HL20" s="175"/>
      <c r="HM20" s="175"/>
      <c r="HN20" s="175"/>
      <c r="HO20" s="175"/>
      <c r="HP20" s="175"/>
      <c r="HQ20" s="175"/>
      <c r="HR20" s="175"/>
      <c r="HS20" s="175"/>
      <c r="HT20" s="175"/>
      <c r="HU20" s="175"/>
      <c r="HV20" s="175"/>
      <c r="HW20" s="175"/>
      <c r="HX20" s="175"/>
      <c r="HY20" s="175"/>
      <c r="HZ20" s="175"/>
      <c r="IA20" s="175"/>
      <c r="IB20" s="175"/>
      <c r="IC20" s="175"/>
      <c r="ID20" s="175"/>
      <c r="IE20" s="175"/>
      <c r="IF20" s="175"/>
      <c r="IG20" s="175"/>
      <c r="IH20" s="175"/>
      <c r="II20" s="175"/>
      <c r="IJ20" s="175"/>
      <c r="IK20" s="175"/>
      <c r="IL20" s="175"/>
      <c r="IM20" s="175"/>
      <c r="IN20" s="175"/>
      <c r="IO20" s="175"/>
      <c r="IP20" s="175"/>
      <c r="IQ20" s="175"/>
      <c r="IR20" s="175"/>
      <c r="IS20" s="175"/>
      <c r="IT20" s="175"/>
      <c r="IU20" s="175"/>
      <c r="IV20" s="175"/>
      <c r="IW20" s="175"/>
      <c r="IX20" s="175"/>
      <c r="IY20" s="175"/>
      <c r="IZ20" s="175"/>
      <c r="JA20" s="175"/>
      <c r="JB20" s="175"/>
      <c r="JC20" s="175"/>
      <c r="JD20" s="175"/>
      <c r="JE20" s="175"/>
      <c r="JF20" s="175"/>
      <c r="JG20" s="175"/>
      <c r="JH20" s="175"/>
      <c r="JI20" s="175"/>
      <c r="JJ20" s="175"/>
      <c r="JK20" s="175"/>
      <c r="JL20" s="175"/>
      <c r="JM20" s="175"/>
      <c r="JN20" s="175"/>
      <c r="JO20" s="175"/>
      <c r="JP20" s="175"/>
      <c r="JQ20" s="175"/>
      <c r="JR20" s="175"/>
      <c r="JS20" s="175"/>
      <c r="JT20" s="175"/>
      <c r="JU20" s="175"/>
      <c r="JV20" s="175"/>
      <c r="JW20" s="175"/>
      <c r="JX20" s="175"/>
      <c r="JY20" s="175"/>
      <c r="JZ20" s="175"/>
      <c r="KA20" s="175"/>
      <c r="KB20" s="175"/>
      <c r="KC20" s="175"/>
      <c r="KD20" s="175"/>
      <c r="KE20" s="175"/>
      <c r="KF20" s="175"/>
      <c r="KG20" s="175"/>
      <c r="KH20" s="175"/>
      <c r="KI20" s="175"/>
      <c r="KJ20" s="175"/>
      <c r="KK20" s="175"/>
      <c r="KL20" s="175"/>
      <c r="KM20" s="175"/>
      <c r="KN20" s="175"/>
      <c r="KO20" s="175"/>
      <c r="KP20" s="175"/>
      <c r="KQ20" s="175"/>
      <c r="KR20" s="175"/>
      <c r="KS20" s="175"/>
      <c r="KT20" s="175"/>
      <c r="KU20" s="175"/>
      <c r="KV20" s="175"/>
      <c r="KW20" s="175"/>
      <c r="KX20" s="175"/>
      <c r="KY20" s="175"/>
      <c r="KZ20" s="175"/>
      <c r="LA20" s="175"/>
      <c r="LB20" s="175"/>
      <c r="LC20" s="175"/>
      <c r="LD20" s="175"/>
      <c r="LE20" s="175"/>
      <c r="LF20" s="175"/>
      <c r="LG20" s="175"/>
      <c r="LH20" s="175"/>
      <c r="LI20" s="175"/>
      <c r="LJ20" s="175"/>
      <c r="LK20" s="175"/>
      <c r="LL20" s="175"/>
      <c r="LM20" s="175"/>
      <c r="LN20" s="175"/>
      <c r="LO20" s="175"/>
      <c r="LP20" s="175"/>
      <c r="LQ20" s="175"/>
      <c r="LR20" s="175"/>
      <c r="LS20" s="175"/>
      <c r="LT20" s="175"/>
      <c r="LU20" s="175"/>
      <c r="LV20" s="175"/>
      <c r="LW20" s="175"/>
      <c r="LX20" s="175"/>
      <c r="LY20" s="175"/>
      <c r="LZ20" s="175"/>
      <c r="MA20" s="175"/>
      <c r="MB20" s="175"/>
      <c r="MC20" s="175"/>
      <c r="MD20" s="175"/>
      <c r="ME20" s="175"/>
      <c r="MF20" s="175"/>
      <c r="MG20" s="175"/>
      <c r="MH20" s="175"/>
      <c r="MI20" s="175"/>
      <c r="MJ20" s="175"/>
      <c r="MK20" s="175"/>
      <c r="ML20" s="175"/>
      <c r="MM20" s="175"/>
      <c r="MN20" s="175"/>
      <c r="MO20" s="175"/>
      <c r="MP20" s="175"/>
      <c r="MQ20" s="175"/>
      <c r="MR20" s="175"/>
      <c r="MS20" s="175"/>
      <c r="MT20" s="175"/>
      <c r="MU20" s="175"/>
      <c r="MV20" s="175"/>
      <c r="MW20" s="175"/>
      <c r="MX20" s="175"/>
      <c r="MY20" s="175"/>
      <c r="MZ20" s="175"/>
      <c r="NA20" s="175"/>
      <c r="NB20" s="175"/>
      <c r="NC20" s="175"/>
      <c r="ND20" s="175"/>
      <c r="NE20" s="175"/>
      <c r="NF20" s="175"/>
      <c r="NG20" s="175"/>
      <c r="NH20" s="175"/>
      <c r="NI20" s="175"/>
      <c r="NJ20" s="175"/>
      <c r="NK20" s="175"/>
      <c r="NL20" s="175"/>
      <c r="NM20" s="175"/>
      <c r="NN20" s="175"/>
      <c r="NO20" s="175"/>
      <c r="NP20" s="175"/>
      <c r="NQ20" s="175"/>
      <c r="NR20" s="175"/>
      <c r="NS20" s="175"/>
      <c r="NT20" s="175"/>
      <c r="NU20" s="175"/>
      <c r="NV20" s="175"/>
      <c r="NW20" s="175"/>
      <c r="NX20" s="175"/>
      <c r="NY20" s="175"/>
      <c r="NZ20" s="175"/>
      <c r="OA20" s="175"/>
      <c r="OB20" s="175"/>
      <c r="OC20" s="175"/>
      <c r="OD20" s="175"/>
      <c r="OE20" s="175"/>
      <c r="OF20" s="175"/>
      <c r="OG20" s="175"/>
      <c r="OH20" s="175"/>
      <c r="OI20" s="175"/>
      <c r="OJ20" s="175"/>
      <c r="OK20" s="175"/>
      <c r="OL20" s="175"/>
      <c r="OM20" s="175"/>
      <c r="ON20" s="175"/>
      <c r="OO20" s="175"/>
      <c r="OP20" s="175"/>
      <c r="OQ20" s="175"/>
      <c r="OR20" s="175"/>
      <c r="OS20" s="175"/>
      <c r="OT20" s="175"/>
      <c r="OU20" s="175"/>
      <c r="OV20" s="175"/>
      <c r="OW20" s="175"/>
      <c r="OX20" s="175"/>
      <c r="OY20" s="175"/>
      <c r="OZ20" s="175"/>
      <c r="PA20" s="175"/>
      <c r="PB20" s="175"/>
      <c r="PC20" s="175"/>
      <c r="PD20" s="175"/>
      <c r="PE20" s="175"/>
      <c r="PF20" s="175"/>
      <c r="PG20" s="175"/>
      <c r="PH20" s="175"/>
      <c r="PI20" s="175"/>
      <c r="PJ20" s="175"/>
      <c r="PK20" s="175"/>
      <c r="PL20" s="175"/>
      <c r="PM20" s="175"/>
      <c r="PN20" s="175"/>
      <c r="PO20" s="175"/>
      <c r="PP20" s="175"/>
      <c r="PQ20" s="175"/>
      <c r="PR20" s="175"/>
      <c r="PS20" s="175"/>
      <c r="PT20" s="175"/>
      <c r="PU20" s="175"/>
      <c r="PV20" s="175"/>
      <c r="PW20" s="175"/>
      <c r="PX20" s="175"/>
      <c r="PY20" s="175"/>
      <c r="PZ20" s="175"/>
      <c r="QA20" s="175"/>
      <c r="QB20" s="175"/>
      <c r="QC20" s="175"/>
      <c r="QD20" s="175"/>
      <c r="QE20" s="175"/>
      <c r="QF20" s="175"/>
      <c r="QG20" s="175"/>
      <c r="QH20" s="175"/>
      <c r="QI20" s="175"/>
      <c r="QJ20" s="175"/>
      <c r="QK20" s="175"/>
      <c r="QL20" s="175"/>
      <c r="QM20" s="175"/>
      <c r="QN20" s="175"/>
      <c r="QO20" s="175"/>
      <c r="QP20" s="175"/>
      <c r="QQ20" s="175"/>
      <c r="QR20" s="175"/>
      <c r="QS20" s="175"/>
      <c r="QT20" s="175"/>
      <c r="QU20" s="175"/>
      <c r="QV20" s="175"/>
      <c r="QW20" s="175"/>
      <c r="QX20" s="175"/>
      <c r="QY20" s="175"/>
      <c r="QZ20" s="175"/>
      <c r="RA20" s="175"/>
      <c r="RB20" s="175"/>
      <c r="RC20" s="175"/>
      <c r="RD20" s="175"/>
      <c r="RE20" s="175"/>
      <c r="RF20" s="175"/>
      <c r="RG20" s="175"/>
      <c r="RH20" s="175"/>
      <c r="RI20" s="175"/>
      <c r="RJ20" s="175"/>
      <c r="RK20" s="175"/>
      <c r="RL20" s="175"/>
      <c r="RM20" s="175"/>
      <c r="RN20" s="175"/>
      <c r="RO20" s="175"/>
      <c r="RP20" s="175"/>
      <c r="RQ20" s="175"/>
      <c r="RR20" s="175"/>
      <c r="RS20" s="175"/>
      <c r="RT20" s="175"/>
      <c r="RU20" s="175"/>
      <c r="RV20" s="175"/>
      <c r="RW20" s="175"/>
      <c r="RX20" s="175"/>
      <c r="RY20" s="175"/>
      <c r="RZ20" s="175"/>
      <c r="SA20" s="175"/>
      <c r="SB20" s="175"/>
      <c r="SC20" s="175"/>
      <c r="SD20" s="175"/>
      <c r="SE20" s="175"/>
      <c r="SF20" s="175"/>
      <c r="SG20" s="175"/>
      <c r="SH20" s="175"/>
      <c r="SI20" s="175"/>
      <c r="SJ20" s="175"/>
      <c r="SK20" s="175"/>
      <c r="SL20" s="175"/>
      <c r="SM20" s="175"/>
      <c r="SN20" s="175"/>
      <c r="SO20" s="175"/>
      <c r="SP20" s="175"/>
      <c r="SQ20" s="175"/>
      <c r="SR20" s="175"/>
      <c r="SS20" s="175"/>
      <c r="ST20" s="175"/>
      <c r="SU20" s="175"/>
      <c r="SV20" s="175"/>
      <c r="SW20" s="175"/>
      <c r="SX20" s="175"/>
      <c r="SY20" s="175"/>
      <c r="SZ20" s="175"/>
      <c r="TA20" s="175"/>
      <c r="TB20" s="175"/>
      <c r="TC20" s="175"/>
      <c r="TD20" s="175"/>
      <c r="TE20" s="175"/>
      <c r="TF20" s="175"/>
      <c r="TG20" s="175"/>
      <c r="TH20" s="175"/>
      <c r="TI20" s="175"/>
      <c r="TJ20" s="175"/>
      <c r="TK20" s="175"/>
      <c r="TL20" s="175"/>
      <c r="TM20" s="175"/>
      <c r="TN20" s="175"/>
      <c r="TO20" s="175"/>
      <c r="TP20" s="175"/>
      <c r="TQ20" s="175"/>
      <c r="TR20" s="175"/>
      <c r="TS20" s="175"/>
      <c r="TT20" s="175"/>
      <c r="TU20" s="175"/>
      <c r="TV20" s="175"/>
      <c r="TW20" s="175"/>
      <c r="TX20" s="175"/>
      <c r="TY20" s="175"/>
      <c r="TZ20" s="175"/>
      <c r="UA20" s="175"/>
      <c r="UB20" s="175"/>
      <c r="UC20" s="175"/>
      <c r="UD20" s="175"/>
      <c r="UE20" s="175"/>
      <c r="UF20" s="175"/>
      <c r="UG20" s="175"/>
      <c r="UH20" s="175"/>
      <c r="UI20" s="175"/>
      <c r="UJ20" s="175"/>
      <c r="UK20" s="175"/>
      <c r="UL20" s="175"/>
      <c r="UM20" s="175"/>
      <c r="UN20" s="175"/>
      <c r="UO20" s="175"/>
      <c r="UP20" s="175"/>
      <c r="UQ20" s="175"/>
      <c r="UR20" s="175"/>
      <c r="US20" s="175"/>
      <c r="UT20" s="175"/>
      <c r="UU20" s="175"/>
      <c r="UV20" s="175"/>
      <c r="UW20" s="175"/>
      <c r="UX20" s="175"/>
      <c r="UY20" s="175"/>
      <c r="UZ20" s="175"/>
      <c r="VA20" s="175"/>
      <c r="VB20" s="175"/>
      <c r="VC20" s="175"/>
      <c r="VD20" s="175"/>
      <c r="VE20" s="175"/>
      <c r="VF20" s="175"/>
      <c r="VG20" s="175"/>
      <c r="VH20" s="175"/>
      <c r="VI20" s="175"/>
      <c r="VJ20" s="175"/>
      <c r="VK20" s="175"/>
      <c r="VL20" s="175"/>
      <c r="VM20" s="175"/>
      <c r="VN20" s="175"/>
      <c r="VO20" s="175"/>
      <c r="VP20" s="175"/>
      <c r="VQ20" s="175"/>
      <c r="VR20" s="175"/>
      <c r="VS20" s="175"/>
      <c r="VT20" s="175"/>
      <c r="VU20" s="175"/>
      <c r="VV20" s="175"/>
      <c r="VW20" s="175"/>
      <c r="VX20" s="175"/>
      <c r="VY20" s="175"/>
      <c r="VZ20" s="175"/>
      <c r="WA20" s="175"/>
      <c r="WB20" s="175"/>
      <c r="WC20" s="175"/>
      <c r="WD20" s="175"/>
      <c r="WE20" s="175"/>
      <c r="WF20" s="175"/>
      <c r="WG20" s="175"/>
      <c r="WH20" s="175"/>
      <c r="WI20" s="175"/>
      <c r="WJ20" s="175"/>
      <c r="WK20" s="175"/>
      <c r="WL20" s="175"/>
      <c r="WM20" s="175"/>
      <c r="WN20" s="175"/>
      <c r="WO20" s="175"/>
      <c r="WP20" s="175"/>
      <c r="WQ20" s="175"/>
      <c r="WR20" s="175"/>
      <c r="WS20" s="175"/>
      <c r="WT20" s="175"/>
      <c r="WU20" s="175"/>
      <c r="WV20" s="175"/>
      <c r="WW20" s="175"/>
      <c r="WX20" s="175"/>
      <c r="WY20" s="175"/>
      <c r="WZ20" s="175"/>
      <c r="XA20" s="175"/>
      <c r="XB20" s="175"/>
      <c r="XC20" s="175"/>
      <c r="XD20" s="175"/>
      <c r="XE20" s="175"/>
      <c r="XF20" s="175"/>
      <c r="XG20" s="175"/>
      <c r="XH20" s="175"/>
      <c r="XI20" s="175"/>
      <c r="XJ20" s="175"/>
      <c r="XK20" s="175"/>
      <c r="XL20" s="175"/>
      <c r="XM20" s="175"/>
      <c r="XN20" s="175"/>
      <c r="XO20" s="175"/>
      <c r="XP20" s="175"/>
      <c r="XQ20" s="175"/>
      <c r="XR20" s="175"/>
      <c r="XS20" s="175"/>
      <c r="XT20" s="175"/>
      <c r="XU20" s="175"/>
      <c r="XV20" s="175"/>
      <c r="XW20" s="175"/>
      <c r="XX20" s="175"/>
      <c r="XY20" s="175"/>
      <c r="XZ20" s="175"/>
      <c r="YA20" s="175"/>
      <c r="YB20" s="175"/>
      <c r="YC20" s="175"/>
      <c r="YD20" s="175"/>
      <c r="YE20" s="175"/>
      <c r="YF20" s="175"/>
      <c r="YG20" s="175"/>
      <c r="YH20" s="175"/>
      <c r="YI20" s="175"/>
      <c r="YJ20" s="175"/>
      <c r="YK20" s="175"/>
      <c r="YL20" s="175"/>
      <c r="YM20" s="175"/>
      <c r="YN20" s="175"/>
      <c r="YO20" s="175"/>
      <c r="YP20" s="175"/>
      <c r="YQ20" s="175"/>
      <c r="YR20" s="175"/>
      <c r="YS20" s="175"/>
      <c r="YT20" s="175"/>
      <c r="YU20" s="175"/>
      <c r="YV20" s="175"/>
      <c r="YW20" s="175"/>
      <c r="YX20" s="175"/>
      <c r="YY20" s="175"/>
      <c r="YZ20" s="175"/>
      <c r="ZA20" s="175"/>
      <c r="ZB20" s="175"/>
      <c r="ZC20" s="175"/>
      <c r="ZD20" s="175"/>
      <c r="ZE20" s="175"/>
      <c r="ZF20" s="175"/>
      <c r="ZG20" s="175"/>
      <c r="ZH20" s="175"/>
      <c r="ZI20" s="175"/>
      <c r="ZJ20" s="175"/>
      <c r="ZK20" s="175"/>
      <c r="ZL20" s="175"/>
      <c r="ZM20" s="175"/>
      <c r="ZN20" s="175"/>
      <c r="ZO20" s="175"/>
      <c r="ZP20" s="175"/>
      <c r="ZQ20" s="175"/>
      <c r="ZR20" s="175"/>
      <c r="ZS20" s="175"/>
      <c r="ZT20" s="175"/>
      <c r="ZU20" s="175"/>
      <c r="ZV20" s="175"/>
      <c r="ZW20" s="175"/>
      <c r="ZX20" s="175"/>
      <c r="ZY20" s="175"/>
      <c r="ZZ20" s="175"/>
      <c r="AAA20" s="175"/>
      <c r="AAB20" s="175"/>
      <c r="AAC20" s="175"/>
      <c r="AAD20" s="175"/>
      <c r="AAE20" s="175"/>
      <c r="AAF20" s="175"/>
      <c r="AAG20" s="175"/>
      <c r="AAH20" s="175"/>
      <c r="AAI20" s="175"/>
      <c r="AAJ20" s="175"/>
      <c r="AAK20" s="175"/>
      <c r="AAL20" s="175"/>
      <c r="AAM20" s="175"/>
      <c r="AAN20" s="175"/>
      <c r="AAO20" s="175"/>
      <c r="AAP20" s="175"/>
      <c r="AAQ20" s="175"/>
      <c r="AAR20" s="175"/>
      <c r="AAS20" s="175"/>
      <c r="AAT20" s="175"/>
      <c r="AAU20" s="175"/>
      <c r="AAV20" s="175"/>
      <c r="AAW20" s="175"/>
      <c r="AAX20" s="175"/>
      <c r="AAY20" s="175"/>
      <c r="AAZ20" s="175"/>
      <c r="ABA20" s="175"/>
      <c r="ABB20" s="175"/>
      <c r="ABC20" s="175"/>
      <c r="ABD20" s="175"/>
      <c r="ABE20" s="175"/>
      <c r="ABF20" s="175"/>
      <c r="ABG20" s="175"/>
      <c r="ABH20" s="175"/>
      <c r="ABI20" s="175"/>
      <c r="ABJ20" s="175"/>
      <c r="ABK20" s="175"/>
      <c r="ABL20" s="175"/>
      <c r="ABM20" s="175"/>
      <c r="ABN20" s="175"/>
      <c r="ABO20" s="175"/>
      <c r="ABP20" s="175"/>
      <c r="ABQ20" s="175"/>
      <c r="ABR20" s="175"/>
      <c r="ABS20" s="175"/>
      <c r="ABT20" s="175"/>
      <c r="ABU20" s="175"/>
      <c r="ABV20" s="175"/>
      <c r="ABW20" s="175"/>
      <c r="ABX20" s="175"/>
      <c r="ABY20" s="175"/>
      <c r="ABZ20" s="175"/>
      <c r="ACA20" s="175"/>
      <c r="ACB20" s="175"/>
      <c r="ACC20" s="175"/>
      <c r="ACD20" s="175"/>
      <c r="ACE20" s="175"/>
      <c r="ACF20" s="175"/>
      <c r="ACG20" s="175"/>
      <c r="ACH20" s="175"/>
      <c r="ACI20" s="175"/>
      <c r="ACJ20" s="175"/>
      <c r="ACK20" s="175"/>
      <c r="ACL20" s="175"/>
      <c r="ACM20" s="175"/>
      <c r="ACN20" s="175"/>
      <c r="ACO20" s="175"/>
      <c r="ACP20" s="175"/>
      <c r="ACQ20" s="175"/>
      <c r="ACR20" s="175"/>
      <c r="ACS20" s="175"/>
      <c r="ACT20" s="175"/>
      <c r="ACU20" s="175"/>
      <c r="ACV20" s="175"/>
      <c r="ACW20" s="175"/>
      <c r="ACX20" s="175"/>
      <c r="ACY20" s="175"/>
      <c r="ACZ20" s="175"/>
      <c r="ADA20" s="175"/>
      <c r="ADB20" s="175"/>
      <c r="ADC20" s="175"/>
      <c r="ADD20" s="175"/>
      <c r="ADE20" s="175"/>
      <c r="ADF20" s="175"/>
      <c r="ADG20" s="175"/>
      <c r="ADH20" s="175"/>
      <c r="ADI20" s="175"/>
      <c r="ADJ20" s="175"/>
      <c r="ADK20" s="175"/>
      <c r="ADL20" s="175"/>
      <c r="ADM20" s="175"/>
      <c r="ADN20" s="175"/>
      <c r="ADO20" s="175"/>
      <c r="ADP20" s="175"/>
      <c r="ADQ20" s="175"/>
      <c r="ADR20" s="175"/>
      <c r="ADS20" s="175"/>
      <c r="ADT20" s="175"/>
      <c r="ADU20" s="175"/>
      <c r="ADV20" s="175"/>
      <c r="ADW20" s="175"/>
      <c r="ADX20" s="175"/>
      <c r="ADY20" s="175"/>
      <c r="ADZ20" s="175"/>
      <c r="AEA20" s="175"/>
      <c r="AEB20" s="175"/>
      <c r="AEC20" s="175"/>
      <c r="AED20" s="175"/>
      <c r="AEE20" s="175"/>
      <c r="AEF20" s="175"/>
      <c r="AEG20" s="175"/>
      <c r="AEH20" s="175"/>
      <c r="AEI20" s="175"/>
      <c r="AEJ20" s="175"/>
      <c r="AEK20" s="175"/>
      <c r="AEL20" s="175"/>
      <c r="AEM20" s="175"/>
      <c r="AEN20" s="175"/>
      <c r="AEO20" s="175"/>
      <c r="AEP20" s="175"/>
      <c r="AEQ20" s="175"/>
      <c r="AER20" s="175"/>
      <c r="AES20" s="175"/>
      <c r="AET20" s="175"/>
      <c r="AEU20" s="175"/>
      <c r="AEV20" s="175"/>
      <c r="AEW20" s="175"/>
      <c r="AEX20" s="175"/>
      <c r="AEY20" s="175"/>
      <c r="AEZ20" s="175"/>
      <c r="AFA20" s="175"/>
      <c r="AFB20" s="175"/>
      <c r="AFC20" s="175"/>
      <c r="AFD20" s="175"/>
      <c r="AFE20" s="175"/>
      <c r="AFF20" s="175"/>
      <c r="AFG20" s="175"/>
      <c r="AFH20" s="175"/>
      <c r="AFI20" s="175"/>
      <c r="AFJ20" s="175"/>
      <c r="AFK20" s="175"/>
      <c r="AFL20" s="175"/>
      <c r="AFM20" s="175"/>
      <c r="AFN20" s="175"/>
      <c r="AFO20" s="175"/>
      <c r="AFP20" s="175"/>
      <c r="AFQ20" s="175"/>
      <c r="AFR20" s="175"/>
      <c r="AFS20" s="175"/>
      <c r="AFT20" s="175"/>
      <c r="AFU20" s="175"/>
      <c r="AFV20" s="175"/>
      <c r="AFW20" s="175"/>
      <c r="AFX20" s="175"/>
      <c r="AFY20" s="175"/>
      <c r="AFZ20" s="175"/>
      <c r="AGA20" s="175"/>
      <c r="AGB20" s="175"/>
      <c r="AGC20" s="175"/>
      <c r="AGD20" s="175"/>
      <c r="AGE20" s="175"/>
      <c r="AGF20" s="175"/>
      <c r="AGG20" s="175"/>
      <c r="AGH20" s="175"/>
      <c r="AGI20" s="175"/>
      <c r="AGJ20" s="175"/>
      <c r="AGK20" s="175"/>
      <c r="AGL20" s="175"/>
      <c r="AGM20" s="175"/>
      <c r="AGN20" s="175"/>
      <c r="AGO20" s="175"/>
      <c r="AGP20" s="175"/>
      <c r="AGQ20" s="175"/>
      <c r="AGR20" s="175"/>
      <c r="AGS20" s="175"/>
      <c r="AGT20" s="175"/>
      <c r="AGU20" s="175"/>
      <c r="AGV20" s="175"/>
      <c r="AGW20" s="175"/>
      <c r="AGX20" s="175"/>
      <c r="AGY20" s="175"/>
      <c r="AGZ20" s="175"/>
      <c r="AHA20" s="175"/>
      <c r="AHB20" s="175"/>
      <c r="AHC20" s="175"/>
      <c r="AHD20" s="175"/>
      <c r="AHE20" s="175"/>
      <c r="AHF20" s="175"/>
      <c r="AHG20" s="175"/>
      <c r="AHH20" s="175"/>
      <c r="AHI20" s="175"/>
      <c r="AHJ20" s="175"/>
      <c r="AHK20" s="175"/>
      <c r="AHL20" s="175"/>
      <c r="AHM20" s="175"/>
      <c r="AHN20" s="175"/>
      <c r="AHO20" s="175"/>
      <c r="AHP20" s="175"/>
      <c r="AHQ20" s="175"/>
      <c r="AHR20" s="175"/>
      <c r="AHS20" s="175"/>
      <c r="AHT20" s="175"/>
      <c r="AHU20" s="175"/>
      <c r="AHV20" s="175"/>
      <c r="AHW20" s="175"/>
      <c r="AHX20" s="175"/>
      <c r="AHY20" s="175"/>
      <c r="AHZ20" s="175"/>
      <c r="AIA20" s="175"/>
      <c r="AIB20" s="175"/>
      <c r="AIC20" s="175"/>
      <c r="AID20" s="175"/>
      <c r="AIE20" s="175"/>
      <c r="AIF20" s="175"/>
      <c r="AIG20" s="175"/>
      <c r="AIH20" s="175"/>
      <c r="AII20" s="175"/>
      <c r="AIJ20" s="175"/>
      <c r="AIK20" s="175"/>
      <c r="AIL20" s="175"/>
      <c r="AIM20" s="175"/>
      <c r="AIN20" s="175"/>
      <c r="AIO20" s="175"/>
      <c r="AIP20" s="175"/>
      <c r="AIQ20" s="175"/>
      <c r="AIR20" s="175"/>
      <c r="AIS20" s="175"/>
      <c r="AIT20" s="175"/>
      <c r="AIU20" s="175"/>
      <c r="AIV20" s="175"/>
      <c r="AIW20" s="175"/>
      <c r="AIX20" s="175"/>
      <c r="AIY20" s="175"/>
      <c r="AIZ20" s="175"/>
      <c r="AJA20" s="175"/>
      <c r="AJB20" s="175"/>
      <c r="AJC20" s="175"/>
      <c r="AJD20" s="175"/>
      <c r="AJE20" s="175"/>
      <c r="AJF20" s="175"/>
      <c r="AJG20" s="175"/>
      <c r="AJH20" s="175"/>
      <c r="AJI20" s="175"/>
      <c r="AJJ20" s="175"/>
      <c r="AJK20" s="175"/>
      <c r="AJL20" s="175"/>
      <c r="AJM20" s="175"/>
      <c r="AJN20" s="175"/>
      <c r="AJO20" s="175"/>
      <c r="AJP20" s="175"/>
      <c r="AJQ20" s="175"/>
      <c r="AJR20" s="175"/>
      <c r="AJS20" s="175"/>
      <c r="AJT20" s="175"/>
      <c r="AJU20" s="175"/>
      <c r="AJV20" s="175"/>
      <c r="AJW20" s="175"/>
      <c r="AJX20" s="175"/>
      <c r="AJY20" s="175"/>
      <c r="AJZ20" s="175"/>
      <c r="AKA20" s="175"/>
      <c r="AKB20" s="175"/>
      <c r="AKC20" s="175"/>
      <c r="AKD20" s="175"/>
      <c r="AKE20" s="175"/>
      <c r="AKF20" s="175"/>
      <c r="AKG20" s="175"/>
      <c r="AKH20" s="175"/>
      <c r="AKI20" s="175"/>
      <c r="AKJ20" s="175"/>
      <c r="AKK20" s="175"/>
      <c r="AKL20" s="175"/>
      <c r="AKM20" s="175"/>
      <c r="AKN20" s="175"/>
      <c r="AKO20" s="175"/>
      <c r="AKP20" s="175"/>
      <c r="AKQ20" s="175"/>
      <c r="AKR20" s="175"/>
      <c r="AKS20" s="175"/>
      <c r="AKT20" s="175"/>
      <c r="AKU20" s="175"/>
      <c r="AKV20" s="175"/>
      <c r="AKW20" s="175"/>
      <c r="AKX20" s="175"/>
      <c r="AKY20" s="175"/>
      <c r="AKZ20" s="175"/>
      <c r="ALA20" s="175"/>
      <c r="ALB20" s="175"/>
      <c r="ALC20" s="175"/>
      <c r="ALD20" s="175"/>
      <c r="ALE20" s="175"/>
      <c r="ALF20" s="175"/>
      <c r="ALG20" s="175"/>
      <c r="ALH20" s="175"/>
      <c r="ALI20" s="175"/>
      <c r="ALJ20" s="175"/>
      <c r="ALK20" s="175"/>
      <c r="ALL20" s="175"/>
      <c r="ALM20" s="175"/>
      <c r="ALN20" s="175"/>
      <c r="ALO20" s="175"/>
      <c r="ALP20" s="175"/>
      <c r="ALQ20" s="175"/>
      <c r="ALR20" s="175"/>
    </row>
    <row r="21" spans="1:1006" s="35" customFormat="1" ht="10.5" x14ac:dyDescent="0.2">
      <c r="A21" s="58">
        <v>3</v>
      </c>
      <c r="B21" s="19">
        <v>6</v>
      </c>
      <c r="C21" s="20" t="s">
        <v>14</v>
      </c>
      <c r="D21" s="21" t="s">
        <v>163</v>
      </c>
      <c r="E21" s="21" t="s">
        <v>164</v>
      </c>
      <c r="F21" s="21" t="s">
        <v>165</v>
      </c>
      <c r="G21" s="22" t="s">
        <v>166</v>
      </c>
      <c r="H21" s="36">
        <v>34</v>
      </c>
      <c r="I21" s="19" t="s">
        <v>19</v>
      </c>
      <c r="J21" s="24" t="s">
        <v>30</v>
      </c>
      <c r="K21" s="51" t="s">
        <v>167</v>
      </c>
      <c r="L21" s="42" t="s">
        <v>63</v>
      </c>
      <c r="M21" s="28">
        <v>40711</v>
      </c>
      <c r="N21" s="30">
        <v>49.002028000000003</v>
      </c>
      <c r="O21" s="30">
        <v>19.286722000000001</v>
      </c>
      <c r="P21" s="24" t="s">
        <v>168</v>
      </c>
      <c r="Q21" s="55">
        <f>(3906383*2)+34776072</f>
        <v>42588838</v>
      </c>
      <c r="R21" s="179" t="s">
        <v>492</v>
      </c>
      <c r="S21" s="179" t="s">
        <v>492</v>
      </c>
      <c r="T21" s="179" t="s">
        <v>492</v>
      </c>
      <c r="U21" s="174"/>
      <c r="V21" s="174"/>
      <c r="W21" s="174"/>
      <c r="X21" s="174"/>
      <c r="Y21" s="174"/>
      <c r="Z21" s="174"/>
      <c r="AA21" s="174"/>
      <c r="AB21" s="174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5"/>
      <c r="CA21" s="175"/>
      <c r="CB21" s="175"/>
      <c r="CC21" s="175"/>
      <c r="CD21" s="175"/>
      <c r="CE21" s="175"/>
      <c r="CF21" s="175"/>
      <c r="CG21" s="175"/>
      <c r="CH21" s="175"/>
      <c r="CI21" s="175"/>
      <c r="CJ21" s="175"/>
      <c r="CK21" s="175"/>
      <c r="CL21" s="175"/>
      <c r="CM21" s="175"/>
      <c r="CN21" s="175"/>
      <c r="CO21" s="175"/>
      <c r="CP21" s="175"/>
      <c r="CQ21" s="175"/>
      <c r="CR21" s="175"/>
      <c r="CS21" s="175"/>
      <c r="CT21" s="175"/>
      <c r="CU21" s="175"/>
      <c r="CV21" s="175"/>
      <c r="CW21" s="175"/>
      <c r="CX21" s="175"/>
      <c r="CY21" s="175"/>
      <c r="CZ21" s="175"/>
      <c r="DA21" s="175"/>
      <c r="DB21" s="175"/>
      <c r="DC21" s="175"/>
      <c r="DD21" s="175"/>
      <c r="DE21" s="175"/>
      <c r="DF21" s="175"/>
      <c r="DG21" s="175"/>
      <c r="DH21" s="175"/>
      <c r="DI21" s="175"/>
      <c r="DJ21" s="175"/>
      <c r="DK21" s="175"/>
      <c r="DL21" s="175"/>
      <c r="DM21" s="175"/>
      <c r="DN21" s="175"/>
      <c r="DO21" s="175"/>
      <c r="DP21" s="175"/>
      <c r="DQ21" s="175"/>
      <c r="DR21" s="175"/>
      <c r="DS21" s="175"/>
      <c r="DT21" s="175"/>
      <c r="DU21" s="175"/>
      <c r="DV21" s="175"/>
      <c r="DW21" s="175"/>
      <c r="DX21" s="175"/>
      <c r="DY21" s="175"/>
      <c r="DZ21" s="175"/>
      <c r="EA21" s="175"/>
      <c r="EB21" s="175"/>
      <c r="EC21" s="175"/>
      <c r="ED21" s="175"/>
      <c r="EE21" s="175"/>
      <c r="EF21" s="175"/>
      <c r="EG21" s="175"/>
      <c r="EH21" s="175"/>
      <c r="EI21" s="175"/>
      <c r="EJ21" s="175"/>
      <c r="EK21" s="175"/>
      <c r="EL21" s="175"/>
      <c r="EM21" s="175"/>
      <c r="EN21" s="175"/>
      <c r="EO21" s="175"/>
      <c r="EP21" s="175"/>
      <c r="EQ21" s="175"/>
      <c r="ER21" s="175"/>
      <c r="ES21" s="175"/>
      <c r="ET21" s="175"/>
      <c r="EU21" s="175"/>
      <c r="EV21" s="175"/>
      <c r="EW21" s="175"/>
      <c r="EX21" s="175"/>
      <c r="EY21" s="175"/>
      <c r="EZ21" s="175"/>
      <c r="FA21" s="175"/>
      <c r="FB21" s="175"/>
      <c r="FC21" s="175"/>
      <c r="FD21" s="175"/>
      <c r="FE21" s="175"/>
      <c r="FF21" s="175"/>
      <c r="FG21" s="175"/>
      <c r="FH21" s="175"/>
      <c r="FI21" s="175"/>
      <c r="FJ21" s="175"/>
      <c r="FK21" s="175"/>
      <c r="FL21" s="175"/>
      <c r="FM21" s="175"/>
      <c r="FN21" s="175"/>
      <c r="FO21" s="175"/>
      <c r="FP21" s="175"/>
      <c r="FQ21" s="175"/>
      <c r="FR21" s="175"/>
      <c r="FS21" s="175"/>
      <c r="FT21" s="175"/>
      <c r="FU21" s="175"/>
      <c r="FV21" s="175"/>
      <c r="FW21" s="175"/>
      <c r="FX21" s="175"/>
      <c r="FY21" s="175"/>
      <c r="FZ21" s="175"/>
      <c r="GA21" s="175"/>
      <c r="GB21" s="175"/>
      <c r="GC21" s="175"/>
      <c r="GD21" s="175"/>
      <c r="GE21" s="175"/>
      <c r="GF21" s="175"/>
      <c r="GG21" s="175"/>
      <c r="GH21" s="175"/>
      <c r="GI21" s="175"/>
      <c r="GJ21" s="175"/>
      <c r="GK21" s="175"/>
      <c r="GL21" s="175"/>
      <c r="GM21" s="175"/>
      <c r="GN21" s="175"/>
      <c r="GO21" s="175"/>
      <c r="GP21" s="175"/>
      <c r="GQ21" s="175"/>
      <c r="GR21" s="175"/>
      <c r="GS21" s="175"/>
      <c r="GT21" s="175"/>
      <c r="GU21" s="175"/>
      <c r="GV21" s="175"/>
      <c r="GW21" s="175"/>
      <c r="GX21" s="175"/>
      <c r="GY21" s="175"/>
      <c r="GZ21" s="175"/>
      <c r="HA21" s="175"/>
      <c r="HB21" s="175"/>
      <c r="HC21" s="175"/>
      <c r="HD21" s="175"/>
      <c r="HE21" s="175"/>
      <c r="HF21" s="175"/>
      <c r="HG21" s="175"/>
      <c r="HH21" s="175"/>
      <c r="HI21" s="175"/>
      <c r="HJ21" s="175"/>
      <c r="HK21" s="175"/>
      <c r="HL21" s="175"/>
      <c r="HM21" s="175"/>
      <c r="HN21" s="175"/>
      <c r="HO21" s="175"/>
      <c r="HP21" s="175"/>
      <c r="HQ21" s="175"/>
      <c r="HR21" s="175"/>
      <c r="HS21" s="175"/>
      <c r="HT21" s="175"/>
      <c r="HU21" s="175"/>
      <c r="HV21" s="175"/>
      <c r="HW21" s="175"/>
      <c r="HX21" s="175"/>
      <c r="HY21" s="175"/>
      <c r="HZ21" s="175"/>
      <c r="IA21" s="175"/>
      <c r="IB21" s="175"/>
      <c r="IC21" s="175"/>
      <c r="ID21" s="175"/>
      <c r="IE21" s="175"/>
      <c r="IF21" s="175"/>
      <c r="IG21" s="175"/>
      <c r="IH21" s="175"/>
      <c r="II21" s="175"/>
      <c r="IJ21" s="175"/>
      <c r="IK21" s="175"/>
      <c r="IL21" s="175"/>
      <c r="IM21" s="175"/>
      <c r="IN21" s="175"/>
      <c r="IO21" s="175"/>
      <c r="IP21" s="175"/>
      <c r="IQ21" s="175"/>
      <c r="IR21" s="175"/>
      <c r="IS21" s="175"/>
      <c r="IT21" s="175"/>
      <c r="IU21" s="175"/>
      <c r="IV21" s="175"/>
      <c r="IW21" s="175"/>
      <c r="IX21" s="175"/>
      <c r="IY21" s="175"/>
      <c r="IZ21" s="175"/>
      <c r="JA21" s="175"/>
      <c r="JB21" s="175"/>
      <c r="JC21" s="175"/>
      <c r="JD21" s="175"/>
      <c r="JE21" s="175"/>
      <c r="JF21" s="175"/>
      <c r="JG21" s="175"/>
      <c r="JH21" s="175"/>
      <c r="JI21" s="175"/>
      <c r="JJ21" s="175"/>
      <c r="JK21" s="175"/>
      <c r="JL21" s="175"/>
      <c r="JM21" s="175"/>
      <c r="JN21" s="175"/>
      <c r="JO21" s="175"/>
      <c r="JP21" s="175"/>
      <c r="JQ21" s="175"/>
      <c r="JR21" s="175"/>
      <c r="JS21" s="175"/>
      <c r="JT21" s="175"/>
      <c r="JU21" s="175"/>
      <c r="JV21" s="175"/>
      <c r="JW21" s="175"/>
      <c r="JX21" s="175"/>
      <c r="JY21" s="175"/>
      <c r="JZ21" s="175"/>
      <c r="KA21" s="175"/>
      <c r="KB21" s="175"/>
      <c r="KC21" s="175"/>
      <c r="KD21" s="175"/>
      <c r="KE21" s="175"/>
      <c r="KF21" s="175"/>
      <c r="KG21" s="175"/>
      <c r="KH21" s="175"/>
      <c r="KI21" s="175"/>
      <c r="KJ21" s="175"/>
      <c r="KK21" s="175"/>
      <c r="KL21" s="175"/>
      <c r="KM21" s="175"/>
      <c r="KN21" s="175"/>
      <c r="KO21" s="175"/>
      <c r="KP21" s="175"/>
      <c r="KQ21" s="175"/>
      <c r="KR21" s="175"/>
      <c r="KS21" s="175"/>
      <c r="KT21" s="175"/>
      <c r="KU21" s="175"/>
      <c r="KV21" s="175"/>
      <c r="KW21" s="175"/>
      <c r="KX21" s="175"/>
      <c r="KY21" s="175"/>
      <c r="KZ21" s="175"/>
      <c r="LA21" s="175"/>
      <c r="LB21" s="175"/>
      <c r="LC21" s="175"/>
      <c r="LD21" s="175"/>
      <c r="LE21" s="175"/>
      <c r="LF21" s="175"/>
      <c r="LG21" s="175"/>
      <c r="LH21" s="175"/>
      <c r="LI21" s="175"/>
      <c r="LJ21" s="175"/>
      <c r="LK21" s="175"/>
      <c r="LL21" s="175"/>
      <c r="LM21" s="175"/>
      <c r="LN21" s="175"/>
      <c r="LO21" s="175"/>
      <c r="LP21" s="175"/>
      <c r="LQ21" s="175"/>
      <c r="LR21" s="175"/>
      <c r="LS21" s="175"/>
      <c r="LT21" s="175"/>
      <c r="LU21" s="175"/>
      <c r="LV21" s="175"/>
      <c r="LW21" s="175"/>
      <c r="LX21" s="175"/>
      <c r="LY21" s="175"/>
      <c r="LZ21" s="175"/>
      <c r="MA21" s="175"/>
      <c r="MB21" s="175"/>
      <c r="MC21" s="175"/>
      <c r="MD21" s="175"/>
      <c r="ME21" s="175"/>
      <c r="MF21" s="175"/>
      <c r="MG21" s="175"/>
      <c r="MH21" s="175"/>
      <c r="MI21" s="175"/>
      <c r="MJ21" s="175"/>
      <c r="MK21" s="175"/>
      <c r="ML21" s="175"/>
      <c r="MM21" s="175"/>
      <c r="MN21" s="175"/>
      <c r="MO21" s="175"/>
      <c r="MP21" s="175"/>
      <c r="MQ21" s="175"/>
      <c r="MR21" s="175"/>
      <c r="MS21" s="175"/>
      <c r="MT21" s="175"/>
      <c r="MU21" s="175"/>
      <c r="MV21" s="175"/>
      <c r="MW21" s="175"/>
      <c r="MX21" s="175"/>
      <c r="MY21" s="175"/>
      <c r="MZ21" s="175"/>
      <c r="NA21" s="175"/>
      <c r="NB21" s="175"/>
      <c r="NC21" s="175"/>
      <c r="ND21" s="175"/>
      <c r="NE21" s="175"/>
      <c r="NF21" s="175"/>
      <c r="NG21" s="175"/>
      <c r="NH21" s="175"/>
      <c r="NI21" s="175"/>
      <c r="NJ21" s="175"/>
      <c r="NK21" s="175"/>
      <c r="NL21" s="175"/>
      <c r="NM21" s="175"/>
      <c r="NN21" s="175"/>
      <c r="NO21" s="175"/>
      <c r="NP21" s="175"/>
      <c r="NQ21" s="175"/>
      <c r="NR21" s="175"/>
      <c r="NS21" s="175"/>
      <c r="NT21" s="175"/>
      <c r="NU21" s="175"/>
      <c r="NV21" s="175"/>
      <c r="NW21" s="175"/>
      <c r="NX21" s="175"/>
      <c r="NY21" s="175"/>
      <c r="NZ21" s="175"/>
      <c r="OA21" s="175"/>
      <c r="OB21" s="175"/>
      <c r="OC21" s="175"/>
      <c r="OD21" s="175"/>
      <c r="OE21" s="175"/>
      <c r="OF21" s="175"/>
      <c r="OG21" s="175"/>
      <c r="OH21" s="175"/>
      <c r="OI21" s="175"/>
      <c r="OJ21" s="175"/>
      <c r="OK21" s="175"/>
      <c r="OL21" s="175"/>
      <c r="OM21" s="175"/>
      <c r="ON21" s="175"/>
      <c r="OO21" s="175"/>
      <c r="OP21" s="175"/>
      <c r="OQ21" s="175"/>
      <c r="OR21" s="175"/>
      <c r="OS21" s="175"/>
      <c r="OT21" s="175"/>
      <c r="OU21" s="175"/>
      <c r="OV21" s="175"/>
      <c r="OW21" s="175"/>
      <c r="OX21" s="175"/>
      <c r="OY21" s="175"/>
      <c r="OZ21" s="175"/>
      <c r="PA21" s="175"/>
      <c r="PB21" s="175"/>
      <c r="PC21" s="175"/>
      <c r="PD21" s="175"/>
      <c r="PE21" s="175"/>
      <c r="PF21" s="175"/>
      <c r="PG21" s="175"/>
      <c r="PH21" s="175"/>
      <c r="PI21" s="175"/>
      <c r="PJ21" s="175"/>
      <c r="PK21" s="175"/>
      <c r="PL21" s="175"/>
      <c r="PM21" s="175"/>
      <c r="PN21" s="175"/>
      <c r="PO21" s="175"/>
      <c r="PP21" s="175"/>
      <c r="PQ21" s="175"/>
      <c r="PR21" s="175"/>
      <c r="PS21" s="175"/>
      <c r="PT21" s="175"/>
      <c r="PU21" s="175"/>
      <c r="PV21" s="175"/>
      <c r="PW21" s="175"/>
      <c r="PX21" s="175"/>
      <c r="PY21" s="175"/>
      <c r="PZ21" s="175"/>
      <c r="QA21" s="175"/>
      <c r="QB21" s="175"/>
      <c r="QC21" s="175"/>
      <c r="QD21" s="175"/>
      <c r="QE21" s="175"/>
      <c r="QF21" s="175"/>
      <c r="QG21" s="175"/>
      <c r="QH21" s="175"/>
      <c r="QI21" s="175"/>
      <c r="QJ21" s="175"/>
      <c r="QK21" s="175"/>
      <c r="QL21" s="175"/>
      <c r="QM21" s="175"/>
      <c r="QN21" s="175"/>
      <c r="QO21" s="175"/>
      <c r="QP21" s="175"/>
      <c r="QQ21" s="175"/>
      <c r="QR21" s="175"/>
      <c r="QS21" s="175"/>
      <c r="QT21" s="175"/>
      <c r="QU21" s="175"/>
      <c r="QV21" s="175"/>
      <c r="QW21" s="175"/>
      <c r="QX21" s="175"/>
      <c r="QY21" s="175"/>
      <c r="QZ21" s="175"/>
      <c r="RA21" s="175"/>
      <c r="RB21" s="175"/>
      <c r="RC21" s="175"/>
      <c r="RD21" s="175"/>
      <c r="RE21" s="175"/>
      <c r="RF21" s="175"/>
      <c r="RG21" s="175"/>
      <c r="RH21" s="175"/>
      <c r="RI21" s="175"/>
      <c r="RJ21" s="175"/>
      <c r="RK21" s="175"/>
      <c r="RL21" s="175"/>
      <c r="RM21" s="175"/>
      <c r="RN21" s="175"/>
      <c r="RO21" s="175"/>
      <c r="RP21" s="175"/>
      <c r="RQ21" s="175"/>
      <c r="RR21" s="175"/>
      <c r="RS21" s="175"/>
      <c r="RT21" s="175"/>
      <c r="RU21" s="175"/>
      <c r="RV21" s="175"/>
      <c r="RW21" s="175"/>
      <c r="RX21" s="175"/>
      <c r="RY21" s="175"/>
      <c r="RZ21" s="175"/>
      <c r="SA21" s="175"/>
      <c r="SB21" s="175"/>
      <c r="SC21" s="175"/>
      <c r="SD21" s="175"/>
      <c r="SE21" s="175"/>
      <c r="SF21" s="175"/>
      <c r="SG21" s="175"/>
      <c r="SH21" s="175"/>
      <c r="SI21" s="175"/>
      <c r="SJ21" s="175"/>
      <c r="SK21" s="175"/>
      <c r="SL21" s="175"/>
      <c r="SM21" s="175"/>
      <c r="SN21" s="175"/>
      <c r="SO21" s="175"/>
      <c r="SP21" s="175"/>
      <c r="SQ21" s="175"/>
      <c r="SR21" s="175"/>
      <c r="SS21" s="175"/>
      <c r="ST21" s="175"/>
      <c r="SU21" s="175"/>
      <c r="SV21" s="175"/>
      <c r="SW21" s="175"/>
      <c r="SX21" s="175"/>
      <c r="SY21" s="175"/>
      <c r="SZ21" s="175"/>
      <c r="TA21" s="175"/>
      <c r="TB21" s="175"/>
      <c r="TC21" s="175"/>
      <c r="TD21" s="175"/>
      <c r="TE21" s="175"/>
      <c r="TF21" s="175"/>
      <c r="TG21" s="175"/>
      <c r="TH21" s="175"/>
      <c r="TI21" s="175"/>
      <c r="TJ21" s="175"/>
      <c r="TK21" s="175"/>
      <c r="TL21" s="175"/>
      <c r="TM21" s="175"/>
      <c r="TN21" s="175"/>
      <c r="TO21" s="175"/>
      <c r="TP21" s="175"/>
      <c r="TQ21" s="175"/>
      <c r="TR21" s="175"/>
      <c r="TS21" s="175"/>
      <c r="TT21" s="175"/>
      <c r="TU21" s="175"/>
      <c r="TV21" s="175"/>
      <c r="TW21" s="175"/>
      <c r="TX21" s="175"/>
      <c r="TY21" s="175"/>
      <c r="TZ21" s="175"/>
      <c r="UA21" s="175"/>
      <c r="UB21" s="175"/>
      <c r="UC21" s="175"/>
      <c r="UD21" s="175"/>
      <c r="UE21" s="175"/>
      <c r="UF21" s="175"/>
      <c r="UG21" s="175"/>
      <c r="UH21" s="175"/>
      <c r="UI21" s="175"/>
      <c r="UJ21" s="175"/>
      <c r="UK21" s="175"/>
      <c r="UL21" s="175"/>
      <c r="UM21" s="175"/>
      <c r="UN21" s="175"/>
      <c r="UO21" s="175"/>
      <c r="UP21" s="175"/>
      <c r="UQ21" s="175"/>
      <c r="UR21" s="175"/>
      <c r="US21" s="175"/>
      <c r="UT21" s="175"/>
      <c r="UU21" s="175"/>
      <c r="UV21" s="175"/>
      <c r="UW21" s="175"/>
      <c r="UX21" s="175"/>
      <c r="UY21" s="175"/>
      <c r="UZ21" s="175"/>
      <c r="VA21" s="175"/>
      <c r="VB21" s="175"/>
      <c r="VC21" s="175"/>
      <c r="VD21" s="175"/>
      <c r="VE21" s="175"/>
      <c r="VF21" s="175"/>
      <c r="VG21" s="175"/>
      <c r="VH21" s="175"/>
      <c r="VI21" s="175"/>
      <c r="VJ21" s="175"/>
      <c r="VK21" s="175"/>
      <c r="VL21" s="175"/>
      <c r="VM21" s="175"/>
      <c r="VN21" s="175"/>
      <c r="VO21" s="175"/>
      <c r="VP21" s="175"/>
      <c r="VQ21" s="175"/>
      <c r="VR21" s="175"/>
      <c r="VS21" s="175"/>
      <c r="VT21" s="175"/>
      <c r="VU21" s="175"/>
      <c r="VV21" s="175"/>
      <c r="VW21" s="175"/>
      <c r="VX21" s="175"/>
      <c r="VY21" s="175"/>
      <c r="VZ21" s="175"/>
      <c r="WA21" s="175"/>
      <c r="WB21" s="175"/>
      <c r="WC21" s="175"/>
      <c r="WD21" s="175"/>
      <c r="WE21" s="175"/>
      <c r="WF21" s="175"/>
      <c r="WG21" s="175"/>
      <c r="WH21" s="175"/>
      <c r="WI21" s="175"/>
      <c r="WJ21" s="175"/>
      <c r="WK21" s="175"/>
      <c r="WL21" s="175"/>
      <c r="WM21" s="175"/>
      <c r="WN21" s="175"/>
      <c r="WO21" s="175"/>
      <c r="WP21" s="175"/>
      <c r="WQ21" s="175"/>
      <c r="WR21" s="175"/>
      <c r="WS21" s="175"/>
      <c r="WT21" s="175"/>
      <c r="WU21" s="175"/>
      <c r="WV21" s="175"/>
      <c r="WW21" s="175"/>
      <c r="WX21" s="175"/>
      <c r="WY21" s="175"/>
      <c r="WZ21" s="175"/>
      <c r="XA21" s="175"/>
      <c r="XB21" s="175"/>
      <c r="XC21" s="175"/>
      <c r="XD21" s="175"/>
      <c r="XE21" s="175"/>
      <c r="XF21" s="175"/>
      <c r="XG21" s="175"/>
      <c r="XH21" s="175"/>
      <c r="XI21" s="175"/>
      <c r="XJ21" s="175"/>
      <c r="XK21" s="175"/>
      <c r="XL21" s="175"/>
      <c r="XM21" s="175"/>
      <c r="XN21" s="175"/>
      <c r="XO21" s="175"/>
      <c r="XP21" s="175"/>
      <c r="XQ21" s="175"/>
      <c r="XR21" s="175"/>
      <c r="XS21" s="175"/>
      <c r="XT21" s="175"/>
      <c r="XU21" s="175"/>
      <c r="XV21" s="175"/>
      <c r="XW21" s="175"/>
      <c r="XX21" s="175"/>
      <c r="XY21" s="175"/>
      <c r="XZ21" s="175"/>
      <c r="YA21" s="175"/>
      <c r="YB21" s="175"/>
      <c r="YC21" s="175"/>
      <c r="YD21" s="175"/>
      <c r="YE21" s="175"/>
      <c r="YF21" s="175"/>
      <c r="YG21" s="175"/>
      <c r="YH21" s="175"/>
      <c r="YI21" s="175"/>
      <c r="YJ21" s="175"/>
      <c r="YK21" s="175"/>
      <c r="YL21" s="175"/>
      <c r="YM21" s="175"/>
      <c r="YN21" s="175"/>
      <c r="YO21" s="175"/>
      <c r="YP21" s="175"/>
      <c r="YQ21" s="175"/>
      <c r="YR21" s="175"/>
      <c r="YS21" s="175"/>
      <c r="YT21" s="175"/>
      <c r="YU21" s="175"/>
      <c r="YV21" s="175"/>
      <c r="YW21" s="175"/>
      <c r="YX21" s="175"/>
      <c r="YY21" s="175"/>
      <c r="YZ21" s="175"/>
      <c r="ZA21" s="175"/>
      <c r="ZB21" s="175"/>
      <c r="ZC21" s="175"/>
      <c r="ZD21" s="175"/>
      <c r="ZE21" s="175"/>
      <c r="ZF21" s="175"/>
      <c r="ZG21" s="175"/>
      <c r="ZH21" s="175"/>
      <c r="ZI21" s="175"/>
      <c r="ZJ21" s="175"/>
      <c r="ZK21" s="175"/>
      <c r="ZL21" s="175"/>
      <c r="ZM21" s="175"/>
      <c r="ZN21" s="175"/>
      <c r="ZO21" s="175"/>
      <c r="ZP21" s="175"/>
      <c r="ZQ21" s="175"/>
      <c r="ZR21" s="175"/>
      <c r="ZS21" s="175"/>
      <c r="ZT21" s="175"/>
      <c r="ZU21" s="175"/>
      <c r="ZV21" s="175"/>
      <c r="ZW21" s="175"/>
      <c r="ZX21" s="175"/>
      <c r="ZY21" s="175"/>
      <c r="ZZ21" s="175"/>
      <c r="AAA21" s="175"/>
      <c r="AAB21" s="175"/>
      <c r="AAC21" s="175"/>
      <c r="AAD21" s="175"/>
      <c r="AAE21" s="175"/>
      <c r="AAF21" s="175"/>
      <c r="AAG21" s="175"/>
      <c r="AAH21" s="175"/>
      <c r="AAI21" s="175"/>
      <c r="AAJ21" s="175"/>
      <c r="AAK21" s="175"/>
      <c r="AAL21" s="175"/>
      <c r="AAM21" s="175"/>
      <c r="AAN21" s="175"/>
      <c r="AAO21" s="175"/>
      <c r="AAP21" s="175"/>
      <c r="AAQ21" s="175"/>
      <c r="AAR21" s="175"/>
      <c r="AAS21" s="175"/>
      <c r="AAT21" s="175"/>
      <c r="AAU21" s="175"/>
      <c r="AAV21" s="175"/>
      <c r="AAW21" s="175"/>
      <c r="AAX21" s="175"/>
      <c r="AAY21" s="175"/>
      <c r="AAZ21" s="175"/>
      <c r="ABA21" s="175"/>
      <c r="ABB21" s="175"/>
      <c r="ABC21" s="175"/>
      <c r="ABD21" s="175"/>
      <c r="ABE21" s="175"/>
      <c r="ABF21" s="175"/>
      <c r="ABG21" s="175"/>
      <c r="ABH21" s="175"/>
      <c r="ABI21" s="175"/>
      <c r="ABJ21" s="175"/>
      <c r="ABK21" s="175"/>
      <c r="ABL21" s="175"/>
      <c r="ABM21" s="175"/>
      <c r="ABN21" s="175"/>
      <c r="ABO21" s="175"/>
      <c r="ABP21" s="175"/>
      <c r="ABQ21" s="175"/>
      <c r="ABR21" s="175"/>
      <c r="ABS21" s="175"/>
      <c r="ABT21" s="175"/>
      <c r="ABU21" s="175"/>
      <c r="ABV21" s="175"/>
      <c r="ABW21" s="175"/>
      <c r="ABX21" s="175"/>
      <c r="ABY21" s="175"/>
      <c r="ABZ21" s="175"/>
      <c r="ACA21" s="175"/>
      <c r="ACB21" s="175"/>
      <c r="ACC21" s="175"/>
      <c r="ACD21" s="175"/>
      <c r="ACE21" s="175"/>
      <c r="ACF21" s="175"/>
      <c r="ACG21" s="175"/>
      <c r="ACH21" s="175"/>
      <c r="ACI21" s="175"/>
      <c r="ACJ21" s="175"/>
      <c r="ACK21" s="175"/>
      <c r="ACL21" s="175"/>
      <c r="ACM21" s="175"/>
      <c r="ACN21" s="175"/>
      <c r="ACO21" s="175"/>
      <c r="ACP21" s="175"/>
      <c r="ACQ21" s="175"/>
      <c r="ACR21" s="175"/>
      <c r="ACS21" s="175"/>
      <c r="ACT21" s="175"/>
      <c r="ACU21" s="175"/>
      <c r="ACV21" s="175"/>
      <c r="ACW21" s="175"/>
      <c r="ACX21" s="175"/>
      <c r="ACY21" s="175"/>
      <c r="ACZ21" s="175"/>
      <c r="ADA21" s="175"/>
      <c r="ADB21" s="175"/>
      <c r="ADC21" s="175"/>
      <c r="ADD21" s="175"/>
      <c r="ADE21" s="175"/>
      <c r="ADF21" s="175"/>
      <c r="ADG21" s="175"/>
      <c r="ADH21" s="175"/>
      <c r="ADI21" s="175"/>
      <c r="ADJ21" s="175"/>
      <c r="ADK21" s="175"/>
      <c r="ADL21" s="175"/>
      <c r="ADM21" s="175"/>
      <c r="ADN21" s="175"/>
      <c r="ADO21" s="175"/>
      <c r="ADP21" s="175"/>
      <c r="ADQ21" s="175"/>
      <c r="ADR21" s="175"/>
      <c r="ADS21" s="175"/>
      <c r="ADT21" s="175"/>
      <c r="ADU21" s="175"/>
      <c r="ADV21" s="175"/>
      <c r="ADW21" s="175"/>
      <c r="ADX21" s="175"/>
      <c r="ADY21" s="175"/>
      <c r="ADZ21" s="175"/>
      <c r="AEA21" s="175"/>
      <c r="AEB21" s="175"/>
      <c r="AEC21" s="175"/>
      <c r="AED21" s="175"/>
      <c r="AEE21" s="175"/>
      <c r="AEF21" s="175"/>
      <c r="AEG21" s="175"/>
      <c r="AEH21" s="175"/>
      <c r="AEI21" s="175"/>
      <c r="AEJ21" s="175"/>
      <c r="AEK21" s="175"/>
      <c r="AEL21" s="175"/>
      <c r="AEM21" s="175"/>
      <c r="AEN21" s="175"/>
      <c r="AEO21" s="175"/>
      <c r="AEP21" s="175"/>
      <c r="AEQ21" s="175"/>
      <c r="AER21" s="175"/>
      <c r="AES21" s="175"/>
      <c r="AET21" s="175"/>
      <c r="AEU21" s="175"/>
      <c r="AEV21" s="175"/>
      <c r="AEW21" s="175"/>
      <c r="AEX21" s="175"/>
      <c r="AEY21" s="175"/>
      <c r="AEZ21" s="175"/>
      <c r="AFA21" s="175"/>
      <c r="AFB21" s="175"/>
      <c r="AFC21" s="175"/>
      <c r="AFD21" s="175"/>
      <c r="AFE21" s="175"/>
      <c r="AFF21" s="175"/>
      <c r="AFG21" s="175"/>
      <c r="AFH21" s="175"/>
      <c r="AFI21" s="175"/>
      <c r="AFJ21" s="175"/>
      <c r="AFK21" s="175"/>
      <c r="AFL21" s="175"/>
      <c r="AFM21" s="175"/>
      <c r="AFN21" s="175"/>
      <c r="AFO21" s="175"/>
      <c r="AFP21" s="175"/>
      <c r="AFQ21" s="175"/>
      <c r="AFR21" s="175"/>
      <c r="AFS21" s="175"/>
      <c r="AFT21" s="175"/>
      <c r="AFU21" s="175"/>
      <c r="AFV21" s="175"/>
      <c r="AFW21" s="175"/>
      <c r="AFX21" s="175"/>
      <c r="AFY21" s="175"/>
      <c r="AFZ21" s="175"/>
      <c r="AGA21" s="175"/>
      <c r="AGB21" s="175"/>
      <c r="AGC21" s="175"/>
      <c r="AGD21" s="175"/>
      <c r="AGE21" s="175"/>
      <c r="AGF21" s="175"/>
      <c r="AGG21" s="175"/>
      <c r="AGH21" s="175"/>
      <c r="AGI21" s="175"/>
      <c r="AGJ21" s="175"/>
      <c r="AGK21" s="175"/>
      <c r="AGL21" s="175"/>
      <c r="AGM21" s="175"/>
      <c r="AGN21" s="175"/>
      <c r="AGO21" s="175"/>
      <c r="AGP21" s="175"/>
      <c r="AGQ21" s="175"/>
      <c r="AGR21" s="175"/>
      <c r="AGS21" s="175"/>
      <c r="AGT21" s="175"/>
      <c r="AGU21" s="175"/>
      <c r="AGV21" s="175"/>
      <c r="AGW21" s="175"/>
      <c r="AGX21" s="175"/>
      <c r="AGY21" s="175"/>
      <c r="AGZ21" s="175"/>
      <c r="AHA21" s="175"/>
      <c r="AHB21" s="175"/>
      <c r="AHC21" s="175"/>
      <c r="AHD21" s="175"/>
      <c r="AHE21" s="175"/>
      <c r="AHF21" s="175"/>
      <c r="AHG21" s="175"/>
      <c r="AHH21" s="175"/>
      <c r="AHI21" s="175"/>
      <c r="AHJ21" s="175"/>
      <c r="AHK21" s="175"/>
      <c r="AHL21" s="175"/>
      <c r="AHM21" s="175"/>
      <c r="AHN21" s="175"/>
      <c r="AHO21" s="175"/>
      <c r="AHP21" s="175"/>
      <c r="AHQ21" s="175"/>
      <c r="AHR21" s="175"/>
      <c r="AHS21" s="175"/>
      <c r="AHT21" s="175"/>
      <c r="AHU21" s="175"/>
      <c r="AHV21" s="175"/>
      <c r="AHW21" s="175"/>
      <c r="AHX21" s="175"/>
      <c r="AHY21" s="175"/>
      <c r="AHZ21" s="175"/>
      <c r="AIA21" s="175"/>
      <c r="AIB21" s="175"/>
      <c r="AIC21" s="175"/>
      <c r="AID21" s="175"/>
      <c r="AIE21" s="175"/>
      <c r="AIF21" s="175"/>
      <c r="AIG21" s="175"/>
      <c r="AIH21" s="175"/>
      <c r="AII21" s="175"/>
      <c r="AIJ21" s="175"/>
      <c r="AIK21" s="175"/>
      <c r="AIL21" s="175"/>
      <c r="AIM21" s="175"/>
      <c r="AIN21" s="175"/>
      <c r="AIO21" s="175"/>
      <c r="AIP21" s="175"/>
      <c r="AIQ21" s="175"/>
      <c r="AIR21" s="175"/>
      <c r="AIS21" s="175"/>
      <c r="AIT21" s="175"/>
      <c r="AIU21" s="175"/>
      <c r="AIV21" s="175"/>
      <c r="AIW21" s="175"/>
      <c r="AIX21" s="175"/>
      <c r="AIY21" s="175"/>
      <c r="AIZ21" s="175"/>
      <c r="AJA21" s="175"/>
      <c r="AJB21" s="175"/>
      <c r="AJC21" s="175"/>
      <c r="AJD21" s="175"/>
      <c r="AJE21" s="175"/>
      <c r="AJF21" s="175"/>
      <c r="AJG21" s="175"/>
      <c r="AJH21" s="175"/>
      <c r="AJI21" s="175"/>
      <c r="AJJ21" s="175"/>
      <c r="AJK21" s="175"/>
      <c r="AJL21" s="175"/>
      <c r="AJM21" s="175"/>
      <c r="AJN21" s="175"/>
      <c r="AJO21" s="175"/>
      <c r="AJP21" s="175"/>
      <c r="AJQ21" s="175"/>
      <c r="AJR21" s="175"/>
      <c r="AJS21" s="175"/>
      <c r="AJT21" s="175"/>
      <c r="AJU21" s="175"/>
      <c r="AJV21" s="175"/>
      <c r="AJW21" s="175"/>
      <c r="AJX21" s="175"/>
      <c r="AJY21" s="175"/>
      <c r="AJZ21" s="175"/>
      <c r="AKA21" s="175"/>
      <c r="AKB21" s="175"/>
      <c r="AKC21" s="175"/>
      <c r="AKD21" s="175"/>
      <c r="AKE21" s="175"/>
      <c r="AKF21" s="175"/>
      <c r="AKG21" s="175"/>
      <c r="AKH21" s="175"/>
      <c r="AKI21" s="175"/>
      <c r="AKJ21" s="175"/>
      <c r="AKK21" s="175"/>
      <c r="AKL21" s="175"/>
      <c r="AKM21" s="175"/>
      <c r="AKN21" s="175"/>
      <c r="AKO21" s="175"/>
      <c r="AKP21" s="175"/>
      <c r="AKQ21" s="175"/>
      <c r="AKR21" s="175"/>
      <c r="AKS21" s="175"/>
      <c r="AKT21" s="175"/>
      <c r="AKU21" s="175"/>
      <c r="AKV21" s="175"/>
      <c r="AKW21" s="175"/>
      <c r="AKX21" s="175"/>
      <c r="AKY21" s="175"/>
      <c r="AKZ21" s="175"/>
      <c r="ALA21" s="175"/>
      <c r="ALB21" s="175"/>
      <c r="ALC21" s="175"/>
      <c r="ALD21" s="175"/>
      <c r="ALE21" s="175"/>
      <c r="ALF21" s="175"/>
      <c r="ALG21" s="175"/>
      <c r="ALH21" s="175"/>
      <c r="ALI21" s="175"/>
      <c r="ALJ21" s="175"/>
      <c r="ALK21" s="175"/>
      <c r="ALL21" s="175"/>
      <c r="ALM21" s="175"/>
      <c r="ALN21" s="175"/>
      <c r="ALO21" s="175"/>
      <c r="ALP21" s="175"/>
      <c r="ALQ21" s="175"/>
      <c r="ALR21" s="175"/>
    </row>
    <row r="22" spans="1:1006" x14ac:dyDescent="0.35">
      <c r="A22" s="58">
        <v>3</v>
      </c>
      <c r="B22" s="26">
        <v>7</v>
      </c>
      <c r="C22" s="20" t="s">
        <v>73</v>
      </c>
      <c r="D22" s="63" t="s">
        <v>169</v>
      </c>
      <c r="E22" s="21" t="s">
        <v>170</v>
      </c>
      <c r="F22" s="63" t="s">
        <v>171</v>
      </c>
      <c r="G22" s="22" t="s">
        <v>172</v>
      </c>
      <c r="H22" s="36">
        <v>39</v>
      </c>
      <c r="I22" s="19" t="s">
        <v>19</v>
      </c>
      <c r="J22" s="24" t="s">
        <v>173</v>
      </c>
      <c r="K22" s="25" t="s">
        <v>174</v>
      </c>
      <c r="L22" s="42" t="s">
        <v>63</v>
      </c>
      <c r="M22" s="28">
        <v>40006</v>
      </c>
      <c r="N22" s="30">
        <v>64.855193999999997</v>
      </c>
      <c r="O22" s="30">
        <v>-166.401861</v>
      </c>
      <c r="P22" s="24" t="s">
        <v>175</v>
      </c>
      <c r="Q22" s="61">
        <f>(3300393*2)+39434514</f>
        <v>46035300</v>
      </c>
      <c r="R22" s="179" t="s">
        <v>492</v>
      </c>
      <c r="S22" s="179" t="s">
        <v>492</v>
      </c>
      <c r="T22" s="179" t="s">
        <v>492</v>
      </c>
      <c r="U22" s="174"/>
      <c r="V22" s="174"/>
      <c r="W22" s="174"/>
      <c r="X22" s="174"/>
      <c r="Y22" s="174"/>
      <c r="Z22" s="174"/>
      <c r="AA22" s="174"/>
      <c r="AB22" s="174"/>
    </row>
    <row r="23" spans="1:1006" s="35" customFormat="1" ht="10.5" x14ac:dyDescent="0.2">
      <c r="A23" s="64">
        <v>3</v>
      </c>
      <c r="B23" s="19">
        <v>8</v>
      </c>
      <c r="C23" s="20" t="s">
        <v>176</v>
      </c>
      <c r="D23" s="21" t="s">
        <v>177</v>
      </c>
      <c r="E23" s="21" t="s">
        <v>178</v>
      </c>
      <c r="F23" s="21" t="s">
        <v>179</v>
      </c>
      <c r="G23" s="22" t="s">
        <v>180</v>
      </c>
      <c r="H23" s="36">
        <v>153</v>
      </c>
      <c r="I23" s="19" t="s">
        <v>107</v>
      </c>
      <c r="J23" s="24" t="s">
        <v>61</v>
      </c>
      <c r="K23" s="25" t="s">
        <v>181</v>
      </c>
      <c r="L23" s="27" t="s">
        <v>22</v>
      </c>
      <c r="M23" s="28">
        <v>41456</v>
      </c>
      <c r="N23" s="29">
        <v>57.106774999999999</v>
      </c>
      <c r="O23" s="65">
        <v>-3.6590790000000002</v>
      </c>
      <c r="P23" s="66" t="s">
        <v>182</v>
      </c>
      <c r="Q23" s="61">
        <f>(3129973*2)+28853498</f>
        <v>35113444</v>
      </c>
      <c r="R23" s="179" t="s">
        <v>492</v>
      </c>
      <c r="S23" s="179" t="s">
        <v>492</v>
      </c>
      <c r="T23" s="179" t="s">
        <v>492</v>
      </c>
      <c r="U23" s="174"/>
      <c r="V23" s="174"/>
      <c r="W23" s="174"/>
      <c r="X23" s="174"/>
      <c r="Y23" s="174"/>
      <c r="Z23" s="174"/>
      <c r="AA23" s="174"/>
      <c r="AB23" s="174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175"/>
      <c r="CR23" s="175"/>
      <c r="CS23" s="175"/>
      <c r="CT23" s="175"/>
      <c r="CU23" s="175"/>
      <c r="CV23" s="175"/>
      <c r="CW23" s="175"/>
      <c r="CX23" s="175"/>
      <c r="CY23" s="175"/>
      <c r="CZ23" s="175"/>
      <c r="DA23" s="175"/>
      <c r="DB23" s="175"/>
      <c r="DC23" s="175"/>
      <c r="DD23" s="175"/>
      <c r="DE23" s="175"/>
      <c r="DF23" s="175"/>
      <c r="DG23" s="175"/>
      <c r="DH23" s="175"/>
      <c r="DI23" s="175"/>
      <c r="DJ23" s="175"/>
      <c r="DK23" s="175"/>
      <c r="DL23" s="175"/>
      <c r="DM23" s="175"/>
      <c r="DN23" s="175"/>
      <c r="DO23" s="175"/>
      <c r="DP23" s="175"/>
      <c r="DQ23" s="175"/>
      <c r="DR23" s="175"/>
      <c r="DS23" s="175"/>
      <c r="DT23" s="175"/>
      <c r="DU23" s="175"/>
      <c r="DV23" s="175"/>
      <c r="DW23" s="175"/>
      <c r="DX23" s="175"/>
      <c r="DY23" s="175"/>
      <c r="DZ23" s="175"/>
      <c r="EA23" s="175"/>
      <c r="EB23" s="175"/>
      <c r="EC23" s="175"/>
      <c r="ED23" s="175"/>
      <c r="EE23" s="175"/>
      <c r="EF23" s="175"/>
      <c r="EG23" s="175"/>
      <c r="EH23" s="175"/>
      <c r="EI23" s="175"/>
      <c r="EJ23" s="175"/>
      <c r="EK23" s="175"/>
      <c r="EL23" s="175"/>
      <c r="EM23" s="175"/>
      <c r="EN23" s="175"/>
      <c r="EO23" s="175"/>
      <c r="EP23" s="175"/>
      <c r="EQ23" s="175"/>
      <c r="ER23" s="175"/>
      <c r="ES23" s="175"/>
      <c r="ET23" s="175"/>
      <c r="EU23" s="175"/>
      <c r="EV23" s="175"/>
      <c r="EW23" s="175"/>
      <c r="EX23" s="175"/>
      <c r="EY23" s="175"/>
      <c r="EZ23" s="175"/>
      <c r="FA23" s="175"/>
      <c r="FB23" s="175"/>
      <c r="FC23" s="175"/>
      <c r="FD23" s="175"/>
      <c r="FE23" s="175"/>
      <c r="FF23" s="175"/>
      <c r="FG23" s="175"/>
      <c r="FH23" s="175"/>
      <c r="FI23" s="175"/>
      <c r="FJ23" s="175"/>
      <c r="FK23" s="175"/>
      <c r="FL23" s="175"/>
      <c r="FM23" s="175"/>
      <c r="FN23" s="175"/>
      <c r="FO23" s="175"/>
      <c r="FP23" s="175"/>
      <c r="FQ23" s="175"/>
      <c r="FR23" s="175"/>
      <c r="FS23" s="175"/>
      <c r="FT23" s="175"/>
      <c r="FU23" s="175"/>
      <c r="FV23" s="175"/>
      <c r="FW23" s="175"/>
      <c r="FX23" s="175"/>
      <c r="FY23" s="175"/>
      <c r="FZ23" s="175"/>
      <c r="GA23" s="175"/>
      <c r="GB23" s="175"/>
      <c r="GC23" s="175"/>
      <c r="GD23" s="175"/>
      <c r="GE23" s="175"/>
      <c r="GF23" s="175"/>
      <c r="GG23" s="175"/>
      <c r="GH23" s="175"/>
      <c r="GI23" s="175"/>
      <c r="GJ23" s="175"/>
      <c r="GK23" s="175"/>
      <c r="GL23" s="175"/>
      <c r="GM23" s="175"/>
      <c r="GN23" s="175"/>
      <c r="GO23" s="175"/>
      <c r="GP23" s="175"/>
      <c r="GQ23" s="175"/>
      <c r="GR23" s="175"/>
      <c r="GS23" s="175"/>
      <c r="GT23" s="175"/>
      <c r="GU23" s="175"/>
      <c r="GV23" s="175"/>
      <c r="GW23" s="175"/>
      <c r="GX23" s="175"/>
      <c r="GY23" s="175"/>
      <c r="GZ23" s="175"/>
      <c r="HA23" s="175"/>
      <c r="HB23" s="175"/>
      <c r="HC23" s="175"/>
      <c r="HD23" s="175"/>
      <c r="HE23" s="175"/>
      <c r="HF23" s="175"/>
      <c r="HG23" s="175"/>
      <c r="HH23" s="175"/>
      <c r="HI23" s="175"/>
      <c r="HJ23" s="175"/>
      <c r="HK23" s="175"/>
      <c r="HL23" s="175"/>
      <c r="HM23" s="175"/>
      <c r="HN23" s="175"/>
      <c r="HO23" s="175"/>
      <c r="HP23" s="175"/>
      <c r="HQ23" s="175"/>
      <c r="HR23" s="175"/>
      <c r="HS23" s="175"/>
      <c r="HT23" s="175"/>
      <c r="HU23" s="175"/>
      <c r="HV23" s="175"/>
      <c r="HW23" s="175"/>
      <c r="HX23" s="175"/>
      <c r="HY23" s="175"/>
      <c r="HZ23" s="175"/>
      <c r="IA23" s="175"/>
      <c r="IB23" s="175"/>
      <c r="IC23" s="175"/>
      <c r="ID23" s="175"/>
      <c r="IE23" s="175"/>
      <c r="IF23" s="175"/>
      <c r="IG23" s="175"/>
      <c r="IH23" s="175"/>
      <c r="II23" s="175"/>
      <c r="IJ23" s="175"/>
      <c r="IK23" s="175"/>
      <c r="IL23" s="175"/>
      <c r="IM23" s="175"/>
      <c r="IN23" s="175"/>
      <c r="IO23" s="175"/>
      <c r="IP23" s="175"/>
      <c r="IQ23" s="175"/>
      <c r="IR23" s="175"/>
      <c r="IS23" s="175"/>
      <c r="IT23" s="175"/>
      <c r="IU23" s="175"/>
      <c r="IV23" s="175"/>
      <c r="IW23" s="175"/>
      <c r="IX23" s="175"/>
      <c r="IY23" s="175"/>
      <c r="IZ23" s="175"/>
      <c r="JA23" s="175"/>
      <c r="JB23" s="175"/>
      <c r="JC23" s="175"/>
      <c r="JD23" s="175"/>
      <c r="JE23" s="175"/>
      <c r="JF23" s="175"/>
      <c r="JG23" s="175"/>
      <c r="JH23" s="175"/>
      <c r="JI23" s="175"/>
      <c r="JJ23" s="175"/>
      <c r="JK23" s="175"/>
      <c r="JL23" s="175"/>
      <c r="JM23" s="175"/>
      <c r="JN23" s="175"/>
      <c r="JO23" s="175"/>
      <c r="JP23" s="175"/>
      <c r="JQ23" s="175"/>
      <c r="JR23" s="175"/>
      <c r="JS23" s="175"/>
      <c r="JT23" s="175"/>
      <c r="JU23" s="175"/>
      <c r="JV23" s="175"/>
      <c r="JW23" s="175"/>
      <c r="JX23" s="175"/>
      <c r="JY23" s="175"/>
      <c r="JZ23" s="175"/>
      <c r="KA23" s="175"/>
      <c r="KB23" s="175"/>
      <c r="KC23" s="175"/>
      <c r="KD23" s="175"/>
      <c r="KE23" s="175"/>
      <c r="KF23" s="175"/>
      <c r="KG23" s="175"/>
      <c r="KH23" s="175"/>
      <c r="KI23" s="175"/>
      <c r="KJ23" s="175"/>
      <c r="KK23" s="175"/>
      <c r="KL23" s="175"/>
      <c r="KM23" s="175"/>
      <c r="KN23" s="175"/>
      <c r="KO23" s="175"/>
      <c r="KP23" s="175"/>
      <c r="KQ23" s="175"/>
      <c r="KR23" s="175"/>
      <c r="KS23" s="175"/>
      <c r="KT23" s="175"/>
      <c r="KU23" s="175"/>
      <c r="KV23" s="175"/>
      <c r="KW23" s="175"/>
      <c r="KX23" s="175"/>
      <c r="KY23" s="175"/>
      <c r="KZ23" s="175"/>
      <c r="LA23" s="175"/>
      <c r="LB23" s="175"/>
      <c r="LC23" s="175"/>
      <c r="LD23" s="175"/>
      <c r="LE23" s="175"/>
      <c r="LF23" s="175"/>
      <c r="LG23" s="175"/>
      <c r="LH23" s="175"/>
      <c r="LI23" s="175"/>
      <c r="LJ23" s="175"/>
      <c r="LK23" s="175"/>
      <c r="LL23" s="175"/>
      <c r="LM23" s="175"/>
      <c r="LN23" s="175"/>
      <c r="LO23" s="175"/>
      <c r="LP23" s="175"/>
      <c r="LQ23" s="175"/>
      <c r="LR23" s="175"/>
      <c r="LS23" s="175"/>
      <c r="LT23" s="175"/>
      <c r="LU23" s="175"/>
      <c r="LV23" s="175"/>
      <c r="LW23" s="175"/>
      <c r="LX23" s="175"/>
      <c r="LY23" s="175"/>
      <c r="LZ23" s="175"/>
      <c r="MA23" s="175"/>
      <c r="MB23" s="175"/>
      <c r="MC23" s="175"/>
      <c r="MD23" s="175"/>
      <c r="ME23" s="175"/>
      <c r="MF23" s="175"/>
      <c r="MG23" s="175"/>
      <c r="MH23" s="175"/>
      <c r="MI23" s="175"/>
      <c r="MJ23" s="175"/>
      <c r="MK23" s="175"/>
      <c r="ML23" s="175"/>
      <c r="MM23" s="175"/>
      <c r="MN23" s="175"/>
      <c r="MO23" s="175"/>
      <c r="MP23" s="175"/>
      <c r="MQ23" s="175"/>
      <c r="MR23" s="175"/>
      <c r="MS23" s="175"/>
      <c r="MT23" s="175"/>
      <c r="MU23" s="175"/>
      <c r="MV23" s="175"/>
      <c r="MW23" s="175"/>
      <c r="MX23" s="175"/>
      <c r="MY23" s="175"/>
      <c r="MZ23" s="175"/>
      <c r="NA23" s="175"/>
      <c r="NB23" s="175"/>
      <c r="NC23" s="175"/>
      <c r="ND23" s="175"/>
      <c r="NE23" s="175"/>
      <c r="NF23" s="175"/>
      <c r="NG23" s="175"/>
      <c r="NH23" s="175"/>
      <c r="NI23" s="175"/>
      <c r="NJ23" s="175"/>
      <c r="NK23" s="175"/>
      <c r="NL23" s="175"/>
      <c r="NM23" s="175"/>
      <c r="NN23" s="175"/>
      <c r="NO23" s="175"/>
      <c r="NP23" s="175"/>
      <c r="NQ23" s="175"/>
      <c r="NR23" s="175"/>
      <c r="NS23" s="175"/>
      <c r="NT23" s="175"/>
      <c r="NU23" s="175"/>
      <c r="NV23" s="175"/>
      <c r="NW23" s="175"/>
      <c r="NX23" s="175"/>
      <c r="NY23" s="175"/>
      <c r="NZ23" s="175"/>
      <c r="OA23" s="175"/>
      <c r="OB23" s="175"/>
      <c r="OC23" s="175"/>
      <c r="OD23" s="175"/>
      <c r="OE23" s="175"/>
      <c r="OF23" s="175"/>
      <c r="OG23" s="175"/>
      <c r="OH23" s="175"/>
      <c r="OI23" s="175"/>
      <c r="OJ23" s="175"/>
      <c r="OK23" s="175"/>
      <c r="OL23" s="175"/>
      <c r="OM23" s="175"/>
      <c r="ON23" s="175"/>
      <c r="OO23" s="175"/>
      <c r="OP23" s="175"/>
      <c r="OQ23" s="175"/>
      <c r="OR23" s="175"/>
      <c r="OS23" s="175"/>
      <c r="OT23" s="175"/>
      <c r="OU23" s="175"/>
      <c r="OV23" s="175"/>
      <c r="OW23" s="175"/>
      <c r="OX23" s="175"/>
      <c r="OY23" s="175"/>
      <c r="OZ23" s="175"/>
      <c r="PA23" s="175"/>
      <c r="PB23" s="175"/>
      <c r="PC23" s="175"/>
      <c r="PD23" s="175"/>
      <c r="PE23" s="175"/>
      <c r="PF23" s="175"/>
      <c r="PG23" s="175"/>
      <c r="PH23" s="175"/>
      <c r="PI23" s="175"/>
      <c r="PJ23" s="175"/>
      <c r="PK23" s="175"/>
      <c r="PL23" s="175"/>
      <c r="PM23" s="175"/>
      <c r="PN23" s="175"/>
      <c r="PO23" s="175"/>
      <c r="PP23" s="175"/>
      <c r="PQ23" s="175"/>
      <c r="PR23" s="175"/>
      <c r="PS23" s="175"/>
      <c r="PT23" s="175"/>
      <c r="PU23" s="175"/>
      <c r="PV23" s="175"/>
      <c r="PW23" s="175"/>
      <c r="PX23" s="175"/>
      <c r="PY23" s="175"/>
      <c r="PZ23" s="175"/>
      <c r="QA23" s="175"/>
      <c r="QB23" s="175"/>
      <c r="QC23" s="175"/>
      <c r="QD23" s="175"/>
      <c r="QE23" s="175"/>
      <c r="QF23" s="175"/>
      <c r="QG23" s="175"/>
      <c r="QH23" s="175"/>
      <c r="QI23" s="175"/>
      <c r="QJ23" s="175"/>
      <c r="QK23" s="175"/>
      <c r="QL23" s="175"/>
      <c r="QM23" s="175"/>
      <c r="QN23" s="175"/>
      <c r="QO23" s="175"/>
      <c r="QP23" s="175"/>
      <c r="QQ23" s="175"/>
      <c r="QR23" s="175"/>
      <c r="QS23" s="175"/>
      <c r="QT23" s="175"/>
      <c r="QU23" s="175"/>
      <c r="QV23" s="175"/>
      <c r="QW23" s="175"/>
      <c r="QX23" s="175"/>
      <c r="QY23" s="175"/>
      <c r="QZ23" s="175"/>
      <c r="RA23" s="175"/>
      <c r="RB23" s="175"/>
      <c r="RC23" s="175"/>
      <c r="RD23" s="175"/>
      <c r="RE23" s="175"/>
      <c r="RF23" s="175"/>
      <c r="RG23" s="175"/>
      <c r="RH23" s="175"/>
      <c r="RI23" s="175"/>
      <c r="RJ23" s="175"/>
      <c r="RK23" s="175"/>
      <c r="RL23" s="175"/>
      <c r="RM23" s="175"/>
      <c r="RN23" s="175"/>
      <c r="RO23" s="175"/>
      <c r="RP23" s="175"/>
      <c r="RQ23" s="175"/>
      <c r="RR23" s="175"/>
      <c r="RS23" s="175"/>
      <c r="RT23" s="175"/>
      <c r="RU23" s="175"/>
      <c r="RV23" s="175"/>
      <c r="RW23" s="175"/>
      <c r="RX23" s="175"/>
      <c r="RY23" s="175"/>
      <c r="RZ23" s="175"/>
      <c r="SA23" s="175"/>
      <c r="SB23" s="175"/>
      <c r="SC23" s="175"/>
      <c r="SD23" s="175"/>
      <c r="SE23" s="175"/>
      <c r="SF23" s="175"/>
      <c r="SG23" s="175"/>
      <c r="SH23" s="175"/>
      <c r="SI23" s="175"/>
      <c r="SJ23" s="175"/>
      <c r="SK23" s="175"/>
      <c r="SL23" s="175"/>
      <c r="SM23" s="175"/>
      <c r="SN23" s="175"/>
      <c r="SO23" s="175"/>
      <c r="SP23" s="175"/>
      <c r="SQ23" s="175"/>
      <c r="SR23" s="175"/>
      <c r="SS23" s="175"/>
      <c r="ST23" s="175"/>
      <c r="SU23" s="175"/>
      <c r="SV23" s="175"/>
      <c r="SW23" s="175"/>
      <c r="SX23" s="175"/>
      <c r="SY23" s="175"/>
      <c r="SZ23" s="175"/>
      <c r="TA23" s="175"/>
      <c r="TB23" s="175"/>
      <c r="TC23" s="175"/>
      <c r="TD23" s="175"/>
      <c r="TE23" s="175"/>
      <c r="TF23" s="175"/>
      <c r="TG23" s="175"/>
      <c r="TH23" s="175"/>
      <c r="TI23" s="175"/>
      <c r="TJ23" s="175"/>
      <c r="TK23" s="175"/>
      <c r="TL23" s="175"/>
      <c r="TM23" s="175"/>
      <c r="TN23" s="175"/>
      <c r="TO23" s="175"/>
      <c r="TP23" s="175"/>
      <c r="TQ23" s="175"/>
      <c r="TR23" s="175"/>
      <c r="TS23" s="175"/>
      <c r="TT23" s="175"/>
      <c r="TU23" s="175"/>
      <c r="TV23" s="175"/>
      <c r="TW23" s="175"/>
      <c r="TX23" s="175"/>
      <c r="TY23" s="175"/>
      <c r="TZ23" s="175"/>
      <c r="UA23" s="175"/>
      <c r="UB23" s="175"/>
      <c r="UC23" s="175"/>
      <c r="UD23" s="175"/>
      <c r="UE23" s="175"/>
      <c r="UF23" s="175"/>
      <c r="UG23" s="175"/>
      <c r="UH23" s="175"/>
      <c r="UI23" s="175"/>
      <c r="UJ23" s="175"/>
      <c r="UK23" s="175"/>
      <c r="UL23" s="175"/>
      <c r="UM23" s="175"/>
      <c r="UN23" s="175"/>
      <c r="UO23" s="175"/>
      <c r="UP23" s="175"/>
      <c r="UQ23" s="175"/>
      <c r="UR23" s="175"/>
      <c r="US23" s="175"/>
      <c r="UT23" s="175"/>
      <c r="UU23" s="175"/>
      <c r="UV23" s="175"/>
      <c r="UW23" s="175"/>
      <c r="UX23" s="175"/>
      <c r="UY23" s="175"/>
      <c r="UZ23" s="175"/>
      <c r="VA23" s="175"/>
      <c r="VB23" s="175"/>
      <c r="VC23" s="175"/>
      <c r="VD23" s="175"/>
      <c r="VE23" s="175"/>
      <c r="VF23" s="175"/>
      <c r="VG23" s="175"/>
      <c r="VH23" s="175"/>
      <c r="VI23" s="175"/>
      <c r="VJ23" s="175"/>
      <c r="VK23" s="175"/>
      <c r="VL23" s="175"/>
      <c r="VM23" s="175"/>
      <c r="VN23" s="175"/>
      <c r="VO23" s="175"/>
      <c r="VP23" s="175"/>
      <c r="VQ23" s="175"/>
      <c r="VR23" s="175"/>
      <c r="VS23" s="175"/>
      <c r="VT23" s="175"/>
      <c r="VU23" s="175"/>
      <c r="VV23" s="175"/>
      <c r="VW23" s="175"/>
      <c r="VX23" s="175"/>
      <c r="VY23" s="175"/>
      <c r="VZ23" s="175"/>
      <c r="WA23" s="175"/>
      <c r="WB23" s="175"/>
      <c r="WC23" s="175"/>
      <c r="WD23" s="175"/>
      <c r="WE23" s="175"/>
      <c r="WF23" s="175"/>
      <c r="WG23" s="175"/>
      <c r="WH23" s="175"/>
      <c r="WI23" s="175"/>
      <c r="WJ23" s="175"/>
      <c r="WK23" s="175"/>
      <c r="WL23" s="175"/>
      <c r="WM23" s="175"/>
      <c r="WN23" s="175"/>
      <c r="WO23" s="175"/>
      <c r="WP23" s="175"/>
      <c r="WQ23" s="175"/>
      <c r="WR23" s="175"/>
      <c r="WS23" s="175"/>
      <c r="WT23" s="175"/>
      <c r="WU23" s="175"/>
      <c r="WV23" s="175"/>
      <c r="WW23" s="175"/>
      <c r="WX23" s="175"/>
      <c r="WY23" s="175"/>
      <c r="WZ23" s="175"/>
      <c r="XA23" s="175"/>
      <c r="XB23" s="175"/>
      <c r="XC23" s="175"/>
      <c r="XD23" s="175"/>
      <c r="XE23" s="175"/>
      <c r="XF23" s="175"/>
      <c r="XG23" s="175"/>
      <c r="XH23" s="175"/>
      <c r="XI23" s="175"/>
      <c r="XJ23" s="175"/>
      <c r="XK23" s="175"/>
      <c r="XL23" s="175"/>
      <c r="XM23" s="175"/>
      <c r="XN23" s="175"/>
      <c r="XO23" s="175"/>
      <c r="XP23" s="175"/>
      <c r="XQ23" s="175"/>
      <c r="XR23" s="175"/>
      <c r="XS23" s="175"/>
      <c r="XT23" s="175"/>
      <c r="XU23" s="175"/>
      <c r="XV23" s="175"/>
      <c r="XW23" s="175"/>
      <c r="XX23" s="175"/>
      <c r="XY23" s="175"/>
      <c r="XZ23" s="175"/>
      <c r="YA23" s="175"/>
      <c r="YB23" s="175"/>
      <c r="YC23" s="175"/>
      <c r="YD23" s="175"/>
      <c r="YE23" s="175"/>
      <c r="YF23" s="175"/>
      <c r="YG23" s="175"/>
      <c r="YH23" s="175"/>
      <c r="YI23" s="175"/>
      <c r="YJ23" s="175"/>
      <c r="YK23" s="175"/>
      <c r="YL23" s="175"/>
      <c r="YM23" s="175"/>
      <c r="YN23" s="175"/>
      <c r="YO23" s="175"/>
      <c r="YP23" s="175"/>
      <c r="YQ23" s="175"/>
      <c r="YR23" s="175"/>
      <c r="YS23" s="175"/>
      <c r="YT23" s="175"/>
      <c r="YU23" s="175"/>
      <c r="YV23" s="175"/>
      <c r="YW23" s="175"/>
      <c r="YX23" s="175"/>
      <c r="YY23" s="175"/>
      <c r="YZ23" s="175"/>
      <c r="ZA23" s="175"/>
      <c r="ZB23" s="175"/>
      <c r="ZC23" s="175"/>
      <c r="ZD23" s="175"/>
      <c r="ZE23" s="175"/>
      <c r="ZF23" s="175"/>
      <c r="ZG23" s="175"/>
      <c r="ZH23" s="175"/>
      <c r="ZI23" s="175"/>
      <c r="ZJ23" s="175"/>
      <c r="ZK23" s="175"/>
      <c r="ZL23" s="175"/>
      <c r="ZM23" s="175"/>
      <c r="ZN23" s="175"/>
      <c r="ZO23" s="175"/>
      <c r="ZP23" s="175"/>
      <c r="ZQ23" s="175"/>
      <c r="ZR23" s="175"/>
      <c r="ZS23" s="175"/>
      <c r="ZT23" s="175"/>
      <c r="ZU23" s="175"/>
      <c r="ZV23" s="175"/>
      <c r="ZW23" s="175"/>
      <c r="ZX23" s="175"/>
      <c r="ZY23" s="175"/>
      <c r="ZZ23" s="175"/>
      <c r="AAA23" s="175"/>
      <c r="AAB23" s="175"/>
      <c r="AAC23" s="175"/>
      <c r="AAD23" s="175"/>
      <c r="AAE23" s="175"/>
      <c r="AAF23" s="175"/>
      <c r="AAG23" s="175"/>
      <c r="AAH23" s="175"/>
      <c r="AAI23" s="175"/>
      <c r="AAJ23" s="175"/>
      <c r="AAK23" s="175"/>
      <c r="AAL23" s="175"/>
      <c r="AAM23" s="175"/>
      <c r="AAN23" s="175"/>
      <c r="AAO23" s="175"/>
      <c r="AAP23" s="175"/>
      <c r="AAQ23" s="175"/>
      <c r="AAR23" s="175"/>
      <c r="AAS23" s="175"/>
      <c r="AAT23" s="175"/>
      <c r="AAU23" s="175"/>
      <c r="AAV23" s="175"/>
      <c r="AAW23" s="175"/>
      <c r="AAX23" s="175"/>
      <c r="AAY23" s="175"/>
      <c r="AAZ23" s="175"/>
      <c r="ABA23" s="175"/>
      <c r="ABB23" s="175"/>
      <c r="ABC23" s="175"/>
      <c r="ABD23" s="175"/>
      <c r="ABE23" s="175"/>
      <c r="ABF23" s="175"/>
      <c r="ABG23" s="175"/>
      <c r="ABH23" s="175"/>
      <c r="ABI23" s="175"/>
      <c r="ABJ23" s="175"/>
      <c r="ABK23" s="175"/>
      <c r="ABL23" s="175"/>
      <c r="ABM23" s="175"/>
      <c r="ABN23" s="175"/>
      <c r="ABO23" s="175"/>
      <c r="ABP23" s="175"/>
      <c r="ABQ23" s="175"/>
      <c r="ABR23" s="175"/>
      <c r="ABS23" s="175"/>
      <c r="ABT23" s="175"/>
      <c r="ABU23" s="175"/>
      <c r="ABV23" s="175"/>
      <c r="ABW23" s="175"/>
      <c r="ABX23" s="175"/>
      <c r="ABY23" s="175"/>
      <c r="ABZ23" s="175"/>
      <c r="ACA23" s="175"/>
      <c r="ACB23" s="175"/>
      <c r="ACC23" s="175"/>
      <c r="ACD23" s="175"/>
      <c r="ACE23" s="175"/>
      <c r="ACF23" s="175"/>
      <c r="ACG23" s="175"/>
      <c r="ACH23" s="175"/>
      <c r="ACI23" s="175"/>
      <c r="ACJ23" s="175"/>
      <c r="ACK23" s="175"/>
      <c r="ACL23" s="175"/>
      <c r="ACM23" s="175"/>
      <c r="ACN23" s="175"/>
      <c r="ACO23" s="175"/>
      <c r="ACP23" s="175"/>
      <c r="ACQ23" s="175"/>
      <c r="ACR23" s="175"/>
      <c r="ACS23" s="175"/>
      <c r="ACT23" s="175"/>
      <c r="ACU23" s="175"/>
      <c r="ACV23" s="175"/>
      <c r="ACW23" s="175"/>
      <c r="ACX23" s="175"/>
      <c r="ACY23" s="175"/>
      <c r="ACZ23" s="175"/>
      <c r="ADA23" s="175"/>
      <c r="ADB23" s="175"/>
      <c r="ADC23" s="175"/>
      <c r="ADD23" s="175"/>
      <c r="ADE23" s="175"/>
      <c r="ADF23" s="175"/>
      <c r="ADG23" s="175"/>
      <c r="ADH23" s="175"/>
      <c r="ADI23" s="175"/>
      <c r="ADJ23" s="175"/>
      <c r="ADK23" s="175"/>
      <c r="ADL23" s="175"/>
      <c r="ADM23" s="175"/>
      <c r="ADN23" s="175"/>
      <c r="ADO23" s="175"/>
      <c r="ADP23" s="175"/>
      <c r="ADQ23" s="175"/>
      <c r="ADR23" s="175"/>
      <c r="ADS23" s="175"/>
      <c r="ADT23" s="175"/>
      <c r="ADU23" s="175"/>
      <c r="ADV23" s="175"/>
      <c r="ADW23" s="175"/>
      <c r="ADX23" s="175"/>
      <c r="ADY23" s="175"/>
      <c r="ADZ23" s="175"/>
      <c r="AEA23" s="175"/>
      <c r="AEB23" s="175"/>
      <c r="AEC23" s="175"/>
      <c r="AED23" s="175"/>
      <c r="AEE23" s="175"/>
      <c r="AEF23" s="175"/>
      <c r="AEG23" s="175"/>
      <c r="AEH23" s="175"/>
      <c r="AEI23" s="175"/>
      <c r="AEJ23" s="175"/>
      <c r="AEK23" s="175"/>
      <c r="AEL23" s="175"/>
      <c r="AEM23" s="175"/>
      <c r="AEN23" s="175"/>
      <c r="AEO23" s="175"/>
      <c r="AEP23" s="175"/>
      <c r="AEQ23" s="175"/>
      <c r="AER23" s="175"/>
      <c r="AES23" s="175"/>
      <c r="AET23" s="175"/>
      <c r="AEU23" s="175"/>
      <c r="AEV23" s="175"/>
      <c r="AEW23" s="175"/>
      <c r="AEX23" s="175"/>
      <c r="AEY23" s="175"/>
      <c r="AEZ23" s="175"/>
      <c r="AFA23" s="175"/>
      <c r="AFB23" s="175"/>
      <c r="AFC23" s="175"/>
      <c r="AFD23" s="175"/>
      <c r="AFE23" s="175"/>
      <c r="AFF23" s="175"/>
      <c r="AFG23" s="175"/>
      <c r="AFH23" s="175"/>
      <c r="AFI23" s="175"/>
      <c r="AFJ23" s="175"/>
      <c r="AFK23" s="175"/>
      <c r="AFL23" s="175"/>
      <c r="AFM23" s="175"/>
      <c r="AFN23" s="175"/>
      <c r="AFO23" s="175"/>
      <c r="AFP23" s="175"/>
      <c r="AFQ23" s="175"/>
      <c r="AFR23" s="175"/>
      <c r="AFS23" s="175"/>
      <c r="AFT23" s="175"/>
      <c r="AFU23" s="175"/>
      <c r="AFV23" s="175"/>
      <c r="AFW23" s="175"/>
      <c r="AFX23" s="175"/>
      <c r="AFY23" s="175"/>
      <c r="AFZ23" s="175"/>
      <c r="AGA23" s="175"/>
      <c r="AGB23" s="175"/>
      <c r="AGC23" s="175"/>
      <c r="AGD23" s="175"/>
      <c r="AGE23" s="175"/>
      <c r="AGF23" s="175"/>
      <c r="AGG23" s="175"/>
      <c r="AGH23" s="175"/>
      <c r="AGI23" s="175"/>
      <c r="AGJ23" s="175"/>
      <c r="AGK23" s="175"/>
      <c r="AGL23" s="175"/>
      <c r="AGM23" s="175"/>
      <c r="AGN23" s="175"/>
      <c r="AGO23" s="175"/>
      <c r="AGP23" s="175"/>
      <c r="AGQ23" s="175"/>
      <c r="AGR23" s="175"/>
      <c r="AGS23" s="175"/>
      <c r="AGT23" s="175"/>
      <c r="AGU23" s="175"/>
      <c r="AGV23" s="175"/>
      <c r="AGW23" s="175"/>
      <c r="AGX23" s="175"/>
      <c r="AGY23" s="175"/>
      <c r="AGZ23" s="175"/>
      <c r="AHA23" s="175"/>
      <c r="AHB23" s="175"/>
      <c r="AHC23" s="175"/>
      <c r="AHD23" s="175"/>
      <c r="AHE23" s="175"/>
      <c r="AHF23" s="175"/>
      <c r="AHG23" s="175"/>
      <c r="AHH23" s="175"/>
      <c r="AHI23" s="175"/>
      <c r="AHJ23" s="175"/>
      <c r="AHK23" s="175"/>
      <c r="AHL23" s="175"/>
      <c r="AHM23" s="175"/>
      <c r="AHN23" s="175"/>
      <c r="AHO23" s="175"/>
      <c r="AHP23" s="175"/>
      <c r="AHQ23" s="175"/>
      <c r="AHR23" s="175"/>
      <c r="AHS23" s="175"/>
      <c r="AHT23" s="175"/>
      <c r="AHU23" s="175"/>
      <c r="AHV23" s="175"/>
      <c r="AHW23" s="175"/>
      <c r="AHX23" s="175"/>
      <c r="AHY23" s="175"/>
      <c r="AHZ23" s="175"/>
      <c r="AIA23" s="175"/>
      <c r="AIB23" s="175"/>
      <c r="AIC23" s="175"/>
      <c r="AID23" s="175"/>
      <c r="AIE23" s="175"/>
      <c r="AIF23" s="175"/>
      <c r="AIG23" s="175"/>
      <c r="AIH23" s="175"/>
      <c r="AII23" s="175"/>
      <c r="AIJ23" s="175"/>
      <c r="AIK23" s="175"/>
      <c r="AIL23" s="175"/>
      <c r="AIM23" s="175"/>
      <c r="AIN23" s="175"/>
      <c r="AIO23" s="175"/>
      <c r="AIP23" s="175"/>
      <c r="AIQ23" s="175"/>
      <c r="AIR23" s="175"/>
      <c r="AIS23" s="175"/>
      <c r="AIT23" s="175"/>
      <c r="AIU23" s="175"/>
      <c r="AIV23" s="175"/>
      <c r="AIW23" s="175"/>
      <c r="AIX23" s="175"/>
      <c r="AIY23" s="175"/>
      <c r="AIZ23" s="175"/>
      <c r="AJA23" s="175"/>
      <c r="AJB23" s="175"/>
      <c r="AJC23" s="175"/>
      <c r="AJD23" s="175"/>
      <c r="AJE23" s="175"/>
      <c r="AJF23" s="175"/>
      <c r="AJG23" s="175"/>
      <c r="AJH23" s="175"/>
      <c r="AJI23" s="175"/>
      <c r="AJJ23" s="175"/>
      <c r="AJK23" s="175"/>
      <c r="AJL23" s="175"/>
      <c r="AJM23" s="175"/>
      <c r="AJN23" s="175"/>
      <c r="AJO23" s="175"/>
      <c r="AJP23" s="175"/>
      <c r="AJQ23" s="175"/>
      <c r="AJR23" s="175"/>
      <c r="AJS23" s="175"/>
      <c r="AJT23" s="175"/>
      <c r="AJU23" s="175"/>
      <c r="AJV23" s="175"/>
      <c r="AJW23" s="175"/>
      <c r="AJX23" s="175"/>
      <c r="AJY23" s="175"/>
      <c r="AJZ23" s="175"/>
      <c r="AKA23" s="175"/>
      <c r="AKB23" s="175"/>
      <c r="AKC23" s="175"/>
      <c r="AKD23" s="175"/>
      <c r="AKE23" s="175"/>
      <c r="AKF23" s="175"/>
      <c r="AKG23" s="175"/>
      <c r="AKH23" s="175"/>
      <c r="AKI23" s="175"/>
      <c r="AKJ23" s="175"/>
      <c r="AKK23" s="175"/>
      <c r="AKL23" s="175"/>
      <c r="AKM23" s="175"/>
      <c r="AKN23" s="175"/>
      <c r="AKO23" s="175"/>
      <c r="AKP23" s="175"/>
      <c r="AKQ23" s="175"/>
      <c r="AKR23" s="175"/>
      <c r="AKS23" s="175"/>
      <c r="AKT23" s="175"/>
      <c r="AKU23" s="175"/>
      <c r="AKV23" s="175"/>
      <c r="AKW23" s="175"/>
      <c r="AKX23" s="175"/>
      <c r="AKY23" s="175"/>
      <c r="AKZ23" s="175"/>
      <c r="ALA23" s="175"/>
      <c r="ALB23" s="175"/>
      <c r="ALC23" s="175"/>
      <c r="ALD23" s="175"/>
      <c r="ALE23" s="175"/>
      <c r="ALF23" s="175"/>
      <c r="ALG23" s="175"/>
      <c r="ALH23" s="175"/>
      <c r="ALI23" s="175"/>
      <c r="ALJ23" s="175"/>
      <c r="ALK23" s="175"/>
      <c r="ALL23" s="175"/>
      <c r="ALM23" s="175"/>
      <c r="ALN23" s="175"/>
      <c r="ALO23" s="175"/>
      <c r="ALP23" s="175"/>
      <c r="ALQ23" s="175"/>
      <c r="ALR23" s="175"/>
    </row>
    <row r="24" spans="1:1006" s="35" customFormat="1" ht="10.5" x14ac:dyDescent="0.2">
      <c r="A24" s="58">
        <v>3</v>
      </c>
      <c r="B24" s="26">
        <v>9</v>
      </c>
      <c r="C24" s="20" t="s">
        <v>48</v>
      </c>
      <c r="D24" s="21" t="s">
        <v>183</v>
      </c>
      <c r="E24" s="21" t="s">
        <v>184</v>
      </c>
      <c r="F24" s="21" t="s">
        <v>185</v>
      </c>
      <c r="G24" s="22" t="s">
        <v>186</v>
      </c>
      <c r="H24" s="36">
        <v>270</v>
      </c>
      <c r="I24" s="19" t="s">
        <v>53</v>
      </c>
      <c r="J24" s="24" t="s">
        <v>54</v>
      </c>
      <c r="K24" s="25" t="s">
        <v>187</v>
      </c>
      <c r="L24" s="27" t="s">
        <v>22</v>
      </c>
      <c r="M24" s="28">
        <v>41456</v>
      </c>
      <c r="N24" s="65"/>
      <c r="O24" s="65"/>
      <c r="P24" s="39"/>
      <c r="Q24" s="61">
        <f>(4471775*2)+29252068</f>
        <v>38195618</v>
      </c>
      <c r="R24" s="179" t="s">
        <v>492</v>
      </c>
      <c r="S24" s="179" t="s">
        <v>492</v>
      </c>
      <c r="T24" s="179" t="s">
        <v>492</v>
      </c>
      <c r="U24" s="174"/>
      <c r="V24" s="174"/>
      <c r="W24" s="174"/>
      <c r="X24" s="174"/>
      <c r="Y24" s="174"/>
      <c r="Z24" s="174"/>
      <c r="AA24" s="174"/>
      <c r="AB24" s="174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175"/>
      <c r="CJ24" s="175"/>
      <c r="CK24" s="175"/>
      <c r="CL24" s="175"/>
      <c r="CM24" s="175"/>
      <c r="CN24" s="175"/>
      <c r="CO24" s="175"/>
      <c r="CP24" s="175"/>
      <c r="CQ24" s="175"/>
      <c r="CR24" s="175"/>
      <c r="CS24" s="175"/>
      <c r="CT24" s="175"/>
      <c r="CU24" s="175"/>
      <c r="CV24" s="175"/>
      <c r="CW24" s="175"/>
      <c r="CX24" s="175"/>
      <c r="CY24" s="175"/>
      <c r="CZ24" s="175"/>
      <c r="DA24" s="175"/>
      <c r="DB24" s="175"/>
      <c r="DC24" s="175"/>
      <c r="DD24" s="175"/>
      <c r="DE24" s="175"/>
      <c r="DF24" s="175"/>
      <c r="DG24" s="175"/>
      <c r="DH24" s="175"/>
      <c r="DI24" s="175"/>
      <c r="DJ24" s="175"/>
      <c r="DK24" s="175"/>
      <c r="DL24" s="175"/>
      <c r="DM24" s="175"/>
      <c r="DN24" s="175"/>
      <c r="DO24" s="175"/>
      <c r="DP24" s="175"/>
      <c r="DQ24" s="175"/>
      <c r="DR24" s="175"/>
      <c r="DS24" s="175"/>
      <c r="DT24" s="175"/>
      <c r="DU24" s="175"/>
      <c r="DV24" s="175"/>
      <c r="DW24" s="175"/>
      <c r="DX24" s="175"/>
      <c r="DY24" s="175"/>
      <c r="DZ24" s="175"/>
      <c r="EA24" s="175"/>
      <c r="EB24" s="175"/>
      <c r="EC24" s="175"/>
      <c r="ED24" s="175"/>
      <c r="EE24" s="175"/>
      <c r="EF24" s="175"/>
      <c r="EG24" s="175"/>
      <c r="EH24" s="175"/>
      <c r="EI24" s="175"/>
      <c r="EJ24" s="175"/>
      <c r="EK24" s="175"/>
      <c r="EL24" s="175"/>
      <c r="EM24" s="175"/>
      <c r="EN24" s="175"/>
      <c r="EO24" s="175"/>
      <c r="EP24" s="175"/>
      <c r="EQ24" s="175"/>
      <c r="ER24" s="175"/>
      <c r="ES24" s="175"/>
      <c r="ET24" s="175"/>
      <c r="EU24" s="175"/>
      <c r="EV24" s="175"/>
      <c r="EW24" s="175"/>
      <c r="EX24" s="175"/>
      <c r="EY24" s="175"/>
      <c r="EZ24" s="175"/>
      <c r="FA24" s="175"/>
      <c r="FB24" s="175"/>
      <c r="FC24" s="175"/>
      <c r="FD24" s="175"/>
      <c r="FE24" s="175"/>
      <c r="FF24" s="175"/>
      <c r="FG24" s="175"/>
      <c r="FH24" s="175"/>
      <c r="FI24" s="175"/>
      <c r="FJ24" s="175"/>
      <c r="FK24" s="175"/>
      <c r="FL24" s="175"/>
      <c r="FM24" s="175"/>
      <c r="FN24" s="175"/>
      <c r="FO24" s="175"/>
      <c r="FP24" s="175"/>
      <c r="FQ24" s="175"/>
      <c r="FR24" s="175"/>
      <c r="FS24" s="175"/>
      <c r="FT24" s="175"/>
      <c r="FU24" s="175"/>
      <c r="FV24" s="175"/>
      <c r="FW24" s="175"/>
      <c r="FX24" s="175"/>
      <c r="FY24" s="175"/>
      <c r="FZ24" s="175"/>
      <c r="GA24" s="175"/>
      <c r="GB24" s="175"/>
      <c r="GC24" s="175"/>
      <c r="GD24" s="175"/>
      <c r="GE24" s="175"/>
      <c r="GF24" s="175"/>
      <c r="GG24" s="175"/>
      <c r="GH24" s="175"/>
      <c r="GI24" s="175"/>
      <c r="GJ24" s="175"/>
      <c r="GK24" s="175"/>
      <c r="GL24" s="175"/>
      <c r="GM24" s="175"/>
      <c r="GN24" s="175"/>
      <c r="GO24" s="175"/>
      <c r="GP24" s="175"/>
      <c r="GQ24" s="175"/>
      <c r="GR24" s="175"/>
      <c r="GS24" s="175"/>
      <c r="GT24" s="175"/>
      <c r="GU24" s="175"/>
      <c r="GV24" s="175"/>
      <c r="GW24" s="175"/>
      <c r="GX24" s="175"/>
      <c r="GY24" s="175"/>
      <c r="GZ24" s="175"/>
      <c r="HA24" s="175"/>
      <c r="HB24" s="175"/>
      <c r="HC24" s="175"/>
      <c r="HD24" s="175"/>
      <c r="HE24" s="175"/>
      <c r="HF24" s="175"/>
      <c r="HG24" s="175"/>
      <c r="HH24" s="175"/>
      <c r="HI24" s="175"/>
      <c r="HJ24" s="175"/>
      <c r="HK24" s="175"/>
      <c r="HL24" s="175"/>
      <c r="HM24" s="175"/>
      <c r="HN24" s="175"/>
      <c r="HO24" s="175"/>
      <c r="HP24" s="175"/>
      <c r="HQ24" s="175"/>
      <c r="HR24" s="175"/>
      <c r="HS24" s="175"/>
      <c r="HT24" s="175"/>
      <c r="HU24" s="175"/>
      <c r="HV24" s="175"/>
      <c r="HW24" s="175"/>
      <c r="HX24" s="175"/>
      <c r="HY24" s="175"/>
      <c r="HZ24" s="175"/>
      <c r="IA24" s="175"/>
      <c r="IB24" s="175"/>
      <c r="IC24" s="175"/>
      <c r="ID24" s="175"/>
      <c r="IE24" s="175"/>
      <c r="IF24" s="175"/>
      <c r="IG24" s="175"/>
      <c r="IH24" s="175"/>
      <c r="II24" s="175"/>
      <c r="IJ24" s="175"/>
      <c r="IK24" s="175"/>
      <c r="IL24" s="175"/>
      <c r="IM24" s="175"/>
      <c r="IN24" s="175"/>
      <c r="IO24" s="175"/>
      <c r="IP24" s="175"/>
      <c r="IQ24" s="175"/>
      <c r="IR24" s="175"/>
      <c r="IS24" s="175"/>
      <c r="IT24" s="175"/>
      <c r="IU24" s="175"/>
      <c r="IV24" s="175"/>
      <c r="IW24" s="175"/>
      <c r="IX24" s="175"/>
      <c r="IY24" s="175"/>
      <c r="IZ24" s="175"/>
      <c r="JA24" s="175"/>
      <c r="JB24" s="175"/>
      <c r="JC24" s="175"/>
      <c r="JD24" s="175"/>
      <c r="JE24" s="175"/>
      <c r="JF24" s="175"/>
      <c r="JG24" s="175"/>
      <c r="JH24" s="175"/>
      <c r="JI24" s="175"/>
      <c r="JJ24" s="175"/>
      <c r="JK24" s="175"/>
      <c r="JL24" s="175"/>
      <c r="JM24" s="175"/>
      <c r="JN24" s="175"/>
      <c r="JO24" s="175"/>
      <c r="JP24" s="175"/>
      <c r="JQ24" s="175"/>
      <c r="JR24" s="175"/>
      <c r="JS24" s="175"/>
      <c r="JT24" s="175"/>
      <c r="JU24" s="175"/>
      <c r="JV24" s="175"/>
      <c r="JW24" s="175"/>
      <c r="JX24" s="175"/>
      <c r="JY24" s="175"/>
      <c r="JZ24" s="175"/>
      <c r="KA24" s="175"/>
      <c r="KB24" s="175"/>
      <c r="KC24" s="175"/>
      <c r="KD24" s="175"/>
      <c r="KE24" s="175"/>
      <c r="KF24" s="175"/>
      <c r="KG24" s="175"/>
      <c r="KH24" s="175"/>
      <c r="KI24" s="175"/>
      <c r="KJ24" s="175"/>
      <c r="KK24" s="175"/>
      <c r="KL24" s="175"/>
      <c r="KM24" s="175"/>
      <c r="KN24" s="175"/>
      <c r="KO24" s="175"/>
      <c r="KP24" s="175"/>
      <c r="KQ24" s="175"/>
      <c r="KR24" s="175"/>
      <c r="KS24" s="175"/>
      <c r="KT24" s="175"/>
      <c r="KU24" s="175"/>
      <c r="KV24" s="175"/>
      <c r="KW24" s="175"/>
      <c r="KX24" s="175"/>
      <c r="KY24" s="175"/>
      <c r="KZ24" s="175"/>
      <c r="LA24" s="175"/>
      <c r="LB24" s="175"/>
      <c r="LC24" s="175"/>
      <c r="LD24" s="175"/>
      <c r="LE24" s="175"/>
      <c r="LF24" s="175"/>
      <c r="LG24" s="175"/>
      <c r="LH24" s="175"/>
      <c r="LI24" s="175"/>
      <c r="LJ24" s="175"/>
      <c r="LK24" s="175"/>
      <c r="LL24" s="175"/>
      <c r="LM24" s="175"/>
      <c r="LN24" s="175"/>
      <c r="LO24" s="175"/>
      <c r="LP24" s="175"/>
      <c r="LQ24" s="175"/>
      <c r="LR24" s="175"/>
      <c r="LS24" s="175"/>
      <c r="LT24" s="175"/>
      <c r="LU24" s="175"/>
      <c r="LV24" s="175"/>
      <c r="LW24" s="175"/>
      <c r="LX24" s="175"/>
      <c r="LY24" s="175"/>
      <c r="LZ24" s="175"/>
      <c r="MA24" s="175"/>
      <c r="MB24" s="175"/>
      <c r="MC24" s="175"/>
      <c r="MD24" s="175"/>
      <c r="ME24" s="175"/>
      <c r="MF24" s="175"/>
      <c r="MG24" s="175"/>
      <c r="MH24" s="175"/>
      <c r="MI24" s="175"/>
      <c r="MJ24" s="175"/>
      <c r="MK24" s="175"/>
      <c r="ML24" s="175"/>
      <c r="MM24" s="175"/>
      <c r="MN24" s="175"/>
      <c r="MO24" s="175"/>
      <c r="MP24" s="175"/>
      <c r="MQ24" s="175"/>
      <c r="MR24" s="175"/>
      <c r="MS24" s="175"/>
      <c r="MT24" s="175"/>
      <c r="MU24" s="175"/>
      <c r="MV24" s="175"/>
      <c r="MW24" s="175"/>
      <c r="MX24" s="175"/>
      <c r="MY24" s="175"/>
      <c r="MZ24" s="175"/>
      <c r="NA24" s="175"/>
      <c r="NB24" s="175"/>
      <c r="NC24" s="175"/>
      <c r="ND24" s="175"/>
      <c r="NE24" s="175"/>
      <c r="NF24" s="175"/>
      <c r="NG24" s="175"/>
      <c r="NH24" s="175"/>
      <c r="NI24" s="175"/>
      <c r="NJ24" s="175"/>
      <c r="NK24" s="175"/>
      <c r="NL24" s="175"/>
      <c r="NM24" s="175"/>
      <c r="NN24" s="175"/>
      <c r="NO24" s="175"/>
      <c r="NP24" s="175"/>
      <c r="NQ24" s="175"/>
      <c r="NR24" s="175"/>
      <c r="NS24" s="175"/>
      <c r="NT24" s="175"/>
      <c r="NU24" s="175"/>
      <c r="NV24" s="175"/>
      <c r="NW24" s="175"/>
      <c r="NX24" s="175"/>
      <c r="NY24" s="175"/>
      <c r="NZ24" s="175"/>
      <c r="OA24" s="175"/>
      <c r="OB24" s="175"/>
      <c r="OC24" s="175"/>
      <c r="OD24" s="175"/>
      <c r="OE24" s="175"/>
      <c r="OF24" s="175"/>
      <c r="OG24" s="175"/>
      <c r="OH24" s="175"/>
      <c r="OI24" s="175"/>
      <c r="OJ24" s="175"/>
      <c r="OK24" s="175"/>
      <c r="OL24" s="175"/>
      <c r="OM24" s="175"/>
      <c r="ON24" s="175"/>
      <c r="OO24" s="175"/>
      <c r="OP24" s="175"/>
      <c r="OQ24" s="175"/>
      <c r="OR24" s="175"/>
      <c r="OS24" s="175"/>
      <c r="OT24" s="175"/>
      <c r="OU24" s="175"/>
      <c r="OV24" s="175"/>
      <c r="OW24" s="175"/>
      <c r="OX24" s="175"/>
      <c r="OY24" s="175"/>
      <c r="OZ24" s="175"/>
      <c r="PA24" s="175"/>
      <c r="PB24" s="175"/>
      <c r="PC24" s="175"/>
      <c r="PD24" s="175"/>
      <c r="PE24" s="175"/>
      <c r="PF24" s="175"/>
      <c r="PG24" s="175"/>
      <c r="PH24" s="175"/>
      <c r="PI24" s="175"/>
      <c r="PJ24" s="175"/>
      <c r="PK24" s="175"/>
      <c r="PL24" s="175"/>
      <c r="PM24" s="175"/>
      <c r="PN24" s="175"/>
      <c r="PO24" s="175"/>
      <c r="PP24" s="175"/>
      <c r="PQ24" s="175"/>
      <c r="PR24" s="175"/>
      <c r="PS24" s="175"/>
      <c r="PT24" s="175"/>
      <c r="PU24" s="175"/>
      <c r="PV24" s="175"/>
      <c r="PW24" s="175"/>
      <c r="PX24" s="175"/>
      <c r="PY24" s="175"/>
      <c r="PZ24" s="175"/>
      <c r="QA24" s="175"/>
      <c r="QB24" s="175"/>
      <c r="QC24" s="175"/>
      <c r="QD24" s="175"/>
      <c r="QE24" s="175"/>
      <c r="QF24" s="175"/>
      <c r="QG24" s="175"/>
      <c r="QH24" s="175"/>
      <c r="QI24" s="175"/>
      <c r="QJ24" s="175"/>
      <c r="QK24" s="175"/>
      <c r="QL24" s="175"/>
      <c r="QM24" s="175"/>
      <c r="QN24" s="175"/>
      <c r="QO24" s="175"/>
      <c r="QP24" s="175"/>
      <c r="QQ24" s="175"/>
      <c r="QR24" s="175"/>
      <c r="QS24" s="175"/>
      <c r="QT24" s="175"/>
      <c r="QU24" s="175"/>
      <c r="QV24" s="175"/>
      <c r="QW24" s="175"/>
      <c r="QX24" s="175"/>
      <c r="QY24" s="175"/>
      <c r="QZ24" s="175"/>
      <c r="RA24" s="175"/>
      <c r="RB24" s="175"/>
      <c r="RC24" s="175"/>
      <c r="RD24" s="175"/>
      <c r="RE24" s="175"/>
      <c r="RF24" s="175"/>
      <c r="RG24" s="175"/>
      <c r="RH24" s="175"/>
      <c r="RI24" s="175"/>
      <c r="RJ24" s="175"/>
      <c r="RK24" s="175"/>
      <c r="RL24" s="175"/>
      <c r="RM24" s="175"/>
      <c r="RN24" s="175"/>
      <c r="RO24" s="175"/>
      <c r="RP24" s="175"/>
      <c r="RQ24" s="175"/>
      <c r="RR24" s="175"/>
      <c r="RS24" s="175"/>
      <c r="RT24" s="175"/>
      <c r="RU24" s="175"/>
      <c r="RV24" s="175"/>
      <c r="RW24" s="175"/>
      <c r="RX24" s="175"/>
      <c r="RY24" s="175"/>
      <c r="RZ24" s="175"/>
      <c r="SA24" s="175"/>
      <c r="SB24" s="175"/>
      <c r="SC24" s="175"/>
      <c r="SD24" s="175"/>
      <c r="SE24" s="175"/>
      <c r="SF24" s="175"/>
      <c r="SG24" s="175"/>
      <c r="SH24" s="175"/>
      <c r="SI24" s="175"/>
      <c r="SJ24" s="175"/>
      <c r="SK24" s="175"/>
      <c r="SL24" s="175"/>
      <c r="SM24" s="175"/>
      <c r="SN24" s="175"/>
      <c r="SO24" s="175"/>
      <c r="SP24" s="175"/>
      <c r="SQ24" s="175"/>
      <c r="SR24" s="175"/>
      <c r="SS24" s="175"/>
      <c r="ST24" s="175"/>
      <c r="SU24" s="175"/>
      <c r="SV24" s="175"/>
      <c r="SW24" s="175"/>
      <c r="SX24" s="175"/>
      <c r="SY24" s="175"/>
      <c r="SZ24" s="175"/>
      <c r="TA24" s="175"/>
      <c r="TB24" s="175"/>
      <c r="TC24" s="175"/>
      <c r="TD24" s="175"/>
      <c r="TE24" s="175"/>
      <c r="TF24" s="175"/>
      <c r="TG24" s="175"/>
      <c r="TH24" s="175"/>
      <c r="TI24" s="175"/>
      <c r="TJ24" s="175"/>
      <c r="TK24" s="175"/>
      <c r="TL24" s="175"/>
      <c r="TM24" s="175"/>
      <c r="TN24" s="175"/>
      <c r="TO24" s="175"/>
      <c r="TP24" s="175"/>
      <c r="TQ24" s="175"/>
      <c r="TR24" s="175"/>
      <c r="TS24" s="175"/>
      <c r="TT24" s="175"/>
      <c r="TU24" s="175"/>
      <c r="TV24" s="175"/>
      <c r="TW24" s="175"/>
      <c r="TX24" s="175"/>
      <c r="TY24" s="175"/>
      <c r="TZ24" s="175"/>
      <c r="UA24" s="175"/>
      <c r="UB24" s="175"/>
      <c r="UC24" s="175"/>
      <c r="UD24" s="175"/>
      <c r="UE24" s="175"/>
      <c r="UF24" s="175"/>
      <c r="UG24" s="175"/>
      <c r="UH24" s="175"/>
      <c r="UI24" s="175"/>
      <c r="UJ24" s="175"/>
      <c r="UK24" s="175"/>
      <c r="UL24" s="175"/>
      <c r="UM24" s="175"/>
      <c r="UN24" s="175"/>
      <c r="UO24" s="175"/>
      <c r="UP24" s="175"/>
      <c r="UQ24" s="175"/>
      <c r="UR24" s="175"/>
      <c r="US24" s="175"/>
      <c r="UT24" s="175"/>
      <c r="UU24" s="175"/>
      <c r="UV24" s="175"/>
      <c r="UW24" s="175"/>
      <c r="UX24" s="175"/>
      <c r="UY24" s="175"/>
      <c r="UZ24" s="175"/>
      <c r="VA24" s="175"/>
      <c r="VB24" s="175"/>
      <c r="VC24" s="175"/>
      <c r="VD24" s="175"/>
      <c r="VE24" s="175"/>
      <c r="VF24" s="175"/>
      <c r="VG24" s="175"/>
      <c r="VH24" s="175"/>
      <c r="VI24" s="175"/>
      <c r="VJ24" s="175"/>
      <c r="VK24" s="175"/>
      <c r="VL24" s="175"/>
      <c r="VM24" s="175"/>
      <c r="VN24" s="175"/>
      <c r="VO24" s="175"/>
      <c r="VP24" s="175"/>
      <c r="VQ24" s="175"/>
      <c r="VR24" s="175"/>
      <c r="VS24" s="175"/>
      <c r="VT24" s="175"/>
      <c r="VU24" s="175"/>
      <c r="VV24" s="175"/>
      <c r="VW24" s="175"/>
      <c r="VX24" s="175"/>
      <c r="VY24" s="175"/>
      <c r="VZ24" s="175"/>
      <c r="WA24" s="175"/>
      <c r="WB24" s="175"/>
      <c r="WC24" s="175"/>
      <c r="WD24" s="175"/>
      <c r="WE24" s="175"/>
      <c r="WF24" s="175"/>
      <c r="WG24" s="175"/>
      <c r="WH24" s="175"/>
      <c r="WI24" s="175"/>
      <c r="WJ24" s="175"/>
      <c r="WK24" s="175"/>
      <c r="WL24" s="175"/>
      <c r="WM24" s="175"/>
      <c r="WN24" s="175"/>
      <c r="WO24" s="175"/>
      <c r="WP24" s="175"/>
      <c r="WQ24" s="175"/>
      <c r="WR24" s="175"/>
      <c r="WS24" s="175"/>
      <c r="WT24" s="175"/>
      <c r="WU24" s="175"/>
      <c r="WV24" s="175"/>
      <c r="WW24" s="175"/>
      <c r="WX24" s="175"/>
      <c r="WY24" s="175"/>
      <c r="WZ24" s="175"/>
      <c r="XA24" s="175"/>
      <c r="XB24" s="175"/>
      <c r="XC24" s="175"/>
      <c r="XD24" s="175"/>
      <c r="XE24" s="175"/>
      <c r="XF24" s="175"/>
      <c r="XG24" s="175"/>
      <c r="XH24" s="175"/>
      <c r="XI24" s="175"/>
      <c r="XJ24" s="175"/>
      <c r="XK24" s="175"/>
      <c r="XL24" s="175"/>
      <c r="XM24" s="175"/>
      <c r="XN24" s="175"/>
      <c r="XO24" s="175"/>
      <c r="XP24" s="175"/>
      <c r="XQ24" s="175"/>
      <c r="XR24" s="175"/>
      <c r="XS24" s="175"/>
      <c r="XT24" s="175"/>
      <c r="XU24" s="175"/>
      <c r="XV24" s="175"/>
      <c r="XW24" s="175"/>
      <c r="XX24" s="175"/>
      <c r="XY24" s="175"/>
      <c r="XZ24" s="175"/>
      <c r="YA24" s="175"/>
      <c r="YB24" s="175"/>
      <c r="YC24" s="175"/>
      <c r="YD24" s="175"/>
      <c r="YE24" s="175"/>
      <c r="YF24" s="175"/>
      <c r="YG24" s="175"/>
      <c r="YH24" s="175"/>
      <c r="YI24" s="175"/>
      <c r="YJ24" s="175"/>
      <c r="YK24" s="175"/>
      <c r="YL24" s="175"/>
      <c r="YM24" s="175"/>
      <c r="YN24" s="175"/>
      <c r="YO24" s="175"/>
      <c r="YP24" s="175"/>
      <c r="YQ24" s="175"/>
      <c r="YR24" s="175"/>
      <c r="YS24" s="175"/>
      <c r="YT24" s="175"/>
      <c r="YU24" s="175"/>
      <c r="YV24" s="175"/>
      <c r="YW24" s="175"/>
      <c r="YX24" s="175"/>
      <c r="YY24" s="175"/>
      <c r="YZ24" s="175"/>
      <c r="ZA24" s="175"/>
      <c r="ZB24" s="175"/>
      <c r="ZC24" s="175"/>
      <c r="ZD24" s="175"/>
      <c r="ZE24" s="175"/>
      <c r="ZF24" s="175"/>
      <c r="ZG24" s="175"/>
      <c r="ZH24" s="175"/>
      <c r="ZI24" s="175"/>
      <c r="ZJ24" s="175"/>
      <c r="ZK24" s="175"/>
      <c r="ZL24" s="175"/>
      <c r="ZM24" s="175"/>
      <c r="ZN24" s="175"/>
      <c r="ZO24" s="175"/>
      <c r="ZP24" s="175"/>
      <c r="ZQ24" s="175"/>
      <c r="ZR24" s="175"/>
      <c r="ZS24" s="175"/>
      <c r="ZT24" s="175"/>
      <c r="ZU24" s="175"/>
      <c r="ZV24" s="175"/>
      <c r="ZW24" s="175"/>
      <c r="ZX24" s="175"/>
      <c r="ZY24" s="175"/>
      <c r="ZZ24" s="175"/>
      <c r="AAA24" s="175"/>
      <c r="AAB24" s="175"/>
      <c r="AAC24" s="175"/>
      <c r="AAD24" s="175"/>
      <c r="AAE24" s="175"/>
      <c r="AAF24" s="175"/>
      <c r="AAG24" s="175"/>
      <c r="AAH24" s="175"/>
      <c r="AAI24" s="175"/>
      <c r="AAJ24" s="175"/>
      <c r="AAK24" s="175"/>
      <c r="AAL24" s="175"/>
      <c r="AAM24" s="175"/>
      <c r="AAN24" s="175"/>
      <c r="AAO24" s="175"/>
      <c r="AAP24" s="175"/>
      <c r="AAQ24" s="175"/>
      <c r="AAR24" s="175"/>
      <c r="AAS24" s="175"/>
      <c r="AAT24" s="175"/>
      <c r="AAU24" s="175"/>
      <c r="AAV24" s="175"/>
      <c r="AAW24" s="175"/>
      <c r="AAX24" s="175"/>
      <c r="AAY24" s="175"/>
      <c r="AAZ24" s="175"/>
      <c r="ABA24" s="175"/>
      <c r="ABB24" s="175"/>
      <c r="ABC24" s="175"/>
      <c r="ABD24" s="175"/>
      <c r="ABE24" s="175"/>
      <c r="ABF24" s="175"/>
      <c r="ABG24" s="175"/>
      <c r="ABH24" s="175"/>
      <c r="ABI24" s="175"/>
      <c r="ABJ24" s="175"/>
      <c r="ABK24" s="175"/>
      <c r="ABL24" s="175"/>
      <c r="ABM24" s="175"/>
      <c r="ABN24" s="175"/>
      <c r="ABO24" s="175"/>
      <c r="ABP24" s="175"/>
      <c r="ABQ24" s="175"/>
      <c r="ABR24" s="175"/>
      <c r="ABS24" s="175"/>
      <c r="ABT24" s="175"/>
      <c r="ABU24" s="175"/>
      <c r="ABV24" s="175"/>
      <c r="ABW24" s="175"/>
      <c r="ABX24" s="175"/>
      <c r="ABY24" s="175"/>
      <c r="ABZ24" s="175"/>
      <c r="ACA24" s="175"/>
      <c r="ACB24" s="175"/>
      <c r="ACC24" s="175"/>
      <c r="ACD24" s="175"/>
      <c r="ACE24" s="175"/>
      <c r="ACF24" s="175"/>
      <c r="ACG24" s="175"/>
      <c r="ACH24" s="175"/>
      <c r="ACI24" s="175"/>
      <c r="ACJ24" s="175"/>
      <c r="ACK24" s="175"/>
      <c r="ACL24" s="175"/>
      <c r="ACM24" s="175"/>
      <c r="ACN24" s="175"/>
      <c r="ACO24" s="175"/>
      <c r="ACP24" s="175"/>
      <c r="ACQ24" s="175"/>
      <c r="ACR24" s="175"/>
      <c r="ACS24" s="175"/>
      <c r="ACT24" s="175"/>
      <c r="ACU24" s="175"/>
      <c r="ACV24" s="175"/>
      <c r="ACW24" s="175"/>
      <c r="ACX24" s="175"/>
      <c r="ACY24" s="175"/>
      <c r="ACZ24" s="175"/>
      <c r="ADA24" s="175"/>
      <c r="ADB24" s="175"/>
      <c r="ADC24" s="175"/>
      <c r="ADD24" s="175"/>
      <c r="ADE24" s="175"/>
      <c r="ADF24" s="175"/>
      <c r="ADG24" s="175"/>
      <c r="ADH24" s="175"/>
      <c r="ADI24" s="175"/>
      <c r="ADJ24" s="175"/>
      <c r="ADK24" s="175"/>
      <c r="ADL24" s="175"/>
      <c r="ADM24" s="175"/>
      <c r="ADN24" s="175"/>
      <c r="ADO24" s="175"/>
      <c r="ADP24" s="175"/>
      <c r="ADQ24" s="175"/>
      <c r="ADR24" s="175"/>
      <c r="ADS24" s="175"/>
      <c r="ADT24" s="175"/>
      <c r="ADU24" s="175"/>
      <c r="ADV24" s="175"/>
      <c r="ADW24" s="175"/>
      <c r="ADX24" s="175"/>
      <c r="ADY24" s="175"/>
      <c r="ADZ24" s="175"/>
      <c r="AEA24" s="175"/>
      <c r="AEB24" s="175"/>
      <c r="AEC24" s="175"/>
      <c r="AED24" s="175"/>
      <c r="AEE24" s="175"/>
      <c r="AEF24" s="175"/>
      <c r="AEG24" s="175"/>
      <c r="AEH24" s="175"/>
      <c r="AEI24" s="175"/>
      <c r="AEJ24" s="175"/>
      <c r="AEK24" s="175"/>
      <c r="AEL24" s="175"/>
      <c r="AEM24" s="175"/>
      <c r="AEN24" s="175"/>
      <c r="AEO24" s="175"/>
      <c r="AEP24" s="175"/>
      <c r="AEQ24" s="175"/>
      <c r="AER24" s="175"/>
      <c r="AES24" s="175"/>
      <c r="AET24" s="175"/>
      <c r="AEU24" s="175"/>
      <c r="AEV24" s="175"/>
      <c r="AEW24" s="175"/>
      <c r="AEX24" s="175"/>
      <c r="AEY24" s="175"/>
      <c r="AEZ24" s="175"/>
      <c r="AFA24" s="175"/>
      <c r="AFB24" s="175"/>
      <c r="AFC24" s="175"/>
      <c r="AFD24" s="175"/>
      <c r="AFE24" s="175"/>
      <c r="AFF24" s="175"/>
      <c r="AFG24" s="175"/>
      <c r="AFH24" s="175"/>
      <c r="AFI24" s="175"/>
      <c r="AFJ24" s="175"/>
      <c r="AFK24" s="175"/>
      <c r="AFL24" s="175"/>
      <c r="AFM24" s="175"/>
      <c r="AFN24" s="175"/>
      <c r="AFO24" s="175"/>
      <c r="AFP24" s="175"/>
      <c r="AFQ24" s="175"/>
      <c r="AFR24" s="175"/>
      <c r="AFS24" s="175"/>
      <c r="AFT24" s="175"/>
      <c r="AFU24" s="175"/>
      <c r="AFV24" s="175"/>
      <c r="AFW24" s="175"/>
      <c r="AFX24" s="175"/>
      <c r="AFY24" s="175"/>
      <c r="AFZ24" s="175"/>
      <c r="AGA24" s="175"/>
      <c r="AGB24" s="175"/>
      <c r="AGC24" s="175"/>
      <c r="AGD24" s="175"/>
      <c r="AGE24" s="175"/>
      <c r="AGF24" s="175"/>
      <c r="AGG24" s="175"/>
      <c r="AGH24" s="175"/>
      <c r="AGI24" s="175"/>
      <c r="AGJ24" s="175"/>
      <c r="AGK24" s="175"/>
      <c r="AGL24" s="175"/>
      <c r="AGM24" s="175"/>
      <c r="AGN24" s="175"/>
      <c r="AGO24" s="175"/>
      <c r="AGP24" s="175"/>
      <c r="AGQ24" s="175"/>
      <c r="AGR24" s="175"/>
      <c r="AGS24" s="175"/>
      <c r="AGT24" s="175"/>
      <c r="AGU24" s="175"/>
      <c r="AGV24" s="175"/>
      <c r="AGW24" s="175"/>
      <c r="AGX24" s="175"/>
      <c r="AGY24" s="175"/>
      <c r="AGZ24" s="175"/>
      <c r="AHA24" s="175"/>
      <c r="AHB24" s="175"/>
      <c r="AHC24" s="175"/>
      <c r="AHD24" s="175"/>
      <c r="AHE24" s="175"/>
      <c r="AHF24" s="175"/>
      <c r="AHG24" s="175"/>
      <c r="AHH24" s="175"/>
      <c r="AHI24" s="175"/>
      <c r="AHJ24" s="175"/>
      <c r="AHK24" s="175"/>
      <c r="AHL24" s="175"/>
      <c r="AHM24" s="175"/>
      <c r="AHN24" s="175"/>
      <c r="AHO24" s="175"/>
      <c r="AHP24" s="175"/>
      <c r="AHQ24" s="175"/>
      <c r="AHR24" s="175"/>
      <c r="AHS24" s="175"/>
      <c r="AHT24" s="175"/>
      <c r="AHU24" s="175"/>
      <c r="AHV24" s="175"/>
      <c r="AHW24" s="175"/>
      <c r="AHX24" s="175"/>
      <c r="AHY24" s="175"/>
      <c r="AHZ24" s="175"/>
      <c r="AIA24" s="175"/>
      <c r="AIB24" s="175"/>
      <c r="AIC24" s="175"/>
      <c r="AID24" s="175"/>
      <c r="AIE24" s="175"/>
      <c r="AIF24" s="175"/>
      <c r="AIG24" s="175"/>
      <c r="AIH24" s="175"/>
      <c r="AII24" s="175"/>
      <c r="AIJ24" s="175"/>
      <c r="AIK24" s="175"/>
      <c r="AIL24" s="175"/>
      <c r="AIM24" s="175"/>
      <c r="AIN24" s="175"/>
      <c r="AIO24" s="175"/>
      <c r="AIP24" s="175"/>
      <c r="AIQ24" s="175"/>
      <c r="AIR24" s="175"/>
      <c r="AIS24" s="175"/>
      <c r="AIT24" s="175"/>
      <c r="AIU24" s="175"/>
      <c r="AIV24" s="175"/>
      <c r="AIW24" s="175"/>
      <c r="AIX24" s="175"/>
      <c r="AIY24" s="175"/>
      <c r="AIZ24" s="175"/>
      <c r="AJA24" s="175"/>
      <c r="AJB24" s="175"/>
      <c r="AJC24" s="175"/>
      <c r="AJD24" s="175"/>
      <c r="AJE24" s="175"/>
      <c r="AJF24" s="175"/>
      <c r="AJG24" s="175"/>
      <c r="AJH24" s="175"/>
      <c r="AJI24" s="175"/>
      <c r="AJJ24" s="175"/>
      <c r="AJK24" s="175"/>
      <c r="AJL24" s="175"/>
      <c r="AJM24" s="175"/>
      <c r="AJN24" s="175"/>
      <c r="AJO24" s="175"/>
      <c r="AJP24" s="175"/>
      <c r="AJQ24" s="175"/>
      <c r="AJR24" s="175"/>
      <c r="AJS24" s="175"/>
      <c r="AJT24" s="175"/>
      <c r="AJU24" s="175"/>
      <c r="AJV24" s="175"/>
      <c r="AJW24" s="175"/>
      <c r="AJX24" s="175"/>
      <c r="AJY24" s="175"/>
      <c r="AJZ24" s="175"/>
      <c r="AKA24" s="175"/>
      <c r="AKB24" s="175"/>
      <c r="AKC24" s="175"/>
      <c r="AKD24" s="175"/>
      <c r="AKE24" s="175"/>
      <c r="AKF24" s="175"/>
      <c r="AKG24" s="175"/>
      <c r="AKH24" s="175"/>
      <c r="AKI24" s="175"/>
      <c r="AKJ24" s="175"/>
      <c r="AKK24" s="175"/>
      <c r="AKL24" s="175"/>
      <c r="AKM24" s="175"/>
      <c r="AKN24" s="175"/>
      <c r="AKO24" s="175"/>
      <c r="AKP24" s="175"/>
      <c r="AKQ24" s="175"/>
      <c r="AKR24" s="175"/>
      <c r="AKS24" s="175"/>
      <c r="AKT24" s="175"/>
      <c r="AKU24" s="175"/>
      <c r="AKV24" s="175"/>
      <c r="AKW24" s="175"/>
      <c r="AKX24" s="175"/>
      <c r="AKY24" s="175"/>
      <c r="AKZ24" s="175"/>
      <c r="ALA24" s="175"/>
      <c r="ALB24" s="175"/>
      <c r="ALC24" s="175"/>
      <c r="ALD24" s="175"/>
      <c r="ALE24" s="175"/>
      <c r="ALF24" s="175"/>
      <c r="ALG24" s="175"/>
      <c r="ALH24" s="175"/>
      <c r="ALI24" s="175"/>
      <c r="ALJ24" s="175"/>
      <c r="ALK24" s="175"/>
      <c r="ALL24" s="175"/>
      <c r="ALM24" s="175"/>
      <c r="ALN24" s="175"/>
      <c r="ALO24" s="175"/>
      <c r="ALP24" s="175"/>
      <c r="ALQ24" s="175"/>
      <c r="ALR24" s="175"/>
    </row>
    <row r="25" spans="1:1006" s="35" customFormat="1" ht="23.25" customHeight="1" x14ac:dyDescent="0.2">
      <c r="A25" s="58">
        <v>3</v>
      </c>
      <c r="B25" s="19">
        <v>10</v>
      </c>
      <c r="C25" s="20" t="s">
        <v>14</v>
      </c>
      <c r="D25" s="21" t="s">
        <v>188</v>
      </c>
      <c r="E25" s="21" t="s">
        <v>189</v>
      </c>
      <c r="F25" s="21" t="s">
        <v>190</v>
      </c>
      <c r="G25" s="22" t="s">
        <v>191</v>
      </c>
      <c r="H25" s="36">
        <v>24</v>
      </c>
      <c r="I25" s="19" t="s">
        <v>19</v>
      </c>
      <c r="J25" s="24" t="s">
        <v>38</v>
      </c>
      <c r="K25" s="25" t="s">
        <v>192</v>
      </c>
      <c r="L25" s="42" t="s">
        <v>63</v>
      </c>
      <c r="M25" s="49">
        <v>40692</v>
      </c>
      <c r="N25" s="30">
        <v>47.894111000000002</v>
      </c>
      <c r="O25" s="30">
        <v>15.468556</v>
      </c>
      <c r="P25" s="24" t="s">
        <v>193</v>
      </c>
      <c r="Q25" s="55">
        <f>(3566492*2)+34914892</f>
        <v>42047876</v>
      </c>
      <c r="R25" s="179" t="s">
        <v>492</v>
      </c>
      <c r="S25" s="179" t="s">
        <v>492</v>
      </c>
      <c r="T25" s="179" t="s">
        <v>492</v>
      </c>
      <c r="U25" s="174"/>
      <c r="V25" s="174"/>
      <c r="W25" s="174"/>
      <c r="X25" s="174"/>
      <c r="Y25" s="174"/>
      <c r="Z25" s="174"/>
      <c r="AA25" s="174"/>
      <c r="AB25" s="174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175"/>
      <c r="CN25" s="175"/>
      <c r="CO25" s="175"/>
      <c r="CP25" s="175"/>
      <c r="CQ25" s="175"/>
      <c r="CR25" s="175"/>
      <c r="CS25" s="175"/>
      <c r="CT25" s="175"/>
      <c r="CU25" s="175"/>
      <c r="CV25" s="175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75"/>
      <c r="DI25" s="175"/>
      <c r="DJ25" s="175"/>
      <c r="DK25" s="175"/>
      <c r="DL25" s="175"/>
      <c r="DM25" s="175"/>
      <c r="DN25" s="175"/>
      <c r="DO25" s="175"/>
      <c r="DP25" s="175"/>
      <c r="DQ25" s="175"/>
      <c r="DR25" s="175"/>
      <c r="DS25" s="175"/>
      <c r="DT25" s="175"/>
      <c r="DU25" s="175"/>
      <c r="DV25" s="175"/>
      <c r="DW25" s="175"/>
      <c r="DX25" s="175"/>
      <c r="DY25" s="175"/>
      <c r="DZ25" s="175"/>
      <c r="EA25" s="175"/>
      <c r="EB25" s="175"/>
      <c r="EC25" s="175"/>
      <c r="ED25" s="175"/>
      <c r="EE25" s="175"/>
      <c r="EF25" s="175"/>
      <c r="EG25" s="175"/>
      <c r="EH25" s="175"/>
      <c r="EI25" s="175"/>
      <c r="EJ25" s="175"/>
      <c r="EK25" s="175"/>
      <c r="EL25" s="175"/>
      <c r="EM25" s="175"/>
      <c r="EN25" s="175"/>
      <c r="EO25" s="175"/>
      <c r="EP25" s="175"/>
      <c r="EQ25" s="175"/>
      <c r="ER25" s="175"/>
      <c r="ES25" s="175"/>
      <c r="ET25" s="175"/>
      <c r="EU25" s="175"/>
      <c r="EV25" s="175"/>
      <c r="EW25" s="175"/>
      <c r="EX25" s="175"/>
      <c r="EY25" s="175"/>
      <c r="EZ25" s="175"/>
      <c r="FA25" s="175"/>
      <c r="FB25" s="175"/>
      <c r="FC25" s="175"/>
      <c r="FD25" s="175"/>
      <c r="FE25" s="175"/>
      <c r="FF25" s="175"/>
      <c r="FG25" s="175"/>
      <c r="FH25" s="175"/>
      <c r="FI25" s="175"/>
      <c r="FJ25" s="175"/>
      <c r="FK25" s="175"/>
      <c r="FL25" s="175"/>
      <c r="FM25" s="175"/>
      <c r="FN25" s="175"/>
      <c r="FO25" s="175"/>
      <c r="FP25" s="175"/>
      <c r="FQ25" s="175"/>
      <c r="FR25" s="175"/>
      <c r="FS25" s="175"/>
      <c r="FT25" s="175"/>
      <c r="FU25" s="175"/>
      <c r="FV25" s="175"/>
      <c r="FW25" s="175"/>
      <c r="FX25" s="175"/>
      <c r="FY25" s="175"/>
      <c r="FZ25" s="175"/>
      <c r="GA25" s="175"/>
      <c r="GB25" s="175"/>
      <c r="GC25" s="175"/>
      <c r="GD25" s="175"/>
      <c r="GE25" s="175"/>
      <c r="GF25" s="175"/>
      <c r="GG25" s="175"/>
      <c r="GH25" s="175"/>
      <c r="GI25" s="175"/>
      <c r="GJ25" s="175"/>
      <c r="GK25" s="175"/>
      <c r="GL25" s="175"/>
      <c r="GM25" s="175"/>
      <c r="GN25" s="175"/>
      <c r="GO25" s="175"/>
      <c r="GP25" s="175"/>
      <c r="GQ25" s="175"/>
      <c r="GR25" s="175"/>
      <c r="GS25" s="175"/>
      <c r="GT25" s="175"/>
      <c r="GU25" s="175"/>
      <c r="GV25" s="175"/>
      <c r="GW25" s="175"/>
      <c r="GX25" s="175"/>
      <c r="GY25" s="175"/>
      <c r="GZ25" s="175"/>
      <c r="HA25" s="175"/>
      <c r="HB25" s="175"/>
      <c r="HC25" s="175"/>
      <c r="HD25" s="175"/>
      <c r="HE25" s="175"/>
      <c r="HF25" s="175"/>
      <c r="HG25" s="175"/>
      <c r="HH25" s="175"/>
      <c r="HI25" s="175"/>
      <c r="HJ25" s="175"/>
      <c r="HK25" s="175"/>
      <c r="HL25" s="175"/>
      <c r="HM25" s="175"/>
      <c r="HN25" s="175"/>
      <c r="HO25" s="175"/>
      <c r="HP25" s="175"/>
      <c r="HQ25" s="175"/>
      <c r="HR25" s="175"/>
      <c r="HS25" s="175"/>
      <c r="HT25" s="175"/>
      <c r="HU25" s="175"/>
      <c r="HV25" s="175"/>
      <c r="HW25" s="175"/>
      <c r="HX25" s="175"/>
      <c r="HY25" s="175"/>
      <c r="HZ25" s="175"/>
      <c r="IA25" s="175"/>
      <c r="IB25" s="175"/>
      <c r="IC25" s="175"/>
      <c r="ID25" s="175"/>
      <c r="IE25" s="175"/>
      <c r="IF25" s="175"/>
      <c r="IG25" s="175"/>
      <c r="IH25" s="175"/>
      <c r="II25" s="175"/>
      <c r="IJ25" s="175"/>
      <c r="IK25" s="175"/>
      <c r="IL25" s="175"/>
      <c r="IM25" s="175"/>
      <c r="IN25" s="175"/>
      <c r="IO25" s="175"/>
      <c r="IP25" s="175"/>
      <c r="IQ25" s="175"/>
      <c r="IR25" s="175"/>
      <c r="IS25" s="175"/>
      <c r="IT25" s="175"/>
      <c r="IU25" s="175"/>
      <c r="IV25" s="175"/>
      <c r="IW25" s="175"/>
      <c r="IX25" s="175"/>
      <c r="IY25" s="175"/>
      <c r="IZ25" s="175"/>
      <c r="JA25" s="175"/>
      <c r="JB25" s="175"/>
      <c r="JC25" s="175"/>
      <c r="JD25" s="175"/>
      <c r="JE25" s="175"/>
      <c r="JF25" s="175"/>
      <c r="JG25" s="175"/>
      <c r="JH25" s="175"/>
      <c r="JI25" s="175"/>
      <c r="JJ25" s="175"/>
      <c r="JK25" s="175"/>
      <c r="JL25" s="175"/>
      <c r="JM25" s="175"/>
      <c r="JN25" s="175"/>
      <c r="JO25" s="175"/>
      <c r="JP25" s="175"/>
      <c r="JQ25" s="175"/>
      <c r="JR25" s="175"/>
      <c r="JS25" s="175"/>
      <c r="JT25" s="175"/>
      <c r="JU25" s="175"/>
      <c r="JV25" s="175"/>
      <c r="JW25" s="175"/>
      <c r="JX25" s="175"/>
      <c r="JY25" s="175"/>
      <c r="JZ25" s="175"/>
      <c r="KA25" s="175"/>
      <c r="KB25" s="175"/>
      <c r="KC25" s="175"/>
      <c r="KD25" s="175"/>
      <c r="KE25" s="175"/>
      <c r="KF25" s="175"/>
      <c r="KG25" s="175"/>
      <c r="KH25" s="175"/>
      <c r="KI25" s="175"/>
      <c r="KJ25" s="175"/>
      <c r="KK25" s="175"/>
      <c r="KL25" s="175"/>
      <c r="KM25" s="175"/>
      <c r="KN25" s="175"/>
      <c r="KO25" s="175"/>
      <c r="KP25" s="175"/>
      <c r="KQ25" s="175"/>
      <c r="KR25" s="175"/>
      <c r="KS25" s="175"/>
      <c r="KT25" s="175"/>
      <c r="KU25" s="175"/>
      <c r="KV25" s="175"/>
      <c r="KW25" s="175"/>
      <c r="KX25" s="175"/>
      <c r="KY25" s="175"/>
      <c r="KZ25" s="175"/>
      <c r="LA25" s="175"/>
      <c r="LB25" s="175"/>
      <c r="LC25" s="175"/>
      <c r="LD25" s="175"/>
      <c r="LE25" s="175"/>
      <c r="LF25" s="175"/>
      <c r="LG25" s="175"/>
      <c r="LH25" s="175"/>
      <c r="LI25" s="175"/>
      <c r="LJ25" s="175"/>
      <c r="LK25" s="175"/>
      <c r="LL25" s="175"/>
      <c r="LM25" s="175"/>
      <c r="LN25" s="175"/>
      <c r="LO25" s="175"/>
      <c r="LP25" s="175"/>
      <c r="LQ25" s="175"/>
      <c r="LR25" s="175"/>
      <c r="LS25" s="175"/>
      <c r="LT25" s="175"/>
      <c r="LU25" s="175"/>
      <c r="LV25" s="175"/>
      <c r="LW25" s="175"/>
      <c r="LX25" s="175"/>
      <c r="LY25" s="175"/>
      <c r="LZ25" s="175"/>
      <c r="MA25" s="175"/>
      <c r="MB25" s="175"/>
      <c r="MC25" s="175"/>
      <c r="MD25" s="175"/>
      <c r="ME25" s="175"/>
      <c r="MF25" s="175"/>
      <c r="MG25" s="175"/>
      <c r="MH25" s="175"/>
      <c r="MI25" s="175"/>
      <c r="MJ25" s="175"/>
      <c r="MK25" s="175"/>
      <c r="ML25" s="175"/>
      <c r="MM25" s="175"/>
      <c r="MN25" s="175"/>
      <c r="MO25" s="175"/>
      <c r="MP25" s="175"/>
      <c r="MQ25" s="175"/>
      <c r="MR25" s="175"/>
      <c r="MS25" s="175"/>
      <c r="MT25" s="175"/>
      <c r="MU25" s="175"/>
      <c r="MV25" s="175"/>
      <c r="MW25" s="175"/>
      <c r="MX25" s="175"/>
      <c r="MY25" s="175"/>
      <c r="MZ25" s="175"/>
      <c r="NA25" s="175"/>
      <c r="NB25" s="175"/>
      <c r="NC25" s="175"/>
      <c r="ND25" s="175"/>
      <c r="NE25" s="175"/>
      <c r="NF25" s="175"/>
      <c r="NG25" s="175"/>
      <c r="NH25" s="175"/>
      <c r="NI25" s="175"/>
      <c r="NJ25" s="175"/>
      <c r="NK25" s="175"/>
      <c r="NL25" s="175"/>
      <c r="NM25" s="175"/>
      <c r="NN25" s="175"/>
      <c r="NO25" s="175"/>
      <c r="NP25" s="175"/>
      <c r="NQ25" s="175"/>
      <c r="NR25" s="175"/>
      <c r="NS25" s="175"/>
      <c r="NT25" s="175"/>
      <c r="NU25" s="175"/>
      <c r="NV25" s="175"/>
      <c r="NW25" s="175"/>
      <c r="NX25" s="175"/>
      <c r="NY25" s="175"/>
      <c r="NZ25" s="175"/>
      <c r="OA25" s="175"/>
      <c r="OB25" s="175"/>
      <c r="OC25" s="175"/>
      <c r="OD25" s="175"/>
      <c r="OE25" s="175"/>
      <c r="OF25" s="175"/>
      <c r="OG25" s="175"/>
      <c r="OH25" s="175"/>
      <c r="OI25" s="175"/>
      <c r="OJ25" s="175"/>
      <c r="OK25" s="175"/>
      <c r="OL25" s="175"/>
      <c r="OM25" s="175"/>
      <c r="ON25" s="175"/>
      <c r="OO25" s="175"/>
      <c r="OP25" s="175"/>
      <c r="OQ25" s="175"/>
      <c r="OR25" s="175"/>
      <c r="OS25" s="175"/>
      <c r="OT25" s="175"/>
      <c r="OU25" s="175"/>
      <c r="OV25" s="175"/>
      <c r="OW25" s="175"/>
      <c r="OX25" s="175"/>
      <c r="OY25" s="175"/>
      <c r="OZ25" s="175"/>
      <c r="PA25" s="175"/>
      <c r="PB25" s="175"/>
      <c r="PC25" s="175"/>
      <c r="PD25" s="175"/>
      <c r="PE25" s="175"/>
      <c r="PF25" s="175"/>
      <c r="PG25" s="175"/>
      <c r="PH25" s="175"/>
      <c r="PI25" s="175"/>
      <c r="PJ25" s="175"/>
      <c r="PK25" s="175"/>
      <c r="PL25" s="175"/>
      <c r="PM25" s="175"/>
      <c r="PN25" s="175"/>
      <c r="PO25" s="175"/>
      <c r="PP25" s="175"/>
      <c r="PQ25" s="175"/>
      <c r="PR25" s="175"/>
      <c r="PS25" s="175"/>
      <c r="PT25" s="175"/>
      <c r="PU25" s="175"/>
      <c r="PV25" s="175"/>
      <c r="PW25" s="175"/>
      <c r="PX25" s="175"/>
      <c r="PY25" s="175"/>
      <c r="PZ25" s="175"/>
      <c r="QA25" s="175"/>
      <c r="QB25" s="175"/>
      <c r="QC25" s="175"/>
      <c r="QD25" s="175"/>
      <c r="QE25" s="175"/>
      <c r="QF25" s="175"/>
      <c r="QG25" s="175"/>
      <c r="QH25" s="175"/>
      <c r="QI25" s="175"/>
      <c r="QJ25" s="175"/>
      <c r="QK25" s="175"/>
      <c r="QL25" s="175"/>
      <c r="QM25" s="175"/>
      <c r="QN25" s="175"/>
      <c r="QO25" s="175"/>
      <c r="QP25" s="175"/>
      <c r="QQ25" s="175"/>
      <c r="QR25" s="175"/>
      <c r="QS25" s="175"/>
      <c r="QT25" s="175"/>
      <c r="QU25" s="175"/>
      <c r="QV25" s="175"/>
      <c r="QW25" s="175"/>
      <c r="QX25" s="175"/>
      <c r="QY25" s="175"/>
      <c r="QZ25" s="175"/>
      <c r="RA25" s="175"/>
      <c r="RB25" s="175"/>
      <c r="RC25" s="175"/>
      <c r="RD25" s="175"/>
      <c r="RE25" s="175"/>
      <c r="RF25" s="175"/>
      <c r="RG25" s="175"/>
      <c r="RH25" s="175"/>
      <c r="RI25" s="175"/>
      <c r="RJ25" s="175"/>
      <c r="RK25" s="175"/>
      <c r="RL25" s="175"/>
      <c r="RM25" s="175"/>
      <c r="RN25" s="175"/>
      <c r="RO25" s="175"/>
      <c r="RP25" s="175"/>
      <c r="RQ25" s="175"/>
      <c r="RR25" s="175"/>
      <c r="RS25" s="175"/>
      <c r="RT25" s="175"/>
      <c r="RU25" s="175"/>
      <c r="RV25" s="175"/>
      <c r="RW25" s="175"/>
      <c r="RX25" s="175"/>
      <c r="RY25" s="175"/>
      <c r="RZ25" s="175"/>
      <c r="SA25" s="175"/>
      <c r="SB25" s="175"/>
      <c r="SC25" s="175"/>
      <c r="SD25" s="175"/>
      <c r="SE25" s="175"/>
      <c r="SF25" s="175"/>
      <c r="SG25" s="175"/>
      <c r="SH25" s="175"/>
      <c r="SI25" s="175"/>
      <c r="SJ25" s="175"/>
      <c r="SK25" s="175"/>
      <c r="SL25" s="175"/>
      <c r="SM25" s="175"/>
      <c r="SN25" s="175"/>
      <c r="SO25" s="175"/>
      <c r="SP25" s="175"/>
      <c r="SQ25" s="175"/>
      <c r="SR25" s="175"/>
      <c r="SS25" s="175"/>
      <c r="ST25" s="175"/>
      <c r="SU25" s="175"/>
      <c r="SV25" s="175"/>
      <c r="SW25" s="175"/>
      <c r="SX25" s="175"/>
      <c r="SY25" s="175"/>
      <c r="SZ25" s="175"/>
      <c r="TA25" s="175"/>
      <c r="TB25" s="175"/>
      <c r="TC25" s="175"/>
      <c r="TD25" s="175"/>
      <c r="TE25" s="175"/>
      <c r="TF25" s="175"/>
      <c r="TG25" s="175"/>
      <c r="TH25" s="175"/>
      <c r="TI25" s="175"/>
      <c r="TJ25" s="175"/>
      <c r="TK25" s="175"/>
      <c r="TL25" s="175"/>
      <c r="TM25" s="175"/>
      <c r="TN25" s="175"/>
      <c r="TO25" s="175"/>
      <c r="TP25" s="175"/>
      <c r="TQ25" s="175"/>
      <c r="TR25" s="175"/>
      <c r="TS25" s="175"/>
      <c r="TT25" s="175"/>
      <c r="TU25" s="175"/>
      <c r="TV25" s="175"/>
      <c r="TW25" s="175"/>
      <c r="TX25" s="175"/>
      <c r="TY25" s="175"/>
      <c r="TZ25" s="175"/>
      <c r="UA25" s="175"/>
      <c r="UB25" s="175"/>
      <c r="UC25" s="175"/>
      <c r="UD25" s="175"/>
      <c r="UE25" s="175"/>
      <c r="UF25" s="175"/>
      <c r="UG25" s="175"/>
      <c r="UH25" s="175"/>
      <c r="UI25" s="175"/>
      <c r="UJ25" s="175"/>
      <c r="UK25" s="175"/>
      <c r="UL25" s="175"/>
      <c r="UM25" s="175"/>
      <c r="UN25" s="175"/>
      <c r="UO25" s="175"/>
      <c r="UP25" s="175"/>
      <c r="UQ25" s="175"/>
      <c r="UR25" s="175"/>
      <c r="US25" s="175"/>
      <c r="UT25" s="175"/>
      <c r="UU25" s="175"/>
      <c r="UV25" s="175"/>
      <c r="UW25" s="175"/>
      <c r="UX25" s="175"/>
      <c r="UY25" s="175"/>
      <c r="UZ25" s="175"/>
      <c r="VA25" s="175"/>
      <c r="VB25" s="175"/>
      <c r="VC25" s="175"/>
      <c r="VD25" s="175"/>
      <c r="VE25" s="175"/>
      <c r="VF25" s="175"/>
      <c r="VG25" s="175"/>
      <c r="VH25" s="175"/>
      <c r="VI25" s="175"/>
      <c r="VJ25" s="175"/>
      <c r="VK25" s="175"/>
      <c r="VL25" s="175"/>
      <c r="VM25" s="175"/>
      <c r="VN25" s="175"/>
      <c r="VO25" s="175"/>
      <c r="VP25" s="175"/>
      <c r="VQ25" s="175"/>
      <c r="VR25" s="175"/>
      <c r="VS25" s="175"/>
      <c r="VT25" s="175"/>
      <c r="VU25" s="175"/>
      <c r="VV25" s="175"/>
      <c r="VW25" s="175"/>
      <c r="VX25" s="175"/>
      <c r="VY25" s="175"/>
      <c r="VZ25" s="175"/>
      <c r="WA25" s="175"/>
      <c r="WB25" s="175"/>
      <c r="WC25" s="175"/>
      <c r="WD25" s="175"/>
      <c r="WE25" s="175"/>
      <c r="WF25" s="175"/>
      <c r="WG25" s="175"/>
      <c r="WH25" s="175"/>
      <c r="WI25" s="175"/>
      <c r="WJ25" s="175"/>
      <c r="WK25" s="175"/>
      <c r="WL25" s="175"/>
      <c r="WM25" s="175"/>
      <c r="WN25" s="175"/>
      <c r="WO25" s="175"/>
      <c r="WP25" s="175"/>
      <c r="WQ25" s="175"/>
      <c r="WR25" s="175"/>
      <c r="WS25" s="175"/>
      <c r="WT25" s="175"/>
      <c r="WU25" s="175"/>
      <c r="WV25" s="175"/>
      <c r="WW25" s="175"/>
      <c r="WX25" s="175"/>
      <c r="WY25" s="175"/>
      <c r="WZ25" s="175"/>
      <c r="XA25" s="175"/>
      <c r="XB25" s="175"/>
      <c r="XC25" s="175"/>
      <c r="XD25" s="175"/>
      <c r="XE25" s="175"/>
      <c r="XF25" s="175"/>
      <c r="XG25" s="175"/>
      <c r="XH25" s="175"/>
      <c r="XI25" s="175"/>
      <c r="XJ25" s="175"/>
      <c r="XK25" s="175"/>
      <c r="XL25" s="175"/>
      <c r="XM25" s="175"/>
      <c r="XN25" s="175"/>
      <c r="XO25" s="175"/>
      <c r="XP25" s="175"/>
      <c r="XQ25" s="175"/>
      <c r="XR25" s="175"/>
      <c r="XS25" s="175"/>
      <c r="XT25" s="175"/>
      <c r="XU25" s="175"/>
      <c r="XV25" s="175"/>
      <c r="XW25" s="175"/>
      <c r="XX25" s="175"/>
      <c r="XY25" s="175"/>
      <c r="XZ25" s="175"/>
      <c r="YA25" s="175"/>
      <c r="YB25" s="175"/>
      <c r="YC25" s="175"/>
      <c r="YD25" s="175"/>
      <c r="YE25" s="175"/>
      <c r="YF25" s="175"/>
      <c r="YG25" s="175"/>
      <c r="YH25" s="175"/>
      <c r="YI25" s="175"/>
      <c r="YJ25" s="175"/>
      <c r="YK25" s="175"/>
      <c r="YL25" s="175"/>
      <c r="YM25" s="175"/>
      <c r="YN25" s="175"/>
      <c r="YO25" s="175"/>
      <c r="YP25" s="175"/>
      <c r="YQ25" s="175"/>
      <c r="YR25" s="175"/>
      <c r="YS25" s="175"/>
      <c r="YT25" s="175"/>
      <c r="YU25" s="175"/>
      <c r="YV25" s="175"/>
      <c r="YW25" s="175"/>
      <c r="YX25" s="175"/>
      <c r="YY25" s="175"/>
      <c r="YZ25" s="175"/>
      <c r="ZA25" s="175"/>
      <c r="ZB25" s="175"/>
      <c r="ZC25" s="175"/>
      <c r="ZD25" s="175"/>
      <c r="ZE25" s="175"/>
      <c r="ZF25" s="175"/>
      <c r="ZG25" s="175"/>
      <c r="ZH25" s="175"/>
      <c r="ZI25" s="175"/>
      <c r="ZJ25" s="175"/>
      <c r="ZK25" s="175"/>
      <c r="ZL25" s="175"/>
      <c r="ZM25" s="175"/>
      <c r="ZN25" s="175"/>
      <c r="ZO25" s="175"/>
      <c r="ZP25" s="175"/>
      <c r="ZQ25" s="175"/>
      <c r="ZR25" s="175"/>
      <c r="ZS25" s="175"/>
      <c r="ZT25" s="175"/>
      <c r="ZU25" s="175"/>
      <c r="ZV25" s="175"/>
      <c r="ZW25" s="175"/>
      <c r="ZX25" s="175"/>
      <c r="ZY25" s="175"/>
      <c r="ZZ25" s="175"/>
      <c r="AAA25" s="175"/>
      <c r="AAB25" s="175"/>
      <c r="AAC25" s="175"/>
      <c r="AAD25" s="175"/>
      <c r="AAE25" s="175"/>
      <c r="AAF25" s="175"/>
      <c r="AAG25" s="175"/>
      <c r="AAH25" s="175"/>
      <c r="AAI25" s="175"/>
      <c r="AAJ25" s="175"/>
      <c r="AAK25" s="175"/>
      <c r="AAL25" s="175"/>
      <c r="AAM25" s="175"/>
      <c r="AAN25" s="175"/>
      <c r="AAO25" s="175"/>
      <c r="AAP25" s="175"/>
      <c r="AAQ25" s="175"/>
      <c r="AAR25" s="175"/>
      <c r="AAS25" s="175"/>
      <c r="AAT25" s="175"/>
      <c r="AAU25" s="175"/>
      <c r="AAV25" s="175"/>
      <c r="AAW25" s="175"/>
      <c r="AAX25" s="175"/>
      <c r="AAY25" s="175"/>
      <c r="AAZ25" s="175"/>
      <c r="ABA25" s="175"/>
      <c r="ABB25" s="175"/>
      <c r="ABC25" s="175"/>
      <c r="ABD25" s="175"/>
      <c r="ABE25" s="175"/>
      <c r="ABF25" s="175"/>
      <c r="ABG25" s="175"/>
      <c r="ABH25" s="175"/>
      <c r="ABI25" s="175"/>
      <c r="ABJ25" s="175"/>
      <c r="ABK25" s="175"/>
      <c r="ABL25" s="175"/>
      <c r="ABM25" s="175"/>
      <c r="ABN25" s="175"/>
      <c r="ABO25" s="175"/>
      <c r="ABP25" s="175"/>
      <c r="ABQ25" s="175"/>
      <c r="ABR25" s="175"/>
      <c r="ABS25" s="175"/>
      <c r="ABT25" s="175"/>
      <c r="ABU25" s="175"/>
      <c r="ABV25" s="175"/>
      <c r="ABW25" s="175"/>
      <c r="ABX25" s="175"/>
      <c r="ABY25" s="175"/>
      <c r="ABZ25" s="175"/>
      <c r="ACA25" s="175"/>
      <c r="ACB25" s="175"/>
      <c r="ACC25" s="175"/>
      <c r="ACD25" s="175"/>
      <c r="ACE25" s="175"/>
      <c r="ACF25" s="175"/>
      <c r="ACG25" s="175"/>
      <c r="ACH25" s="175"/>
      <c r="ACI25" s="175"/>
      <c r="ACJ25" s="175"/>
      <c r="ACK25" s="175"/>
      <c r="ACL25" s="175"/>
      <c r="ACM25" s="175"/>
      <c r="ACN25" s="175"/>
      <c r="ACO25" s="175"/>
      <c r="ACP25" s="175"/>
      <c r="ACQ25" s="175"/>
      <c r="ACR25" s="175"/>
      <c r="ACS25" s="175"/>
      <c r="ACT25" s="175"/>
      <c r="ACU25" s="175"/>
      <c r="ACV25" s="175"/>
      <c r="ACW25" s="175"/>
      <c r="ACX25" s="175"/>
      <c r="ACY25" s="175"/>
      <c r="ACZ25" s="175"/>
      <c r="ADA25" s="175"/>
      <c r="ADB25" s="175"/>
      <c r="ADC25" s="175"/>
      <c r="ADD25" s="175"/>
      <c r="ADE25" s="175"/>
      <c r="ADF25" s="175"/>
      <c r="ADG25" s="175"/>
      <c r="ADH25" s="175"/>
      <c r="ADI25" s="175"/>
      <c r="ADJ25" s="175"/>
      <c r="ADK25" s="175"/>
      <c r="ADL25" s="175"/>
      <c r="ADM25" s="175"/>
      <c r="ADN25" s="175"/>
      <c r="ADO25" s="175"/>
      <c r="ADP25" s="175"/>
      <c r="ADQ25" s="175"/>
      <c r="ADR25" s="175"/>
      <c r="ADS25" s="175"/>
      <c r="ADT25" s="175"/>
      <c r="ADU25" s="175"/>
      <c r="ADV25" s="175"/>
      <c r="ADW25" s="175"/>
      <c r="ADX25" s="175"/>
      <c r="ADY25" s="175"/>
      <c r="ADZ25" s="175"/>
      <c r="AEA25" s="175"/>
      <c r="AEB25" s="175"/>
      <c r="AEC25" s="175"/>
      <c r="AED25" s="175"/>
      <c r="AEE25" s="175"/>
      <c r="AEF25" s="175"/>
      <c r="AEG25" s="175"/>
      <c r="AEH25" s="175"/>
      <c r="AEI25" s="175"/>
      <c r="AEJ25" s="175"/>
      <c r="AEK25" s="175"/>
      <c r="AEL25" s="175"/>
      <c r="AEM25" s="175"/>
      <c r="AEN25" s="175"/>
      <c r="AEO25" s="175"/>
      <c r="AEP25" s="175"/>
      <c r="AEQ25" s="175"/>
      <c r="AER25" s="175"/>
      <c r="AES25" s="175"/>
      <c r="AET25" s="175"/>
      <c r="AEU25" s="175"/>
      <c r="AEV25" s="175"/>
      <c r="AEW25" s="175"/>
      <c r="AEX25" s="175"/>
      <c r="AEY25" s="175"/>
      <c r="AEZ25" s="175"/>
      <c r="AFA25" s="175"/>
      <c r="AFB25" s="175"/>
      <c r="AFC25" s="175"/>
      <c r="AFD25" s="175"/>
      <c r="AFE25" s="175"/>
      <c r="AFF25" s="175"/>
      <c r="AFG25" s="175"/>
      <c r="AFH25" s="175"/>
      <c r="AFI25" s="175"/>
      <c r="AFJ25" s="175"/>
      <c r="AFK25" s="175"/>
      <c r="AFL25" s="175"/>
      <c r="AFM25" s="175"/>
      <c r="AFN25" s="175"/>
      <c r="AFO25" s="175"/>
      <c r="AFP25" s="175"/>
      <c r="AFQ25" s="175"/>
      <c r="AFR25" s="175"/>
      <c r="AFS25" s="175"/>
      <c r="AFT25" s="175"/>
      <c r="AFU25" s="175"/>
      <c r="AFV25" s="175"/>
      <c r="AFW25" s="175"/>
      <c r="AFX25" s="175"/>
      <c r="AFY25" s="175"/>
      <c r="AFZ25" s="175"/>
      <c r="AGA25" s="175"/>
      <c r="AGB25" s="175"/>
      <c r="AGC25" s="175"/>
      <c r="AGD25" s="175"/>
      <c r="AGE25" s="175"/>
      <c r="AGF25" s="175"/>
      <c r="AGG25" s="175"/>
      <c r="AGH25" s="175"/>
      <c r="AGI25" s="175"/>
      <c r="AGJ25" s="175"/>
      <c r="AGK25" s="175"/>
      <c r="AGL25" s="175"/>
      <c r="AGM25" s="175"/>
      <c r="AGN25" s="175"/>
      <c r="AGO25" s="175"/>
      <c r="AGP25" s="175"/>
      <c r="AGQ25" s="175"/>
      <c r="AGR25" s="175"/>
      <c r="AGS25" s="175"/>
      <c r="AGT25" s="175"/>
      <c r="AGU25" s="175"/>
      <c r="AGV25" s="175"/>
      <c r="AGW25" s="175"/>
      <c r="AGX25" s="175"/>
      <c r="AGY25" s="175"/>
      <c r="AGZ25" s="175"/>
      <c r="AHA25" s="175"/>
      <c r="AHB25" s="175"/>
      <c r="AHC25" s="175"/>
      <c r="AHD25" s="175"/>
      <c r="AHE25" s="175"/>
      <c r="AHF25" s="175"/>
      <c r="AHG25" s="175"/>
      <c r="AHH25" s="175"/>
      <c r="AHI25" s="175"/>
      <c r="AHJ25" s="175"/>
      <c r="AHK25" s="175"/>
      <c r="AHL25" s="175"/>
      <c r="AHM25" s="175"/>
      <c r="AHN25" s="175"/>
      <c r="AHO25" s="175"/>
      <c r="AHP25" s="175"/>
      <c r="AHQ25" s="175"/>
      <c r="AHR25" s="175"/>
      <c r="AHS25" s="175"/>
      <c r="AHT25" s="175"/>
      <c r="AHU25" s="175"/>
      <c r="AHV25" s="175"/>
      <c r="AHW25" s="175"/>
      <c r="AHX25" s="175"/>
      <c r="AHY25" s="175"/>
      <c r="AHZ25" s="175"/>
      <c r="AIA25" s="175"/>
      <c r="AIB25" s="175"/>
      <c r="AIC25" s="175"/>
      <c r="AID25" s="175"/>
      <c r="AIE25" s="175"/>
      <c r="AIF25" s="175"/>
      <c r="AIG25" s="175"/>
      <c r="AIH25" s="175"/>
      <c r="AII25" s="175"/>
      <c r="AIJ25" s="175"/>
      <c r="AIK25" s="175"/>
      <c r="AIL25" s="175"/>
      <c r="AIM25" s="175"/>
      <c r="AIN25" s="175"/>
      <c r="AIO25" s="175"/>
      <c r="AIP25" s="175"/>
      <c r="AIQ25" s="175"/>
      <c r="AIR25" s="175"/>
      <c r="AIS25" s="175"/>
      <c r="AIT25" s="175"/>
      <c r="AIU25" s="175"/>
      <c r="AIV25" s="175"/>
      <c r="AIW25" s="175"/>
      <c r="AIX25" s="175"/>
      <c r="AIY25" s="175"/>
      <c r="AIZ25" s="175"/>
      <c r="AJA25" s="175"/>
      <c r="AJB25" s="175"/>
      <c r="AJC25" s="175"/>
      <c r="AJD25" s="175"/>
      <c r="AJE25" s="175"/>
      <c r="AJF25" s="175"/>
      <c r="AJG25" s="175"/>
      <c r="AJH25" s="175"/>
      <c r="AJI25" s="175"/>
      <c r="AJJ25" s="175"/>
      <c r="AJK25" s="175"/>
      <c r="AJL25" s="175"/>
      <c r="AJM25" s="175"/>
      <c r="AJN25" s="175"/>
      <c r="AJO25" s="175"/>
      <c r="AJP25" s="175"/>
      <c r="AJQ25" s="175"/>
      <c r="AJR25" s="175"/>
      <c r="AJS25" s="175"/>
      <c r="AJT25" s="175"/>
      <c r="AJU25" s="175"/>
      <c r="AJV25" s="175"/>
      <c r="AJW25" s="175"/>
      <c r="AJX25" s="175"/>
      <c r="AJY25" s="175"/>
      <c r="AJZ25" s="175"/>
      <c r="AKA25" s="175"/>
      <c r="AKB25" s="175"/>
      <c r="AKC25" s="175"/>
      <c r="AKD25" s="175"/>
      <c r="AKE25" s="175"/>
      <c r="AKF25" s="175"/>
      <c r="AKG25" s="175"/>
      <c r="AKH25" s="175"/>
      <c r="AKI25" s="175"/>
      <c r="AKJ25" s="175"/>
      <c r="AKK25" s="175"/>
      <c r="AKL25" s="175"/>
      <c r="AKM25" s="175"/>
      <c r="AKN25" s="175"/>
      <c r="AKO25" s="175"/>
      <c r="AKP25" s="175"/>
      <c r="AKQ25" s="175"/>
      <c r="AKR25" s="175"/>
      <c r="AKS25" s="175"/>
      <c r="AKT25" s="175"/>
      <c r="AKU25" s="175"/>
      <c r="AKV25" s="175"/>
      <c r="AKW25" s="175"/>
      <c r="AKX25" s="175"/>
      <c r="AKY25" s="175"/>
      <c r="AKZ25" s="175"/>
      <c r="ALA25" s="175"/>
      <c r="ALB25" s="175"/>
      <c r="ALC25" s="175"/>
      <c r="ALD25" s="175"/>
      <c r="ALE25" s="175"/>
      <c r="ALF25" s="175"/>
      <c r="ALG25" s="175"/>
      <c r="ALH25" s="175"/>
      <c r="ALI25" s="175"/>
      <c r="ALJ25" s="175"/>
      <c r="ALK25" s="175"/>
      <c r="ALL25" s="175"/>
      <c r="ALM25" s="175"/>
      <c r="ALN25" s="175"/>
      <c r="ALO25" s="175"/>
      <c r="ALP25" s="175"/>
      <c r="ALQ25" s="175"/>
      <c r="ALR25" s="175"/>
    </row>
    <row r="26" spans="1:1006" s="35" customFormat="1" ht="15" customHeight="1" x14ac:dyDescent="0.2">
      <c r="A26" s="67">
        <v>4</v>
      </c>
      <c r="B26" s="26">
        <v>1</v>
      </c>
      <c r="C26" s="20" t="s">
        <v>81</v>
      </c>
      <c r="D26" s="21" t="s">
        <v>194</v>
      </c>
      <c r="E26" s="21" t="s">
        <v>195</v>
      </c>
      <c r="F26" s="21" t="s">
        <v>196</v>
      </c>
      <c r="G26" s="22" t="s">
        <v>197</v>
      </c>
      <c r="H26" s="68" t="s">
        <v>198</v>
      </c>
      <c r="I26" s="19" t="s">
        <v>29</v>
      </c>
      <c r="J26" s="24" t="s">
        <v>70</v>
      </c>
      <c r="K26" s="51" t="s">
        <v>199</v>
      </c>
      <c r="L26" s="27" t="s">
        <v>22</v>
      </c>
      <c r="M26" s="28">
        <v>41456</v>
      </c>
      <c r="N26" s="69">
        <v>46.910832999999997</v>
      </c>
      <c r="O26" s="70">
        <v>-2.1637559999999998</v>
      </c>
      <c r="P26" s="24"/>
      <c r="Q26" s="34">
        <v>28790506</v>
      </c>
      <c r="R26" s="179" t="s">
        <v>492</v>
      </c>
      <c r="S26" s="179" t="s">
        <v>492</v>
      </c>
      <c r="T26" s="179" t="s">
        <v>492</v>
      </c>
      <c r="U26" s="174"/>
      <c r="V26" s="174"/>
      <c r="W26" s="174"/>
      <c r="X26" s="174"/>
      <c r="Y26" s="174"/>
      <c r="Z26" s="174"/>
      <c r="AA26" s="174"/>
      <c r="AB26" s="174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  <c r="IX26" s="175"/>
      <c r="IY26" s="175"/>
      <c r="IZ26" s="175"/>
      <c r="JA26" s="175"/>
      <c r="JB26" s="175"/>
      <c r="JC26" s="175"/>
      <c r="JD26" s="175"/>
      <c r="JE26" s="175"/>
      <c r="JF26" s="175"/>
      <c r="JG26" s="175"/>
      <c r="JH26" s="175"/>
      <c r="JI26" s="175"/>
      <c r="JJ26" s="175"/>
      <c r="JK26" s="175"/>
      <c r="JL26" s="175"/>
      <c r="JM26" s="175"/>
      <c r="JN26" s="175"/>
      <c r="JO26" s="175"/>
      <c r="JP26" s="175"/>
      <c r="JQ26" s="175"/>
      <c r="JR26" s="175"/>
      <c r="JS26" s="175"/>
      <c r="JT26" s="175"/>
      <c r="JU26" s="175"/>
      <c r="JV26" s="175"/>
      <c r="JW26" s="175"/>
      <c r="JX26" s="175"/>
      <c r="JY26" s="175"/>
      <c r="JZ26" s="175"/>
      <c r="KA26" s="175"/>
      <c r="KB26" s="175"/>
      <c r="KC26" s="175"/>
      <c r="KD26" s="175"/>
      <c r="KE26" s="175"/>
      <c r="KF26" s="175"/>
      <c r="KG26" s="175"/>
      <c r="KH26" s="175"/>
      <c r="KI26" s="175"/>
      <c r="KJ26" s="175"/>
      <c r="KK26" s="175"/>
      <c r="KL26" s="175"/>
      <c r="KM26" s="175"/>
      <c r="KN26" s="175"/>
      <c r="KO26" s="175"/>
      <c r="KP26" s="175"/>
      <c r="KQ26" s="175"/>
      <c r="KR26" s="175"/>
      <c r="KS26" s="175"/>
      <c r="KT26" s="175"/>
      <c r="KU26" s="175"/>
      <c r="KV26" s="175"/>
      <c r="KW26" s="175"/>
      <c r="KX26" s="175"/>
      <c r="KY26" s="175"/>
      <c r="KZ26" s="175"/>
      <c r="LA26" s="175"/>
      <c r="LB26" s="175"/>
      <c r="LC26" s="175"/>
      <c r="LD26" s="175"/>
      <c r="LE26" s="175"/>
      <c r="LF26" s="175"/>
      <c r="LG26" s="175"/>
      <c r="LH26" s="175"/>
      <c r="LI26" s="175"/>
      <c r="LJ26" s="175"/>
      <c r="LK26" s="175"/>
      <c r="LL26" s="175"/>
      <c r="LM26" s="175"/>
      <c r="LN26" s="175"/>
      <c r="LO26" s="175"/>
      <c r="LP26" s="175"/>
      <c r="LQ26" s="175"/>
      <c r="LR26" s="175"/>
      <c r="LS26" s="175"/>
      <c r="LT26" s="175"/>
      <c r="LU26" s="175"/>
      <c r="LV26" s="175"/>
      <c r="LW26" s="175"/>
      <c r="LX26" s="175"/>
      <c r="LY26" s="175"/>
      <c r="LZ26" s="175"/>
      <c r="MA26" s="175"/>
      <c r="MB26" s="175"/>
      <c r="MC26" s="175"/>
      <c r="MD26" s="175"/>
      <c r="ME26" s="175"/>
      <c r="MF26" s="175"/>
      <c r="MG26" s="175"/>
      <c r="MH26" s="175"/>
      <c r="MI26" s="175"/>
      <c r="MJ26" s="175"/>
      <c r="MK26" s="175"/>
      <c r="ML26" s="175"/>
      <c r="MM26" s="175"/>
      <c r="MN26" s="175"/>
      <c r="MO26" s="175"/>
      <c r="MP26" s="175"/>
      <c r="MQ26" s="175"/>
      <c r="MR26" s="175"/>
      <c r="MS26" s="175"/>
      <c r="MT26" s="175"/>
      <c r="MU26" s="175"/>
      <c r="MV26" s="175"/>
      <c r="MW26" s="175"/>
      <c r="MX26" s="175"/>
      <c r="MY26" s="175"/>
      <c r="MZ26" s="175"/>
      <c r="NA26" s="175"/>
      <c r="NB26" s="175"/>
      <c r="NC26" s="175"/>
      <c r="ND26" s="175"/>
      <c r="NE26" s="175"/>
      <c r="NF26" s="175"/>
      <c r="NG26" s="175"/>
      <c r="NH26" s="175"/>
      <c r="NI26" s="175"/>
      <c r="NJ26" s="175"/>
      <c r="NK26" s="175"/>
      <c r="NL26" s="175"/>
      <c r="NM26" s="175"/>
      <c r="NN26" s="175"/>
      <c r="NO26" s="175"/>
      <c r="NP26" s="175"/>
      <c r="NQ26" s="175"/>
      <c r="NR26" s="175"/>
      <c r="NS26" s="175"/>
      <c r="NT26" s="175"/>
      <c r="NU26" s="175"/>
      <c r="NV26" s="175"/>
      <c r="NW26" s="175"/>
      <c r="NX26" s="175"/>
      <c r="NY26" s="175"/>
      <c r="NZ26" s="175"/>
      <c r="OA26" s="175"/>
      <c r="OB26" s="175"/>
      <c r="OC26" s="175"/>
      <c r="OD26" s="175"/>
      <c r="OE26" s="175"/>
      <c r="OF26" s="175"/>
      <c r="OG26" s="175"/>
      <c r="OH26" s="175"/>
      <c r="OI26" s="175"/>
      <c r="OJ26" s="175"/>
      <c r="OK26" s="175"/>
      <c r="OL26" s="175"/>
      <c r="OM26" s="175"/>
      <c r="ON26" s="175"/>
      <c r="OO26" s="175"/>
      <c r="OP26" s="175"/>
      <c r="OQ26" s="175"/>
      <c r="OR26" s="175"/>
      <c r="OS26" s="175"/>
      <c r="OT26" s="175"/>
      <c r="OU26" s="175"/>
      <c r="OV26" s="175"/>
      <c r="OW26" s="175"/>
      <c r="OX26" s="175"/>
      <c r="OY26" s="175"/>
      <c r="OZ26" s="175"/>
      <c r="PA26" s="175"/>
      <c r="PB26" s="175"/>
      <c r="PC26" s="175"/>
      <c r="PD26" s="175"/>
      <c r="PE26" s="175"/>
      <c r="PF26" s="175"/>
      <c r="PG26" s="175"/>
      <c r="PH26" s="175"/>
      <c r="PI26" s="175"/>
      <c r="PJ26" s="175"/>
      <c r="PK26" s="175"/>
      <c r="PL26" s="175"/>
      <c r="PM26" s="175"/>
      <c r="PN26" s="175"/>
      <c r="PO26" s="175"/>
      <c r="PP26" s="175"/>
      <c r="PQ26" s="175"/>
      <c r="PR26" s="175"/>
      <c r="PS26" s="175"/>
      <c r="PT26" s="175"/>
      <c r="PU26" s="175"/>
      <c r="PV26" s="175"/>
      <c r="PW26" s="175"/>
      <c r="PX26" s="175"/>
      <c r="PY26" s="175"/>
      <c r="PZ26" s="175"/>
      <c r="QA26" s="175"/>
      <c r="QB26" s="175"/>
      <c r="QC26" s="175"/>
      <c r="QD26" s="175"/>
      <c r="QE26" s="175"/>
      <c r="QF26" s="175"/>
      <c r="QG26" s="175"/>
      <c r="QH26" s="175"/>
      <c r="QI26" s="175"/>
      <c r="QJ26" s="175"/>
      <c r="QK26" s="175"/>
      <c r="QL26" s="175"/>
      <c r="QM26" s="175"/>
      <c r="QN26" s="175"/>
      <c r="QO26" s="175"/>
      <c r="QP26" s="175"/>
      <c r="QQ26" s="175"/>
      <c r="QR26" s="175"/>
      <c r="QS26" s="175"/>
      <c r="QT26" s="175"/>
      <c r="QU26" s="175"/>
      <c r="QV26" s="175"/>
      <c r="QW26" s="175"/>
      <c r="QX26" s="175"/>
      <c r="QY26" s="175"/>
      <c r="QZ26" s="175"/>
      <c r="RA26" s="175"/>
      <c r="RB26" s="175"/>
      <c r="RC26" s="175"/>
      <c r="RD26" s="175"/>
      <c r="RE26" s="175"/>
      <c r="RF26" s="175"/>
      <c r="RG26" s="175"/>
      <c r="RH26" s="175"/>
      <c r="RI26" s="175"/>
      <c r="RJ26" s="175"/>
      <c r="RK26" s="175"/>
      <c r="RL26" s="175"/>
      <c r="RM26" s="175"/>
      <c r="RN26" s="175"/>
      <c r="RO26" s="175"/>
      <c r="RP26" s="175"/>
      <c r="RQ26" s="175"/>
      <c r="RR26" s="175"/>
      <c r="RS26" s="175"/>
      <c r="RT26" s="175"/>
      <c r="RU26" s="175"/>
      <c r="RV26" s="175"/>
      <c r="RW26" s="175"/>
      <c r="RX26" s="175"/>
      <c r="RY26" s="175"/>
      <c r="RZ26" s="175"/>
      <c r="SA26" s="175"/>
      <c r="SB26" s="175"/>
      <c r="SC26" s="175"/>
      <c r="SD26" s="175"/>
      <c r="SE26" s="175"/>
      <c r="SF26" s="175"/>
      <c r="SG26" s="175"/>
      <c r="SH26" s="175"/>
      <c r="SI26" s="175"/>
      <c r="SJ26" s="175"/>
      <c r="SK26" s="175"/>
      <c r="SL26" s="175"/>
      <c r="SM26" s="175"/>
      <c r="SN26" s="175"/>
      <c r="SO26" s="175"/>
      <c r="SP26" s="175"/>
      <c r="SQ26" s="175"/>
      <c r="SR26" s="175"/>
      <c r="SS26" s="175"/>
      <c r="ST26" s="175"/>
      <c r="SU26" s="175"/>
      <c r="SV26" s="175"/>
      <c r="SW26" s="175"/>
      <c r="SX26" s="175"/>
      <c r="SY26" s="175"/>
      <c r="SZ26" s="175"/>
      <c r="TA26" s="175"/>
      <c r="TB26" s="175"/>
      <c r="TC26" s="175"/>
      <c r="TD26" s="175"/>
      <c r="TE26" s="175"/>
      <c r="TF26" s="175"/>
      <c r="TG26" s="175"/>
      <c r="TH26" s="175"/>
      <c r="TI26" s="175"/>
      <c r="TJ26" s="175"/>
      <c r="TK26" s="175"/>
      <c r="TL26" s="175"/>
      <c r="TM26" s="175"/>
      <c r="TN26" s="175"/>
      <c r="TO26" s="175"/>
      <c r="TP26" s="175"/>
      <c r="TQ26" s="175"/>
      <c r="TR26" s="175"/>
      <c r="TS26" s="175"/>
      <c r="TT26" s="175"/>
      <c r="TU26" s="175"/>
      <c r="TV26" s="175"/>
      <c r="TW26" s="175"/>
      <c r="TX26" s="175"/>
      <c r="TY26" s="175"/>
      <c r="TZ26" s="175"/>
      <c r="UA26" s="175"/>
      <c r="UB26" s="175"/>
      <c r="UC26" s="175"/>
      <c r="UD26" s="175"/>
      <c r="UE26" s="175"/>
      <c r="UF26" s="175"/>
      <c r="UG26" s="175"/>
      <c r="UH26" s="175"/>
      <c r="UI26" s="175"/>
      <c r="UJ26" s="175"/>
      <c r="UK26" s="175"/>
      <c r="UL26" s="175"/>
      <c r="UM26" s="175"/>
      <c r="UN26" s="175"/>
      <c r="UO26" s="175"/>
      <c r="UP26" s="175"/>
      <c r="UQ26" s="175"/>
      <c r="UR26" s="175"/>
      <c r="US26" s="175"/>
      <c r="UT26" s="175"/>
      <c r="UU26" s="175"/>
      <c r="UV26" s="175"/>
      <c r="UW26" s="175"/>
      <c r="UX26" s="175"/>
      <c r="UY26" s="175"/>
      <c r="UZ26" s="175"/>
      <c r="VA26" s="175"/>
      <c r="VB26" s="175"/>
      <c r="VC26" s="175"/>
      <c r="VD26" s="175"/>
      <c r="VE26" s="175"/>
      <c r="VF26" s="175"/>
      <c r="VG26" s="175"/>
      <c r="VH26" s="175"/>
      <c r="VI26" s="175"/>
      <c r="VJ26" s="175"/>
      <c r="VK26" s="175"/>
      <c r="VL26" s="175"/>
      <c r="VM26" s="175"/>
      <c r="VN26" s="175"/>
      <c r="VO26" s="175"/>
      <c r="VP26" s="175"/>
      <c r="VQ26" s="175"/>
      <c r="VR26" s="175"/>
      <c r="VS26" s="175"/>
      <c r="VT26" s="175"/>
      <c r="VU26" s="175"/>
      <c r="VV26" s="175"/>
      <c r="VW26" s="175"/>
      <c r="VX26" s="175"/>
      <c r="VY26" s="175"/>
      <c r="VZ26" s="175"/>
      <c r="WA26" s="175"/>
      <c r="WB26" s="175"/>
      <c r="WC26" s="175"/>
      <c r="WD26" s="175"/>
      <c r="WE26" s="175"/>
      <c r="WF26" s="175"/>
      <c r="WG26" s="175"/>
      <c r="WH26" s="175"/>
      <c r="WI26" s="175"/>
      <c r="WJ26" s="175"/>
      <c r="WK26" s="175"/>
      <c r="WL26" s="175"/>
      <c r="WM26" s="175"/>
      <c r="WN26" s="175"/>
      <c r="WO26" s="175"/>
      <c r="WP26" s="175"/>
      <c r="WQ26" s="175"/>
      <c r="WR26" s="175"/>
      <c r="WS26" s="175"/>
      <c r="WT26" s="175"/>
      <c r="WU26" s="175"/>
      <c r="WV26" s="175"/>
      <c r="WW26" s="175"/>
      <c r="WX26" s="175"/>
      <c r="WY26" s="175"/>
      <c r="WZ26" s="175"/>
      <c r="XA26" s="175"/>
      <c r="XB26" s="175"/>
      <c r="XC26" s="175"/>
      <c r="XD26" s="175"/>
      <c r="XE26" s="175"/>
      <c r="XF26" s="175"/>
      <c r="XG26" s="175"/>
      <c r="XH26" s="175"/>
      <c r="XI26" s="175"/>
      <c r="XJ26" s="175"/>
      <c r="XK26" s="175"/>
      <c r="XL26" s="175"/>
      <c r="XM26" s="175"/>
      <c r="XN26" s="175"/>
      <c r="XO26" s="175"/>
      <c r="XP26" s="175"/>
      <c r="XQ26" s="175"/>
      <c r="XR26" s="175"/>
      <c r="XS26" s="175"/>
      <c r="XT26" s="175"/>
      <c r="XU26" s="175"/>
      <c r="XV26" s="175"/>
      <c r="XW26" s="175"/>
      <c r="XX26" s="175"/>
      <c r="XY26" s="175"/>
      <c r="XZ26" s="175"/>
      <c r="YA26" s="175"/>
      <c r="YB26" s="175"/>
      <c r="YC26" s="175"/>
      <c r="YD26" s="175"/>
      <c r="YE26" s="175"/>
      <c r="YF26" s="175"/>
      <c r="YG26" s="175"/>
      <c r="YH26" s="175"/>
      <c r="YI26" s="175"/>
      <c r="YJ26" s="175"/>
      <c r="YK26" s="175"/>
      <c r="YL26" s="175"/>
      <c r="YM26" s="175"/>
      <c r="YN26" s="175"/>
      <c r="YO26" s="175"/>
      <c r="YP26" s="175"/>
      <c r="YQ26" s="175"/>
      <c r="YR26" s="175"/>
      <c r="YS26" s="175"/>
      <c r="YT26" s="175"/>
      <c r="YU26" s="175"/>
      <c r="YV26" s="175"/>
      <c r="YW26" s="175"/>
      <c r="YX26" s="175"/>
      <c r="YY26" s="175"/>
      <c r="YZ26" s="175"/>
      <c r="ZA26" s="175"/>
      <c r="ZB26" s="175"/>
      <c r="ZC26" s="175"/>
      <c r="ZD26" s="175"/>
      <c r="ZE26" s="175"/>
      <c r="ZF26" s="175"/>
      <c r="ZG26" s="175"/>
      <c r="ZH26" s="175"/>
      <c r="ZI26" s="175"/>
      <c r="ZJ26" s="175"/>
      <c r="ZK26" s="175"/>
      <c r="ZL26" s="175"/>
      <c r="ZM26" s="175"/>
      <c r="ZN26" s="175"/>
      <c r="ZO26" s="175"/>
      <c r="ZP26" s="175"/>
      <c r="ZQ26" s="175"/>
      <c r="ZR26" s="175"/>
      <c r="ZS26" s="175"/>
      <c r="ZT26" s="175"/>
      <c r="ZU26" s="175"/>
      <c r="ZV26" s="175"/>
      <c r="ZW26" s="175"/>
      <c r="ZX26" s="175"/>
      <c r="ZY26" s="175"/>
      <c r="ZZ26" s="175"/>
      <c r="AAA26" s="175"/>
      <c r="AAB26" s="175"/>
      <c r="AAC26" s="175"/>
      <c r="AAD26" s="175"/>
      <c r="AAE26" s="175"/>
      <c r="AAF26" s="175"/>
      <c r="AAG26" s="175"/>
      <c r="AAH26" s="175"/>
      <c r="AAI26" s="175"/>
      <c r="AAJ26" s="175"/>
      <c r="AAK26" s="175"/>
      <c r="AAL26" s="175"/>
      <c r="AAM26" s="175"/>
      <c r="AAN26" s="175"/>
      <c r="AAO26" s="175"/>
      <c r="AAP26" s="175"/>
      <c r="AAQ26" s="175"/>
      <c r="AAR26" s="175"/>
      <c r="AAS26" s="175"/>
      <c r="AAT26" s="175"/>
      <c r="AAU26" s="175"/>
      <c r="AAV26" s="175"/>
      <c r="AAW26" s="175"/>
      <c r="AAX26" s="175"/>
      <c r="AAY26" s="175"/>
      <c r="AAZ26" s="175"/>
      <c r="ABA26" s="175"/>
      <c r="ABB26" s="175"/>
      <c r="ABC26" s="175"/>
      <c r="ABD26" s="175"/>
      <c r="ABE26" s="175"/>
      <c r="ABF26" s="175"/>
      <c r="ABG26" s="175"/>
      <c r="ABH26" s="175"/>
      <c r="ABI26" s="175"/>
      <c r="ABJ26" s="175"/>
      <c r="ABK26" s="175"/>
      <c r="ABL26" s="175"/>
      <c r="ABM26" s="175"/>
      <c r="ABN26" s="175"/>
      <c r="ABO26" s="175"/>
      <c r="ABP26" s="175"/>
      <c r="ABQ26" s="175"/>
      <c r="ABR26" s="175"/>
      <c r="ABS26" s="175"/>
      <c r="ABT26" s="175"/>
      <c r="ABU26" s="175"/>
      <c r="ABV26" s="175"/>
      <c r="ABW26" s="175"/>
      <c r="ABX26" s="175"/>
      <c r="ABY26" s="175"/>
      <c r="ABZ26" s="175"/>
      <c r="ACA26" s="175"/>
      <c r="ACB26" s="175"/>
      <c r="ACC26" s="175"/>
      <c r="ACD26" s="175"/>
      <c r="ACE26" s="175"/>
      <c r="ACF26" s="175"/>
      <c r="ACG26" s="175"/>
      <c r="ACH26" s="175"/>
      <c r="ACI26" s="175"/>
      <c r="ACJ26" s="175"/>
      <c r="ACK26" s="175"/>
      <c r="ACL26" s="175"/>
      <c r="ACM26" s="175"/>
      <c r="ACN26" s="175"/>
      <c r="ACO26" s="175"/>
      <c r="ACP26" s="175"/>
      <c r="ACQ26" s="175"/>
      <c r="ACR26" s="175"/>
      <c r="ACS26" s="175"/>
      <c r="ACT26" s="175"/>
      <c r="ACU26" s="175"/>
      <c r="ACV26" s="175"/>
      <c r="ACW26" s="175"/>
      <c r="ACX26" s="175"/>
      <c r="ACY26" s="175"/>
      <c r="ACZ26" s="175"/>
      <c r="ADA26" s="175"/>
      <c r="ADB26" s="175"/>
      <c r="ADC26" s="175"/>
      <c r="ADD26" s="175"/>
      <c r="ADE26" s="175"/>
      <c r="ADF26" s="175"/>
      <c r="ADG26" s="175"/>
      <c r="ADH26" s="175"/>
      <c r="ADI26" s="175"/>
      <c r="ADJ26" s="175"/>
      <c r="ADK26" s="175"/>
      <c r="ADL26" s="175"/>
      <c r="ADM26" s="175"/>
      <c r="ADN26" s="175"/>
      <c r="ADO26" s="175"/>
      <c r="ADP26" s="175"/>
      <c r="ADQ26" s="175"/>
      <c r="ADR26" s="175"/>
      <c r="ADS26" s="175"/>
      <c r="ADT26" s="175"/>
      <c r="ADU26" s="175"/>
      <c r="ADV26" s="175"/>
      <c r="ADW26" s="175"/>
      <c r="ADX26" s="175"/>
      <c r="ADY26" s="175"/>
      <c r="ADZ26" s="175"/>
      <c r="AEA26" s="175"/>
      <c r="AEB26" s="175"/>
      <c r="AEC26" s="175"/>
      <c r="AED26" s="175"/>
      <c r="AEE26" s="175"/>
      <c r="AEF26" s="175"/>
      <c r="AEG26" s="175"/>
      <c r="AEH26" s="175"/>
      <c r="AEI26" s="175"/>
      <c r="AEJ26" s="175"/>
      <c r="AEK26" s="175"/>
      <c r="AEL26" s="175"/>
      <c r="AEM26" s="175"/>
      <c r="AEN26" s="175"/>
      <c r="AEO26" s="175"/>
      <c r="AEP26" s="175"/>
      <c r="AEQ26" s="175"/>
      <c r="AER26" s="175"/>
      <c r="AES26" s="175"/>
      <c r="AET26" s="175"/>
      <c r="AEU26" s="175"/>
      <c r="AEV26" s="175"/>
      <c r="AEW26" s="175"/>
      <c r="AEX26" s="175"/>
      <c r="AEY26" s="175"/>
      <c r="AEZ26" s="175"/>
      <c r="AFA26" s="175"/>
      <c r="AFB26" s="175"/>
      <c r="AFC26" s="175"/>
      <c r="AFD26" s="175"/>
      <c r="AFE26" s="175"/>
      <c r="AFF26" s="175"/>
      <c r="AFG26" s="175"/>
      <c r="AFH26" s="175"/>
      <c r="AFI26" s="175"/>
      <c r="AFJ26" s="175"/>
      <c r="AFK26" s="175"/>
      <c r="AFL26" s="175"/>
      <c r="AFM26" s="175"/>
      <c r="AFN26" s="175"/>
      <c r="AFO26" s="175"/>
      <c r="AFP26" s="175"/>
      <c r="AFQ26" s="175"/>
      <c r="AFR26" s="175"/>
      <c r="AFS26" s="175"/>
      <c r="AFT26" s="175"/>
      <c r="AFU26" s="175"/>
      <c r="AFV26" s="175"/>
      <c r="AFW26" s="175"/>
      <c r="AFX26" s="175"/>
      <c r="AFY26" s="175"/>
      <c r="AFZ26" s="175"/>
      <c r="AGA26" s="175"/>
      <c r="AGB26" s="175"/>
      <c r="AGC26" s="175"/>
      <c r="AGD26" s="175"/>
      <c r="AGE26" s="175"/>
      <c r="AGF26" s="175"/>
      <c r="AGG26" s="175"/>
      <c r="AGH26" s="175"/>
      <c r="AGI26" s="175"/>
      <c r="AGJ26" s="175"/>
      <c r="AGK26" s="175"/>
      <c r="AGL26" s="175"/>
      <c r="AGM26" s="175"/>
      <c r="AGN26" s="175"/>
      <c r="AGO26" s="175"/>
      <c r="AGP26" s="175"/>
      <c r="AGQ26" s="175"/>
      <c r="AGR26" s="175"/>
      <c r="AGS26" s="175"/>
      <c r="AGT26" s="175"/>
      <c r="AGU26" s="175"/>
      <c r="AGV26" s="175"/>
      <c r="AGW26" s="175"/>
      <c r="AGX26" s="175"/>
      <c r="AGY26" s="175"/>
      <c r="AGZ26" s="175"/>
      <c r="AHA26" s="175"/>
      <c r="AHB26" s="175"/>
      <c r="AHC26" s="175"/>
      <c r="AHD26" s="175"/>
      <c r="AHE26" s="175"/>
      <c r="AHF26" s="175"/>
      <c r="AHG26" s="175"/>
      <c r="AHH26" s="175"/>
      <c r="AHI26" s="175"/>
      <c r="AHJ26" s="175"/>
      <c r="AHK26" s="175"/>
      <c r="AHL26" s="175"/>
      <c r="AHM26" s="175"/>
      <c r="AHN26" s="175"/>
      <c r="AHO26" s="175"/>
      <c r="AHP26" s="175"/>
      <c r="AHQ26" s="175"/>
      <c r="AHR26" s="175"/>
      <c r="AHS26" s="175"/>
      <c r="AHT26" s="175"/>
      <c r="AHU26" s="175"/>
      <c r="AHV26" s="175"/>
      <c r="AHW26" s="175"/>
      <c r="AHX26" s="175"/>
      <c r="AHY26" s="175"/>
      <c r="AHZ26" s="175"/>
      <c r="AIA26" s="175"/>
      <c r="AIB26" s="175"/>
      <c r="AIC26" s="175"/>
      <c r="AID26" s="175"/>
      <c r="AIE26" s="175"/>
      <c r="AIF26" s="175"/>
      <c r="AIG26" s="175"/>
      <c r="AIH26" s="175"/>
      <c r="AII26" s="175"/>
      <c r="AIJ26" s="175"/>
      <c r="AIK26" s="175"/>
      <c r="AIL26" s="175"/>
      <c r="AIM26" s="175"/>
      <c r="AIN26" s="175"/>
      <c r="AIO26" s="175"/>
      <c r="AIP26" s="175"/>
      <c r="AIQ26" s="175"/>
      <c r="AIR26" s="175"/>
      <c r="AIS26" s="175"/>
      <c r="AIT26" s="175"/>
      <c r="AIU26" s="175"/>
      <c r="AIV26" s="175"/>
      <c r="AIW26" s="175"/>
      <c r="AIX26" s="175"/>
      <c r="AIY26" s="175"/>
      <c r="AIZ26" s="175"/>
      <c r="AJA26" s="175"/>
      <c r="AJB26" s="175"/>
      <c r="AJC26" s="175"/>
      <c r="AJD26" s="175"/>
      <c r="AJE26" s="175"/>
      <c r="AJF26" s="175"/>
      <c r="AJG26" s="175"/>
      <c r="AJH26" s="175"/>
      <c r="AJI26" s="175"/>
      <c r="AJJ26" s="175"/>
      <c r="AJK26" s="175"/>
      <c r="AJL26" s="175"/>
      <c r="AJM26" s="175"/>
      <c r="AJN26" s="175"/>
      <c r="AJO26" s="175"/>
      <c r="AJP26" s="175"/>
      <c r="AJQ26" s="175"/>
      <c r="AJR26" s="175"/>
      <c r="AJS26" s="175"/>
      <c r="AJT26" s="175"/>
      <c r="AJU26" s="175"/>
      <c r="AJV26" s="175"/>
      <c r="AJW26" s="175"/>
      <c r="AJX26" s="175"/>
      <c r="AJY26" s="175"/>
      <c r="AJZ26" s="175"/>
      <c r="AKA26" s="175"/>
      <c r="AKB26" s="175"/>
      <c r="AKC26" s="175"/>
      <c r="AKD26" s="175"/>
      <c r="AKE26" s="175"/>
      <c r="AKF26" s="175"/>
      <c r="AKG26" s="175"/>
      <c r="AKH26" s="175"/>
      <c r="AKI26" s="175"/>
      <c r="AKJ26" s="175"/>
      <c r="AKK26" s="175"/>
      <c r="AKL26" s="175"/>
      <c r="AKM26" s="175"/>
      <c r="AKN26" s="175"/>
      <c r="AKO26" s="175"/>
      <c r="AKP26" s="175"/>
      <c r="AKQ26" s="175"/>
      <c r="AKR26" s="175"/>
      <c r="AKS26" s="175"/>
      <c r="AKT26" s="175"/>
      <c r="AKU26" s="175"/>
      <c r="AKV26" s="175"/>
      <c r="AKW26" s="175"/>
      <c r="AKX26" s="175"/>
      <c r="AKY26" s="175"/>
      <c r="AKZ26" s="175"/>
      <c r="ALA26" s="175"/>
      <c r="ALB26" s="175"/>
      <c r="ALC26" s="175"/>
      <c r="ALD26" s="175"/>
      <c r="ALE26" s="175"/>
      <c r="ALF26" s="175"/>
      <c r="ALG26" s="175"/>
      <c r="ALH26" s="175"/>
      <c r="ALI26" s="175"/>
      <c r="ALJ26" s="175"/>
      <c r="ALK26" s="175"/>
      <c r="ALL26" s="175"/>
      <c r="ALM26" s="175"/>
      <c r="ALN26" s="175"/>
      <c r="ALO26" s="175"/>
      <c r="ALP26" s="175"/>
      <c r="ALQ26" s="175"/>
      <c r="ALR26" s="175"/>
    </row>
    <row r="27" spans="1:1006" ht="15" customHeight="1" x14ac:dyDescent="0.35">
      <c r="A27" s="67">
        <v>4</v>
      </c>
      <c r="B27" s="19">
        <v>2</v>
      </c>
      <c r="C27" s="71" t="s">
        <v>200</v>
      </c>
      <c r="D27" s="63" t="s">
        <v>201</v>
      </c>
      <c r="E27" s="21" t="s">
        <v>202</v>
      </c>
      <c r="F27" s="63" t="s">
        <v>203</v>
      </c>
      <c r="G27" s="72" t="s">
        <v>204</v>
      </c>
      <c r="H27" s="36">
        <v>161</v>
      </c>
      <c r="I27" s="19" t="s">
        <v>107</v>
      </c>
      <c r="J27" s="24" t="s">
        <v>61</v>
      </c>
      <c r="K27" s="25" t="s">
        <v>205</v>
      </c>
      <c r="L27" s="73" t="s">
        <v>22</v>
      </c>
      <c r="M27" s="28">
        <v>41456</v>
      </c>
      <c r="N27" s="30">
        <v>56.687866999999997</v>
      </c>
      <c r="O27" s="65">
        <v>-5.1847370000000002</v>
      </c>
      <c r="P27" s="24" t="s">
        <v>206</v>
      </c>
      <c r="Q27" s="34">
        <v>43354128</v>
      </c>
      <c r="R27" s="179" t="s">
        <v>492</v>
      </c>
      <c r="S27" s="179" t="s">
        <v>492</v>
      </c>
      <c r="T27" s="179" t="s">
        <v>492</v>
      </c>
      <c r="U27" s="174"/>
      <c r="V27" s="174"/>
      <c r="W27" s="174"/>
      <c r="X27" s="174"/>
      <c r="Y27" s="174"/>
      <c r="Z27" s="174"/>
      <c r="AA27" s="174"/>
      <c r="AB27" s="174"/>
    </row>
    <row r="28" spans="1:1006" s="35" customFormat="1" ht="15" customHeight="1" x14ac:dyDescent="0.2">
      <c r="A28" s="67">
        <v>4</v>
      </c>
      <c r="B28" s="26">
        <v>3</v>
      </c>
      <c r="C28" s="20" t="s">
        <v>102</v>
      </c>
      <c r="D28" s="21" t="s">
        <v>207</v>
      </c>
      <c r="E28" s="21" t="s">
        <v>208</v>
      </c>
      <c r="F28" s="21" t="s">
        <v>209</v>
      </c>
      <c r="G28" s="22" t="s">
        <v>210</v>
      </c>
      <c r="H28" s="36">
        <v>150</v>
      </c>
      <c r="I28" s="19" t="s">
        <v>107</v>
      </c>
      <c r="J28" s="24" t="s">
        <v>61</v>
      </c>
      <c r="K28" s="25" t="s">
        <v>211</v>
      </c>
      <c r="L28" s="27" t="s">
        <v>22</v>
      </c>
      <c r="M28" s="28">
        <v>41456</v>
      </c>
      <c r="N28" s="30">
        <v>56.186968</v>
      </c>
      <c r="O28" s="65">
        <v>-2.8121420000000001</v>
      </c>
      <c r="P28" s="39" t="s">
        <v>212</v>
      </c>
      <c r="Q28" s="34">
        <v>44832244</v>
      </c>
      <c r="R28" s="179" t="s">
        <v>492</v>
      </c>
      <c r="S28" s="179" t="s">
        <v>492</v>
      </c>
      <c r="T28" s="179" t="s">
        <v>492</v>
      </c>
      <c r="U28" s="174"/>
      <c r="V28" s="174"/>
      <c r="W28" s="174"/>
      <c r="X28" s="174"/>
      <c r="Y28" s="174"/>
      <c r="Z28" s="174"/>
      <c r="AA28" s="174"/>
      <c r="AB28" s="174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  <c r="CT28" s="175"/>
      <c r="CU28" s="175"/>
      <c r="CV28" s="175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  <c r="DJ28" s="175"/>
      <c r="DK28" s="175"/>
      <c r="DL28" s="175"/>
      <c r="DM28" s="175"/>
      <c r="DN28" s="175"/>
      <c r="DO28" s="175"/>
      <c r="DP28" s="175"/>
      <c r="DQ28" s="175"/>
      <c r="DR28" s="175"/>
      <c r="DS28" s="175"/>
      <c r="DT28" s="175"/>
      <c r="DU28" s="175"/>
      <c r="DV28" s="175"/>
      <c r="DW28" s="175"/>
      <c r="DX28" s="175"/>
      <c r="DY28" s="175"/>
      <c r="DZ28" s="175"/>
      <c r="EA28" s="175"/>
      <c r="EB28" s="175"/>
      <c r="EC28" s="175"/>
      <c r="ED28" s="175"/>
      <c r="EE28" s="175"/>
      <c r="EF28" s="175"/>
      <c r="EG28" s="175"/>
      <c r="EH28" s="175"/>
      <c r="EI28" s="175"/>
      <c r="EJ28" s="175"/>
      <c r="EK28" s="175"/>
      <c r="EL28" s="175"/>
      <c r="EM28" s="175"/>
      <c r="EN28" s="175"/>
      <c r="EO28" s="175"/>
      <c r="EP28" s="175"/>
      <c r="EQ28" s="175"/>
      <c r="ER28" s="175"/>
      <c r="ES28" s="175"/>
      <c r="ET28" s="175"/>
      <c r="EU28" s="175"/>
      <c r="EV28" s="175"/>
      <c r="EW28" s="175"/>
      <c r="EX28" s="175"/>
      <c r="EY28" s="175"/>
      <c r="EZ28" s="175"/>
      <c r="FA28" s="175"/>
      <c r="FB28" s="175"/>
      <c r="FC28" s="175"/>
      <c r="FD28" s="175"/>
      <c r="FE28" s="175"/>
      <c r="FF28" s="175"/>
      <c r="FG28" s="175"/>
      <c r="FH28" s="175"/>
      <c r="FI28" s="175"/>
      <c r="FJ28" s="175"/>
      <c r="FK28" s="175"/>
      <c r="FL28" s="175"/>
      <c r="FM28" s="175"/>
      <c r="FN28" s="175"/>
      <c r="FO28" s="175"/>
      <c r="FP28" s="175"/>
      <c r="FQ28" s="175"/>
      <c r="FR28" s="175"/>
      <c r="FS28" s="175"/>
      <c r="FT28" s="175"/>
      <c r="FU28" s="175"/>
      <c r="FV28" s="175"/>
      <c r="FW28" s="175"/>
      <c r="FX28" s="175"/>
      <c r="FY28" s="175"/>
      <c r="FZ28" s="175"/>
      <c r="GA28" s="175"/>
      <c r="GB28" s="175"/>
      <c r="GC28" s="175"/>
      <c r="GD28" s="175"/>
      <c r="GE28" s="175"/>
      <c r="GF28" s="175"/>
      <c r="GG28" s="175"/>
      <c r="GH28" s="175"/>
      <c r="GI28" s="175"/>
      <c r="GJ28" s="175"/>
      <c r="GK28" s="175"/>
      <c r="GL28" s="175"/>
      <c r="GM28" s="175"/>
      <c r="GN28" s="175"/>
      <c r="GO28" s="175"/>
      <c r="GP28" s="175"/>
      <c r="GQ28" s="175"/>
      <c r="GR28" s="175"/>
      <c r="GS28" s="175"/>
      <c r="GT28" s="175"/>
      <c r="GU28" s="175"/>
      <c r="GV28" s="175"/>
      <c r="GW28" s="175"/>
      <c r="GX28" s="175"/>
      <c r="GY28" s="175"/>
      <c r="GZ28" s="175"/>
      <c r="HA28" s="175"/>
      <c r="HB28" s="175"/>
      <c r="HC28" s="175"/>
      <c r="HD28" s="175"/>
      <c r="HE28" s="175"/>
      <c r="HF28" s="175"/>
      <c r="HG28" s="175"/>
      <c r="HH28" s="175"/>
      <c r="HI28" s="175"/>
      <c r="HJ28" s="175"/>
      <c r="HK28" s="175"/>
      <c r="HL28" s="175"/>
      <c r="HM28" s="175"/>
      <c r="HN28" s="175"/>
      <c r="HO28" s="175"/>
      <c r="HP28" s="175"/>
      <c r="HQ28" s="175"/>
      <c r="HR28" s="175"/>
      <c r="HS28" s="175"/>
      <c r="HT28" s="175"/>
      <c r="HU28" s="175"/>
      <c r="HV28" s="175"/>
      <c r="HW28" s="175"/>
      <c r="HX28" s="175"/>
      <c r="HY28" s="175"/>
      <c r="HZ28" s="175"/>
      <c r="IA28" s="175"/>
      <c r="IB28" s="175"/>
      <c r="IC28" s="175"/>
      <c r="ID28" s="175"/>
      <c r="IE28" s="175"/>
      <c r="IF28" s="175"/>
      <c r="IG28" s="175"/>
      <c r="IH28" s="175"/>
      <c r="II28" s="175"/>
      <c r="IJ28" s="175"/>
      <c r="IK28" s="175"/>
      <c r="IL28" s="175"/>
      <c r="IM28" s="175"/>
      <c r="IN28" s="175"/>
      <c r="IO28" s="175"/>
      <c r="IP28" s="175"/>
      <c r="IQ28" s="175"/>
      <c r="IR28" s="175"/>
      <c r="IS28" s="175"/>
      <c r="IT28" s="175"/>
      <c r="IU28" s="175"/>
      <c r="IV28" s="175"/>
      <c r="IW28" s="175"/>
      <c r="IX28" s="175"/>
      <c r="IY28" s="175"/>
      <c r="IZ28" s="175"/>
      <c r="JA28" s="175"/>
      <c r="JB28" s="175"/>
      <c r="JC28" s="175"/>
      <c r="JD28" s="175"/>
      <c r="JE28" s="175"/>
      <c r="JF28" s="175"/>
      <c r="JG28" s="175"/>
      <c r="JH28" s="175"/>
      <c r="JI28" s="175"/>
      <c r="JJ28" s="175"/>
      <c r="JK28" s="175"/>
      <c r="JL28" s="175"/>
      <c r="JM28" s="175"/>
      <c r="JN28" s="175"/>
      <c r="JO28" s="175"/>
      <c r="JP28" s="175"/>
      <c r="JQ28" s="175"/>
      <c r="JR28" s="175"/>
      <c r="JS28" s="175"/>
      <c r="JT28" s="175"/>
      <c r="JU28" s="175"/>
      <c r="JV28" s="175"/>
      <c r="JW28" s="175"/>
      <c r="JX28" s="175"/>
      <c r="JY28" s="175"/>
      <c r="JZ28" s="175"/>
      <c r="KA28" s="175"/>
      <c r="KB28" s="175"/>
      <c r="KC28" s="175"/>
      <c r="KD28" s="175"/>
      <c r="KE28" s="175"/>
      <c r="KF28" s="175"/>
      <c r="KG28" s="175"/>
      <c r="KH28" s="175"/>
      <c r="KI28" s="175"/>
      <c r="KJ28" s="175"/>
      <c r="KK28" s="175"/>
      <c r="KL28" s="175"/>
      <c r="KM28" s="175"/>
      <c r="KN28" s="175"/>
      <c r="KO28" s="175"/>
      <c r="KP28" s="175"/>
      <c r="KQ28" s="175"/>
      <c r="KR28" s="175"/>
      <c r="KS28" s="175"/>
      <c r="KT28" s="175"/>
      <c r="KU28" s="175"/>
      <c r="KV28" s="175"/>
      <c r="KW28" s="175"/>
      <c r="KX28" s="175"/>
      <c r="KY28" s="175"/>
      <c r="KZ28" s="175"/>
      <c r="LA28" s="175"/>
      <c r="LB28" s="175"/>
      <c r="LC28" s="175"/>
      <c r="LD28" s="175"/>
      <c r="LE28" s="175"/>
      <c r="LF28" s="175"/>
      <c r="LG28" s="175"/>
      <c r="LH28" s="175"/>
      <c r="LI28" s="175"/>
      <c r="LJ28" s="175"/>
      <c r="LK28" s="175"/>
      <c r="LL28" s="175"/>
      <c r="LM28" s="175"/>
      <c r="LN28" s="175"/>
      <c r="LO28" s="175"/>
      <c r="LP28" s="175"/>
      <c r="LQ28" s="175"/>
      <c r="LR28" s="175"/>
      <c r="LS28" s="175"/>
      <c r="LT28" s="175"/>
      <c r="LU28" s="175"/>
      <c r="LV28" s="175"/>
      <c r="LW28" s="175"/>
      <c r="LX28" s="175"/>
      <c r="LY28" s="175"/>
      <c r="LZ28" s="175"/>
      <c r="MA28" s="175"/>
      <c r="MB28" s="175"/>
      <c r="MC28" s="175"/>
      <c r="MD28" s="175"/>
      <c r="ME28" s="175"/>
      <c r="MF28" s="175"/>
      <c r="MG28" s="175"/>
      <c r="MH28" s="175"/>
      <c r="MI28" s="175"/>
      <c r="MJ28" s="175"/>
      <c r="MK28" s="175"/>
      <c r="ML28" s="175"/>
      <c r="MM28" s="175"/>
      <c r="MN28" s="175"/>
      <c r="MO28" s="175"/>
      <c r="MP28" s="175"/>
      <c r="MQ28" s="175"/>
      <c r="MR28" s="175"/>
      <c r="MS28" s="175"/>
      <c r="MT28" s="175"/>
      <c r="MU28" s="175"/>
      <c r="MV28" s="175"/>
      <c r="MW28" s="175"/>
      <c r="MX28" s="175"/>
      <c r="MY28" s="175"/>
      <c r="MZ28" s="175"/>
      <c r="NA28" s="175"/>
      <c r="NB28" s="175"/>
      <c r="NC28" s="175"/>
      <c r="ND28" s="175"/>
      <c r="NE28" s="175"/>
      <c r="NF28" s="175"/>
      <c r="NG28" s="175"/>
      <c r="NH28" s="175"/>
      <c r="NI28" s="175"/>
      <c r="NJ28" s="175"/>
      <c r="NK28" s="175"/>
      <c r="NL28" s="175"/>
      <c r="NM28" s="175"/>
      <c r="NN28" s="175"/>
      <c r="NO28" s="175"/>
      <c r="NP28" s="175"/>
      <c r="NQ28" s="175"/>
      <c r="NR28" s="175"/>
      <c r="NS28" s="175"/>
      <c r="NT28" s="175"/>
      <c r="NU28" s="175"/>
      <c r="NV28" s="175"/>
      <c r="NW28" s="175"/>
      <c r="NX28" s="175"/>
      <c r="NY28" s="175"/>
      <c r="NZ28" s="175"/>
      <c r="OA28" s="175"/>
      <c r="OB28" s="175"/>
      <c r="OC28" s="175"/>
      <c r="OD28" s="175"/>
      <c r="OE28" s="175"/>
      <c r="OF28" s="175"/>
      <c r="OG28" s="175"/>
      <c r="OH28" s="175"/>
      <c r="OI28" s="175"/>
      <c r="OJ28" s="175"/>
      <c r="OK28" s="175"/>
      <c r="OL28" s="175"/>
      <c r="OM28" s="175"/>
      <c r="ON28" s="175"/>
      <c r="OO28" s="175"/>
      <c r="OP28" s="175"/>
      <c r="OQ28" s="175"/>
      <c r="OR28" s="175"/>
      <c r="OS28" s="175"/>
      <c r="OT28" s="175"/>
      <c r="OU28" s="175"/>
      <c r="OV28" s="175"/>
      <c r="OW28" s="175"/>
      <c r="OX28" s="175"/>
      <c r="OY28" s="175"/>
      <c r="OZ28" s="175"/>
      <c r="PA28" s="175"/>
      <c r="PB28" s="175"/>
      <c r="PC28" s="175"/>
      <c r="PD28" s="175"/>
      <c r="PE28" s="175"/>
      <c r="PF28" s="175"/>
      <c r="PG28" s="175"/>
      <c r="PH28" s="175"/>
      <c r="PI28" s="175"/>
      <c r="PJ28" s="175"/>
      <c r="PK28" s="175"/>
      <c r="PL28" s="175"/>
      <c r="PM28" s="175"/>
      <c r="PN28" s="175"/>
      <c r="PO28" s="175"/>
      <c r="PP28" s="175"/>
      <c r="PQ28" s="175"/>
      <c r="PR28" s="175"/>
      <c r="PS28" s="175"/>
      <c r="PT28" s="175"/>
      <c r="PU28" s="175"/>
      <c r="PV28" s="175"/>
      <c r="PW28" s="175"/>
      <c r="PX28" s="175"/>
      <c r="PY28" s="175"/>
      <c r="PZ28" s="175"/>
      <c r="QA28" s="175"/>
      <c r="QB28" s="175"/>
      <c r="QC28" s="175"/>
      <c r="QD28" s="175"/>
      <c r="QE28" s="175"/>
      <c r="QF28" s="175"/>
      <c r="QG28" s="175"/>
      <c r="QH28" s="175"/>
      <c r="QI28" s="175"/>
      <c r="QJ28" s="175"/>
      <c r="QK28" s="175"/>
      <c r="QL28" s="175"/>
      <c r="QM28" s="175"/>
      <c r="QN28" s="175"/>
      <c r="QO28" s="175"/>
      <c r="QP28" s="175"/>
      <c r="QQ28" s="175"/>
      <c r="QR28" s="175"/>
      <c r="QS28" s="175"/>
      <c r="QT28" s="175"/>
      <c r="QU28" s="175"/>
      <c r="QV28" s="175"/>
      <c r="QW28" s="175"/>
      <c r="QX28" s="175"/>
      <c r="QY28" s="175"/>
      <c r="QZ28" s="175"/>
      <c r="RA28" s="175"/>
      <c r="RB28" s="175"/>
      <c r="RC28" s="175"/>
      <c r="RD28" s="175"/>
      <c r="RE28" s="175"/>
      <c r="RF28" s="175"/>
      <c r="RG28" s="175"/>
      <c r="RH28" s="175"/>
      <c r="RI28" s="175"/>
      <c r="RJ28" s="175"/>
      <c r="RK28" s="175"/>
      <c r="RL28" s="175"/>
      <c r="RM28" s="175"/>
      <c r="RN28" s="175"/>
      <c r="RO28" s="175"/>
      <c r="RP28" s="175"/>
      <c r="RQ28" s="175"/>
      <c r="RR28" s="175"/>
      <c r="RS28" s="175"/>
      <c r="RT28" s="175"/>
      <c r="RU28" s="175"/>
      <c r="RV28" s="175"/>
      <c r="RW28" s="175"/>
      <c r="RX28" s="175"/>
      <c r="RY28" s="175"/>
      <c r="RZ28" s="175"/>
      <c r="SA28" s="175"/>
      <c r="SB28" s="175"/>
      <c r="SC28" s="175"/>
      <c r="SD28" s="175"/>
      <c r="SE28" s="175"/>
      <c r="SF28" s="175"/>
      <c r="SG28" s="175"/>
      <c r="SH28" s="175"/>
      <c r="SI28" s="175"/>
      <c r="SJ28" s="175"/>
      <c r="SK28" s="175"/>
      <c r="SL28" s="175"/>
      <c r="SM28" s="175"/>
      <c r="SN28" s="175"/>
      <c r="SO28" s="175"/>
      <c r="SP28" s="175"/>
      <c r="SQ28" s="175"/>
      <c r="SR28" s="175"/>
      <c r="SS28" s="175"/>
      <c r="ST28" s="175"/>
      <c r="SU28" s="175"/>
      <c r="SV28" s="175"/>
      <c r="SW28" s="175"/>
      <c r="SX28" s="175"/>
      <c r="SY28" s="175"/>
      <c r="SZ28" s="175"/>
      <c r="TA28" s="175"/>
      <c r="TB28" s="175"/>
      <c r="TC28" s="175"/>
      <c r="TD28" s="175"/>
      <c r="TE28" s="175"/>
      <c r="TF28" s="175"/>
      <c r="TG28" s="175"/>
      <c r="TH28" s="175"/>
      <c r="TI28" s="175"/>
      <c r="TJ28" s="175"/>
      <c r="TK28" s="175"/>
      <c r="TL28" s="175"/>
      <c r="TM28" s="175"/>
      <c r="TN28" s="175"/>
      <c r="TO28" s="175"/>
      <c r="TP28" s="175"/>
      <c r="TQ28" s="175"/>
      <c r="TR28" s="175"/>
      <c r="TS28" s="175"/>
      <c r="TT28" s="175"/>
      <c r="TU28" s="175"/>
      <c r="TV28" s="175"/>
      <c r="TW28" s="175"/>
      <c r="TX28" s="175"/>
      <c r="TY28" s="175"/>
      <c r="TZ28" s="175"/>
      <c r="UA28" s="175"/>
      <c r="UB28" s="175"/>
      <c r="UC28" s="175"/>
      <c r="UD28" s="175"/>
      <c r="UE28" s="175"/>
      <c r="UF28" s="175"/>
      <c r="UG28" s="175"/>
      <c r="UH28" s="175"/>
      <c r="UI28" s="175"/>
      <c r="UJ28" s="175"/>
      <c r="UK28" s="175"/>
      <c r="UL28" s="175"/>
      <c r="UM28" s="175"/>
      <c r="UN28" s="175"/>
      <c r="UO28" s="175"/>
      <c r="UP28" s="175"/>
      <c r="UQ28" s="175"/>
      <c r="UR28" s="175"/>
      <c r="US28" s="175"/>
      <c r="UT28" s="175"/>
      <c r="UU28" s="175"/>
      <c r="UV28" s="175"/>
      <c r="UW28" s="175"/>
      <c r="UX28" s="175"/>
      <c r="UY28" s="175"/>
      <c r="UZ28" s="175"/>
      <c r="VA28" s="175"/>
      <c r="VB28" s="175"/>
      <c r="VC28" s="175"/>
      <c r="VD28" s="175"/>
      <c r="VE28" s="175"/>
      <c r="VF28" s="175"/>
      <c r="VG28" s="175"/>
      <c r="VH28" s="175"/>
      <c r="VI28" s="175"/>
      <c r="VJ28" s="175"/>
      <c r="VK28" s="175"/>
      <c r="VL28" s="175"/>
      <c r="VM28" s="175"/>
      <c r="VN28" s="175"/>
      <c r="VO28" s="175"/>
      <c r="VP28" s="175"/>
      <c r="VQ28" s="175"/>
      <c r="VR28" s="175"/>
      <c r="VS28" s="175"/>
      <c r="VT28" s="175"/>
      <c r="VU28" s="175"/>
      <c r="VV28" s="175"/>
      <c r="VW28" s="175"/>
      <c r="VX28" s="175"/>
      <c r="VY28" s="175"/>
      <c r="VZ28" s="175"/>
      <c r="WA28" s="175"/>
      <c r="WB28" s="175"/>
      <c r="WC28" s="175"/>
      <c r="WD28" s="175"/>
      <c r="WE28" s="175"/>
      <c r="WF28" s="175"/>
      <c r="WG28" s="175"/>
      <c r="WH28" s="175"/>
      <c r="WI28" s="175"/>
      <c r="WJ28" s="175"/>
      <c r="WK28" s="175"/>
      <c r="WL28" s="175"/>
      <c r="WM28" s="175"/>
      <c r="WN28" s="175"/>
      <c r="WO28" s="175"/>
      <c r="WP28" s="175"/>
      <c r="WQ28" s="175"/>
      <c r="WR28" s="175"/>
      <c r="WS28" s="175"/>
      <c r="WT28" s="175"/>
      <c r="WU28" s="175"/>
      <c r="WV28" s="175"/>
      <c r="WW28" s="175"/>
      <c r="WX28" s="175"/>
      <c r="WY28" s="175"/>
      <c r="WZ28" s="175"/>
      <c r="XA28" s="175"/>
      <c r="XB28" s="175"/>
      <c r="XC28" s="175"/>
      <c r="XD28" s="175"/>
      <c r="XE28" s="175"/>
      <c r="XF28" s="175"/>
      <c r="XG28" s="175"/>
      <c r="XH28" s="175"/>
      <c r="XI28" s="175"/>
      <c r="XJ28" s="175"/>
      <c r="XK28" s="175"/>
      <c r="XL28" s="175"/>
      <c r="XM28" s="175"/>
      <c r="XN28" s="175"/>
      <c r="XO28" s="175"/>
      <c r="XP28" s="175"/>
      <c r="XQ28" s="175"/>
      <c r="XR28" s="175"/>
      <c r="XS28" s="175"/>
      <c r="XT28" s="175"/>
      <c r="XU28" s="175"/>
      <c r="XV28" s="175"/>
      <c r="XW28" s="175"/>
      <c r="XX28" s="175"/>
      <c r="XY28" s="175"/>
      <c r="XZ28" s="175"/>
      <c r="YA28" s="175"/>
      <c r="YB28" s="175"/>
      <c r="YC28" s="175"/>
      <c r="YD28" s="175"/>
      <c r="YE28" s="175"/>
      <c r="YF28" s="175"/>
      <c r="YG28" s="175"/>
      <c r="YH28" s="175"/>
      <c r="YI28" s="175"/>
      <c r="YJ28" s="175"/>
      <c r="YK28" s="175"/>
      <c r="YL28" s="175"/>
      <c r="YM28" s="175"/>
      <c r="YN28" s="175"/>
      <c r="YO28" s="175"/>
      <c r="YP28" s="175"/>
      <c r="YQ28" s="175"/>
      <c r="YR28" s="175"/>
      <c r="YS28" s="175"/>
      <c r="YT28" s="175"/>
      <c r="YU28" s="175"/>
      <c r="YV28" s="175"/>
      <c r="YW28" s="175"/>
      <c r="YX28" s="175"/>
      <c r="YY28" s="175"/>
      <c r="YZ28" s="175"/>
      <c r="ZA28" s="175"/>
      <c r="ZB28" s="175"/>
      <c r="ZC28" s="175"/>
      <c r="ZD28" s="175"/>
      <c r="ZE28" s="175"/>
      <c r="ZF28" s="175"/>
      <c r="ZG28" s="175"/>
      <c r="ZH28" s="175"/>
      <c r="ZI28" s="175"/>
      <c r="ZJ28" s="175"/>
      <c r="ZK28" s="175"/>
      <c r="ZL28" s="175"/>
      <c r="ZM28" s="175"/>
      <c r="ZN28" s="175"/>
      <c r="ZO28" s="175"/>
      <c r="ZP28" s="175"/>
      <c r="ZQ28" s="175"/>
      <c r="ZR28" s="175"/>
      <c r="ZS28" s="175"/>
      <c r="ZT28" s="175"/>
      <c r="ZU28" s="175"/>
      <c r="ZV28" s="175"/>
      <c r="ZW28" s="175"/>
      <c r="ZX28" s="175"/>
      <c r="ZY28" s="175"/>
      <c r="ZZ28" s="175"/>
      <c r="AAA28" s="175"/>
      <c r="AAB28" s="175"/>
      <c r="AAC28" s="175"/>
      <c r="AAD28" s="175"/>
      <c r="AAE28" s="175"/>
      <c r="AAF28" s="175"/>
      <c r="AAG28" s="175"/>
      <c r="AAH28" s="175"/>
      <c r="AAI28" s="175"/>
      <c r="AAJ28" s="175"/>
      <c r="AAK28" s="175"/>
      <c r="AAL28" s="175"/>
      <c r="AAM28" s="175"/>
      <c r="AAN28" s="175"/>
      <c r="AAO28" s="175"/>
      <c r="AAP28" s="175"/>
      <c r="AAQ28" s="175"/>
      <c r="AAR28" s="175"/>
      <c r="AAS28" s="175"/>
      <c r="AAT28" s="175"/>
      <c r="AAU28" s="175"/>
      <c r="AAV28" s="175"/>
      <c r="AAW28" s="175"/>
      <c r="AAX28" s="175"/>
      <c r="AAY28" s="175"/>
      <c r="AAZ28" s="175"/>
      <c r="ABA28" s="175"/>
      <c r="ABB28" s="175"/>
      <c r="ABC28" s="175"/>
      <c r="ABD28" s="175"/>
      <c r="ABE28" s="175"/>
      <c r="ABF28" s="175"/>
      <c r="ABG28" s="175"/>
      <c r="ABH28" s="175"/>
      <c r="ABI28" s="175"/>
      <c r="ABJ28" s="175"/>
      <c r="ABK28" s="175"/>
      <c r="ABL28" s="175"/>
      <c r="ABM28" s="175"/>
      <c r="ABN28" s="175"/>
      <c r="ABO28" s="175"/>
      <c r="ABP28" s="175"/>
      <c r="ABQ28" s="175"/>
      <c r="ABR28" s="175"/>
      <c r="ABS28" s="175"/>
      <c r="ABT28" s="175"/>
      <c r="ABU28" s="175"/>
      <c r="ABV28" s="175"/>
      <c r="ABW28" s="175"/>
      <c r="ABX28" s="175"/>
      <c r="ABY28" s="175"/>
      <c r="ABZ28" s="175"/>
      <c r="ACA28" s="175"/>
      <c r="ACB28" s="175"/>
      <c r="ACC28" s="175"/>
      <c r="ACD28" s="175"/>
      <c r="ACE28" s="175"/>
      <c r="ACF28" s="175"/>
      <c r="ACG28" s="175"/>
      <c r="ACH28" s="175"/>
      <c r="ACI28" s="175"/>
      <c r="ACJ28" s="175"/>
      <c r="ACK28" s="175"/>
      <c r="ACL28" s="175"/>
      <c r="ACM28" s="175"/>
      <c r="ACN28" s="175"/>
      <c r="ACO28" s="175"/>
      <c r="ACP28" s="175"/>
      <c r="ACQ28" s="175"/>
      <c r="ACR28" s="175"/>
      <c r="ACS28" s="175"/>
      <c r="ACT28" s="175"/>
      <c r="ACU28" s="175"/>
      <c r="ACV28" s="175"/>
      <c r="ACW28" s="175"/>
      <c r="ACX28" s="175"/>
      <c r="ACY28" s="175"/>
      <c r="ACZ28" s="175"/>
      <c r="ADA28" s="175"/>
      <c r="ADB28" s="175"/>
      <c r="ADC28" s="175"/>
      <c r="ADD28" s="175"/>
      <c r="ADE28" s="175"/>
      <c r="ADF28" s="175"/>
      <c r="ADG28" s="175"/>
      <c r="ADH28" s="175"/>
      <c r="ADI28" s="175"/>
      <c r="ADJ28" s="175"/>
      <c r="ADK28" s="175"/>
      <c r="ADL28" s="175"/>
      <c r="ADM28" s="175"/>
      <c r="ADN28" s="175"/>
      <c r="ADO28" s="175"/>
      <c r="ADP28" s="175"/>
      <c r="ADQ28" s="175"/>
      <c r="ADR28" s="175"/>
      <c r="ADS28" s="175"/>
      <c r="ADT28" s="175"/>
      <c r="ADU28" s="175"/>
      <c r="ADV28" s="175"/>
      <c r="ADW28" s="175"/>
      <c r="ADX28" s="175"/>
      <c r="ADY28" s="175"/>
      <c r="ADZ28" s="175"/>
      <c r="AEA28" s="175"/>
      <c r="AEB28" s="175"/>
      <c r="AEC28" s="175"/>
      <c r="AED28" s="175"/>
      <c r="AEE28" s="175"/>
      <c r="AEF28" s="175"/>
      <c r="AEG28" s="175"/>
      <c r="AEH28" s="175"/>
      <c r="AEI28" s="175"/>
      <c r="AEJ28" s="175"/>
      <c r="AEK28" s="175"/>
      <c r="AEL28" s="175"/>
      <c r="AEM28" s="175"/>
      <c r="AEN28" s="175"/>
      <c r="AEO28" s="175"/>
      <c r="AEP28" s="175"/>
      <c r="AEQ28" s="175"/>
      <c r="AER28" s="175"/>
      <c r="AES28" s="175"/>
      <c r="AET28" s="175"/>
      <c r="AEU28" s="175"/>
      <c r="AEV28" s="175"/>
      <c r="AEW28" s="175"/>
      <c r="AEX28" s="175"/>
      <c r="AEY28" s="175"/>
      <c r="AEZ28" s="175"/>
      <c r="AFA28" s="175"/>
      <c r="AFB28" s="175"/>
      <c r="AFC28" s="175"/>
      <c r="AFD28" s="175"/>
      <c r="AFE28" s="175"/>
      <c r="AFF28" s="175"/>
      <c r="AFG28" s="175"/>
      <c r="AFH28" s="175"/>
      <c r="AFI28" s="175"/>
      <c r="AFJ28" s="175"/>
      <c r="AFK28" s="175"/>
      <c r="AFL28" s="175"/>
      <c r="AFM28" s="175"/>
      <c r="AFN28" s="175"/>
      <c r="AFO28" s="175"/>
      <c r="AFP28" s="175"/>
      <c r="AFQ28" s="175"/>
      <c r="AFR28" s="175"/>
      <c r="AFS28" s="175"/>
      <c r="AFT28" s="175"/>
      <c r="AFU28" s="175"/>
      <c r="AFV28" s="175"/>
      <c r="AFW28" s="175"/>
      <c r="AFX28" s="175"/>
      <c r="AFY28" s="175"/>
      <c r="AFZ28" s="175"/>
      <c r="AGA28" s="175"/>
      <c r="AGB28" s="175"/>
      <c r="AGC28" s="175"/>
      <c r="AGD28" s="175"/>
      <c r="AGE28" s="175"/>
      <c r="AGF28" s="175"/>
      <c r="AGG28" s="175"/>
      <c r="AGH28" s="175"/>
      <c r="AGI28" s="175"/>
      <c r="AGJ28" s="175"/>
      <c r="AGK28" s="175"/>
      <c r="AGL28" s="175"/>
      <c r="AGM28" s="175"/>
      <c r="AGN28" s="175"/>
      <c r="AGO28" s="175"/>
      <c r="AGP28" s="175"/>
      <c r="AGQ28" s="175"/>
      <c r="AGR28" s="175"/>
      <c r="AGS28" s="175"/>
      <c r="AGT28" s="175"/>
      <c r="AGU28" s="175"/>
      <c r="AGV28" s="175"/>
      <c r="AGW28" s="175"/>
      <c r="AGX28" s="175"/>
      <c r="AGY28" s="175"/>
      <c r="AGZ28" s="175"/>
      <c r="AHA28" s="175"/>
      <c r="AHB28" s="175"/>
      <c r="AHC28" s="175"/>
      <c r="AHD28" s="175"/>
      <c r="AHE28" s="175"/>
      <c r="AHF28" s="175"/>
      <c r="AHG28" s="175"/>
      <c r="AHH28" s="175"/>
      <c r="AHI28" s="175"/>
      <c r="AHJ28" s="175"/>
      <c r="AHK28" s="175"/>
      <c r="AHL28" s="175"/>
      <c r="AHM28" s="175"/>
      <c r="AHN28" s="175"/>
      <c r="AHO28" s="175"/>
      <c r="AHP28" s="175"/>
      <c r="AHQ28" s="175"/>
      <c r="AHR28" s="175"/>
      <c r="AHS28" s="175"/>
      <c r="AHT28" s="175"/>
      <c r="AHU28" s="175"/>
      <c r="AHV28" s="175"/>
      <c r="AHW28" s="175"/>
      <c r="AHX28" s="175"/>
      <c r="AHY28" s="175"/>
      <c r="AHZ28" s="175"/>
      <c r="AIA28" s="175"/>
      <c r="AIB28" s="175"/>
      <c r="AIC28" s="175"/>
      <c r="AID28" s="175"/>
      <c r="AIE28" s="175"/>
      <c r="AIF28" s="175"/>
      <c r="AIG28" s="175"/>
      <c r="AIH28" s="175"/>
      <c r="AII28" s="175"/>
      <c r="AIJ28" s="175"/>
      <c r="AIK28" s="175"/>
      <c r="AIL28" s="175"/>
      <c r="AIM28" s="175"/>
      <c r="AIN28" s="175"/>
      <c r="AIO28" s="175"/>
      <c r="AIP28" s="175"/>
      <c r="AIQ28" s="175"/>
      <c r="AIR28" s="175"/>
      <c r="AIS28" s="175"/>
      <c r="AIT28" s="175"/>
      <c r="AIU28" s="175"/>
      <c r="AIV28" s="175"/>
      <c r="AIW28" s="175"/>
      <c r="AIX28" s="175"/>
      <c r="AIY28" s="175"/>
      <c r="AIZ28" s="175"/>
      <c r="AJA28" s="175"/>
      <c r="AJB28" s="175"/>
      <c r="AJC28" s="175"/>
      <c r="AJD28" s="175"/>
      <c r="AJE28" s="175"/>
      <c r="AJF28" s="175"/>
      <c r="AJG28" s="175"/>
      <c r="AJH28" s="175"/>
      <c r="AJI28" s="175"/>
      <c r="AJJ28" s="175"/>
      <c r="AJK28" s="175"/>
      <c r="AJL28" s="175"/>
      <c r="AJM28" s="175"/>
      <c r="AJN28" s="175"/>
      <c r="AJO28" s="175"/>
      <c r="AJP28" s="175"/>
      <c r="AJQ28" s="175"/>
      <c r="AJR28" s="175"/>
      <c r="AJS28" s="175"/>
      <c r="AJT28" s="175"/>
      <c r="AJU28" s="175"/>
      <c r="AJV28" s="175"/>
      <c r="AJW28" s="175"/>
      <c r="AJX28" s="175"/>
      <c r="AJY28" s="175"/>
      <c r="AJZ28" s="175"/>
      <c r="AKA28" s="175"/>
      <c r="AKB28" s="175"/>
      <c r="AKC28" s="175"/>
      <c r="AKD28" s="175"/>
      <c r="AKE28" s="175"/>
      <c r="AKF28" s="175"/>
      <c r="AKG28" s="175"/>
      <c r="AKH28" s="175"/>
      <c r="AKI28" s="175"/>
      <c r="AKJ28" s="175"/>
      <c r="AKK28" s="175"/>
      <c r="AKL28" s="175"/>
      <c r="AKM28" s="175"/>
      <c r="AKN28" s="175"/>
      <c r="AKO28" s="175"/>
      <c r="AKP28" s="175"/>
      <c r="AKQ28" s="175"/>
      <c r="AKR28" s="175"/>
      <c r="AKS28" s="175"/>
      <c r="AKT28" s="175"/>
      <c r="AKU28" s="175"/>
      <c r="AKV28" s="175"/>
      <c r="AKW28" s="175"/>
      <c r="AKX28" s="175"/>
      <c r="AKY28" s="175"/>
      <c r="AKZ28" s="175"/>
      <c r="ALA28" s="175"/>
      <c r="ALB28" s="175"/>
      <c r="ALC28" s="175"/>
      <c r="ALD28" s="175"/>
      <c r="ALE28" s="175"/>
      <c r="ALF28" s="175"/>
      <c r="ALG28" s="175"/>
      <c r="ALH28" s="175"/>
      <c r="ALI28" s="175"/>
      <c r="ALJ28" s="175"/>
      <c r="ALK28" s="175"/>
      <c r="ALL28" s="175"/>
      <c r="ALM28" s="175"/>
      <c r="ALN28" s="175"/>
      <c r="ALO28" s="175"/>
      <c r="ALP28" s="175"/>
      <c r="ALQ28" s="175"/>
      <c r="ALR28" s="175"/>
    </row>
    <row r="29" spans="1:1006" s="35" customFormat="1" ht="15" customHeight="1" x14ac:dyDescent="0.2">
      <c r="A29" s="67">
        <v>4</v>
      </c>
      <c r="B29" s="19">
        <v>4</v>
      </c>
      <c r="C29" s="20" t="s">
        <v>102</v>
      </c>
      <c r="D29" s="21" t="s">
        <v>213</v>
      </c>
      <c r="E29" s="21" t="s">
        <v>214</v>
      </c>
      <c r="F29" s="21" t="s">
        <v>215</v>
      </c>
      <c r="G29" s="22" t="s">
        <v>216</v>
      </c>
      <c r="H29" s="36"/>
      <c r="I29" s="19" t="s">
        <v>107</v>
      </c>
      <c r="J29" s="24" t="s">
        <v>217</v>
      </c>
      <c r="K29" s="25" t="s">
        <v>218</v>
      </c>
      <c r="L29" s="54" t="s">
        <v>128</v>
      </c>
      <c r="M29" s="74">
        <v>33817</v>
      </c>
      <c r="N29" s="30">
        <v>57.583333000000003</v>
      </c>
      <c r="O29" s="30">
        <v>9.9666669999999993</v>
      </c>
      <c r="P29" s="24"/>
      <c r="Q29" s="34">
        <v>62985048</v>
      </c>
      <c r="R29" s="179" t="s">
        <v>492</v>
      </c>
      <c r="S29" s="179" t="s">
        <v>492</v>
      </c>
      <c r="T29" s="179" t="s">
        <v>492</v>
      </c>
      <c r="U29" s="174"/>
      <c r="V29" s="174"/>
      <c r="W29" s="174"/>
      <c r="X29" s="174"/>
      <c r="Y29" s="174"/>
      <c r="Z29" s="174"/>
      <c r="AA29" s="174"/>
      <c r="AB29" s="174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175"/>
      <c r="EL29" s="175"/>
      <c r="EM29" s="175"/>
      <c r="EN29" s="175"/>
      <c r="EO29" s="175"/>
      <c r="EP29" s="175"/>
      <c r="EQ29" s="175"/>
      <c r="ER29" s="175"/>
      <c r="ES29" s="175"/>
      <c r="ET29" s="175"/>
      <c r="EU29" s="175"/>
      <c r="EV29" s="175"/>
      <c r="EW29" s="175"/>
      <c r="EX29" s="175"/>
      <c r="EY29" s="175"/>
      <c r="EZ29" s="175"/>
      <c r="FA29" s="175"/>
      <c r="FB29" s="175"/>
      <c r="FC29" s="175"/>
      <c r="FD29" s="175"/>
      <c r="FE29" s="175"/>
      <c r="FF29" s="175"/>
      <c r="FG29" s="175"/>
      <c r="FH29" s="175"/>
      <c r="FI29" s="175"/>
      <c r="FJ29" s="175"/>
      <c r="FK29" s="175"/>
      <c r="FL29" s="175"/>
      <c r="FM29" s="175"/>
      <c r="FN29" s="175"/>
      <c r="FO29" s="175"/>
      <c r="FP29" s="175"/>
      <c r="FQ29" s="175"/>
      <c r="FR29" s="175"/>
      <c r="FS29" s="175"/>
      <c r="FT29" s="175"/>
      <c r="FU29" s="175"/>
      <c r="FV29" s="175"/>
      <c r="FW29" s="175"/>
      <c r="FX29" s="175"/>
      <c r="FY29" s="175"/>
      <c r="FZ29" s="175"/>
      <c r="GA29" s="175"/>
      <c r="GB29" s="175"/>
      <c r="GC29" s="175"/>
      <c r="GD29" s="175"/>
      <c r="GE29" s="175"/>
      <c r="GF29" s="175"/>
      <c r="GG29" s="175"/>
      <c r="GH29" s="175"/>
      <c r="GI29" s="175"/>
      <c r="GJ29" s="175"/>
      <c r="GK29" s="175"/>
      <c r="GL29" s="175"/>
      <c r="GM29" s="175"/>
      <c r="GN29" s="175"/>
      <c r="GO29" s="175"/>
      <c r="GP29" s="175"/>
      <c r="GQ29" s="175"/>
      <c r="GR29" s="175"/>
      <c r="GS29" s="175"/>
      <c r="GT29" s="175"/>
      <c r="GU29" s="175"/>
      <c r="GV29" s="175"/>
      <c r="GW29" s="175"/>
      <c r="GX29" s="175"/>
      <c r="GY29" s="175"/>
      <c r="GZ29" s="175"/>
      <c r="HA29" s="175"/>
      <c r="HB29" s="175"/>
      <c r="HC29" s="175"/>
      <c r="HD29" s="175"/>
      <c r="HE29" s="175"/>
      <c r="HF29" s="175"/>
      <c r="HG29" s="175"/>
      <c r="HH29" s="175"/>
      <c r="HI29" s="175"/>
      <c r="HJ29" s="175"/>
      <c r="HK29" s="175"/>
      <c r="HL29" s="175"/>
      <c r="HM29" s="175"/>
      <c r="HN29" s="175"/>
      <c r="HO29" s="175"/>
      <c r="HP29" s="175"/>
      <c r="HQ29" s="175"/>
      <c r="HR29" s="175"/>
      <c r="HS29" s="175"/>
      <c r="HT29" s="175"/>
      <c r="HU29" s="175"/>
      <c r="HV29" s="175"/>
      <c r="HW29" s="175"/>
      <c r="HX29" s="175"/>
      <c r="HY29" s="175"/>
      <c r="HZ29" s="175"/>
      <c r="IA29" s="175"/>
      <c r="IB29" s="175"/>
      <c r="IC29" s="175"/>
      <c r="ID29" s="175"/>
      <c r="IE29" s="175"/>
      <c r="IF29" s="175"/>
      <c r="IG29" s="175"/>
      <c r="IH29" s="175"/>
      <c r="II29" s="175"/>
      <c r="IJ29" s="175"/>
      <c r="IK29" s="175"/>
      <c r="IL29" s="175"/>
      <c r="IM29" s="175"/>
      <c r="IN29" s="175"/>
      <c r="IO29" s="175"/>
      <c r="IP29" s="175"/>
      <c r="IQ29" s="175"/>
      <c r="IR29" s="175"/>
      <c r="IS29" s="175"/>
      <c r="IT29" s="175"/>
      <c r="IU29" s="175"/>
      <c r="IV29" s="175"/>
      <c r="IW29" s="175"/>
      <c r="IX29" s="175"/>
      <c r="IY29" s="175"/>
      <c r="IZ29" s="175"/>
      <c r="JA29" s="175"/>
      <c r="JB29" s="175"/>
      <c r="JC29" s="175"/>
      <c r="JD29" s="175"/>
      <c r="JE29" s="175"/>
      <c r="JF29" s="175"/>
      <c r="JG29" s="175"/>
      <c r="JH29" s="175"/>
      <c r="JI29" s="175"/>
      <c r="JJ29" s="175"/>
      <c r="JK29" s="175"/>
      <c r="JL29" s="175"/>
      <c r="JM29" s="175"/>
      <c r="JN29" s="175"/>
      <c r="JO29" s="175"/>
      <c r="JP29" s="175"/>
      <c r="JQ29" s="175"/>
      <c r="JR29" s="175"/>
      <c r="JS29" s="175"/>
      <c r="JT29" s="175"/>
      <c r="JU29" s="175"/>
      <c r="JV29" s="175"/>
      <c r="JW29" s="175"/>
      <c r="JX29" s="175"/>
      <c r="JY29" s="175"/>
      <c r="JZ29" s="175"/>
      <c r="KA29" s="175"/>
      <c r="KB29" s="175"/>
      <c r="KC29" s="175"/>
      <c r="KD29" s="175"/>
      <c r="KE29" s="175"/>
      <c r="KF29" s="175"/>
      <c r="KG29" s="175"/>
      <c r="KH29" s="175"/>
      <c r="KI29" s="175"/>
      <c r="KJ29" s="175"/>
      <c r="KK29" s="175"/>
      <c r="KL29" s="175"/>
      <c r="KM29" s="175"/>
      <c r="KN29" s="175"/>
      <c r="KO29" s="175"/>
      <c r="KP29" s="175"/>
      <c r="KQ29" s="175"/>
      <c r="KR29" s="175"/>
      <c r="KS29" s="175"/>
      <c r="KT29" s="175"/>
      <c r="KU29" s="175"/>
      <c r="KV29" s="175"/>
      <c r="KW29" s="175"/>
      <c r="KX29" s="175"/>
      <c r="KY29" s="175"/>
      <c r="KZ29" s="175"/>
      <c r="LA29" s="175"/>
      <c r="LB29" s="175"/>
      <c r="LC29" s="175"/>
      <c r="LD29" s="175"/>
      <c r="LE29" s="175"/>
      <c r="LF29" s="175"/>
      <c r="LG29" s="175"/>
      <c r="LH29" s="175"/>
      <c r="LI29" s="175"/>
      <c r="LJ29" s="175"/>
      <c r="LK29" s="175"/>
      <c r="LL29" s="175"/>
      <c r="LM29" s="175"/>
      <c r="LN29" s="175"/>
      <c r="LO29" s="175"/>
      <c r="LP29" s="175"/>
      <c r="LQ29" s="175"/>
      <c r="LR29" s="175"/>
      <c r="LS29" s="175"/>
      <c r="LT29" s="175"/>
      <c r="LU29" s="175"/>
      <c r="LV29" s="175"/>
      <c r="LW29" s="175"/>
      <c r="LX29" s="175"/>
      <c r="LY29" s="175"/>
      <c r="LZ29" s="175"/>
      <c r="MA29" s="175"/>
      <c r="MB29" s="175"/>
      <c r="MC29" s="175"/>
      <c r="MD29" s="175"/>
      <c r="ME29" s="175"/>
      <c r="MF29" s="175"/>
      <c r="MG29" s="175"/>
      <c r="MH29" s="175"/>
      <c r="MI29" s="175"/>
      <c r="MJ29" s="175"/>
      <c r="MK29" s="175"/>
      <c r="ML29" s="175"/>
      <c r="MM29" s="175"/>
      <c r="MN29" s="175"/>
      <c r="MO29" s="175"/>
      <c r="MP29" s="175"/>
      <c r="MQ29" s="175"/>
      <c r="MR29" s="175"/>
      <c r="MS29" s="175"/>
      <c r="MT29" s="175"/>
      <c r="MU29" s="175"/>
      <c r="MV29" s="175"/>
      <c r="MW29" s="175"/>
      <c r="MX29" s="175"/>
      <c r="MY29" s="175"/>
      <c r="MZ29" s="175"/>
      <c r="NA29" s="175"/>
      <c r="NB29" s="175"/>
      <c r="NC29" s="175"/>
      <c r="ND29" s="175"/>
      <c r="NE29" s="175"/>
      <c r="NF29" s="175"/>
      <c r="NG29" s="175"/>
      <c r="NH29" s="175"/>
      <c r="NI29" s="175"/>
      <c r="NJ29" s="175"/>
      <c r="NK29" s="175"/>
      <c r="NL29" s="175"/>
      <c r="NM29" s="175"/>
      <c r="NN29" s="175"/>
      <c r="NO29" s="175"/>
      <c r="NP29" s="175"/>
      <c r="NQ29" s="175"/>
      <c r="NR29" s="175"/>
      <c r="NS29" s="175"/>
      <c r="NT29" s="175"/>
      <c r="NU29" s="175"/>
      <c r="NV29" s="175"/>
      <c r="NW29" s="175"/>
      <c r="NX29" s="175"/>
      <c r="NY29" s="175"/>
      <c r="NZ29" s="175"/>
      <c r="OA29" s="175"/>
      <c r="OB29" s="175"/>
      <c r="OC29" s="175"/>
      <c r="OD29" s="175"/>
      <c r="OE29" s="175"/>
      <c r="OF29" s="175"/>
      <c r="OG29" s="175"/>
      <c r="OH29" s="175"/>
      <c r="OI29" s="175"/>
      <c r="OJ29" s="175"/>
      <c r="OK29" s="175"/>
      <c r="OL29" s="175"/>
      <c r="OM29" s="175"/>
      <c r="ON29" s="175"/>
      <c r="OO29" s="175"/>
      <c r="OP29" s="175"/>
      <c r="OQ29" s="175"/>
      <c r="OR29" s="175"/>
      <c r="OS29" s="175"/>
      <c r="OT29" s="175"/>
      <c r="OU29" s="175"/>
      <c r="OV29" s="175"/>
      <c r="OW29" s="175"/>
      <c r="OX29" s="175"/>
      <c r="OY29" s="175"/>
      <c r="OZ29" s="175"/>
      <c r="PA29" s="175"/>
      <c r="PB29" s="175"/>
      <c r="PC29" s="175"/>
      <c r="PD29" s="175"/>
      <c r="PE29" s="175"/>
      <c r="PF29" s="175"/>
      <c r="PG29" s="175"/>
      <c r="PH29" s="175"/>
      <c r="PI29" s="175"/>
      <c r="PJ29" s="175"/>
      <c r="PK29" s="175"/>
      <c r="PL29" s="175"/>
      <c r="PM29" s="175"/>
      <c r="PN29" s="175"/>
      <c r="PO29" s="175"/>
      <c r="PP29" s="175"/>
      <c r="PQ29" s="175"/>
      <c r="PR29" s="175"/>
      <c r="PS29" s="175"/>
      <c r="PT29" s="175"/>
      <c r="PU29" s="175"/>
      <c r="PV29" s="175"/>
      <c r="PW29" s="175"/>
      <c r="PX29" s="175"/>
      <c r="PY29" s="175"/>
      <c r="PZ29" s="175"/>
      <c r="QA29" s="175"/>
      <c r="QB29" s="175"/>
      <c r="QC29" s="175"/>
      <c r="QD29" s="175"/>
      <c r="QE29" s="175"/>
      <c r="QF29" s="175"/>
      <c r="QG29" s="175"/>
      <c r="QH29" s="175"/>
      <c r="QI29" s="175"/>
      <c r="QJ29" s="175"/>
      <c r="QK29" s="175"/>
      <c r="QL29" s="175"/>
      <c r="QM29" s="175"/>
      <c r="QN29" s="175"/>
      <c r="QO29" s="175"/>
      <c r="QP29" s="175"/>
      <c r="QQ29" s="175"/>
      <c r="QR29" s="175"/>
      <c r="QS29" s="175"/>
      <c r="QT29" s="175"/>
      <c r="QU29" s="175"/>
      <c r="QV29" s="175"/>
      <c r="QW29" s="175"/>
      <c r="QX29" s="175"/>
      <c r="QY29" s="175"/>
      <c r="QZ29" s="175"/>
      <c r="RA29" s="175"/>
      <c r="RB29" s="175"/>
      <c r="RC29" s="175"/>
      <c r="RD29" s="175"/>
      <c r="RE29" s="175"/>
      <c r="RF29" s="175"/>
      <c r="RG29" s="175"/>
      <c r="RH29" s="175"/>
      <c r="RI29" s="175"/>
      <c r="RJ29" s="175"/>
      <c r="RK29" s="175"/>
      <c r="RL29" s="175"/>
      <c r="RM29" s="175"/>
      <c r="RN29" s="175"/>
      <c r="RO29" s="175"/>
      <c r="RP29" s="175"/>
      <c r="RQ29" s="175"/>
      <c r="RR29" s="175"/>
      <c r="RS29" s="175"/>
      <c r="RT29" s="175"/>
      <c r="RU29" s="175"/>
      <c r="RV29" s="175"/>
      <c r="RW29" s="175"/>
      <c r="RX29" s="175"/>
      <c r="RY29" s="175"/>
      <c r="RZ29" s="175"/>
      <c r="SA29" s="175"/>
      <c r="SB29" s="175"/>
      <c r="SC29" s="175"/>
      <c r="SD29" s="175"/>
      <c r="SE29" s="175"/>
      <c r="SF29" s="175"/>
      <c r="SG29" s="175"/>
      <c r="SH29" s="175"/>
      <c r="SI29" s="175"/>
      <c r="SJ29" s="175"/>
      <c r="SK29" s="175"/>
      <c r="SL29" s="175"/>
      <c r="SM29" s="175"/>
      <c r="SN29" s="175"/>
      <c r="SO29" s="175"/>
      <c r="SP29" s="175"/>
      <c r="SQ29" s="175"/>
      <c r="SR29" s="175"/>
      <c r="SS29" s="175"/>
      <c r="ST29" s="175"/>
      <c r="SU29" s="175"/>
      <c r="SV29" s="175"/>
      <c r="SW29" s="175"/>
      <c r="SX29" s="175"/>
      <c r="SY29" s="175"/>
      <c r="SZ29" s="175"/>
      <c r="TA29" s="175"/>
      <c r="TB29" s="175"/>
      <c r="TC29" s="175"/>
      <c r="TD29" s="175"/>
      <c r="TE29" s="175"/>
      <c r="TF29" s="175"/>
      <c r="TG29" s="175"/>
      <c r="TH29" s="175"/>
      <c r="TI29" s="175"/>
      <c r="TJ29" s="175"/>
      <c r="TK29" s="175"/>
      <c r="TL29" s="175"/>
      <c r="TM29" s="175"/>
      <c r="TN29" s="175"/>
      <c r="TO29" s="175"/>
      <c r="TP29" s="175"/>
      <c r="TQ29" s="175"/>
      <c r="TR29" s="175"/>
      <c r="TS29" s="175"/>
      <c r="TT29" s="175"/>
      <c r="TU29" s="175"/>
      <c r="TV29" s="175"/>
      <c r="TW29" s="175"/>
      <c r="TX29" s="175"/>
      <c r="TY29" s="175"/>
      <c r="TZ29" s="175"/>
      <c r="UA29" s="175"/>
      <c r="UB29" s="175"/>
      <c r="UC29" s="175"/>
      <c r="UD29" s="175"/>
      <c r="UE29" s="175"/>
      <c r="UF29" s="175"/>
      <c r="UG29" s="175"/>
      <c r="UH29" s="175"/>
      <c r="UI29" s="175"/>
      <c r="UJ29" s="175"/>
      <c r="UK29" s="175"/>
      <c r="UL29" s="175"/>
      <c r="UM29" s="175"/>
      <c r="UN29" s="175"/>
      <c r="UO29" s="175"/>
      <c r="UP29" s="175"/>
      <c r="UQ29" s="175"/>
      <c r="UR29" s="175"/>
      <c r="US29" s="175"/>
      <c r="UT29" s="175"/>
      <c r="UU29" s="175"/>
      <c r="UV29" s="175"/>
      <c r="UW29" s="175"/>
      <c r="UX29" s="175"/>
      <c r="UY29" s="175"/>
      <c r="UZ29" s="175"/>
      <c r="VA29" s="175"/>
      <c r="VB29" s="175"/>
      <c r="VC29" s="175"/>
      <c r="VD29" s="175"/>
      <c r="VE29" s="175"/>
      <c r="VF29" s="175"/>
      <c r="VG29" s="175"/>
      <c r="VH29" s="175"/>
      <c r="VI29" s="175"/>
      <c r="VJ29" s="175"/>
      <c r="VK29" s="175"/>
      <c r="VL29" s="175"/>
      <c r="VM29" s="175"/>
      <c r="VN29" s="175"/>
      <c r="VO29" s="175"/>
      <c r="VP29" s="175"/>
      <c r="VQ29" s="175"/>
      <c r="VR29" s="175"/>
      <c r="VS29" s="175"/>
      <c r="VT29" s="175"/>
      <c r="VU29" s="175"/>
      <c r="VV29" s="175"/>
      <c r="VW29" s="175"/>
      <c r="VX29" s="175"/>
      <c r="VY29" s="175"/>
      <c r="VZ29" s="175"/>
      <c r="WA29" s="175"/>
      <c r="WB29" s="175"/>
      <c r="WC29" s="175"/>
      <c r="WD29" s="175"/>
      <c r="WE29" s="175"/>
      <c r="WF29" s="175"/>
      <c r="WG29" s="175"/>
      <c r="WH29" s="175"/>
      <c r="WI29" s="175"/>
      <c r="WJ29" s="175"/>
      <c r="WK29" s="175"/>
      <c r="WL29" s="175"/>
      <c r="WM29" s="175"/>
      <c r="WN29" s="175"/>
      <c r="WO29" s="175"/>
      <c r="WP29" s="175"/>
      <c r="WQ29" s="175"/>
      <c r="WR29" s="175"/>
      <c r="WS29" s="175"/>
      <c r="WT29" s="175"/>
      <c r="WU29" s="175"/>
      <c r="WV29" s="175"/>
      <c r="WW29" s="175"/>
      <c r="WX29" s="175"/>
      <c r="WY29" s="175"/>
      <c r="WZ29" s="175"/>
      <c r="XA29" s="175"/>
      <c r="XB29" s="175"/>
      <c r="XC29" s="175"/>
      <c r="XD29" s="175"/>
      <c r="XE29" s="175"/>
      <c r="XF29" s="175"/>
      <c r="XG29" s="175"/>
      <c r="XH29" s="175"/>
      <c r="XI29" s="175"/>
      <c r="XJ29" s="175"/>
      <c r="XK29" s="175"/>
      <c r="XL29" s="175"/>
      <c r="XM29" s="175"/>
      <c r="XN29" s="175"/>
      <c r="XO29" s="175"/>
      <c r="XP29" s="175"/>
      <c r="XQ29" s="175"/>
      <c r="XR29" s="175"/>
      <c r="XS29" s="175"/>
      <c r="XT29" s="175"/>
      <c r="XU29" s="175"/>
      <c r="XV29" s="175"/>
      <c r="XW29" s="175"/>
      <c r="XX29" s="175"/>
      <c r="XY29" s="175"/>
      <c r="XZ29" s="175"/>
      <c r="YA29" s="175"/>
      <c r="YB29" s="175"/>
      <c r="YC29" s="175"/>
      <c r="YD29" s="175"/>
      <c r="YE29" s="175"/>
      <c r="YF29" s="175"/>
      <c r="YG29" s="175"/>
      <c r="YH29" s="175"/>
      <c r="YI29" s="175"/>
      <c r="YJ29" s="175"/>
      <c r="YK29" s="175"/>
      <c r="YL29" s="175"/>
      <c r="YM29" s="175"/>
      <c r="YN29" s="175"/>
      <c r="YO29" s="175"/>
      <c r="YP29" s="175"/>
      <c r="YQ29" s="175"/>
      <c r="YR29" s="175"/>
      <c r="YS29" s="175"/>
      <c r="YT29" s="175"/>
      <c r="YU29" s="175"/>
      <c r="YV29" s="175"/>
      <c r="YW29" s="175"/>
      <c r="YX29" s="175"/>
      <c r="YY29" s="175"/>
      <c r="YZ29" s="175"/>
      <c r="ZA29" s="175"/>
      <c r="ZB29" s="175"/>
      <c r="ZC29" s="175"/>
      <c r="ZD29" s="175"/>
      <c r="ZE29" s="175"/>
      <c r="ZF29" s="175"/>
      <c r="ZG29" s="175"/>
      <c r="ZH29" s="175"/>
      <c r="ZI29" s="175"/>
      <c r="ZJ29" s="175"/>
      <c r="ZK29" s="175"/>
      <c r="ZL29" s="175"/>
      <c r="ZM29" s="175"/>
      <c r="ZN29" s="175"/>
      <c r="ZO29" s="175"/>
      <c r="ZP29" s="175"/>
      <c r="ZQ29" s="175"/>
      <c r="ZR29" s="175"/>
      <c r="ZS29" s="175"/>
      <c r="ZT29" s="175"/>
      <c r="ZU29" s="175"/>
      <c r="ZV29" s="175"/>
      <c r="ZW29" s="175"/>
      <c r="ZX29" s="175"/>
      <c r="ZY29" s="175"/>
      <c r="ZZ29" s="175"/>
      <c r="AAA29" s="175"/>
      <c r="AAB29" s="175"/>
      <c r="AAC29" s="175"/>
      <c r="AAD29" s="175"/>
      <c r="AAE29" s="175"/>
      <c r="AAF29" s="175"/>
      <c r="AAG29" s="175"/>
      <c r="AAH29" s="175"/>
      <c r="AAI29" s="175"/>
      <c r="AAJ29" s="175"/>
      <c r="AAK29" s="175"/>
      <c r="AAL29" s="175"/>
      <c r="AAM29" s="175"/>
      <c r="AAN29" s="175"/>
      <c r="AAO29" s="175"/>
      <c r="AAP29" s="175"/>
      <c r="AAQ29" s="175"/>
      <c r="AAR29" s="175"/>
      <c r="AAS29" s="175"/>
      <c r="AAT29" s="175"/>
      <c r="AAU29" s="175"/>
      <c r="AAV29" s="175"/>
      <c r="AAW29" s="175"/>
      <c r="AAX29" s="175"/>
      <c r="AAY29" s="175"/>
      <c r="AAZ29" s="175"/>
      <c r="ABA29" s="175"/>
      <c r="ABB29" s="175"/>
      <c r="ABC29" s="175"/>
      <c r="ABD29" s="175"/>
      <c r="ABE29" s="175"/>
      <c r="ABF29" s="175"/>
      <c r="ABG29" s="175"/>
      <c r="ABH29" s="175"/>
      <c r="ABI29" s="175"/>
      <c r="ABJ29" s="175"/>
      <c r="ABK29" s="175"/>
      <c r="ABL29" s="175"/>
      <c r="ABM29" s="175"/>
      <c r="ABN29" s="175"/>
      <c r="ABO29" s="175"/>
      <c r="ABP29" s="175"/>
      <c r="ABQ29" s="175"/>
      <c r="ABR29" s="175"/>
      <c r="ABS29" s="175"/>
      <c r="ABT29" s="175"/>
      <c r="ABU29" s="175"/>
      <c r="ABV29" s="175"/>
      <c r="ABW29" s="175"/>
      <c r="ABX29" s="175"/>
      <c r="ABY29" s="175"/>
      <c r="ABZ29" s="175"/>
      <c r="ACA29" s="175"/>
      <c r="ACB29" s="175"/>
      <c r="ACC29" s="175"/>
      <c r="ACD29" s="175"/>
      <c r="ACE29" s="175"/>
      <c r="ACF29" s="175"/>
      <c r="ACG29" s="175"/>
      <c r="ACH29" s="175"/>
      <c r="ACI29" s="175"/>
      <c r="ACJ29" s="175"/>
      <c r="ACK29" s="175"/>
      <c r="ACL29" s="175"/>
      <c r="ACM29" s="175"/>
      <c r="ACN29" s="175"/>
      <c r="ACO29" s="175"/>
      <c r="ACP29" s="175"/>
      <c r="ACQ29" s="175"/>
      <c r="ACR29" s="175"/>
      <c r="ACS29" s="175"/>
      <c r="ACT29" s="175"/>
      <c r="ACU29" s="175"/>
      <c r="ACV29" s="175"/>
      <c r="ACW29" s="175"/>
      <c r="ACX29" s="175"/>
      <c r="ACY29" s="175"/>
      <c r="ACZ29" s="175"/>
      <c r="ADA29" s="175"/>
      <c r="ADB29" s="175"/>
      <c r="ADC29" s="175"/>
      <c r="ADD29" s="175"/>
      <c r="ADE29" s="175"/>
      <c r="ADF29" s="175"/>
      <c r="ADG29" s="175"/>
      <c r="ADH29" s="175"/>
      <c r="ADI29" s="175"/>
      <c r="ADJ29" s="175"/>
      <c r="ADK29" s="175"/>
      <c r="ADL29" s="175"/>
      <c r="ADM29" s="175"/>
      <c r="ADN29" s="175"/>
      <c r="ADO29" s="175"/>
      <c r="ADP29" s="175"/>
      <c r="ADQ29" s="175"/>
      <c r="ADR29" s="175"/>
      <c r="ADS29" s="175"/>
      <c r="ADT29" s="175"/>
      <c r="ADU29" s="175"/>
      <c r="ADV29" s="175"/>
      <c r="ADW29" s="175"/>
      <c r="ADX29" s="175"/>
      <c r="ADY29" s="175"/>
      <c r="ADZ29" s="175"/>
      <c r="AEA29" s="175"/>
      <c r="AEB29" s="175"/>
      <c r="AEC29" s="175"/>
      <c r="AED29" s="175"/>
      <c r="AEE29" s="175"/>
      <c r="AEF29" s="175"/>
      <c r="AEG29" s="175"/>
      <c r="AEH29" s="175"/>
      <c r="AEI29" s="175"/>
      <c r="AEJ29" s="175"/>
      <c r="AEK29" s="175"/>
      <c r="AEL29" s="175"/>
      <c r="AEM29" s="175"/>
      <c r="AEN29" s="175"/>
      <c r="AEO29" s="175"/>
      <c r="AEP29" s="175"/>
      <c r="AEQ29" s="175"/>
      <c r="AER29" s="175"/>
      <c r="AES29" s="175"/>
      <c r="AET29" s="175"/>
      <c r="AEU29" s="175"/>
      <c r="AEV29" s="175"/>
      <c r="AEW29" s="175"/>
      <c r="AEX29" s="175"/>
      <c r="AEY29" s="175"/>
      <c r="AEZ29" s="175"/>
      <c r="AFA29" s="175"/>
      <c r="AFB29" s="175"/>
      <c r="AFC29" s="175"/>
      <c r="AFD29" s="175"/>
      <c r="AFE29" s="175"/>
      <c r="AFF29" s="175"/>
      <c r="AFG29" s="175"/>
      <c r="AFH29" s="175"/>
      <c r="AFI29" s="175"/>
      <c r="AFJ29" s="175"/>
      <c r="AFK29" s="175"/>
      <c r="AFL29" s="175"/>
      <c r="AFM29" s="175"/>
      <c r="AFN29" s="175"/>
      <c r="AFO29" s="175"/>
      <c r="AFP29" s="175"/>
      <c r="AFQ29" s="175"/>
      <c r="AFR29" s="175"/>
      <c r="AFS29" s="175"/>
      <c r="AFT29" s="175"/>
      <c r="AFU29" s="175"/>
      <c r="AFV29" s="175"/>
      <c r="AFW29" s="175"/>
      <c r="AFX29" s="175"/>
      <c r="AFY29" s="175"/>
      <c r="AFZ29" s="175"/>
      <c r="AGA29" s="175"/>
      <c r="AGB29" s="175"/>
      <c r="AGC29" s="175"/>
      <c r="AGD29" s="175"/>
      <c r="AGE29" s="175"/>
      <c r="AGF29" s="175"/>
      <c r="AGG29" s="175"/>
      <c r="AGH29" s="175"/>
      <c r="AGI29" s="175"/>
      <c r="AGJ29" s="175"/>
      <c r="AGK29" s="175"/>
      <c r="AGL29" s="175"/>
      <c r="AGM29" s="175"/>
      <c r="AGN29" s="175"/>
      <c r="AGO29" s="175"/>
      <c r="AGP29" s="175"/>
      <c r="AGQ29" s="175"/>
      <c r="AGR29" s="175"/>
      <c r="AGS29" s="175"/>
      <c r="AGT29" s="175"/>
      <c r="AGU29" s="175"/>
      <c r="AGV29" s="175"/>
      <c r="AGW29" s="175"/>
      <c r="AGX29" s="175"/>
      <c r="AGY29" s="175"/>
      <c r="AGZ29" s="175"/>
      <c r="AHA29" s="175"/>
      <c r="AHB29" s="175"/>
      <c r="AHC29" s="175"/>
      <c r="AHD29" s="175"/>
      <c r="AHE29" s="175"/>
      <c r="AHF29" s="175"/>
      <c r="AHG29" s="175"/>
      <c r="AHH29" s="175"/>
      <c r="AHI29" s="175"/>
      <c r="AHJ29" s="175"/>
      <c r="AHK29" s="175"/>
      <c r="AHL29" s="175"/>
      <c r="AHM29" s="175"/>
      <c r="AHN29" s="175"/>
      <c r="AHO29" s="175"/>
      <c r="AHP29" s="175"/>
      <c r="AHQ29" s="175"/>
      <c r="AHR29" s="175"/>
      <c r="AHS29" s="175"/>
      <c r="AHT29" s="175"/>
      <c r="AHU29" s="175"/>
      <c r="AHV29" s="175"/>
      <c r="AHW29" s="175"/>
      <c r="AHX29" s="175"/>
      <c r="AHY29" s="175"/>
      <c r="AHZ29" s="175"/>
      <c r="AIA29" s="175"/>
      <c r="AIB29" s="175"/>
      <c r="AIC29" s="175"/>
      <c r="AID29" s="175"/>
      <c r="AIE29" s="175"/>
      <c r="AIF29" s="175"/>
      <c r="AIG29" s="175"/>
      <c r="AIH29" s="175"/>
      <c r="AII29" s="175"/>
      <c r="AIJ29" s="175"/>
      <c r="AIK29" s="175"/>
      <c r="AIL29" s="175"/>
      <c r="AIM29" s="175"/>
      <c r="AIN29" s="175"/>
      <c r="AIO29" s="175"/>
      <c r="AIP29" s="175"/>
      <c r="AIQ29" s="175"/>
      <c r="AIR29" s="175"/>
      <c r="AIS29" s="175"/>
      <c r="AIT29" s="175"/>
      <c r="AIU29" s="175"/>
      <c r="AIV29" s="175"/>
      <c r="AIW29" s="175"/>
      <c r="AIX29" s="175"/>
      <c r="AIY29" s="175"/>
      <c r="AIZ29" s="175"/>
      <c r="AJA29" s="175"/>
      <c r="AJB29" s="175"/>
      <c r="AJC29" s="175"/>
      <c r="AJD29" s="175"/>
      <c r="AJE29" s="175"/>
      <c r="AJF29" s="175"/>
      <c r="AJG29" s="175"/>
      <c r="AJH29" s="175"/>
      <c r="AJI29" s="175"/>
      <c r="AJJ29" s="175"/>
      <c r="AJK29" s="175"/>
      <c r="AJL29" s="175"/>
      <c r="AJM29" s="175"/>
      <c r="AJN29" s="175"/>
      <c r="AJO29" s="175"/>
      <c r="AJP29" s="175"/>
      <c r="AJQ29" s="175"/>
      <c r="AJR29" s="175"/>
      <c r="AJS29" s="175"/>
      <c r="AJT29" s="175"/>
      <c r="AJU29" s="175"/>
      <c r="AJV29" s="175"/>
      <c r="AJW29" s="175"/>
      <c r="AJX29" s="175"/>
      <c r="AJY29" s="175"/>
      <c r="AJZ29" s="175"/>
      <c r="AKA29" s="175"/>
      <c r="AKB29" s="175"/>
      <c r="AKC29" s="175"/>
      <c r="AKD29" s="175"/>
      <c r="AKE29" s="175"/>
      <c r="AKF29" s="175"/>
      <c r="AKG29" s="175"/>
      <c r="AKH29" s="175"/>
      <c r="AKI29" s="175"/>
      <c r="AKJ29" s="175"/>
      <c r="AKK29" s="175"/>
      <c r="AKL29" s="175"/>
      <c r="AKM29" s="175"/>
      <c r="AKN29" s="175"/>
      <c r="AKO29" s="175"/>
      <c r="AKP29" s="175"/>
      <c r="AKQ29" s="175"/>
      <c r="AKR29" s="175"/>
      <c r="AKS29" s="175"/>
      <c r="AKT29" s="175"/>
      <c r="AKU29" s="175"/>
      <c r="AKV29" s="175"/>
      <c r="AKW29" s="175"/>
      <c r="AKX29" s="175"/>
      <c r="AKY29" s="175"/>
      <c r="AKZ29" s="175"/>
      <c r="ALA29" s="175"/>
      <c r="ALB29" s="175"/>
      <c r="ALC29" s="175"/>
      <c r="ALD29" s="175"/>
      <c r="ALE29" s="175"/>
      <c r="ALF29" s="175"/>
      <c r="ALG29" s="175"/>
      <c r="ALH29" s="175"/>
      <c r="ALI29" s="175"/>
      <c r="ALJ29" s="175"/>
      <c r="ALK29" s="175"/>
      <c r="ALL29" s="175"/>
      <c r="ALM29" s="175"/>
      <c r="ALN29" s="175"/>
      <c r="ALO29" s="175"/>
      <c r="ALP29" s="175"/>
      <c r="ALQ29" s="175"/>
      <c r="ALR29" s="175"/>
    </row>
    <row r="30" spans="1:1006" s="35" customFormat="1" ht="15" customHeight="1" x14ac:dyDescent="0.2">
      <c r="A30" s="67">
        <v>4</v>
      </c>
      <c r="B30" s="26">
        <v>5</v>
      </c>
      <c r="C30" s="20" t="s">
        <v>219</v>
      </c>
      <c r="D30" s="21" t="s">
        <v>220</v>
      </c>
      <c r="E30" s="21" t="s">
        <v>221</v>
      </c>
      <c r="F30" s="21" t="s">
        <v>222</v>
      </c>
      <c r="G30" s="22" t="s">
        <v>223</v>
      </c>
      <c r="H30" s="36">
        <v>162</v>
      </c>
      <c r="I30" s="19" t="s">
        <v>107</v>
      </c>
      <c r="J30" s="24" t="s">
        <v>61</v>
      </c>
      <c r="K30" s="25" t="s">
        <v>224</v>
      </c>
      <c r="L30" s="27" t="s">
        <v>22</v>
      </c>
      <c r="M30" s="28">
        <v>41456</v>
      </c>
      <c r="N30" s="30">
        <v>56.533071999999997</v>
      </c>
      <c r="O30" s="65">
        <v>-4.7242179999999996</v>
      </c>
      <c r="P30" s="24" t="s">
        <v>225</v>
      </c>
      <c r="Q30" s="34">
        <v>36256744</v>
      </c>
      <c r="R30" s="179" t="s">
        <v>492</v>
      </c>
      <c r="S30" s="179" t="s">
        <v>492</v>
      </c>
      <c r="T30" s="179" t="s">
        <v>492</v>
      </c>
      <c r="U30" s="174"/>
      <c r="V30" s="174"/>
      <c r="W30" s="174"/>
      <c r="X30" s="174"/>
      <c r="Y30" s="174"/>
      <c r="Z30" s="174"/>
      <c r="AA30" s="174"/>
      <c r="AB30" s="174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5"/>
      <c r="EB30" s="175"/>
      <c r="EC30" s="175"/>
      <c r="ED30" s="175"/>
      <c r="EE30" s="175"/>
      <c r="EF30" s="175"/>
      <c r="EG30" s="175"/>
      <c r="EH30" s="175"/>
      <c r="EI30" s="175"/>
      <c r="EJ30" s="175"/>
      <c r="EK30" s="175"/>
      <c r="EL30" s="175"/>
      <c r="EM30" s="175"/>
      <c r="EN30" s="175"/>
      <c r="EO30" s="175"/>
      <c r="EP30" s="175"/>
      <c r="EQ30" s="175"/>
      <c r="ER30" s="175"/>
      <c r="ES30" s="175"/>
      <c r="ET30" s="175"/>
      <c r="EU30" s="175"/>
      <c r="EV30" s="175"/>
      <c r="EW30" s="175"/>
      <c r="EX30" s="175"/>
      <c r="EY30" s="175"/>
      <c r="EZ30" s="175"/>
      <c r="FA30" s="175"/>
      <c r="FB30" s="175"/>
      <c r="FC30" s="175"/>
      <c r="FD30" s="175"/>
      <c r="FE30" s="175"/>
      <c r="FF30" s="175"/>
      <c r="FG30" s="175"/>
      <c r="FH30" s="175"/>
      <c r="FI30" s="175"/>
      <c r="FJ30" s="175"/>
      <c r="FK30" s="175"/>
      <c r="FL30" s="175"/>
      <c r="FM30" s="175"/>
      <c r="FN30" s="175"/>
      <c r="FO30" s="175"/>
      <c r="FP30" s="175"/>
      <c r="FQ30" s="175"/>
      <c r="FR30" s="175"/>
      <c r="FS30" s="175"/>
      <c r="FT30" s="175"/>
      <c r="FU30" s="175"/>
      <c r="FV30" s="175"/>
      <c r="FW30" s="175"/>
      <c r="FX30" s="175"/>
      <c r="FY30" s="175"/>
      <c r="FZ30" s="175"/>
      <c r="GA30" s="175"/>
      <c r="GB30" s="175"/>
      <c r="GC30" s="175"/>
      <c r="GD30" s="175"/>
      <c r="GE30" s="175"/>
      <c r="GF30" s="175"/>
      <c r="GG30" s="175"/>
      <c r="GH30" s="175"/>
      <c r="GI30" s="175"/>
      <c r="GJ30" s="175"/>
      <c r="GK30" s="175"/>
      <c r="GL30" s="175"/>
      <c r="GM30" s="175"/>
      <c r="GN30" s="175"/>
      <c r="GO30" s="175"/>
      <c r="GP30" s="175"/>
      <c r="GQ30" s="175"/>
      <c r="GR30" s="175"/>
      <c r="GS30" s="175"/>
      <c r="GT30" s="175"/>
      <c r="GU30" s="175"/>
      <c r="GV30" s="175"/>
      <c r="GW30" s="175"/>
      <c r="GX30" s="175"/>
      <c r="GY30" s="175"/>
      <c r="GZ30" s="175"/>
      <c r="HA30" s="175"/>
      <c r="HB30" s="175"/>
      <c r="HC30" s="175"/>
      <c r="HD30" s="175"/>
      <c r="HE30" s="175"/>
      <c r="HF30" s="175"/>
      <c r="HG30" s="175"/>
      <c r="HH30" s="175"/>
      <c r="HI30" s="175"/>
      <c r="HJ30" s="175"/>
      <c r="HK30" s="175"/>
      <c r="HL30" s="175"/>
      <c r="HM30" s="175"/>
      <c r="HN30" s="175"/>
      <c r="HO30" s="175"/>
      <c r="HP30" s="175"/>
      <c r="HQ30" s="175"/>
      <c r="HR30" s="175"/>
      <c r="HS30" s="175"/>
      <c r="HT30" s="175"/>
      <c r="HU30" s="175"/>
      <c r="HV30" s="175"/>
      <c r="HW30" s="175"/>
      <c r="HX30" s="175"/>
      <c r="HY30" s="175"/>
      <c r="HZ30" s="175"/>
      <c r="IA30" s="175"/>
      <c r="IB30" s="175"/>
      <c r="IC30" s="175"/>
      <c r="ID30" s="175"/>
      <c r="IE30" s="175"/>
      <c r="IF30" s="175"/>
      <c r="IG30" s="175"/>
      <c r="IH30" s="175"/>
      <c r="II30" s="175"/>
      <c r="IJ30" s="175"/>
      <c r="IK30" s="175"/>
      <c r="IL30" s="175"/>
      <c r="IM30" s="175"/>
      <c r="IN30" s="175"/>
      <c r="IO30" s="175"/>
      <c r="IP30" s="175"/>
      <c r="IQ30" s="175"/>
      <c r="IR30" s="175"/>
      <c r="IS30" s="175"/>
      <c r="IT30" s="175"/>
      <c r="IU30" s="175"/>
      <c r="IV30" s="175"/>
      <c r="IW30" s="175"/>
      <c r="IX30" s="175"/>
      <c r="IY30" s="175"/>
      <c r="IZ30" s="175"/>
      <c r="JA30" s="175"/>
      <c r="JB30" s="175"/>
      <c r="JC30" s="175"/>
      <c r="JD30" s="175"/>
      <c r="JE30" s="175"/>
      <c r="JF30" s="175"/>
      <c r="JG30" s="175"/>
      <c r="JH30" s="175"/>
      <c r="JI30" s="175"/>
      <c r="JJ30" s="175"/>
      <c r="JK30" s="175"/>
      <c r="JL30" s="175"/>
      <c r="JM30" s="175"/>
      <c r="JN30" s="175"/>
      <c r="JO30" s="175"/>
      <c r="JP30" s="175"/>
      <c r="JQ30" s="175"/>
      <c r="JR30" s="175"/>
      <c r="JS30" s="175"/>
      <c r="JT30" s="175"/>
      <c r="JU30" s="175"/>
      <c r="JV30" s="175"/>
      <c r="JW30" s="175"/>
      <c r="JX30" s="175"/>
      <c r="JY30" s="175"/>
      <c r="JZ30" s="175"/>
      <c r="KA30" s="175"/>
      <c r="KB30" s="175"/>
      <c r="KC30" s="175"/>
      <c r="KD30" s="175"/>
      <c r="KE30" s="175"/>
      <c r="KF30" s="175"/>
      <c r="KG30" s="175"/>
      <c r="KH30" s="175"/>
      <c r="KI30" s="175"/>
      <c r="KJ30" s="175"/>
      <c r="KK30" s="175"/>
      <c r="KL30" s="175"/>
      <c r="KM30" s="175"/>
      <c r="KN30" s="175"/>
      <c r="KO30" s="175"/>
      <c r="KP30" s="175"/>
      <c r="KQ30" s="175"/>
      <c r="KR30" s="175"/>
      <c r="KS30" s="175"/>
      <c r="KT30" s="175"/>
      <c r="KU30" s="175"/>
      <c r="KV30" s="175"/>
      <c r="KW30" s="175"/>
      <c r="KX30" s="175"/>
      <c r="KY30" s="175"/>
      <c r="KZ30" s="175"/>
      <c r="LA30" s="175"/>
      <c r="LB30" s="175"/>
      <c r="LC30" s="175"/>
      <c r="LD30" s="175"/>
      <c r="LE30" s="175"/>
      <c r="LF30" s="175"/>
      <c r="LG30" s="175"/>
      <c r="LH30" s="175"/>
      <c r="LI30" s="175"/>
      <c r="LJ30" s="175"/>
      <c r="LK30" s="175"/>
      <c r="LL30" s="175"/>
      <c r="LM30" s="175"/>
      <c r="LN30" s="175"/>
      <c r="LO30" s="175"/>
      <c r="LP30" s="175"/>
      <c r="LQ30" s="175"/>
      <c r="LR30" s="175"/>
      <c r="LS30" s="175"/>
      <c r="LT30" s="175"/>
      <c r="LU30" s="175"/>
      <c r="LV30" s="175"/>
      <c r="LW30" s="175"/>
      <c r="LX30" s="175"/>
      <c r="LY30" s="175"/>
      <c r="LZ30" s="175"/>
      <c r="MA30" s="175"/>
      <c r="MB30" s="175"/>
      <c r="MC30" s="175"/>
      <c r="MD30" s="175"/>
      <c r="ME30" s="175"/>
      <c r="MF30" s="175"/>
      <c r="MG30" s="175"/>
      <c r="MH30" s="175"/>
      <c r="MI30" s="175"/>
      <c r="MJ30" s="175"/>
      <c r="MK30" s="175"/>
      <c r="ML30" s="175"/>
      <c r="MM30" s="175"/>
      <c r="MN30" s="175"/>
      <c r="MO30" s="175"/>
      <c r="MP30" s="175"/>
      <c r="MQ30" s="175"/>
      <c r="MR30" s="175"/>
      <c r="MS30" s="175"/>
      <c r="MT30" s="175"/>
      <c r="MU30" s="175"/>
      <c r="MV30" s="175"/>
      <c r="MW30" s="175"/>
      <c r="MX30" s="175"/>
      <c r="MY30" s="175"/>
      <c r="MZ30" s="175"/>
      <c r="NA30" s="175"/>
      <c r="NB30" s="175"/>
      <c r="NC30" s="175"/>
      <c r="ND30" s="175"/>
      <c r="NE30" s="175"/>
      <c r="NF30" s="175"/>
      <c r="NG30" s="175"/>
      <c r="NH30" s="175"/>
      <c r="NI30" s="175"/>
      <c r="NJ30" s="175"/>
      <c r="NK30" s="175"/>
      <c r="NL30" s="175"/>
      <c r="NM30" s="175"/>
      <c r="NN30" s="175"/>
      <c r="NO30" s="175"/>
      <c r="NP30" s="175"/>
      <c r="NQ30" s="175"/>
      <c r="NR30" s="175"/>
      <c r="NS30" s="175"/>
      <c r="NT30" s="175"/>
      <c r="NU30" s="175"/>
      <c r="NV30" s="175"/>
      <c r="NW30" s="175"/>
      <c r="NX30" s="175"/>
      <c r="NY30" s="175"/>
      <c r="NZ30" s="175"/>
      <c r="OA30" s="175"/>
      <c r="OB30" s="175"/>
      <c r="OC30" s="175"/>
      <c r="OD30" s="175"/>
      <c r="OE30" s="175"/>
      <c r="OF30" s="175"/>
      <c r="OG30" s="175"/>
      <c r="OH30" s="175"/>
      <c r="OI30" s="175"/>
      <c r="OJ30" s="175"/>
      <c r="OK30" s="175"/>
      <c r="OL30" s="175"/>
      <c r="OM30" s="175"/>
      <c r="ON30" s="175"/>
      <c r="OO30" s="175"/>
      <c r="OP30" s="175"/>
      <c r="OQ30" s="175"/>
      <c r="OR30" s="175"/>
      <c r="OS30" s="175"/>
      <c r="OT30" s="175"/>
      <c r="OU30" s="175"/>
      <c r="OV30" s="175"/>
      <c r="OW30" s="175"/>
      <c r="OX30" s="175"/>
      <c r="OY30" s="175"/>
      <c r="OZ30" s="175"/>
      <c r="PA30" s="175"/>
      <c r="PB30" s="175"/>
      <c r="PC30" s="175"/>
      <c r="PD30" s="175"/>
      <c r="PE30" s="175"/>
      <c r="PF30" s="175"/>
      <c r="PG30" s="175"/>
      <c r="PH30" s="175"/>
      <c r="PI30" s="175"/>
      <c r="PJ30" s="175"/>
      <c r="PK30" s="175"/>
      <c r="PL30" s="175"/>
      <c r="PM30" s="175"/>
      <c r="PN30" s="175"/>
      <c r="PO30" s="175"/>
      <c r="PP30" s="175"/>
      <c r="PQ30" s="175"/>
      <c r="PR30" s="175"/>
      <c r="PS30" s="175"/>
      <c r="PT30" s="175"/>
      <c r="PU30" s="175"/>
      <c r="PV30" s="175"/>
      <c r="PW30" s="175"/>
      <c r="PX30" s="175"/>
      <c r="PY30" s="175"/>
      <c r="PZ30" s="175"/>
      <c r="QA30" s="175"/>
      <c r="QB30" s="175"/>
      <c r="QC30" s="175"/>
      <c r="QD30" s="175"/>
      <c r="QE30" s="175"/>
      <c r="QF30" s="175"/>
      <c r="QG30" s="175"/>
      <c r="QH30" s="175"/>
      <c r="QI30" s="175"/>
      <c r="QJ30" s="175"/>
      <c r="QK30" s="175"/>
      <c r="QL30" s="175"/>
      <c r="QM30" s="175"/>
      <c r="QN30" s="175"/>
      <c r="QO30" s="175"/>
      <c r="QP30" s="175"/>
      <c r="QQ30" s="175"/>
      <c r="QR30" s="175"/>
      <c r="QS30" s="175"/>
      <c r="QT30" s="175"/>
      <c r="QU30" s="175"/>
      <c r="QV30" s="175"/>
      <c r="QW30" s="175"/>
      <c r="QX30" s="175"/>
      <c r="QY30" s="175"/>
      <c r="QZ30" s="175"/>
      <c r="RA30" s="175"/>
      <c r="RB30" s="175"/>
      <c r="RC30" s="175"/>
      <c r="RD30" s="175"/>
      <c r="RE30" s="175"/>
      <c r="RF30" s="175"/>
      <c r="RG30" s="175"/>
      <c r="RH30" s="175"/>
      <c r="RI30" s="175"/>
      <c r="RJ30" s="175"/>
      <c r="RK30" s="175"/>
      <c r="RL30" s="175"/>
      <c r="RM30" s="175"/>
      <c r="RN30" s="175"/>
      <c r="RO30" s="175"/>
      <c r="RP30" s="175"/>
      <c r="RQ30" s="175"/>
      <c r="RR30" s="175"/>
      <c r="RS30" s="175"/>
      <c r="RT30" s="175"/>
      <c r="RU30" s="175"/>
      <c r="RV30" s="175"/>
      <c r="RW30" s="175"/>
      <c r="RX30" s="175"/>
      <c r="RY30" s="175"/>
      <c r="RZ30" s="175"/>
      <c r="SA30" s="175"/>
      <c r="SB30" s="175"/>
      <c r="SC30" s="175"/>
      <c r="SD30" s="175"/>
      <c r="SE30" s="175"/>
      <c r="SF30" s="175"/>
      <c r="SG30" s="175"/>
      <c r="SH30" s="175"/>
      <c r="SI30" s="175"/>
      <c r="SJ30" s="175"/>
      <c r="SK30" s="175"/>
      <c r="SL30" s="175"/>
      <c r="SM30" s="175"/>
      <c r="SN30" s="175"/>
      <c r="SO30" s="175"/>
      <c r="SP30" s="175"/>
      <c r="SQ30" s="175"/>
      <c r="SR30" s="175"/>
      <c r="SS30" s="175"/>
      <c r="ST30" s="175"/>
      <c r="SU30" s="175"/>
      <c r="SV30" s="175"/>
      <c r="SW30" s="175"/>
      <c r="SX30" s="175"/>
      <c r="SY30" s="175"/>
      <c r="SZ30" s="175"/>
      <c r="TA30" s="175"/>
      <c r="TB30" s="175"/>
      <c r="TC30" s="175"/>
      <c r="TD30" s="175"/>
      <c r="TE30" s="175"/>
      <c r="TF30" s="175"/>
      <c r="TG30" s="175"/>
      <c r="TH30" s="175"/>
      <c r="TI30" s="175"/>
      <c r="TJ30" s="175"/>
      <c r="TK30" s="175"/>
      <c r="TL30" s="175"/>
      <c r="TM30" s="175"/>
      <c r="TN30" s="175"/>
      <c r="TO30" s="175"/>
      <c r="TP30" s="175"/>
      <c r="TQ30" s="175"/>
      <c r="TR30" s="175"/>
      <c r="TS30" s="175"/>
      <c r="TT30" s="175"/>
      <c r="TU30" s="175"/>
      <c r="TV30" s="175"/>
      <c r="TW30" s="175"/>
      <c r="TX30" s="175"/>
      <c r="TY30" s="175"/>
      <c r="TZ30" s="175"/>
      <c r="UA30" s="175"/>
      <c r="UB30" s="175"/>
      <c r="UC30" s="175"/>
      <c r="UD30" s="175"/>
      <c r="UE30" s="175"/>
      <c r="UF30" s="175"/>
      <c r="UG30" s="175"/>
      <c r="UH30" s="175"/>
      <c r="UI30" s="175"/>
      <c r="UJ30" s="175"/>
      <c r="UK30" s="175"/>
      <c r="UL30" s="175"/>
      <c r="UM30" s="175"/>
      <c r="UN30" s="175"/>
      <c r="UO30" s="175"/>
      <c r="UP30" s="175"/>
      <c r="UQ30" s="175"/>
      <c r="UR30" s="175"/>
      <c r="US30" s="175"/>
      <c r="UT30" s="175"/>
      <c r="UU30" s="175"/>
      <c r="UV30" s="175"/>
      <c r="UW30" s="175"/>
      <c r="UX30" s="175"/>
      <c r="UY30" s="175"/>
      <c r="UZ30" s="175"/>
      <c r="VA30" s="175"/>
      <c r="VB30" s="175"/>
      <c r="VC30" s="175"/>
      <c r="VD30" s="175"/>
      <c r="VE30" s="175"/>
      <c r="VF30" s="175"/>
      <c r="VG30" s="175"/>
      <c r="VH30" s="175"/>
      <c r="VI30" s="175"/>
      <c r="VJ30" s="175"/>
      <c r="VK30" s="175"/>
      <c r="VL30" s="175"/>
      <c r="VM30" s="175"/>
      <c r="VN30" s="175"/>
      <c r="VO30" s="175"/>
      <c r="VP30" s="175"/>
      <c r="VQ30" s="175"/>
      <c r="VR30" s="175"/>
      <c r="VS30" s="175"/>
      <c r="VT30" s="175"/>
      <c r="VU30" s="175"/>
      <c r="VV30" s="175"/>
      <c r="VW30" s="175"/>
      <c r="VX30" s="175"/>
      <c r="VY30" s="175"/>
      <c r="VZ30" s="175"/>
      <c r="WA30" s="175"/>
      <c r="WB30" s="175"/>
      <c r="WC30" s="175"/>
      <c r="WD30" s="175"/>
      <c r="WE30" s="175"/>
      <c r="WF30" s="175"/>
      <c r="WG30" s="175"/>
      <c r="WH30" s="175"/>
      <c r="WI30" s="175"/>
      <c r="WJ30" s="175"/>
      <c r="WK30" s="175"/>
      <c r="WL30" s="175"/>
      <c r="WM30" s="175"/>
      <c r="WN30" s="175"/>
      <c r="WO30" s="175"/>
      <c r="WP30" s="175"/>
      <c r="WQ30" s="175"/>
      <c r="WR30" s="175"/>
      <c r="WS30" s="175"/>
      <c r="WT30" s="175"/>
      <c r="WU30" s="175"/>
      <c r="WV30" s="175"/>
      <c r="WW30" s="175"/>
      <c r="WX30" s="175"/>
      <c r="WY30" s="175"/>
      <c r="WZ30" s="175"/>
      <c r="XA30" s="175"/>
      <c r="XB30" s="175"/>
      <c r="XC30" s="175"/>
      <c r="XD30" s="175"/>
      <c r="XE30" s="175"/>
      <c r="XF30" s="175"/>
      <c r="XG30" s="175"/>
      <c r="XH30" s="175"/>
      <c r="XI30" s="175"/>
      <c r="XJ30" s="175"/>
      <c r="XK30" s="175"/>
      <c r="XL30" s="175"/>
      <c r="XM30" s="175"/>
      <c r="XN30" s="175"/>
      <c r="XO30" s="175"/>
      <c r="XP30" s="175"/>
      <c r="XQ30" s="175"/>
      <c r="XR30" s="175"/>
      <c r="XS30" s="175"/>
      <c r="XT30" s="175"/>
      <c r="XU30" s="175"/>
      <c r="XV30" s="175"/>
      <c r="XW30" s="175"/>
      <c r="XX30" s="175"/>
      <c r="XY30" s="175"/>
      <c r="XZ30" s="175"/>
      <c r="YA30" s="175"/>
      <c r="YB30" s="175"/>
      <c r="YC30" s="175"/>
      <c r="YD30" s="175"/>
      <c r="YE30" s="175"/>
      <c r="YF30" s="175"/>
      <c r="YG30" s="175"/>
      <c r="YH30" s="175"/>
      <c r="YI30" s="175"/>
      <c r="YJ30" s="175"/>
      <c r="YK30" s="175"/>
      <c r="YL30" s="175"/>
      <c r="YM30" s="175"/>
      <c r="YN30" s="175"/>
      <c r="YO30" s="175"/>
      <c r="YP30" s="175"/>
      <c r="YQ30" s="175"/>
      <c r="YR30" s="175"/>
      <c r="YS30" s="175"/>
      <c r="YT30" s="175"/>
      <c r="YU30" s="175"/>
      <c r="YV30" s="175"/>
      <c r="YW30" s="175"/>
      <c r="YX30" s="175"/>
      <c r="YY30" s="175"/>
      <c r="YZ30" s="175"/>
      <c r="ZA30" s="175"/>
      <c r="ZB30" s="175"/>
      <c r="ZC30" s="175"/>
      <c r="ZD30" s="175"/>
      <c r="ZE30" s="175"/>
      <c r="ZF30" s="175"/>
      <c r="ZG30" s="175"/>
      <c r="ZH30" s="175"/>
      <c r="ZI30" s="175"/>
      <c r="ZJ30" s="175"/>
      <c r="ZK30" s="175"/>
      <c r="ZL30" s="175"/>
      <c r="ZM30" s="175"/>
      <c r="ZN30" s="175"/>
      <c r="ZO30" s="175"/>
      <c r="ZP30" s="175"/>
      <c r="ZQ30" s="175"/>
      <c r="ZR30" s="175"/>
      <c r="ZS30" s="175"/>
      <c r="ZT30" s="175"/>
      <c r="ZU30" s="175"/>
      <c r="ZV30" s="175"/>
      <c r="ZW30" s="175"/>
      <c r="ZX30" s="175"/>
      <c r="ZY30" s="175"/>
      <c r="ZZ30" s="175"/>
      <c r="AAA30" s="175"/>
      <c r="AAB30" s="175"/>
      <c r="AAC30" s="175"/>
      <c r="AAD30" s="175"/>
      <c r="AAE30" s="175"/>
      <c r="AAF30" s="175"/>
      <c r="AAG30" s="175"/>
      <c r="AAH30" s="175"/>
      <c r="AAI30" s="175"/>
      <c r="AAJ30" s="175"/>
      <c r="AAK30" s="175"/>
      <c r="AAL30" s="175"/>
      <c r="AAM30" s="175"/>
      <c r="AAN30" s="175"/>
      <c r="AAO30" s="175"/>
      <c r="AAP30" s="175"/>
      <c r="AAQ30" s="175"/>
      <c r="AAR30" s="175"/>
      <c r="AAS30" s="175"/>
      <c r="AAT30" s="175"/>
      <c r="AAU30" s="175"/>
      <c r="AAV30" s="175"/>
      <c r="AAW30" s="175"/>
      <c r="AAX30" s="175"/>
      <c r="AAY30" s="175"/>
      <c r="AAZ30" s="175"/>
      <c r="ABA30" s="175"/>
      <c r="ABB30" s="175"/>
      <c r="ABC30" s="175"/>
      <c r="ABD30" s="175"/>
      <c r="ABE30" s="175"/>
      <c r="ABF30" s="175"/>
      <c r="ABG30" s="175"/>
      <c r="ABH30" s="175"/>
      <c r="ABI30" s="175"/>
      <c r="ABJ30" s="175"/>
      <c r="ABK30" s="175"/>
      <c r="ABL30" s="175"/>
      <c r="ABM30" s="175"/>
      <c r="ABN30" s="175"/>
      <c r="ABO30" s="175"/>
      <c r="ABP30" s="175"/>
      <c r="ABQ30" s="175"/>
      <c r="ABR30" s="175"/>
      <c r="ABS30" s="175"/>
      <c r="ABT30" s="175"/>
      <c r="ABU30" s="175"/>
      <c r="ABV30" s="175"/>
      <c r="ABW30" s="175"/>
      <c r="ABX30" s="175"/>
      <c r="ABY30" s="175"/>
      <c r="ABZ30" s="175"/>
      <c r="ACA30" s="175"/>
      <c r="ACB30" s="175"/>
      <c r="ACC30" s="175"/>
      <c r="ACD30" s="175"/>
      <c r="ACE30" s="175"/>
      <c r="ACF30" s="175"/>
      <c r="ACG30" s="175"/>
      <c r="ACH30" s="175"/>
      <c r="ACI30" s="175"/>
      <c r="ACJ30" s="175"/>
      <c r="ACK30" s="175"/>
      <c r="ACL30" s="175"/>
      <c r="ACM30" s="175"/>
      <c r="ACN30" s="175"/>
      <c r="ACO30" s="175"/>
      <c r="ACP30" s="175"/>
      <c r="ACQ30" s="175"/>
      <c r="ACR30" s="175"/>
      <c r="ACS30" s="175"/>
      <c r="ACT30" s="175"/>
      <c r="ACU30" s="175"/>
      <c r="ACV30" s="175"/>
      <c r="ACW30" s="175"/>
      <c r="ACX30" s="175"/>
      <c r="ACY30" s="175"/>
      <c r="ACZ30" s="175"/>
      <c r="ADA30" s="175"/>
      <c r="ADB30" s="175"/>
      <c r="ADC30" s="175"/>
      <c r="ADD30" s="175"/>
      <c r="ADE30" s="175"/>
      <c r="ADF30" s="175"/>
      <c r="ADG30" s="175"/>
      <c r="ADH30" s="175"/>
      <c r="ADI30" s="175"/>
      <c r="ADJ30" s="175"/>
      <c r="ADK30" s="175"/>
      <c r="ADL30" s="175"/>
      <c r="ADM30" s="175"/>
      <c r="ADN30" s="175"/>
      <c r="ADO30" s="175"/>
      <c r="ADP30" s="175"/>
      <c r="ADQ30" s="175"/>
      <c r="ADR30" s="175"/>
      <c r="ADS30" s="175"/>
      <c r="ADT30" s="175"/>
      <c r="ADU30" s="175"/>
      <c r="ADV30" s="175"/>
      <c r="ADW30" s="175"/>
      <c r="ADX30" s="175"/>
      <c r="ADY30" s="175"/>
      <c r="ADZ30" s="175"/>
      <c r="AEA30" s="175"/>
      <c r="AEB30" s="175"/>
      <c r="AEC30" s="175"/>
      <c r="AED30" s="175"/>
      <c r="AEE30" s="175"/>
      <c r="AEF30" s="175"/>
      <c r="AEG30" s="175"/>
      <c r="AEH30" s="175"/>
      <c r="AEI30" s="175"/>
      <c r="AEJ30" s="175"/>
      <c r="AEK30" s="175"/>
      <c r="AEL30" s="175"/>
      <c r="AEM30" s="175"/>
      <c r="AEN30" s="175"/>
      <c r="AEO30" s="175"/>
      <c r="AEP30" s="175"/>
      <c r="AEQ30" s="175"/>
      <c r="AER30" s="175"/>
      <c r="AES30" s="175"/>
      <c r="AET30" s="175"/>
      <c r="AEU30" s="175"/>
      <c r="AEV30" s="175"/>
      <c r="AEW30" s="175"/>
      <c r="AEX30" s="175"/>
      <c r="AEY30" s="175"/>
      <c r="AEZ30" s="175"/>
      <c r="AFA30" s="175"/>
      <c r="AFB30" s="175"/>
      <c r="AFC30" s="175"/>
      <c r="AFD30" s="175"/>
      <c r="AFE30" s="175"/>
      <c r="AFF30" s="175"/>
      <c r="AFG30" s="175"/>
      <c r="AFH30" s="175"/>
      <c r="AFI30" s="175"/>
      <c r="AFJ30" s="175"/>
      <c r="AFK30" s="175"/>
      <c r="AFL30" s="175"/>
      <c r="AFM30" s="175"/>
      <c r="AFN30" s="175"/>
      <c r="AFO30" s="175"/>
      <c r="AFP30" s="175"/>
      <c r="AFQ30" s="175"/>
      <c r="AFR30" s="175"/>
      <c r="AFS30" s="175"/>
      <c r="AFT30" s="175"/>
      <c r="AFU30" s="175"/>
      <c r="AFV30" s="175"/>
      <c r="AFW30" s="175"/>
      <c r="AFX30" s="175"/>
      <c r="AFY30" s="175"/>
      <c r="AFZ30" s="175"/>
      <c r="AGA30" s="175"/>
      <c r="AGB30" s="175"/>
      <c r="AGC30" s="175"/>
      <c r="AGD30" s="175"/>
      <c r="AGE30" s="175"/>
      <c r="AGF30" s="175"/>
      <c r="AGG30" s="175"/>
      <c r="AGH30" s="175"/>
      <c r="AGI30" s="175"/>
      <c r="AGJ30" s="175"/>
      <c r="AGK30" s="175"/>
      <c r="AGL30" s="175"/>
      <c r="AGM30" s="175"/>
      <c r="AGN30" s="175"/>
      <c r="AGO30" s="175"/>
      <c r="AGP30" s="175"/>
      <c r="AGQ30" s="175"/>
      <c r="AGR30" s="175"/>
      <c r="AGS30" s="175"/>
      <c r="AGT30" s="175"/>
      <c r="AGU30" s="175"/>
      <c r="AGV30" s="175"/>
      <c r="AGW30" s="175"/>
      <c r="AGX30" s="175"/>
      <c r="AGY30" s="175"/>
      <c r="AGZ30" s="175"/>
      <c r="AHA30" s="175"/>
      <c r="AHB30" s="175"/>
      <c r="AHC30" s="175"/>
      <c r="AHD30" s="175"/>
      <c r="AHE30" s="175"/>
      <c r="AHF30" s="175"/>
      <c r="AHG30" s="175"/>
      <c r="AHH30" s="175"/>
      <c r="AHI30" s="175"/>
      <c r="AHJ30" s="175"/>
      <c r="AHK30" s="175"/>
      <c r="AHL30" s="175"/>
      <c r="AHM30" s="175"/>
      <c r="AHN30" s="175"/>
      <c r="AHO30" s="175"/>
      <c r="AHP30" s="175"/>
      <c r="AHQ30" s="175"/>
      <c r="AHR30" s="175"/>
      <c r="AHS30" s="175"/>
      <c r="AHT30" s="175"/>
      <c r="AHU30" s="175"/>
      <c r="AHV30" s="175"/>
      <c r="AHW30" s="175"/>
      <c r="AHX30" s="175"/>
      <c r="AHY30" s="175"/>
      <c r="AHZ30" s="175"/>
      <c r="AIA30" s="175"/>
      <c r="AIB30" s="175"/>
      <c r="AIC30" s="175"/>
      <c r="AID30" s="175"/>
      <c r="AIE30" s="175"/>
      <c r="AIF30" s="175"/>
      <c r="AIG30" s="175"/>
      <c r="AIH30" s="175"/>
      <c r="AII30" s="175"/>
      <c r="AIJ30" s="175"/>
      <c r="AIK30" s="175"/>
      <c r="AIL30" s="175"/>
      <c r="AIM30" s="175"/>
      <c r="AIN30" s="175"/>
      <c r="AIO30" s="175"/>
      <c r="AIP30" s="175"/>
      <c r="AIQ30" s="175"/>
      <c r="AIR30" s="175"/>
      <c r="AIS30" s="175"/>
      <c r="AIT30" s="175"/>
      <c r="AIU30" s="175"/>
      <c r="AIV30" s="175"/>
      <c r="AIW30" s="175"/>
      <c r="AIX30" s="175"/>
      <c r="AIY30" s="175"/>
      <c r="AIZ30" s="175"/>
      <c r="AJA30" s="175"/>
      <c r="AJB30" s="175"/>
      <c r="AJC30" s="175"/>
      <c r="AJD30" s="175"/>
      <c r="AJE30" s="175"/>
      <c r="AJF30" s="175"/>
      <c r="AJG30" s="175"/>
      <c r="AJH30" s="175"/>
      <c r="AJI30" s="175"/>
      <c r="AJJ30" s="175"/>
      <c r="AJK30" s="175"/>
      <c r="AJL30" s="175"/>
      <c r="AJM30" s="175"/>
      <c r="AJN30" s="175"/>
      <c r="AJO30" s="175"/>
      <c r="AJP30" s="175"/>
      <c r="AJQ30" s="175"/>
      <c r="AJR30" s="175"/>
      <c r="AJS30" s="175"/>
      <c r="AJT30" s="175"/>
      <c r="AJU30" s="175"/>
      <c r="AJV30" s="175"/>
      <c r="AJW30" s="175"/>
      <c r="AJX30" s="175"/>
      <c r="AJY30" s="175"/>
      <c r="AJZ30" s="175"/>
      <c r="AKA30" s="175"/>
      <c r="AKB30" s="175"/>
      <c r="AKC30" s="175"/>
      <c r="AKD30" s="175"/>
      <c r="AKE30" s="175"/>
      <c r="AKF30" s="175"/>
      <c r="AKG30" s="175"/>
      <c r="AKH30" s="175"/>
      <c r="AKI30" s="175"/>
      <c r="AKJ30" s="175"/>
      <c r="AKK30" s="175"/>
      <c r="AKL30" s="175"/>
      <c r="AKM30" s="175"/>
      <c r="AKN30" s="175"/>
      <c r="AKO30" s="175"/>
      <c r="AKP30" s="175"/>
      <c r="AKQ30" s="175"/>
      <c r="AKR30" s="175"/>
      <c r="AKS30" s="175"/>
      <c r="AKT30" s="175"/>
      <c r="AKU30" s="175"/>
      <c r="AKV30" s="175"/>
      <c r="AKW30" s="175"/>
      <c r="AKX30" s="175"/>
      <c r="AKY30" s="175"/>
      <c r="AKZ30" s="175"/>
      <c r="ALA30" s="175"/>
      <c r="ALB30" s="175"/>
      <c r="ALC30" s="175"/>
      <c r="ALD30" s="175"/>
      <c r="ALE30" s="175"/>
      <c r="ALF30" s="175"/>
      <c r="ALG30" s="175"/>
      <c r="ALH30" s="175"/>
      <c r="ALI30" s="175"/>
      <c r="ALJ30" s="175"/>
      <c r="ALK30" s="175"/>
      <c r="ALL30" s="175"/>
      <c r="ALM30" s="175"/>
      <c r="ALN30" s="175"/>
      <c r="ALO30" s="175"/>
      <c r="ALP30" s="175"/>
      <c r="ALQ30" s="175"/>
      <c r="ALR30" s="175"/>
    </row>
    <row r="31" spans="1:1006" s="35" customFormat="1" ht="15" customHeight="1" x14ac:dyDescent="0.2">
      <c r="A31" s="67">
        <v>4</v>
      </c>
      <c r="B31" s="19">
        <v>6</v>
      </c>
      <c r="C31" s="20" t="s">
        <v>226</v>
      </c>
      <c r="D31" s="21" t="s">
        <v>227</v>
      </c>
      <c r="E31" s="21" t="s">
        <v>228</v>
      </c>
      <c r="F31" s="75" t="s">
        <v>229</v>
      </c>
      <c r="G31" s="76" t="s">
        <v>230</v>
      </c>
      <c r="H31" s="36">
        <v>196</v>
      </c>
      <c r="I31" s="77" t="s">
        <v>107</v>
      </c>
      <c r="J31" s="24" t="s">
        <v>93</v>
      </c>
      <c r="K31" s="25" t="s">
        <v>231</v>
      </c>
      <c r="L31" s="27" t="s">
        <v>22</v>
      </c>
      <c r="M31" s="28">
        <v>41456</v>
      </c>
      <c r="N31" s="78"/>
      <c r="O31" s="78"/>
      <c r="P31" s="78"/>
      <c r="Q31" s="34">
        <v>34813968</v>
      </c>
      <c r="R31" s="179" t="s">
        <v>492</v>
      </c>
      <c r="S31" s="179"/>
      <c r="T31" s="179"/>
      <c r="U31" s="174"/>
      <c r="V31" s="174"/>
      <c r="W31" s="174"/>
      <c r="X31" s="174"/>
      <c r="Y31" s="174"/>
      <c r="Z31" s="174"/>
      <c r="AA31" s="174"/>
      <c r="AB31" s="174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175"/>
      <c r="CX31" s="175"/>
      <c r="CY31" s="175"/>
      <c r="CZ31" s="175"/>
      <c r="DA31" s="175"/>
      <c r="DB31" s="175"/>
      <c r="DC31" s="175"/>
      <c r="DD31" s="175"/>
      <c r="DE31" s="175"/>
      <c r="DF31" s="175"/>
      <c r="DG31" s="175"/>
      <c r="DH31" s="175"/>
      <c r="DI31" s="175"/>
      <c r="DJ31" s="175"/>
      <c r="DK31" s="175"/>
      <c r="DL31" s="175"/>
      <c r="DM31" s="175"/>
      <c r="DN31" s="175"/>
      <c r="DO31" s="175"/>
      <c r="DP31" s="175"/>
      <c r="DQ31" s="175"/>
      <c r="DR31" s="175"/>
      <c r="DS31" s="175"/>
      <c r="DT31" s="175"/>
      <c r="DU31" s="175"/>
      <c r="DV31" s="175"/>
      <c r="DW31" s="175"/>
      <c r="DX31" s="175"/>
      <c r="DY31" s="175"/>
      <c r="DZ31" s="175"/>
      <c r="EA31" s="175"/>
      <c r="EB31" s="175"/>
      <c r="EC31" s="175"/>
      <c r="ED31" s="175"/>
      <c r="EE31" s="175"/>
      <c r="EF31" s="175"/>
      <c r="EG31" s="175"/>
      <c r="EH31" s="175"/>
      <c r="EI31" s="175"/>
      <c r="EJ31" s="175"/>
      <c r="EK31" s="175"/>
      <c r="EL31" s="175"/>
      <c r="EM31" s="175"/>
      <c r="EN31" s="175"/>
      <c r="EO31" s="175"/>
      <c r="EP31" s="175"/>
      <c r="EQ31" s="175"/>
      <c r="ER31" s="175"/>
      <c r="ES31" s="175"/>
      <c r="ET31" s="175"/>
      <c r="EU31" s="175"/>
      <c r="EV31" s="175"/>
      <c r="EW31" s="175"/>
      <c r="EX31" s="175"/>
      <c r="EY31" s="175"/>
      <c r="EZ31" s="175"/>
      <c r="FA31" s="175"/>
      <c r="FB31" s="175"/>
      <c r="FC31" s="175"/>
      <c r="FD31" s="175"/>
      <c r="FE31" s="175"/>
      <c r="FF31" s="175"/>
      <c r="FG31" s="175"/>
      <c r="FH31" s="175"/>
      <c r="FI31" s="175"/>
      <c r="FJ31" s="175"/>
      <c r="FK31" s="175"/>
      <c r="FL31" s="175"/>
      <c r="FM31" s="175"/>
      <c r="FN31" s="175"/>
      <c r="FO31" s="175"/>
      <c r="FP31" s="175"/>
      <c r="FQ31" s="175"/>
      <c r="FR31" s="175"/>
      <c r="FS31" s="175"/>
      <c r="FT31" s="175"/>
      <c r="FU31" s="175"/>
      <c r="FV31" s="175"/>
      <c r="FW31" s="175"/>
      <c r="FX31" s="175"/>
      <c r="FY31" s="175"/>
      <c r="FZ31" s="175"/>
      <c r="GA31" s="175"/>
      <c r="GB31" s="175"/>
      <c r="GC31" s="175"/>
      <c r="GD31" s="175"/>
      <c r="GE31" s="175"/>
      <c r="GF31" s="175"/>
      <c r="GG31" s="175"/>
      <c r="GH31" s="175"/>
      <c r="GI31" s="175"/>
      <c r="GJ31" s="175"/>
      <c r="GK31" s="175"/>
      <c r="GL31" s="175"/>
      <c r="GM31" s="175"/>
      <c r="GN31" s="175"/>
      <c r="GO31" s="175"/>
      <c r="GP31" s="175"/>
      <c r="GQ31" s="175"/>
      <c r="GR31" s="175"/>
      <c r="GS31" s="175"/>
      <c r="GT31" s="175"/>
      <c r="GU31" s="175"/>
      <c r="GV31" s="175"/>
      <c r="GW31" s="175"/>
      <c r="GX31" s="175"/>
      <c r="GY31" s="175"/>
      <c r="GZ31" s="175"/>
      <c r="HA31" s="175"/>
      <c r="HB31" s="175"/>
      <c r="HC31" s="175"/>
      <c r="HD31" s="175"/>
      <c r="HE31" s="175"/>
      <c r="HF31" s="175"/>
      <c r="HG31" s="175"/>
      <c r="HH31" s="175"/>
      <c r="HI31" s="175"/>
      <c r="HJ31" s="175"/>
      <c r="HK31" s="175"/>
      <c r="HL31" s="175"/>
      <c r="HM31" s="175"/>
      <c r="HN31" s="175"/>
      <c r="HO31" s="175"/>
      <c r="HP31" s="175"/>
      <c r="HQ31" s="175"/>
      <c r="HR31" s="175"/>
      <c r="HS31" s="175"/>
      <c r="HT31" s="175"/>
      <c r="HU31" s="175"/>
      <c r="HV31" s="175"/>
      <c r="HW31" s="175"/>
      <c r="HX31" s="175"/>
      <c r="HY31" s="175"/>
      <c r="HZ31" s="175"/>
      <c r="IA31" s="175"/>
      <c r="IB31" s="175"/>
      <c r="IC31" s="175"/>
      <c r="ID31" s="175"/>
      <c r="IE31" s="175"/>
      <c r="IF31" s="175"/>
      <c r="IG31" s="175"/>
      <c r="IH31" s="175"/>
      <c r="II31" s="175"/>
      <c r="IJ31" s="175"/>
      <c r="IK31" s="175"/>
      <c r="IL31" s="175"/>
      <c r="IM31" s="175"/>
      <c r="IN31" s="175"/>
      <c r="IO31" s="175"/>
      <c r="IP31" s="175"/>
      <c r="IQ31" s="175"/>
      <c r="IR31" s="175"/>
      <c r="IS31" s="175"/>
      <c r="IT31" s="175"/>
      <c r="IU31" s="175"/>
      <c r="IV31" s="175"/>
      <c r="IW31" s="175"/>
      <c r="IX31" s="175"/>
      <c r="IY31" s="175"/>
      <c r="IZ31" s="175"/>
      <c r="JA31" s="175"/>
      <c r="JB31" s="175"/>
      <c r="JC31" s="175"/>
      <c r="JD31" s="175"/>
      <c r="JE31" s="175"/>
      <c r="JF31" s="175"/>
      <c r="JG31" s="175"/>
      <c r="JH31" s="175"/>
      <c r="JI31" s="175"/>
      <c r="JJ31" s="175"/>
      <c r="JK31" s="175"/>
      <c r="JL31" s="175"/>
      <c r="JM31" s="175"/>
      <c r="JN31" s="175"/>
      <c r="JO31" s="175"/>
      <c r="JP31" s="175"/>
      <c r="JQ31" s="175"/>
      <c r="JR31" s="175"/>
      <c r="JS31" s="175"/>
      <c r="JT31" s="175"/>
      <c r="JU31" s="175"/>
      <c r="JV31" s="175"/>
      <c r="JW31" s="175"/>
      <c r="JX31" s="175"/>
      <c r="JY31" s="175"/>
      <c r="JZ31" s="175"/>
      <c r="KA31" s="175"/>
      <c r="KB31" s="175"/>
      <c r="KC31" s="175"/>
      <c r="KD31" s="175"/>
      <c r="KE31" s="175"/>
      <c r="KF31" s="175"/>
      <c r="KG31" s="175"/>
      <c r="KH31" s="175"/>
      <c r="KI31" s="175"/>
      <c r="KJ31" s="175"/>
      <c r="KK31" s="175"/>
      <c r="KL31" s="175"/>
      <c r="KM31" s="175"/>
      <c r="KN31" s="175"/>
      <c r="KO31" s="175"/>
      <c r="KP31" s="175"/>
      <c r="KQ31" s="175"/>
      <c r="KR31" s="175"/>
      <c r="KS31" s="175"/>
      <c r="KT31" s="175"/>
      <c r="KU31" s="175"/>
      <c r="KV31" s="175"/>
      <c r="KW31" s="175"/>
      <c r="KX31" s="175"/>
      <c r="KY31" s="175"/>
      <c r="KZ31" s="175"/>
      <c r="LA31" s="175"/>
      <c r="LB31" s="175"/>
      <c r="LC31" s="175"/>
      <c r="LD31" s="175"/>
      <c r="LE31" s="175"/>
      <c r="LF31" s="175"/>
      <c r="LG31" s="175"/>
      <c r="LH31" s="175"/>
      <c r="LI31" s="175"/>
      <c r="LJ31" s="175"/>
      <c r="LK31" s="175"/>
      <c r="LL31" s="175"/>
      <c r="LM31" s="175"/>
      <c r="LN31" s="175"/>
      <c r="LO31" s="175"/>
      <c r="LP31" s="175"/>
      <c r="LQ31" s="175"/>
      <c r="LR31" s="175"/>
      <c r="LS31" s="175"/>
      <c r="LT31" s="175"/>
      <c r="LU31" s="175"/>
      <c r="LV31" s="175"/>
      <c r="LW31" s="175"/>
      <c r="LX31" s="175"/>
      <c r="LY31" s="175"/>
      <c r="LZ31" s="175"/>
      <c r="MA31" s="175"/>
      <c r="MB31" s="175"/>
      <c r="MC31" s="175"/>
      <c r="MD31" s="175"/>
      <c r="ME31" s="175"/>
      <c r="MF31" s="175"/>
      <c r="MG31" s="175"/>
      <c r="MH31" s="175"/>
      <c r="MI31" s="175"/>
      <c r="MJ31" s="175"/>
      <c r="MK31" s="175"/>
      <c r="ML31" s="175"/>
      <c r="MM31" s="175"/>
      <c r="MN31" s="175"/>
      <c r="MO31" s="175"/>
      <c r="MP31" s="175"/>
      <c r="MQ31" s="175"/>
      <c r="MR31" s="175"/>
      <c r="MS31" s="175"/>
      <c r="MT31" s="175"/>
      <c r="MU31" s="175"/>
      <c r="MV31" s="175"/>
      <c r="MW31" s="175"/>
      <c r="MX31" s="175"/>
      <c r="MY31" s="175"/>
      <c r="MZ31" s="175"/>
      <c r="NA31" s="175"/>
      <c r="NB31" s="175"/>
      <c r="NC31" s="175"/>
      <c r="ND31" s="175"/>
      <c r="NE31" s="175"/>
      <c r="NF31" s="175"/>
      <c r="NG31" s="175"/>
      <c r="NH31" s="175"/>
      <c r="NI31" s="175"/>
      <c r="NJ31" s="175"/>
      <c r="NK31" s="175"/>
      <c r="NL31" s="175"/>
      <c r="NM31" s="175"/>
      <c r="NN31" s="175"/>
      <c r="NO31" s="175"/>
      <c r="NP31" s="175"/>
      <c r="NQ31" s="175"/>
      <c r="NR31" s="175"/>
      <c r="NS31" s="175"/>
      <c r="NT31" s="175"/>
      <c r="NU31" s="175"/>
      <c r="NV31" s="175"/>
      <c r="NW31" s="175"/>
      <c r="NX31" s="175"/>
      <c r="NY31" s="175"/>
      <c r="NZ31" s="175"/>
      <c r="OA31" s="175"/>
      <c r="OB31" s="175"/>
      <c r="OC31" s="175"/>
      <c r="OD31" s="175"/>
      <c r="OE31" s="175"/>
      <c r="OF31" s="175"/>
      <c r="OG31" s="175"/>
      <c r="OH31" s="175"/>
      <c r="OI31" s="175"/>
      <c r="OJ31" s="175"/>
      <c r="OK31" s="175"/>
      <c r="OL31" s="175"/>
      <c r="OM31" s="175"/>
      <c r="ON31" s="175"/>
      <c r="OO31" s="175"/>
      <c r="OP31" s="175"/>
      <c r="OQ31" s="175"/>
      <c r="OR31" s="175"/>
      <c r="OS31" s="175"/>
      <c r="OT31" s="175"/>
      <c r="OU31" s="175"/>
      <c r="OV31" s="175"/>
      <c r="OW31" s="175"/>
      <c r="OX31" s="175"/>
      <c r="OY31" s="175"/>
      <c r="OZ31" s="175"/>
      <c r="PA31" s="175"/>
      <c r="PB31" s="175"/>
      <c r="PC31" s="175"/>
      <c r="PD31" s="175"/>
      <c r="PE31" s="175"/>
      <c r="PF31" s="175"/>
      <c r="PG31" s="175"/>
      <c r="PH31" s="175"/>
      <c r="PI31" s="175"/>
      <c r="PJ31" s="175"/>
      <c r="PK31" s="175"/>
      <c r="PL31" s="175"/>
      <c r="PM31" s="175"/>
      <c r="PN31" s="175"/>
      <c r="PO31" s="175"/>
      <c r="PP31" s="175"/>
      <c r="PQ31" s="175"/>
      <c r="PR31" s="175"/>
      <c r="PS31" s="175"/>
      <c r="PT31" s="175"/>
      <c r="PU31" s="175"/>
      <c r="PV31" s="175"/>
      <c r="PW31" s="175"/>
      <c r="PX31" s="175"/>
      <c r="PY31" s="175"/>
      <c r="PZ31" s="175"/>
      <c r="QA31" s="175"/>
      <c r="QB31" s="175"/>
      <c r="QC31" s="175"/>
      <c r="QD31" s="175"/>
      <c r="QE31" s="175"/>
      <c r="QF31" s="175"/>
      <c r="QG31" s="175"/>
      <c r="QH31" s="175"/>
      <c r="QI31" s="175"/>
      <c r="QJ31" s="175"/>
      <c r="QK31" s="175"/>
      <c r="QL31" s="175"/>
      <c r="QM31" s="175"/>
      <c r="QN31" s="175"/>
      <c r="QO31" s="175"/>
      <c r="QP31" s="175"/>
      <c r="QQ31" s="175"/>
      <c r="QR31" s="175"/>
      <c r="QS31" s="175"/>
      <c r="QT31" s="175"/>
      <c r="QU31" s="175"/>
      <c r="QV31" s="175"/>
      <c r="QW31" s="175"/>
      <c r="QX31" s="175"/>
      <c r="QY31" s="175"/>
      <c r="QZ31" s="175"/>
      <c r="RA31" s="175"/>
      <c r="RB31" s="175"/>
      <c r="RC31" s="175"/>
      <c r="RD31" s="175"/>
      <c r="RE31" s="175"/>
      <c r="RF31" s="175"/>
      <c r="RG31" s="175"/>
      <c r="RH31" s="175"/>
      <c r="RI31" s="175"/>
      <c r="RJ31" s="175"/>
      <c r="RK31" s="175"/>
      <c r="RL31" s="175"/>
      <c r="RM31" s="175"/>
      <c r="RN31" s="175"/>
      <c r="RO31" s="175"/>
      <c r="RP31" s="175"/>
      <c r="RQ31" s="175"/>
      <c r="RR31" s="175"/>
      <c r="RS31" s="175"/>
      <c r="RT31" s="175"/>
      <c r="RU31" s="175"/>
      <c r="RV31" s="175"/>
      <c r="RW31" s="175"/>
      <c r="RX31" s="175"/>
      <c r="RY31" s="175"/>
      <c r="RZ31" s="175"/>
      <c r="SA31" s="175"/>
      <c r="SB31" s="175"/>
      <c r="SC31" s="175"/>
      <c r="SD31" s="175"/>
      <c r="SE31" s="175"/>
      <c r="SF31" s="175"/>
      <c r="SG31" s="175"/>
      <c r="SH31" s="175"/>
      <c r="SI31" s="175"/>
      <c r="SJ31" s="175"/>
      <c r="SK31" s="175"/>
      <c r="SL31" s="175"/>
      <c r="SM31" s="175"/>
      <c r="SN31" s="175"/>
      <c r="SO31" s="175"/>
      <c r="SP31" s="175"/>
      <c r="SQ31" s="175"/>
      <c r="SR31" s="175"/>
      <c r="SS31" s="175"/>
      <c r="ST31" s="175"/>
      <c r="SU31" s="175"/>
      <c r="SV31" s="175"/>
      <c r="SW31" s="175"/>
      <c r="SX31" s="175"/>
      <c r="SY31" s="175"/>
      <c r="SZ31" s="175"/>
      <c r="TA31" s="175"/>
      <c r="TB31" s="175"/>
      <c r="TC31" s="175"/>
      <c r="TD31" s="175"/>
      <c r="TE31" s="175"/>
      <c r="TF31" s="175"/>
      <c r="TG31" s="175"/>
      <c r="TH31" s="175"/>
      <c r="TI31" s="175"/>
      <c r="TJ31" s="175"/>
      <c r="TK31" s="175"/>
      <c r="TL31" s="175"/>
      <c r="TM31" s="175"/>
      <c r="TN31" s="175"/>
      <c r="TO31" s="175"/>
      <c r="TP31" s="175"/>
      <c r="TQ31" s="175"/>
      <c r="TR31" s="175"/>
      <c r="TS31" s="175"/>
      <c r="TT31" s="175"/>
      <c r="TU31" s="175"/>
      <c r="TV31" s="175"/>
      <c r="TW31" s="175"/>
      <c r="TX31" s="175"/>
      <c r="TY31" s="175"/>
      <c r="TZ31" s="175"/>
      <c r="UA31" s="175"/>
      <c r="UB31" s="175"/>
      <c r="UC31" s="175"/>
      <c r="UD31" s="175"/>
      <c r="UE31" s="175"/>
      <c r="UF31" s="175"/>
      <c r="UG31" s="175"/>
      <c r="UH31" s="175"/>
      <c r="UI31" s="175"/>
      <c r="UJ31" s="175"/>
      <c r="UK31" s="175"/>
      <c r="UL31" s="175"/>
      <c r="UM31" s="175"/>
      <c r="UN31" s="175"/>
      <c r="UO31" s="175"/>
      <c r="UP31" s="175"/>
      <c r="UQ31" s="175"/>
      <c r="UR31" s="175"/>
      <c r="US31" s="175"/>
      <c r="UT31" s="175"/>
      <c r="UU31" s="175"/>
      <c r="UV31" s="175"/>
      <c r="UW31" s="175"/>
      <c r="UX31" s="175"/>
      <c r="UY31" s="175"/>
      <c r="UZ31" s="175"/>
      <c r="VA31" s="175"/>
      <c r="VB31" s="175"/>
      <c r="VC31" s="175"/>
      <c r="VD31" s="175"/>
      <c r="VE31" s="175"/>
      <c r="VF31" s="175"/>
      <c r="VG31" s="175"/>
      <c r="VH31" s="175"/>
      <c r="VI31" s="175"/>
      <c r="VJ31" s="175"/>
      <c r="VK31" s="175"/>
      <c r="VL31" s="175"/>
      <c r="VM31" s="175"/>
      <c r="VN31" s="175"/>
      <c r="VO31" s="175"/>
      <c r="VP31" s="175"/>
      <c r="VQ31" s="175"/>
      <c r="VR31" s="175"/>
      <c r="VS31" s="175"/>
      <c r="VT31" s="175"/>
      <c r="VU31" s="175"/>
      <c r="VV31" s="175"/>
      <c r="VW31" s="175"/>
      <c r="VX31" s="175"/>
      <c r="VY31" s="175"/>
      <c r="VZ31" s="175"/>
      <c r="WA31" s="175"/>
      <c r="WB31" s="175"/>
      <c r="WC31" s="175"/>
      <c r="WD31" s="175"/>
      <c r="WE31" s="175"/>
      <c r="WF31" s="175"/>
      <c r="WG31" s="175"/>
      <c r="WH31" s="175"/>
      <c r="WI31" s="175"/>
      <c r="WJ31" s="175"/>
      <c r="WK31" s="175"/>
      <c r="WL31" s="175"/>
      <c r="WM31" s="175"/>
      <c r="WN31" s="175"/>
      <c r="WO31" s="175"/>
      <c r="WP31" s="175"/>
      <c r="WQ31" s="175"/>
      <c r="WR31" s="175"/>
      <c r="WS31" s="175"/>
      <c r="WT31" s="175"/>
      <c r="WU31" s="175"/>
      <c r="WV31" s="175"/>
      <c r="WW31" s="175"/>
      <c r="WX31" s="175"/>
      <c r="WY31" s="175"/>
      <c r="WZ31" s="175"/>
      <c r="XA31" s="175"/>
      <c r="XB31" s="175"/>
      <c r="XC31" s="175"/>
      <c r="XD31" s="175"/>
      <c r="XE31" s="175"/>
      <c r="XF31" s="175"/>
      <c r="XG31" s="175"/>
      <c r="XH31" s="175"/>
      <c r="XI31" s="175"/>
      <c r="XJ31" s="175"/>
      <c r="XK31" s="175"/>
      <c r="XL31" s="175"/>
      <c r="XM31" s="175"/>
      <c r="XN31" s="175"/>
      <c r="XO31" s="175"/>
      <c r="XP31" s="175"/>
      <c r="XQ31" s="175"/>
      <c r="XR31" s="175"/>
      <c r="XS31" s="175"/>
      <c r="XT31" s="175"/>
      <c r="XU31" s="175"/>
      <c r="XV31" s="175"/>
      <c r="XW31" s="175"/>
      <c r="XX31" s="175"/>
      <c r="XY31" s="175"/>
      <c r="XZ31" s="175"/>
      <c r="YA31" s="175"/>
      <c r="YB31" s="175"/>
      <c r="YC31" s="175"/>
      <c r="YD31" s="175"/>
      <c r="YE31" s="175"/>
      <c r="YF31" s="175"/>
      <c r="YG31" s="175"/>
      <c r="YH31" s="175"/>
      <c r="YI31" s="175"/>
      <c r="YJ31" s="175"/>
      <c r="YK31" s="175"/>
      <c r="YL31" s="175"/>
      <c r="YM31" s="175"/>
      <c r="YN31" s="175"/>
      <c r="YO31" s="175"/>
      <c r="YP31" s="175"/>
      <c r="YQ31" s="175"/>
      <c r="YR31" s="175"/>
      <c r="YS31" s="175"/>
      <c r="YT31" s="175"/>
      <c r="YU31" s="175"/>
      <c r="YV31" s="175"/>
      <c r="YW31" s="175"/>
      <c r="YX31" s="175"/>
      <c r="YY31" s="175"/>
      <c r="YZ31" s="175"/>
      <c r="ZA31" s="175"/>
      <c r="ZB31" s="175"/>
      <c r="ZC31" s="175"/>
      <c r="ZD31" s="175"/>
      <c r="ZE31" s="175"/>
      <c r="ZF31" s="175"/>
      <c r="ZG31" s="175"/>
      <c r="ZH31" s="175"/>
      <c r="ZI31" s="175"/>
      <c r="ZJ31" s="175"/>
      <c r="ZK31" s="175"/>
      <c r="ZL31" s="175"/>
      <c r="ZM31" s="175"/>
      <c r="ZN31" s="175"/>
      <c r="ZO31" s="175"/>
      <c r="ZP31" s="175"/>
      <c r="ZQ31" s="175"/>
      <c r="ZR31" s="175"/>
      <c r="ZS31" s="175"/>
      <c r="ZT31" s="175"/>
      <c r="ZU31" s="175"/>
      <c r="ZV31" s="175"/>
      <c r="ZW31" s="175"/>
      <c r="ZX31" s="175"/>
      <c r="ZY31" s="175"/>
      <c r="ZZ31" s="175"/>
      <c r="AAA31" s="175"/>
      <c r="AAB31" s="175"/>
      <c r="AAC31" s="175"/>
      <c r="AAD31" s="175"/>
      <c r="AAE31" s="175"/>
      <c r="AAF31" s="175"/>
      <c r="AAG31" s="175"/>
      <c r="AAH31" s="175"/>
      <c r="AAI31" s="175"/>
      <c r="AAJ31" s="175"/>
      <c r="AAK31" s="175"/>
      <c r="AAL31" s="175"/>
      <c r="AAM31" s="175"/>
      <c r="AAN31" s="175"/>
      <c r="AAO31" s="175"/>
      <c r="AAP31" s="175"/>
      <c r="AAQ31" s="175"/>
      <c r="AAR31" s="175"/>
      <c r="AAS31" s="175"/>
      <c r="AAT31" s="175"/>
      <c r="AAU31" s="175"/>
      <c r="AAV31" s="175"/>
      <c r="AAW31" s="175"/>
      <c r="AAX31" s="175"/>
      <c r="AAY31" s="175"/>
      <c r="AAZ31" s="175"/>
      <c r="ABA31" s="175"/>
      <c r="ABB31" s="175"/>
      <c r="ABC31" s="175"/>
      <c r="ABD31" s="175"/>
      <c r="ABE31" s="175"/>
      <c r="ABF31" s="175"/>
      <c r="ABG31" s="175"/>
      <c r="ABH31" s="175"/>
      <c r="ABI31" s="175"/>
      <c r="ABJ31" s="175"/>
      <c r="ABK31" s="175"/>
      <c r="ABL31" s="175"/>
      <c r="ABM31" s="175"/>
      <c r="ABN31" s="175"/>
      <c r="ABO31" s="175"/>
      <c r="ABP31" s="175"/>
      <c r="ABQ31" s="175"/>
      <c r="ABR31" s="175"/>
      <c r="ABS31" s="175"/>
      <c r="ABT31" s="175"/>
      <c r="ABU31" s="175"/>
      <c r="ABV31" s="175"/>
      <c r="ABW31" s="175"/>
      <c r="ABX31" s="175"/>
      <c r="ABY31" s="175"/>
      <c r="ABZ31" s="175"/>
      <c r="ACA31" s="175"/>
      <c r="ACB31" s="175"/>
      <c r="ACC31" s="175"/>
      <c r="ACD31" s="175"/>
      <c r="ACE31" s="175"/>
      <c r="ACF31" s="175"/>
      <c r="ACG31" s="175"/>
      <c r="ACH31" s="175"/>
      <c r="ACI31" s="175"/>
      <c r="ACJ31" s="175"/>
      <c r="ACK31" s="175"/>
      <c r="ACL31" s="175"/>
      <c r="ACM31" s="175"/>
      <c r="ACN31" s="175"/>
      <c r="ACO31" s="175"/>
      <c r="ACP31" s="175"/>
      <c r="ACQ31" s="175"/>
      <c r="ACR31" s="175"/>
      <c r="ACS31" s="175"/>
      <c r="ACT31" s="175"/>
      <c r="ACU31" s="175"/>
      <c r="ACV31" s="175"/>
      <c r="ACW31" s="175"/>
      <c r="ACX31" s="175"/>
      <c r="ACY31" s="175"/>
      <c r="ACZ31" s="175"/>
      <c r="ADA31" s="175"/>
      <c r="ADB31" s="175"/>
      <c r="ADC31" s="175"/>
      <c r="ADD31" s="175"/>
      <c r="ADE31" s="175"/>
      <c r="ADF31" s="175"/>
      <c r="ADG31" s="175"/>
      <c r="ADH31" s="175"/>
      <c r="ADI31" s="175"/>
      <c r="ADJ31" s="175"/>
      <c r="ADK31" s="175"/>
      <c r="ADL31" s="175"/>
      <c r="ADM31" s="175"/>
      <c r="ADN31" s="175"/>
      <c r="ADO31" s="175"/>
      <c r="ADP31" s="175"/>
      <c r="ADQ31" s="175"/>
      <c r="ADR31" s="175"/>
      <c r="ADS31" s="175"/>
      <c r="ADT31" s="175"/>
      <c r="ADU31" s="175"/>
      <c r="ADV31" s="175"/>
      <c r="ADW31" s="175"/>
      <c r="ADX31" s="175"/>
      <c r="ADY31" s="175"/>
      <c r="ADZ31" s="175"/>
      <c r="AEA31" s="175"/>
      <c r="AEB31" s="175"/>
      <c r="AEC31" s="175"/>
      <c r="AED31" s="175"/>
      <c r="AEE31" s="175"/>
      <c r="AEF31" s="175"/>
      <c r="AEG31" s="175"/>
      <c r="AEH31" s="175"/>
      <c r="AEI31" s="175"/>
      <c r="AEJ31" s="175"/>
      <c r="AEK31" s="175"/>
      <c r="AEL31" s="175"/>
      <c r="AEM31" s="175"/>
      <c r="AEN31" s="175"/>
      <c r="AEO31" s="175"/>
      <c r="AEP31" s="175"/>
      <c r="AEQ31" s="175"/>
      <c r="AER31" s="175"/>
      <c r="AES31" s="175"/>
      <c r="AET31" s="175"/>
      <c r="AEU31" s="175"/>
      <c r="AEV31" s="175"/>
      <c r="AEW31" s="175"/>
      <c r="AEX31" s="175"/>
      <c r="AEY31" s="175"/>
      <c r="AEZ31" s="175"/>
      <c r="AFA31" s="175"/>
      <c r="AFB31" s="175"/>
      <c r="AFC31" s="175"/>
      <c r="AFD31" s="175"/>
      <c r="AFE31" s="175"/>
      <c r="AFF31" s="175"/>
      <c r="AFG31" s="175"/>
      <c r="AFH31" s="175"/>
      <c r="AFI31" s="175"/>
      <c r="AFJ31" s="175"/>
      <c r="AFK31" s="175"/>
      <c r="AFL31" s="175"/>
      <c r="AFM31" s="175"/>
      <c r="AFN31" s="175"/>
      <c r="AFO31" s="175"/>
      <c r="AFP31" s="175"/>
      <c r="AFQ31" s="175"/>
      <c r="AFR31" s="175"/>
      <c r="AFS31" s="175"/>
      <c r="AFT31" s="175"/>
      <c r="AFU31" s="175"/>
      <c r="AFV31" s="175"/>
      <c r="AFW31" s="175"/>
      <c r="AFX31" s="175"/>
      <c r="AFY31" s="175"/>
      <c r="AFZ31" s="175"/>
      <c r="AGA31" s="175"/>
      <c r="AGB31" s="175"/>
      <c r="AGC31" s="175"/>
      <c r="AGD31" s="175"/>
      <c r="AGE31" s="175"/>
      <c r="AGF31" s="175"/>
      <c r="AGG31" s="175"/>
      <c r="AGH31" s="175"/>
      <c r="AGI31" s="175"/>
      <c r="AGJ31" s="175"/>
      <c r="AGK31" s="175"/>
      <c r="AGL31" s="175"/>
      <c r="AGM31" s="175"/>
      <c r="AGN31" s="175"/>
      <c r="AGO31" s="175"/>
      <c r="AGP31" s="175"/>
      <c r="AGQ31" s="175"/>
      <c r="AGR31" s="175"/>
      <c r="AGS31" s="175"/>
      <c r="AGT31" s="175"/>
      <c r="AGU31" s="175"/>
      <c r="AGV31" s="175"/>
      <c r="AGW31" s="175"/>
      <c r="AGX31" s="175"/>
      <c r="AGY31" s="175"/>
      <c r="AGZ31" s="175"/>
      <c r="AHA31" s="175"/>
      <c r="AHB31" s="175"/>
      <c r="AHC31" s="175"/>
      <c r="AHD31" s="175"/>
      <c r="AHE31" s="175"/>
      <c r="AHF31" s="175"/>
      <c r="AHG31" s="175"/>
      <c r="AHH31" s="175"/>
      <c r="AHI31" s="175"/>
      <c r="AHJ31" s="175"/>
      <c r="AHK31" s="175"/>
      <c r="AHL31" s="175"/>
      <c r="AHM31" s="175"/>
      <c r="AHN31" s="175"/>
      <c r="AHO31" s="175"/>
      <c r="AHP31" s="175"/>
      <c r="AHQ31" s="175"/>
      <c r="AHR31" s="175"/>
      <c r="AHS31" s="175"/>
      <c r="AHT31" s="175"/>
      <c r="AHU31" s="175"/>
      <c r="AHV31" s="175"/>
      <c r="AHW31" s="175"/>
      <c r="AHX31" s="175"/>
      <c r="AHY31" s="175"/>
      <c r="AHZ31" s="175"/>
      <c r="AIA31" s="175"/>
      <c r="AIB31" s="175"/>
      <c r="AIC31" s="175"/>
      <c r="AID31" s="175"/>
      <c r="AIE31" s="175"/>
      <c r="AIF31" s="175"/>
      <c r="AIG31" s="175"/>
      <c r="AIH31" s="175"/>
      <c r="AII31" s="175"/>
      <c r="AIJ31" s="175"/>
      <c r="AIK31" s="175"/>
      <c r="AIL31" s="175"/>
      <c r="AIM31" s="175"/>
      <c r="AIN31" s="175"/>
      <c r="AIO31" s="175"/>
      <c r="AIP31" s="175"/>
      <c r="AIQ31" s="175"/>
      <c r="AIR31" s="175"/>
      <c r="AIS31" s="175"/>
      <c r="AIT31" s="175"/>
      <c r="AIU31" s="175"/>
      <c r="AIV31" s="175"/>
      <c r="AIW31" s="175"/>
      <c r="AIX31" s="175"/>
      <c r="AIY31" s="175"/>
      <c r="AIZ31" s="175"/>
      <c r="AJA31" s="175"/>
      <c r="AJB31" s="175"/>
      <c r="AJC31" s="175"/>
      <c r="AJD31" s="175"/>
      <c r="AJE31" s="175"/>
      <c r="AJF31" s="175"/>
      <c r="AJG31" s="175"/>
      <c r="AJH31" s="175"/>
      <c r="AJI31" s="175"/>
      <c r="AJJ31" s="175"/>
      <c r="AJK31" s="175"/>
      <c r="AJL31" s="175"/>
      <c r="AJM31" s="175"/>
      <c r="AJN31" s="175"/>
      <c r="AJO31" s="175"/>
      <c r="AJP31" s="175"/>
      <c r="AJQ31" s="175"/>
      <c r="AJR31" s="175"/>
      <c r="AJS31" s="175"/>
      <c r="AJT31" s="175"/>
      <c r="AJU31" s="175"/>
      <c r="AJV31" s="175"/>
      <c r="AJW31" s="175"/>
      <c r="AJX31" s="175"/>
      <c r="AJY31" s="175"/>
      <c r="AJZ31" s="175"/>
      <c r="AKA31" s="175"/>
      <c r="AKB31" s="175"/>
      <c r="AKC31" s="175"/>
      <c r="AKD31" s="175"/>
      <c r="AKE31" s="175"/>
      <c r="AKF31" s="175"/>
      <c r="AKG31" s="175"/>
      <c r="AKH31" s="175"/>
      <c r="AKI31" s="175"/>
      <c r="AKJ31" s="175"/>
      <c r="AKK31" s="175"/>
      <c r="AKL31" s="175"/>
      <c r="AKM31" s="175"/>
      <c r="AKN31" s="175"/>
      <c r="AKO31" s="175"/>
      <c r="AKP31" s="175"/>
      <c r="AKQ31" s="175"/>
      <c r="AKR31" s="175"/>
      <c r="AKS31" s="175"/>
      <c r="AKT31" s="175"/>
      <c r="AKU31" s="175"/>
      <c r="AKV31" s="175"/>
      <c r="AKW31" s="175"/>
      <c r="AKX31" s="175"/>
      <c r="AKY31" s="175"/>
      <c r="AKZ31" s="175"/>
      <c r="ALA31" s="175"/>
      <c r="ALB31" s="175"/>
      <c r="ALC31" s="175"/>
      <c r="ALD31" s="175"/>
      <c r="ALE31" s="175"/>
      <c r="ALF31" s="175"/>
      <c r="ALG31" s="175"/>
      <c r="ALH31" s="175"/>
      <c r="ALI31" s="175"/>
      <c r="ALJ31" s="175"/>
      <c r="ALK31" s="175"/>
      <c r="ALL31" s="175"/>
      <c r="ALM31" s="175"/>
      <c r="ALN31" s="175"/>
      <c r="ALO31" s="175"/>
      <c r="ALP31" s="175"/>
      <c r="ALQ31" s="175"/>
      <c r="ALR31" s="175"/>
    </row>
    <row r="32" spans="1:1006" ht="15" customHeight="1" x14ac:dyDescent="0.35">
      <c r="A32" s="79">
        <v>5</v>
      </c>
      <c r="B32" s="26">
        <v>1</v>
      </c>
      <c r="C32" s="80" t="s">
        <v>14</v>
      </c>
      <c r="D32" s="81" t="s">
        <v>232</v>
      </c>
      <c r="E32" s="21" t="s">
        <v>233</v>
      </c>
      <c r="F32" s="82" t="s">
        <v>234</v>
      </c>
      <c r="G32" s="83" t="s">
        <v>235</v>
      </c>
      <c r="H32" s="36">
        <v>203</v>
      </c>
      <c r="I32" s="77" t="s">
        <v>107</v>
      </c>
      <c r="J32" s="84" t="s">
        <v>61</v>
      </c>
      <c r="K32" s="85" t="s">
        <v>236</v>
      </c>
      <c r="L32" s="87" t="s">
        <v>63</v>
      </c>
      <c r="M32" s="28">
        <v>41494</v>
      </c>
      <c r="N32" s="88">
        <v>55.410812</v>
      </c>
      <c r="O32" s="89">
        <v>-3.3880919999999999</v>
      </c>
      <c r="P32" s="90" t="s">
        <v>237</v>
      </c>
      <c r="Q32" s="34">
        <v>43170414</v>
      </c>
      <c r="R32" s="179" t="s">
        <v>492</v>
      </c>
      <c r="S32" s="179" t="s">
        <v>492</v>
      </c>
      <c r="T32" s="179" t="s">
        <v>492</v>
      </c>
      <c r="U32" s="174"/>
      <c r="V32" s="174"/>
      <c r="W32" s="174"/>
      <c r="X32" s="174"/>
      <c r="Y32" s="174"/>
      <c r="Z32" s="174"/>
      <c r="AA32" s="174"/>
      <c r="AB32" s="174"/>
    </row>
    <row r="33" spans="1:28" ht="15" customHeight="1" x14ac:dyDescent="0.35">
      <c r="A33" s="79">
        <v>5</v>
      </c>
      <c r="B33" s="19">
        <v>2</v>
      </c>
      <c r="C33" s="91" t="s">
        <v>14</v>
      </c>
      <c r="D33" s="92" t="s">
        <v>238</v>
      </c>
      <c r="E33" s="21" t="s">
        <v>239</v>
      </c>
      <c r="F33" s="93" t="s">
        <v>240</v>
      </c>
      <c r="G33" s="83" t="s">
        <v>241</v>
      </c>
      <c r="H33" s="36">
        <v>212</v>
      </c>
      <c r="I33" s="77" t="s">
        <v>19</v>
      </c>
      <c r="J33" s="94" t="s">
        <v>93</v>
      </c>
      <c r="K33" s="95" t="s">
        <v>242</v>
      </c>
      <c r="L33" s="87" t="s">
        <v>63</v>
      </c>
      <c r="M33" s="28">
        <v>41488</v>
      </c>
      <c r="N33" s="96">
        <v>43.075400000000002</v>
      </c>
      <c r="O33" s="97">
        <v>-6.333469</v>
      </c>
      <c r="P33" s="98" t="s">
        <v>243</v>
      </c>
      <c r="Q33" s="34">
        <v>59682060</v>
      </c>
      <c r="R33" s="179" t="s">
        <v>492</v>
      </c>
      <c r="S33" s="179" t="s">
        <v>492</v>
      </c>
      <c r="T33" s="179" t="s">
        <v>492</v>
      </c>
      <c r="U33" s="174"/>
      <c r="V33" s="174"/>
      <c r="W33" s="174"/>
      <c r="X33" s="174"/>
      <c r="Y33" s="174"/>
      <c r="Z33" s="174"/>
      <c r="AA33" s="174"/>
      <c r="AB33" s="174"/>
    </row>
    <row r="34" spans="1:28" ht="15" customHeight="1" x14ac:dyDescent="0.35">
      <c r="A34" s="99">
        <v>6</v>
      </c>
      <c r="B34" s="26">
        <v>1</v>
      </c>
      <c r="C34" s="91" t="s">
        <v>244</v>
      </c>
      <c r="D34" s="100" t="s">
        <v>245</v>
      </c>
      <c r="E34" s="21" t="s">
        <v>246</v>
      </c>
      <c r="F34" s="101" t="s">
        <v>247</v>
      </c>
      <c r="G34" s="83" t="s">
        <v>248</v>
      </c>
      <c r="H34" s="36">
        <v>193</v>
      </c>
      <c r="I34" s="77" t="s">
        <v>29</v>
      </c>
      <c r="J34" s="24" t="s">
        <v>20</v>
      </c>
      <c r="K34" s="25" t="s">
        <v>249</v>
      </c>
      <c r="L34" s="87" t="s">
        <v>63</v>
      </c>
      <c r="M34" s="102">
        <v>2013</v>
      </c>
      <c r="N34" s="103">
        <v>47.991866999999999</v>
      </c>
      <c r="O34" s="45">
        <v>11.856816999999999</v>
      </c>
      <c r="P34" s="90" t="s">
        <v>250</v>
      </c>
      <c r="Q34" s="57">
        <v>32714600</v>
      </c>
      <c r="R34" s="179" t="s">
        <v>492</v>
      </c>
      <c r="S34" s="179" t="s">
        <v>492</v>
      </c>
      <c r="T34" s="179" t="s">
        <v>492</v>
      </c>
      <c r="U34" s="174"/>
      <c r="V34" s="174"/>
      <c r="W34" s="174"/>
      <c r="X34" s="174"/>
      <c r="Y34" s="174"/>
      <c r="Z34" s="174"/>
      <c r="AA34" s="174"/>
      <c r="AB34" s="174"/>
    </row>
    <row r="35" spans="1:28" ht="15" customHeight="1" x14ac:dyDescent="0.35">
      <c r="A35" s="99">
        <v>6</v>
      </c>
      <c r="B35" s="19">
        <v>2</v>
      </c>
      <c r="C35" s="91" t="s">
        <v>244</v>
      </c>
      <c r="D35" s="100" t="s">
        <v>251</v>
      </c>
      <c r="E35" s="21" t="s">
        <v>252</v>
      </c>
      <c r="F35" s="101" t="s">
        <v>253</v>
      </c>
      <c r="G35" s="83" t="s">
        <v>254</v>
      </c>
      <c r="H35" s="36">
        <v>184</v>
      </c>
      <c r="I35" s="77" t="s">
        <v>29</v>
      </c>
      <c r="J35" s="24" t="s">
        <v>20</v>
      </c>
      <c r="K35" s="25" t="s">
        <v>255</v>
      </c>
      <c r="L35" s="87" t="s">
        <v>63</v>
      </c>
      <c r="M35" s="102" t="s">
        <v>256</v>
      </c>
      <c r="N35" s="103">
        <v>47.826233000000002</v>
      </c>
      <c r="O35" s="45">
        <v>10.401317000000001</v>
      </c>
      <c r="P35" s="90" t="s">
        <v>257</v>
      </c>
      <c r="Q35" s="57">
        <v>33941304</v>
      </c>
      <c r="R35" s="179" t="s">
        <v>492</v>
      </c>
      <c r="S35" s="179" t="s">
        <v>492</v>
      </c>
      <c r="T35" s="179" t="s">
        <v>492</v>
      </c>
      <c r="U35" s="174"/>
      <c r="V35" s="174"/>
      <c r="W35" s="174"/>
      <c r="X35" s="174"/>
      <c r="Y35" s="174"/>
      <c r="Z35" s="174"/>
      <c r="AA35" s="174"/>
      <c r="AB35" s="174"/>
    </row>
    <row r="36" spans="1:28" ht="15" customHeight="1" x14ac:dyDescent="0.35">
      <c r="A36" s="99">
        <v>6</v>
      </c>
      <c r="B36" s="26">
        <v>3</v>
      </c>
      <c r="C36" s="91" t="s">
        <v>14</v>
      </c>
      <c r="D36" s="104" t="s">
        <v>258</v>
      </c>
      <c r="E36" s="21" t="s">
        <v>259</v>
      </c>
      <c r="F36" s="82" t="s">
        <v>260</v>
      </c>
      <c r="G36" s="83" t="s">
        <v>261</v>
      </c>
      <c r="H36" s="36">
        <v>148</v>
      </c>
      <c r="I36" s="77" t="s">
        <v>19</v>
      </c>
      <c r="J36" s="94" t="s">
        <v>61</v>
      </c>
      <c r="K36" s="85" t="s">
        <v>262</v>
      </c>
      <c r="L36" s="87" t="s">
        <v>63</v>
      </c>
      <c r="M36" s="102" t="s">
        <v>263</v>
      </c>
      <c r="N36" s="88">
        <v>54.737164999999997</v>
      </c>
      <c r="O36" s="89">
        <v>-2.3512770000000001</v>
      </c>
      <c r="P36" s="90" t="s">
        <v>264</v>
      </c>
      <c r="Q36" s="57">
        <v>39980962</v>
      </c>
      <c r="R36" s="179" t="s">
        <v>492</v>
      </c>
      <c r="S36" s="179" t="s">
        <v>492</v>
      </c>
      <c r="T36" s="179" t="s">
        <v>492</v>
      </c>
      <c r="U36" s="174"/>
      <c r="V36" s="174"/>
      <c r="W36" s="174"/>
      <c r="X36" s="174"/>
      <c r="Y36" s="174"/>
      <c r="Z36" s="174"/>
      <c r="AA36" s="174"/>
      <c r="AB36" s="174"/>
    </row>
    <row r="37" spans="1:28" ht="15" customHeight="1" x14ac:dyDescent="0.35">
      <c r="A37" s="99">
        <v>6</v>
      </c>
      <c r="B37" s="19">
        <v>4</v>
      </c>
      <c r="C37" s="91" t="s">
        <v>219</v>
      </c>
      <c r="D37" s="104" t="s">
        <v>265</v>
      </c>
      <c r="E37" s="21" t="s">
        <v>266</v>
      </c>
      <c r="F37" s="82" t="s">
        <v>267</v>
      </c>
      <c r="G37" s="83" t="s">
        <v>268</v>
      </c>
      <c r="H37" s="36">
        <v>163</v>
      </c>
      <c r="I37" s="77" t="s">
        <v>107</v>
      </c>
      <c r="J37" s="94" t="s">
        <v>61</v>
      </c>
      <c r="K37" s="105" t="s">
        <v>269</v>
      </c>
      <c r="L37" s="87" t="s">
        <v>63</v>
      </c>
      <c r="M37" s="102" t="s">
        <v>270</v>
      </c>
      <c r="N37" s="88">
        <v>56.537880000000001</v>
      </c>
      <c r="O37" s="89">
        <v>-4.2916080000000001</v>
      </c>
      <c r="P37" s="90" t="s">
        <v>271</v>
      </c>
      <c r="Q37" s="57">
        <v>37514874</v>
      </c>
      <c r="R37" s="179" t="s">
        <v>492</v>
      </c>
      <c r="S37" s="179" t="s">
        <v>492</v>
      </c>
      <c r="T37" s="179" t="s">
        <v>492</v>
      </c>
      <c r="U37" s="174"/>
      <c r="V37" s="174"/>
      <c r="W37" s="174"/>
      <c r="X37" s="174"/>
      <c r="Y37" s="174"/>
      <c r="Z37" s="174"/>
      <c r="AA37" s="174"/>
      <c r="AB37" s="174"/>
    </row>
    <row r="38" spans="1:28" ht="15" customHeight="1" x14ac:dyDescent="0.35">
      <c r="A38" s="99">
        <v>6</v>
      </c>
      <c r="B38" s="26">
        <v>5</v>
      </c>
      <c r="C38" s="91" t="s">
        <v>272</v>
      </c>
      <c r="D38" s="104" t="s">
        <v>273</v>
      </c>
      <c r="E38" s="21" t="s">
        <v>274</v>
      </c>
      <c r="F38" s="82" t="s">
        <v>275</v>
      </c>
      <c r="G38" s="83" t="s">
        <v>276</v>
      </c>
      <c r="H38" s="36">
        <v>206</v>
      </c>
      <c r="I38" s="77" t="s">
        <v>53</v>
      </c>
      <c r="J38" s="94" t="s">
        <v>61</v>
      </c>
      <c r="K38" s="95" t="s">
        <v>277</v>
      </c>
      <c r="L38" s="87" t="s">
        <v>63</v>
      </c>
      <c r="M38" s="102" t="s">
        <v>278</v>
      </c>
      <c r="N38" s="88">
        <v>54.893354000000002</v>
      </c>
      <c r="O38" s="8">
        <v>-4.3847829999999997</v>
      </c>
      <c r="P38" s="90" t="s">
        <v>279</v>
      </c>
      <c r="Q38" s="57">
        <v>32979830</v>
      </c>
      <c r="R38" s="179" t="s">
        <v>492</v>
      </c>
      <c r="S38" s="179" t="s">
        <v>492</v>
      </c>
      <c r="T38" s="179" t="s">
        <v>492</v>
      </c>
      <c r="U38" s="174"/>
      <c r="V38" s="174"/>
      <c r="W38" s="174"/>
      <c r="X38" s="174"/>
      <c r="Y38" s="174"/>
      <c r="Z38" s="174"/>
      <c r="AA38" s="174"/>
      <c r="AB38" s="174"/>
    </row>
    <row r="39" spans="1:28" ht="15" customHeight="1" x14ac:dyDescent="0.35">
      <c r="A39" s="99">
        <v>6</v>
      </c>
      <c r="B39" s="19">
        <v>6</v>
      </c>
      <c r="C39" s="91" t="s">
        <v>280</v>
      </c>
      <c r="D39" s="104" t="s">
        <v>281</v>
      </c>
      <c r="E39" s="21" t="s">
        <v>282</v>
      </c>
      <c r="F39" s="82" t="s">
        <v>283</v>
      </c>
      <c r="G39" s="83" t="s">
        <v>284</v>
      </c>
      <c r="H39" s="36">
        <v>210</v>
      </c>
      <c r="I39" s="77" t="s">
        <v>19</v>
      </c>
      <c r="J39" s="94" t="s">
        <v>285</v>
      </c>
      <c r="K39" s="95" t="s">
        <v>286</v>
      </c>
      <c r="L39" s="87" t="s">
        <v>63</v>
      </c>
      <c r="M39" s="102" t="s">
        <v>287</v>
      </c>
      <c r="N39" s="88">
        <v>63.816667000000002</v>
      </c>
      <c r="O39" s="89">
        <v>-21.033332999999999</v>
      </c>
      <c r="P39" s="106"/>
      <c r="Q39" s="57">
        <v>42675556</v>
      </c>
      <c r="R39" s="179" t="s">
        <v>492</v>
      </c>
      <c r="S39" s="179" t="s">
        <v>492</v>
      </c>
      <c r="T39" s="179" t="s">
        <v>492</v>
      </c>
      <c r="U39" s="174"/>
      <c r="V39" s="174"/>
      <c r="W39" s="174"/>
      <c r="X39" s="174"/>
      <c r="Y39" s="174"/>
      <c r="Z39" s="174"/>
      <c r="AA39" s="174"/>
      <c r="AB39" s="174"/>
    </row>
    <row r="40" spans="1:28" ht="15" customHeight="1" x14ac:dyDescent="0.35">
      <c r="A40" s="99">
        <v>6</v>
      </c>
      <c r="B40" s="26">
        <v>7</v>
      </c>
      <c r="C40" s="91" t="s">
        <v>41</v>
      </c>
      <c r="D40" s="104" t="s">
        <v>288</v>
      </c>
      <c r="E40" s="21" t="s">
        <v>289</v>
      </c>
      <c r="F40" s="82" t="s">
        <v>290</v>
      </c>
      <c r="G40" s="83" t="s">
        <v>291</v>
      </c>
      <c r="H40" s="36">
        <v>23</v>
      </c>
      <c r="I40" s="77" t="s">
        <v>19</v>
      </c>
      <c r="J40" s="94" t="s">
        <v>38</v>
      </c>
      <c r="K40" s="95" t="s">
        <v>292</v>
      </c>
      <c r="L40" s="107" t="s">
        <v>128</v>
      </c>
      <c r="M40" s="102" t="s">
        <v>293</v>
      </c>
      <c r="N40" s="88">
        <v>47.340027999999997</v>
      </c>
      <c r="O40" s="89">
        <v>14.737417000000001</v>
      </c>
      <c r="P40" s="90" t="s">
        <v>294</v>
      </c>
      <c r="Q40" s="57">
        <v>38624650</v>
      </c>
      <c r="R40" s="179" t="s">
        <v>492</v>
      </c>
      <c r="S40" s="179" t="s">
        <v>492</v>
      </c>
      <c r="T40" s="179" t="s">
        <v>492</v>
      </c>
      <c r="U40" s="174"/>
      <c r="V40" s="174"/>
      <c r="W40" s="174"/>
      <c r="X40" s="174"/>
      <c r="Y40" s="174"/>
      <c r="Z40" s="174"/>
      <c r="AA40" s="174"/>
      <c r="AB40" s="174"/>
    </row>
    <row r="41" spans="1:28" ht="15" customHeight="1" x14ac:dyDescent="0.35">
      <c r="A41" s="99">
        <v>6</v>
      </c>
      <c r="B41" s="19">
        <v>8</v>
      </c>
      <c r="C41" s="91" t="s">
        <v>88</v>
      </c>
      <c r="D41" s="104" t="s">
        <v>295</v>
      </c>
      <c r="E41" s="21" t="s">
        <v>296</v>
      </c>
      <c r="F41" s="82" t="s">
        <v>297</v>
      </c>
      <c r="G41" s="108" t="s">
        <v>298</v>
      </c>
      <c r="H41" s="36">
        <v>9</v>
      </c>
      <c r="I41" s="77" t="s">
        <v>19</v>
      </c>
      <c r="J41" s="94" t="s">
        <v>93</v>
      </c>
      <c r="K41" s="95" t="s">
        <v>299</v>
      </c>
      <c r="L41" s="87" t="s">
        <v>63</v>
      </c>
      <c r="M41" s="109" t="s">
        <v>134</v>
      </c>
      <c r="N41" s="88">
        <v>43.533332999999999</v>
      </c>
      <c r="O41" s="89">
        <v>-6.0666669999999998</v>
      </c>
      <c r="P41" s="106"/>
      <c r="Q41" s="57">
        <v>33674624</v>
      </c>
      <c r="R41" s="179" t="s">
        <v>492</v>
      </c>
      <c r="S41" s="179"/>
      <c r="T41" s="182"/>
      <c r="U41" s="181"/>
      <c r="V41" s="174"/>
      <c r="W41" s="174"/>
      <c r="X41" s="174"/>
      <c r="Y41" s="174"/>
      <c r="Z41" s="174"/>
      <c r="AA41" s="174"/>
      <c r="AB41" s="174"/>
    </row>
    <row r="42" spans="1:28" ht="15" customHeight="1" x14ac:dyDescent="0.35">
      <c r="A42" s="99">
        <v>6</v>
      </c>
      <c r="B42" s="26">
        <v>9</v>
      </c>
      <c r="C42" s="91" t="s">
        <v>200</v>
      </c>
      <c r="D42" s="104" t="s">
        <v>300</v>
      </c>
      <c r="E42" s="21" t="s">
        <v>301</v>
      </c>
      <c r="F42" s="82" t="s">
        <v>302</v>
      </c>
      <c r="G42" s="83" t="s">
        <v>303</v>
      </c>
      <c r="H42" s="36">
        <v>159</v>
      </c>
      <c r="I42" s="77" t="s">
        <v>107</v>
      </c>
      <c r="J42" s="94" t="s">
        <v>61</v>
      </c>
      <c r="K42" s="95" t="s">
        <v>304</v>
      </c>
      <c r="L42" s="87" t="s">
        <v>63</v>
      </c>
      <c r="M42" s="102" t="s">
        <v>305</v>
      </c>
      <c r="N42" s="88">
        <v>58.167535999999998</v>
      </c>
      <c r="O42" s="89">
        <v>-5.3103379999999998</v>
      </c>
      <c r="P42" s="90" t="s">
        <v>306</v>
      </c>
      <c r="Q42" s="57">
        <v>36564630</v>
      </c>
      <c r="R42" s="179" t="s">
        <v>492</v>
      </c>
      <c r="S42" s="179" t="s">
        <v>492</v>
      </c>
      <c r="T42" s="179" t="s">
        <v>492</v>
      </c>
      <c r="U42" s="174"/>
      <c r="V42" s="179"/>
      <c r="W42" s="174"/>
      <c r="X42" s="174"/>
      <c r="Y42" s="174"/>
      <c r="Z42" s="174"/>
      <c r="AA42" s="174"/>
      <c r="AB42" s="174"/>
    </row>
    <row r="43" spans="1:28" ht="15" customHeight="1" x14ac:dyDescent="0.35">
      <c r="A43" s="110">
        <v>6</v>
      </c>
      <c r="B43" s="19">
        <v>10</v>
      </c>
      <c r="C43" s="111" t="s">
        <v>81</v>
      </c>
      <c r="D43" s="112" t="s">
        <v>307</v>
      </c>
      <c r="E43" s="21" t="s">
        <v>308</v>
      </c>
      <c r="F43" s="82" t="s">
        <v>309</v>
      </c>
      <c r="G43" s="3" t="s">
        <v>310</v>
      </c>
      <c r="H43" s="36"/>
      <c r="I43" s="113" t="s">
        <v>29</v>
      </c>
      <c r="J43" s="114" t="s">
        <v>20</v>
      </c>
      <c r="K43" s="115" t="s">
        <v>311</v>
      </c>
      <c r="L43" s="116" t="s">
        <v>128</v>
      </c>
      <c r="M43" s="117" t="s">
        <v>312</v>
      </c>
      <c r="N43" s="118">
        <v>53.933332999999998</v>
      </c>
      <c r="O43" s="119">
        <v>6.4</v>
      </c>
      <c r="P43" s="120"/>
      <c r="Q43" s="57">
        <v>40224188</v>
      </c>
      <c r="R43" s="179" t="s">
        <v>492</v>
      </c>
      <c r="S43" s="179" t="s">
        <v>492</v>
      </c>
      <c r="T43" s="179" t="s">
        <v>492</v>
      </c>
      <c r="U43" s="174"/>
      <c r="V43" s="174"/>
      <c r="W43" s="174"/>
      <c r="X43" s="174"/>
      <c r="Y43" s="174"/>
      <c r="Z43" s="174"/>
      <c r="AA43" s="174"/>
      <c r="AB43" s="174"/>
    </row>
    <row r="44" spans="1:28" ht="15" customHeight="1" x14ac:dyDescent="0.35">
      <c r="A44" s="121">
        <v>7</v>
      </c>
      <c r="B44" s="122">
        <v>2</v>
      </c>
      <c r="C44" s="123" t="s">
        <v>24</v>
      </c>
      <c r="D44" s="124" t="s">
        <v>313</v>
      </c>
      <c r="E44" s="21" t="s">
        <v>314</v>
      </c>
      <c r="F44" s="125" t="s">
        <v>315</v>
      </c>
      <c r="G44" s="76" t="s">
        <v>316</v>
      </c>
      <c r="H44" s="36">
        <v>226</v>
      </c>
      <c r="I44" s="19" t="s">
        <v>29</v>
      </c>
      <c r="J44" s="126" t="s">
        <v>30</v>
      </c>
      <c r="K44" s="127" t="s">
        <v>317</v>
      </c>
      <c r="L44" s="128" t="s">
        <v>128</v>
      </c>
      <c r="M44" s="129" t="s">
        <v>293</v>
      </c>
      <c r="N44" s="130">
        <v>49.177750000000003</v>
      </c>
      <c r="O44" s="131">
        <v>20.036110999999998</v>
      </c>
      <c r="P44" s="132" t="s">
        <v>318</v>
      </c>
      <c r="Q44" s="57">
        <v>58084262</v>
      </c>
      <c r="R44" s="179" t="s">
        <v>492</v>
      </c>
      <c r="S44" s="179" t="s">
        <v>492</v>
      </c>
      <c r="T44" s="179" t="s">
        <v>492</v>
      </c>
      <c r="U44" s="174"/>
      <c r="V44" s="174"/>
      <c r="W44" s="174"/>
      <c r="X44" s="174"/>
      <c r="Y44" s="174"/>
      <c r="Z44" s="174"/>
      <c r="AA44" s="174"/>
      <c r="AB44" s="174"/>
    </row>
    <row r="45" spans="1:28" ht="15" customHeight="1" x14ac:dyDescent="0.35">
      <c r="A45" s="121">
        <v>7</v>
      </c>
      <c r="B45" s="122">
        <v>3</v>
      </c>
      <c r="C45" s="123" t="s">
        <v>319</v>
      </c>
      <c r="D45" s="124" t="s">
        <v>320</v>
      </c>
      <c r="E45" s="21" t="s">
        <v>321</v>
      </c>
      <c r="F45" s="125" t="s">
        <v>322</v>
      </c>
      <c r="G45" s="76" t="s">
        <v>323</v>
      </c>
      <c r="H45" s="68" t="s">
        <v>324</v>
      </c>
      <c r="I45" s="19" t="s">
        <v>19</v>
      </c>
      <c r="J45" s="133" t="s">
        <v>173</v>
      </c>
      <c r="K45" s="134" t="s">
        <v>325</v>
      </c>
      <c r="L45" s="128" t="s">
        <v>128</v>
      </c>
      <c r="M45" s="102" t="s">
        <v>326</v>
      </c>
      <c r="N45" s="130">
        <v>57.484209999999997</v>
      </c>
      <c r="O45" s="135">
        <v>-152.40116</v>
      </c>
      <c r="P45" s="132" t="s">
        <v>327</v>
      </c>
      <c r="Q45" s="57">
        <v>46097314</v>
      </c>
      <c r="R45" s="179" t="s">
        <v>492</v>
      </c>
      <c r="S45" s="179" t="s">
        <v>492</v>
      </c>
      <c r="T45" s="179" t="s">
        <v>492</v>
      </c>
      <c r="U45" s="174"/>
      <c r="V45" s="174"/>
      <c r="W45" s="174"/>
      <c r="X45" s="174"/>
      <c r="Y45" s="174"/>
      <c r="Z45" s="174"/>
      <c r="AA45" s="174"/>
      <c r="AB45" s="174"/>
    </row>
    <row r="46" spans="1:28" ht="15" customHeight="1" x14ac:dyDescent="0.35">
      <c r="A46" s="121">
        <v>7</v>
      </c>
      <c r="B46" s="122">
        <v>4</v>
      </c>
      <c r="C46" s="123" t="s">
        <v>319</v>
      </c>
      <c r="D46" s="124" t="s">
        <v>328</v>
      </c>
      <c r="E46" s="21" t="s">
        <v>329</v>
      </c>
      <c r="F46" s="125" t="s">
        <v>330</v>
      </c>
      <c r="G46" s="76" t="s">
        <v>331</v>
      </c>
      <c r="H46" s="68" t="s">
        <v>332</v>
      </c>
      <c r="I46" s="19" t="s">
        <v>19</v>
      </c>
      <c r="J46" s="133" t="s">
        <v>173</v>
      </c>
      <c r="K46" s="127" t="s">
        <v>333</v>
      </c>
      <c r="L46" s="128" t="s">
        <v>128</v>
      </c>
      <c r="M46" s="102" t="s">
        <v>334</v>
      </c>
      <c r="N46" s="45">
        <v>57.755290000000002</v>
      </c>
      <c r="O46" s="135">
        <v>-152.48523</v>
      </c>
      <c r="P46" s="132" t="s">
        <v>335</v>
      </c>
      <c r="Q46" s="57">
        <v>73738692</v>
      </c>
      <c r="R46" s="179" t="s">
        <v>492</v>
      </c>
      <c r="S46" s="179" t="s">
        <v>492</v>
      </c>
      <c r="T46" s="179" t="s">
        <v>492</v>
      </c>
      <c r="U46" s="174"/>
      <c r="V46" s="174"/>
      <c r="W46" s="174"/>
      <c r="X46" s="174"/>
      <c r="Y46" s="174"/>
      <c r="Z46" s="174"/>
      <c r="AA46" s="174"/>
      <c r="AB46" s="174"/>
    </row>
    <row r="47" spans="1:28" ht="15" customHeight="1" x14ac:dyDescent="0.35">
      <c r="A47" s="121">
        <v>7</v>
      </c>
      <c r="B47" s="122">
        <v>5</v>
      </c>
      <c r="C47" s="123" t="s">
        <v>336</v>
      </c>
      <c r="D47" s="124" t="s">
        <v>337</v>
      </c>
      <c r="E47" s="21" t="s">
        <v>338</v>
      </c>
      <c r="F47" s="125" t="s">
        <v>339</v>
      </c>
      <c r="G47" s="76" t="s">
        <v>340</v>
      </c>
      <c r="H47" s="36">
        <v>218</v>
      </c>
      <c r="I47" s="136" t="s">
        <v>19</v>
      </c>
      <c r="J47" s="137" t="s">
        <v>341</v>
      </c>
      <c r="K47" s="138" t="s">
        <v>342</v>
      </c>
      <c r="L47" s="128" t="s">
        <v>128</v>
      </c>
      <c r="M47" s="102" t="s">
        <v>343</v>
      </c>
      <c r="N47" s="139">
        <v>51.477499999999999</v>
      </c>
      <c r="O47" s="140" t="s">
        <v>344</v>
      </c>
      <c r="P47" s="132" t="s">
        <v>345</v>
      </c>
      <c r="Q47" s="57">
        <v>62058762</v>
      </c>
      <c r="R47" s="179" t="s">
        <v>492</v>
      </c>
      <c r="S47" s="179" t="s">
        <v>492</v>
      </c>
      <c r="T47" s="179" t="s">
        <v>492</v>
      </c>
      <c r="U47" s="174"/>
      <c r="V47" s="174"/>
      <c r="W47" s="174"/>
      <c r="X47" s="174"/>
      <c r="Y47" s="174"/>
      <c r="Z47" s="174"/>
      <c r="AA47" s="174"/>
      <c r="AB47" s="174"/>
    </row>
    <row r="48" spans="1:28" ht="15" customHeight="1" x14ac:dyDescent="0.35">
      <c r="A48" s="121">
        <v>7</v>
      </c>
      <c r="B48" s="122">
        <v>6</v>
      </c>
      <c r="C48" s="123" t="s">
        <v>336</v>
      </c>
      <c r="D48" s="124" t="s">
        <v>346</v>
      </c>
      <c r="E48" s="21" t="s">
        <v>347</v>
      </c>
      <c r="F48" s="125" t="s">
        <v>348</v>
      </c>
      <c r="G48" s="76" t="s">
        <v>349</v>
      </c>
      <c r="H48" s="36">
        <v>219</v>
      </c>
      <c r="I48" s="19" t="s">
        <v>19</v>
      </c>
      <c r="J48" s="137" t="s">
        <v>341</v>
      </c>
      <c r="K48" s="127" t="s">
        <v>350</v>
      </c>
      <c r="L48" s="128" t="s">
        <v>128</v>
      </c>
      <c r="M48" s="102" t="s">
        <v>351</v>
      </c>
      <c r="N48" s="141">
        <v>51.965000000000003</v>
      </c>
      <c r="O48" s="142" t="s">
        <v>352</v>
      </c>
      <c r="P48" s="132" t="s">
        <v>353</v>
      </c>
      <c r="Q48" s="57">
        <v>56594740</v>
      </c>
      <c r="R48" s="179" t="s">
        <v>492</v>
      </c>
      <c r="S48" s="179" t="s">
        <v>492</v>
      </c>
      <c r="T48" s="179" t="s">
        <v>492</v>
      </c>
      <c r="U48" s="174"/>
      <c r="V48" s="174"/>
      <c r="W48" s="174"/>
      <c r="X48" s="174"/>
      <c r="Y48" s="174"/>
      <c r="Z48" s="174"/>
      <c r="AA48" s="174"/>
      <c r="AB48" s="174"/>
    </row>
    <row r="49" spans="1:28" ht="15" customHeight="1" x14ac:dyDescent="0.35">
      <c r="A49" s="121">
        <v>7</v>
      </c>
      <c r="B49" s="122">
        <v>7</v>
      </c>
      <c r="C49" s="123" t="s">
        <v>102</v>
      </c>
      <c r="D49" s="124" t="s">
        <v>354</v>
      </c>
      <c r="E49" s="21" t="s">
        <v>355</v>
      </c>
      <c r="F49" s="125" t="s">
        <v>356</v>
      </c>
      <c r="G49" s="76" t="s">
        <v>357</v>
      </c>
      <c r="H49" s="36">
        <v>169</v>
      </c>
      <c r="I49" s="19" t="s">
        <v>107</v>
      </c>
      <c r="J49" s="39" t="s">
        <v>108</v>
      </c>
      <c r="K49" s="127" t="s">
        <v>358</v>
      </c>
      <c r="L49" s="128" t="s">
        <v>128</v>
      </c>
      <c r="M49" s="102" t="s">
        <v>359</v>
      </c>
      <c r="N49" s="130">
        <v>63.466667000000001</v>
      </c>
      <c r="O49" s="142" t="s">
        <v>360</v>
      </c>
      <c r="P49" s="132" t="s">
        <v>95</v>
      </c>
      <c r="Q49" s="57">
        <v>46764176</v>
      </c>
      <c r="R49" s="179" t="s">
        <v>492</v>
      </c>
      <c r="S49" s="179"/>
      <c r="T49" s="179"/>
      <c r="U49" s="174"/>
      <c r="V49" s="174"/>
      <c r="W49" s="174"/>
      <c r="X49" s="174"/>
      <c r="Y49" s="174"/>
      <c r="Z49" s="174"/>
      <c r="AA49" s="174"/>
      <c r="AB49" s="174"/>
    </row>
    <row r="50" spans="1:28" ht="15" customHeight="1" x14ac:dyDescent="0.35">
      <c r="A50" s="121">
        <v>7</v>
      </c>
      <c r="B50" s="122">
        <v>8</v>
      </c>
      <c r="C50" s="123" t="s">
        <v>14</v>
      </c>
      <c r="D50" s="124" t="s">
        <v>361</v>
      </c>
      <c r="E50" s="21" t="s">
        <v>362</v>
      </c>
      <c r="F50" s="125" t="s">
        <v>363</v>
      </c>
      <c r="G50" s="76" t="s">
        <v>364</v>
      </c>
      <c r="H50" s="36">
        <v>43</v>
      </c>
      <c r="I50" s="19" t="s">
        <v>19</v>
      </c>
      <c r="J50" s="24" t="s">
        <v>20</v>
      </c>
      <c r="K50" s="127" t="s">
        <v>365</v>
      </c>
      <c r="L50" s="143" t="s">
        <v>63</v>
      </c>
      <c r="M50" s="102" t="s">
        <v>366</v>
      </c>
      <c r="N50" s="130">
        <v>47.695556000000003</v>
      </c>
      <c r="O50" s="142" t="s">
        <v>367</v>
      </c>
      <c r="P50" s="132" t="s">
        <v>368</v>
      </c>
      <c r="Q50" s="57">
        <v>56420810</v>
      </c>
      <c r="R50" s="179" t="s">
        <v>492</v>
      </c>
      <c r="S50" s="179" t="s">
        <v>492</v>
      </c>
      <c r="T50" s="179" t="s">
        <v>492</v>
      </c>
      <c r="U50" s="174"/>
      <c r="V50" s="174"/>
      <c r="W50" s="174"/>
      <c r="X50" s="174"/>
      <c r="Y50" s="174"/>
      <c r="Z50" s="174"/>
      <c r="AA50" s="174"/>
      <c r="AB50" s="174"/>
    </row>
    <row r="51" spans="1:28" ht="15" customHeight="1" x14ac:dyDescent="0.35">
      <c r="A51" s="144">
        <v>8</v>
      </c>
      <c r="B51" s="122">
        <v>1</v>
      </c>
      <c r="C51" s="20" t="s">
        <v>102</v>
      </c>
      <c r="D51" s="145" t="s">
        <v>369</v>
      </c>
      <c r="E51" s="21" t="s">
        <v>370</v>
      </c>
      <c r="F51" s="146" t="s">
        <v>371</v>
      </c>
      <c r="G51" s="147" t="s">
        <v>372</v>
      </c>
      <c r="H51" s="36">
        <v>228</v>
      </c>
      <c r="I51" s="19" t="s">
        <v>19</v>
      </c>
      <c r="J51" s="148" t="s">
        <v>373</v>
      </c>
      <c r="K51" s="149" t="s">
        <v>374</v>
      </c>
      <c r="L51" s="150" t="s">
        <v>128</v>
      </c>
      <c r="M51" s="151" t="s">
        <v>375</v>
      </c>
      <c r="N51" s="88">
        <v>47.507131999999999</v>
      </c>
      <c r="O51" s="89">
        <v>152.82132300000001</v>
      </c>
      <c r="P51" s="132" t="s">
        <v>376</v>
      </c>
      <c r="Q51" s="152">
        <v>24801808</v>
      </c>
      <c r="R51" s="179" t="s">
        <v>492</v>
      </c>
      <c r="S51" s="179" t="s">
        <v>492</v>
      </c>
      <c r="T51" s="179" t="s">
        <v>492</v>
      </c>
      <c r="U51" s="174"/>
      <c r="V51" s="174"/>
      <c r="W51" s="174"/>
      <c r="X51" s="174"/>
      <c r="Y51" s="174"/>
      <c r="Z51" s="174"/>
      <c r="AA51" s="174"/>
      <c r="AB51" s="174"/>
    </row>
    <row r="52" spans="1:28" ht="15" customHeight="1" x14ac:dyDescent="0.35">
      <c r="A52" s="144">
        <v>8</v>
      </c>
      <c r="B52" s="122">
        <v>2</v>
      </c>
      <c r="C52" s="20" t="s">
        <v>14</v>
      </c>
      <c r="D52" s="145" t="s">
        <v>377</v>
      </c>
      <c r="E52" s="21" t="s">
        <v>378</v>
      </c>
      <c r="F52" s="146" t="s">
        <v>379</v>
      </c>
      <c r="G52" s="83" t="s">
        <v>380</v>
      </c>
      <c r="H52" s="36">
        <v>13</v>
      </c>
      <c r="I52" s="19" t="s">
        <v>19</v>
      </c>
      <c r="J52" s="24" t="s">
        <v>20</v>
      </c>
      <c r="K52" s="127" t="s">
        <v>381</v>
      </c>
      <c r="L52" s="153" t="s">
        <v>63</v>
      </c>
      <c r="M52" s="151" t="s">
        <v>382</v>
      </c>
      <c r="N52" s="154">
        <v>47.964444</v>
      </c>
      <c r="O52" s="155">
        <v>12.72</v>
      </c>
      <c r="P52" s="132" t="s">
        <v>383</v>
      </c>
      <c r="Q52" s="156">
        <v>68389830</v>
      </c>
      <c r="R52" s="179" t="s">
        <v>492</v>
      </c>
      <c r="S52" s="179" t="s">
        <v>492</v>
      </c>
      <c r="T52" s="179" t="s">
        <v>492</v>
      </c>
      <c r="U52" s="174"/>
      <c r="V52" s="174"/>
      <c r="W52" s="174"/>
      <c r="X52" s="174"/>
      <c r="Y52" s="174"/>
      <c r="Z52" s="174"/>
      <c r="AA52" s="174"/>
      <c r="AB52" s="174"/>
    </row>
    <row r="53" spans="1:28" ht="15" customHeight="1" x14ac:dyDescent="0.35">
      <c r="A53" s="144">
        <v>8</v>
      </c>
      <c r="B53" s="122">
        <v>3</v>
      </c>
      <c r="C53" s="20" t="s">
        <v>73</v>
      </c>
      <c r="D53" s="145" t="s">
        <v>384</v>
      </c>
      <c r="E53" s="21" t="s">
        <v>385</v>
      </c>
      <c r="F53" s="146" t="s">
        <v>386</v>
      </c>
      <c r="G53" s="83" t="s">
        <v>387</v>
      </c>
      <c r="H53" s="36">
        <v>237</v>
      </c>
      <c r="I53" s="19" t="s">
        <v>19</v>
      </c>
      <c r="J53" s="39" t="s">
        <v>373</v>
      </c>
      <c r="K53" s="127" t="s">
        <v>388</v>
      </c>
      <c r="L53" s="150" t="s">
        <v>128</v>
      </c>
      <c r="M53" s="151" t="s">
        <v>389</v>
      </c>
      <c r="N53" s="88">
        <v>52.651288000000001</v>
      </c>
      <c r="O53" s="157">
        <v>143.31128899999999</v>
      </c>
      <c r="P53" s="86" t="s">
        <v>390</v>
      </c>
      <c r="Q53" s="156">
        <v>38059812</v>
      </c>
      <c r="R53" s="179" t="s">
        <v>492</v>
      </c>
      <c r="S53" s="179" t="s">
        <v>492</v>
      </c>
      <c r="T53" s="179" t="s">
        <v>492</v>
      </c>
      <c r="U53" s="174"/>
      <c r="V53" s="174"/>
      <c r="W53" s="174"/>
      <c r="X53" s="174"/>
      <c r="Y53" s="174"/>
      <c r="Z53" s="174"/>
      <c r="AA53" s="174"/>
      <c r="AB53" s="174"/>
    </row>
    <row r="54" spans="1:28" ht="15" customHeight="1" x14ac:dyDescent="0.35">
      <c r="A54" s="144">
        <v>8</v>
      </c>
      <c r="B54" s="122">
        <v>4</v>
      </c>
      <c r="C54" s="20" t="s">
        <v>73</v>
      </c>
      <c r="D54" s="145" t="s">
        <v>391</v>
      </c>
      <c r="E54" s="21" t="s">
        <v>392</v>
      </c>
      <c r="F54" s="146" t="s">
        <v>393</v>
      </c>
      <c r="G54" s="83" t="s">
        <v>394</v>
      </c>
      <c r="H54" s="36">
        <v>238</v>
      </c>
      <c r="I54" s="19" t="s">
        <v>19</v>
      </c>
      <c r="J54" s="39" t="s">
        <v>373</v>
      </c>
      <c r="K54" s="127" t="s">
        <v>395</v>
      </c>
      <c r="L54" s="150" t="s">
        <v>128</v>
      </c>
      <c r="M54" s="151" t="s">
        <v>396</v>
      </c>
      <c r="N54" s="88">
        <v>52.739997000000002</v>
      </c>
      <c r="O54" s="89">
        <v>143.27988300000001</v>
      </c>
      <c r="P54" s="86" t="s">
        <v>397</v>
      </c>
      <c r="Q54" s="156">
        <v>58824740</v>
      </c>
      <c r="R54" s="179" t="s">
        <v>492</v>
      </c>
      <c r="S54" s="179" t="s">
        <v>492</v>
      </c>
      <c r="T54" s="179" t="s">
        <v>492</v>
      </c>
      <c r="U54" s="174"/>
      <c r="V54" s="174"/>
      <c r="W54" s="174"/>
      <c r="X54" s="174"/>
      <c r="Y54" s="174"/>
      <c r="Z54" s="174"/>
      <c r="AA54" s="174"/>
      <c r="AB54" s="174"/>
    </row>
    <row r="55" spans="1:28" ht="15" customHeight="1" x14ac:dyDescent="0.35">
      <c r="A55" s="144">
        <v>8</v>
      </c>
      <c r="B55" s="122">
        <v>5</v>
      </c>
      <c r="C55" s="20" t="s">
        <v>336</v>
      </c>
      <c r="D55" s="145" t="s">
        <v>398</v>
      </c>
      <c r="E55" s="21" t="s">
        <v>399</v>
      </c>
      <c r="F55" s="146" t="s">
        <v>400</v>
      </c>
      <c r="G55" s="83" t="s">
        <v>401</v>
      </c>
      <c r="H55" s="36">
        <v>216</v>
      </c>
      <c r="I55" s="19" t="s">
        <v>19</v>
      </c>
      <c r="J55" s="137" t="s">
        <v>341</v>
      </c>
      <c r="K55" s="127" t="s">
        <v>402</v>
      </c>
      <c r="L55" s="150" t="s">
        <v>128</v>
      </c>
      <c r="M55" s="151" t="s">
        <v>403</v>
      </c>
      <c r="N55" s="88">
        <v>49.520195000000001</v>
      </c>
      <c r="O55" s="89">
        <v>-55.892138000000003</v>
      </c>
      <c r="P55" s="86" t="s">
        <v>95</v>
      </c>
      <c r="Q55" s="156">
        <v>43598360</v>
      </c>
      <c r="R55" s="179" t="s">
        <v>492</v>
      </c>
      <c r="S55" s="179" t="s">
        <v>492</v>
      </c>
      <c r="T55" s="179" t="s">
        <v>492</v>
      </c>
      <c r="U55" s="174"/>
      <c r="V55" s="174"/>
      <c r="W55" s="174"/>
      <c r="X55" s="174"/>
      <c r="Y55" s="174"/>
      <c r="Z55" s="174"/>
      <c r="AA55" s="174"/>
      <c r="AB55" s="174"/>
    </row>
    <row r="56" spans="1:28" ht="15" customHeight="1" x14ac:dyDescent="0.35">
      <c r="A56" s="144">
        <v>8</v>
      </c>
      <c r="B56" s="122">
        <v>6</v>
      </c>
      <c r="C56" s="20" t="s">
        <v>73</v>
      </c>
      <c r="D56" s="145" t="s">
        <v>404</v>
      </c>
      <c r="E56" s="21" t="s">
        <v>405</v>
      </c>
      <c r="F56" s="146" t="s">
        <v>406</v>
      </c>
      <c r="G56" s="83" t="s">
        <v>407</v>
      </c>
      <c r="H56" s="36">
        <v>235</v>
      </c>
      <c r="I56" s="19" t="s">
        <v>19</v>
      </c>
      <c r="J56" s="137" t="s">
        <v>341</v>
      </c>
      <c r="K56" s="127" t="s">
        <v>408</v>
      </c>
      <c r="L56" s="150" t="s">
        <v>128</v>
      </c>
      <c r="M56" s="151" t="s">
        <v>409</v>
      </c>
      <c r="N56" s="88">
        <v>54.005572000000001</v>
      </c>
      <c r="O56" s="89">
        <v>-131.995699</v>
      </c>
      <c r="P56" s="86" t="s">
        <v>376</v>
      </c>
      <c r="Q56" s="156">
        <v>55320316</v>
      </c>
      <c r="R56" s="179" t="s">
        <v>492</v>
      </c>
      <c r="S56" s="179" t="s">
        <v>492</v>
      </c>
      <c r="T56" s="179" t="s">
        <v>492</v>
      </c>
      <c r="U56" s="174"/>
      <c r="V56" s="174"/>
      <c r="W56" s="174"/>
      <c r="X56" s="174"/>
      <c r="Y56" s="174"/>
      <c r="Z56" s="174"/>
      <c r="AA56" s="174"/>
      <c r="AB56" s="174"/>
    </row>
    <row r="57" spans="1:28" ht="15" customHeight="1" x14ac:dyDescent="0.35">
      <c r="A57" s="144">
        <v>8</v>
      </c>
      <c r="B57" s="122">
        <v>7</v>
      </c>
      <c r="C57" s="20" t="s">
        <v>73</v>
      </c>
      <c r="D57" s="145" t="s">
        <v>410</v>
      </c>
      <c r="E57" s="21" t="s">
        <v>411</v>
      </c>
      <c r="F57" s="146" t="s">
        <v>412</v>
      </c>
      <c r="G57" s="83" t="s">
        <v>413</v>
      </c>
      <c r="H57" s="36">
        <v>236</v>
      </c>
      <c r="I57" s="19" t="s">
        <v>19</v>
      </c>
      <c r="J57" s="137" t="s">
        <v>341</v>
      </c>
      <c r="K57" s="127" t="s">
        <v>414</v>
      </c>
      <c r="L57" s="150" t="s">
        <v>128</v>
      </c>
      <c r="M57" s="151" t="s">
        <v>415</v>
      </c>
      <c r="N57" s="88">
        <v>54.254525999999998</v>
      </c>
      <c r="O57" s="89">
        <v>-130.34293</v>
      </c>
      <c r="P57" s="86" t="s">
        <v>416</v>
      </c>
      <c r="Q57" s="156">
        <v>44069214</v>
      </c>
      <c r="R57" s="179" t="s">
        <v>492</v>
      </c>
      <c r="S57" s="179" t="s">
        <v>492</v>
      </c>
      <c r="T57" s="179" t="s">
        <v>492</v>
      </c>
      <c r="U57" s="174"/>
      <c r="V57" s="174"/>
      <c r="W57" s="174"/>
      <c r="X57" s="174"/>
      <c r="Y57" s="174"/>
      <c r="Z57" s="174"/>
      <c r="AA57" s="174"/>
      <c r="AB57" s="174"/>
    </row>
    <row r="58" spans="1:28" ht="15" customHeight="1" x14ac:dyDescent="0.35">
      <c r="A58" s="144">
        <v>8</v>
      </c>
      <c r="B58" s="122">
        <v>8</v>
      </c>
      <c r="C58" s="20" t="s">
        <v>24</v>
      </c>
      <c r="D58" s="145" t="s">
        <v>417</v>
      </c>
      <c r="E58" s="21" t="s">
        <v>418</v>
      </c>
      <c r="F58" s="146" t="s">
        <v>419</v>
      </c>
      <c r="G58" s="83" t="s">
        <v>420</v>
      </c>
      <c r="H58" s="36">
        <v>240</v>
      </c>
      <c r="I58" s="19" t="s">
        <v>29</v>
      </c>
      <c r="J58" s="24" t="s">
        <v>116</v>
      </c>
      <c r="K58" s="127" t="s">
        <v>421</v>
      </c>
      <c r="L58" s="153" t="s">
        <v>63</v>
      </c>
      <c r="M58" s="151">
        <v>2015</v>
      </c>
      <c r="N58" s="88">
        <v>49.183763999999996</v>
      </c>
      <c r="O58" s="89">
        <v>20.065200000000001</v>
      </c>
      <c r="P58" s="86"/>
      <c r="Q58" s="156">
        <v>56345794</v>
      </c>
      <c r="R58" s="179" t="s">
        <v>492</v>
      </c>
      <c r="S58" s="179" t="s">
        <v>492</v>
      </c>
      <c r="T58" s="179" t="s">
        <v>492</v>
      </c>
      <c r="U58" s="174"/>
      <c r="V58" s="174"/>
      <c r="W58" s="174"/>
      <c r="X58" s="174"/>
      <c r="Y58" s="174"/>
      <c r="Z58" s="174"/>
      <c r="AA58" s="174"/>
      <c r="AB58" s="174"/>
    </row>
    <row r="59" spans="1:28" ht="15" customHeight="1" x14ac:dyDescent="0.35">
      <c r="A59" s="144">
        <v>8</v>
      </c>
      <c r="B59" s="122">
        <v>9</v>
      </c>
      <c r="C59" s="20" t="s">
        <v>336</v>
      </c>
      <c r="D59" s="145" t="s">
        <v>422</v>
      </c>
      <c r="E59" s="21" t="s">
        <v>423</v>
      </c>
      <c r="F59" s="146" t="s">
        <v>424</v>
      </c>
      <c r="G59" s="83" t="s">
        <v>425</v>
      </c>
      <c r="H59" s="36">
        <v>215</v>
      </c>
      <c r="I59" s="19" t="s">
        <v>19</v>
      </c>
      <c r="J59" s="39" t="s">
        <v>341</v>
      </c>
      <c r="K59" s="127" t="s">
        <v>426</v>
      </c>
      <c r="L59" s="150" t="s">
        <v>128</v>
      </c>
      <c r="M59" s="151" t="s">
        <v>427</v>
      </c>
      <c r="N59" s="88">
        <v>48.527498999999999</v>
      </c>
      <c r="O59" s="89">
        <v>-53.756383999999997</v>
      </c>
      <c r="P59" s="86" t="s">
        <v>95</v>
      </c>
      <c r="Q59" s="156">
        <v>30355604</v>
      </c>
      <c r="R59" s="179" t="s">
        <v>492</v>
      </c>
      <c r="S59" s="179" t="s">
        <v>492</v>
      </c>
      <c r="T59" s="179" t="s">
        <v>492</v>
      </c>
      <c r="U59" s="174"/>
      <c r="V59" s="174"/>
      <c r="W59" s="174"/>
      <c r="X59" s="174"/>
      <c r="Y59" s="174"/>
      <c r="Z59" s="174"/>
      <c r="AA59" s="174"/>
      <c r="AB59" s="174"/>
    </row>
    <row r="60" spans="1:28" ht="15" customHeight="1" x14ac:dyDescent="0.35">
      <c r="A60" s="159">
        <v>9</v>
      </c>
      <c r="B60" s="122">
        <v>1</v>
      </c>
      <c r="C60" s="160" t="s">
        <v>280</v>
      </c>
      <c r="D60" s="161" t="s">
        <v>428</v>
      </c>
      <c r="E60" s="21" t="s">
        <v>429</v>
      </c>
      <c r="F60" s="162" t="s">
        <v>430</v>
      </c>
      <c r="G60" s="163" t="s">
        <v>431</v>
      </c>
      <c r="H60" s="164">
        <v>278</v>
      </c>
      <c r="I60" s="165" t="s">
        <v>19</v>
      </c>
      <c r="J60" s="39" t="s">
        <v>285</v>
      </c>
      <c r="K60" s="127" t="s">
        <v>432</v>
      </c>
      <c r="L60" s="153" t="s">
        <v>63</v>
      </c>
      <c r="M60" s="151" t="s">
        <v>433</v>
      </c>
      <c r="N60" s="166">
        <v>63.804000000000002</v>
      </c>
      <c r="O60" s="166">
        <v>-16.63777778</v>
      </c>
      <c r="P60" s="86"/>
      <c r="Q60" s="34">
        <v>38251260</v>
      </c>
      <c r="R60" s="179" t="s">
        <v>492</v>
      </c>
      <c r="S60" s="179" t="s">
        <v>492</v>
      </c>
      <c r="T60" s="179" t="s">
        <v>492</v>
      </c>
      <c r="U60" s="174"/>
      <c r="V60" s="174"/>
      <c r="W60" s="174"/>
      <c r="X60" s="174"/>
      <c r="Y60" s="174"/>
      <c r="Z60" s="174"/>
      <c r="AA60" s="174"/>
      <c r="AB60" s="174"/>
    </row>
    <row r="61" spans="1:28" ht="15" customHeight="1" x14ac:dyDescent="0.35">
      <c r="A61" s="159">
        <v>9</v>
      </c>
      <c r="B61" s="122">
        <v>2</v>
      </c>
      <c r="C61" s="167" t="s">
        <v>434</v>
      </c>
      <c r="D61" s="161" t="s">
        <v>435</v>
      </c>
      <c r="E61" s="21" t="s">
        <v>436</v>
      </c>
      <c r="F61" s="162" t="s">
        <v>437</v>
      </c>
      <c r="G61" s="168" t="s">
        <v>438</v>
      </c>
      <c r="H61" s="164">
        <v>10</v>
      </c>
      <c r="I61" s="165" t="s">
        <v>107</v>
      </c>
      <c r="J61" s="39" t="s">
        <v>61</v>
      </c>
      <c r="K61" s="127" t="s">
        <v>439</v>
      </c>
      <c r="L61" s="153" t="s">
        <v>63</v>
      </c>
      <c r="M61" s="151" t="s">
        <v>440</v>
      </c>
      <c r="N61" s="130">
        <v>51.284444000000001</v>
      </c>
      <c r="O61" s="130">
        <v>-2.7611110000000001</v>
      </c>
      <c r="P61" s="132" t="s">
        <v>441</v>
      </c>
      <c r="Q61" s="34">
        <v>64725326</v>
      </c>
      <c r="R61" s="179" t="s">
        <v>492</v>
      </c>
      <c r="S61" s="179" t="s">
        <v>492</v>
      </c>
      <c r="T61" s="179" t="s">
        <v>492</v>
      </c>
      <c r="U61" s="174"/>
      <c r="V61" s="174"/>
      <c r="W61" s="174"/>
      <c r="X61" s="174"/>
      <c r="Y61" s="174"/>
      <c r="Z61" s="174"/>
      <c r="AA61" s="174"/>
      <c r="AB61" s="174"/>
    </row>
    <row r="62" spans="1:28" ht="15" customHeight="1" x14ac:dyDescent="0.35">
      <c r="A62" s="159">
        <v>9</v>
      </c>
      <c r="B62" s="122">
        <v>3</v>
      </c>
      <c r="C62" s="160" t="s">
        <v>73</v>
      </c>
      <c r="D62" s="161" t="s">
        <v>442</v>
      </c>
      <c r="E62" s="21" t="s">
        <v>443</v>
      </c>
      <c r="F62" s="162" t="s">
        <v>444</v>
      </c>
      <c r="G62" s="163" t="s">
        <v>445</v>
      </c>
      <c r="H62" s="164">
        <v>272</v>
      </c>
      <c r="I62" s="165" t="s">
        <v>19</v>
      </c>
      <c r="J62" s="39" t="s">
        <v>285</v>
      </c>
      <c r="K62" s="127" t="s">
        <v>446</v>
      </c>
      <c r="L62" s="153" t="s">
        <v>63</v>
      </c>
      <c r="M62" s="151" t="s">
        <v>447</v>
      </c>
      <c r="N62" s="166">
        <v>65.370277779999995</v>
      </c>
      <c r="O62" s="166">
        <v>-18.966222219999999</v>
      </c>
      <c r="P62" s="132"/>
      <c r="Q62" s="34">
        <v>33618360</v>
      </c>
      <c r="R62" s="179" t="s">
        <v>492</v>
      </c>
      <c r="S62" s="179" t="s">
        <v>492</v>
      </c>
      <c r="T62" s="179" t="s">
        <v>492</v>
      </c>
      <c r="U62" s="174"/>
      <c r="V62" s="174"/>
      <c r="W62" s="174"/>
      <c r="X62" s="174"/>
      <c r="Y62" s="174"/>
      <c r="Z62" s="174"/>
      <c r="AA62" s="174"/>
      <c r="AB62" s="174"/>
    </row>
    <row r="63" spans="1:28" ht="15" customHeight="1" x14ac:dyDescent="0.35">
      <c r="A63" s="159">
        <v>9</v>
      </c>
      <c r="B63" s="122">
        <v>4</v>
      </c>
      <c r="C63" s="169" t="s">
        <v>14</v>
      </c>
      <c r="D63" s="161" t="s">
        <v>448</v>
      </c>
      <c r="E63" s="21" t="s">
        <v>449</v>
      </c>
      <c r="F63" s="162" t="s">
        <v>450</v>
      </c>
      <c r="G63" s="83" t="s">
        <v>451</v>
      </c>
      <c r="H63" s="164">
        <v>199</v>
      </c>
      <c r="I63" s="165" t="s">
        <v>19</v>
      </c>
      <c r="J63" s="39" t="s">
        <v>61</v>
      </c>
      <c r="K63" s="127" t="s">
        <v>452</v>
      </c>
      <c r="L63" s="153" t="s">
        <v>63</v>
      </c>
      <c r="M63" s="151" t="s">
        <v>453</v>
      </c>
      <c r="N63" s="65">
        <v>54.100242999999999</v>
      </c>
      <c r="O63" s="65">
        <v>-2.17388</v>
      </c>
      <c r="P63" s="132"/>
      <c r="Q63" s="34">
        <v>55055684</v>
      </c>
      <c r="R63" s="179" t="s">
        <v>492</v>
      </c>
      <c r="S63" s="179" t="s">
        <v>492</v>
      </c>
      <c r="T63" s="179" t="s">
        <v>492</v>
      </c>
      <c r="U63" s="174"/>
      <c r="V63" s="174"/>
      <c r="W63" s="174"/>
      <c r="X63" s="174"/>
      <c r="Y63" s="174"/>
      <c r="Z63" s="174"/>
      <c r="AA63" s="174"/>
      <c r="AB63" s="174"/>
    </row>
    <row r="64" spans="1:28" ht="15" customHeight="1" x14ac:dyDescent="0.35">
      <c r="A64" s="159">
        <v>9</v>
      </c>
      <c r="B64" s="122">
        <v>5</v>
      </c>
      <c r="C64" s="169" t="s">
        <v>14</v>
      </c>
      <c r="D64" s="161" t="s">
        <v>454</v>
      </c>
      <c r="E64" s="21" t="s">
        <v>455</v>
      </c>
      <c r="F64" s="162" t="s">
        <v>456</v>
      </c>
      <c r="G64" s="83" t="s">
        <v>457</v>
      </c>
      <c r="H64" s="164">
        <v>31</v>
      </c>
      <c r="I64" s="165" t="s">
        <v>19</v>
      </c>
      <c r="J64" s="39" t="s">
        <v>38</v>
      </c>
      <c r="K64" s="127" t="s">
        <v>458</v>
      </c>
      <c r="L64" s="153" t="s">
        <v>63</v>
      </c>
      <c r="M64" s="151" t="s">
        <v>459</v>
      </c>
      <c r="N64" s="130">
        <v>47.671416700000002</v>
      </c>
      <c r="O64" s="130">
        <v>14.766333299999999</v>
      </c>
      <c r="P64" s="132" t="s">
        <v>460</v>
      </c>
      <c r="Q64" s="34">
        <f>2*34319553</f>
        <v>68639106</v>
      </c>
      <c r="R64" s="179" t="s">
        <v>492</v>
      </c>
      <c r="S64" s="179" t="s">
        <v>492</v>
      </c>
      <c r="T64" s="179" t="s">
        <v>492</v>
      </c>
      <c r="U64" s="174"/>
      <c r="V64" s="174"/>
      <c r="W64" s="174"/>
      <c r="X64" s="174"/>
      <c r="Y64" s="174"/>
      <c r="Z64" s="174"/>
      <c r="AA64" s="174"/>
      <c r="AB64" s="174"/>
    </row>
    <row r="65" spans="1:1006" ht="15" customHeight="1" x14ac:dyDescent="0.35">
      <c r="A65" s="159">
        <v>9</v>
      </c>
      <c r="B65" s="122">
        <v>6</v>
      </c>
      <c r="C65" s="169" t="s">
        <v>81</v>
      </c>
      <c r="D65" s="161" t="s">
        <v>461</v>
      </c>
      <c r="E65" s="21" t="s">
        <v>462</v>
      </c>
      <c r="F65" s="162" t="s">
        <v>463</v>
      </c>
      <c r="G65" s="83" t="s">
        <v>298</v>
      </c>
      <c r="H65" s="164">
        <v>269</v>
      </c>
      <c r="I65" s="165" t="s">
        <v>29</v>
      </c>
      <c r="J65" s="39" t="s">
        <v>20</v>
      </c>
      <c r="K65" s="127" t="s">
        <v>464</v>
      </c>
      <c r="L65" s="153" t="s">
        <v>63</v>
      </c>
      <c r="M65" s="151" t="s">
        <v>465</v>
      </c>
      <c r="N65" s="130">
        <v>48.962455599999998</v>
      </c>
      <c r="O65" s="130">
        <v>8.3030360999999999</v>
      </c>
      <c r="P65" s="132" t="s">
        <v>466</v>
      </c>
      <c r="Q65" s="34">
        <v>47433340</v>
      </c>
      <c r="R65" s="179" t="s">
        <v>492</v>
      </c>
      <c r="S65" s="179" t="s">
        <v>492</v>
      </c>
      <c r="T65" s="179" t="s">
        <v>492</v>
      </c>
      <c r="U65" s="174"/>
      <c r="V65" s="174"/>
      <c r="W65" s="174"/>
      <c r="X65" s="174"/>
      <c r="Y65" s="174"/>
      <c r="Z65" s="174"/>
      <c r="AA65" s="174"/>
      <c r="AB65" s="174"/>
    </row>
    <row r="66" spans="1:1006" ht="15" customHeight="1" x14ac:dyDescent="0.35">
      <c r="A66" s="159">
        <v>9</v>
      </c>
      <c r="B66" s="122">
        <v>7</v>
      </c>
      <c r="C66" s="169" t="s">
        <v>14</v>
      </c>
      <c r="D66" s="161" t="s">
        <v>467</v>
      </c>
      <c r="E66" s="21" t="s">
        <v>468</v>
      </c>
      <c r="F66" s="162" t="s">
        <v>469</v>
      </c>
      <c r="G66" s="83" t="s">
        <v>470</v>
      </c>
      <c r="H66" s="164">
        <v>201</v>
      </c>
      <c r="I66" s="165" t="s">
        <v>19</v>
      </c>
      <c r="J66" s="39" t="s">
        <v>61</v>
      </c>
      <c r="K66" s="127" t="s">
        <v>471</v>
      </c>
      <c r="L66" s="153" t="s">
        <v>63</v>
      </c>
      <c r="M66" s="151" t="s">
        <v>453</v>
      </c>
      <c r="N66" s="130">
        <v>54.785845999999999</v>
      </c>
      <c r="O66" s="130">
        <v>-2.3414519999999999</v>
      </c>
      <c r="P66" s="132"/>
      <c r="Q66" s="34">
        <v>35800552</v>
      </c>
      <c r="R66" s="179" t="s">
        <v>492</v>
      </c>
      <c r="S66" s="179" t="s">
        <v>492</v>
      </c>
      <c r="T66" s="179" t="s">
        <v>492</v>
      </c>
      <c r="U66" s="174"/>
      <c r="V66" s="174"/>
      <c r="W66" s="174"/>
      <c r="X66" s="174"/>
      <c r="Y66" s="174"/>
      <c r="Z66" s="174"/>
      <c r="AA66" s="174"/>
      <c r="AB66" s="174"/>
    </row>
    <row r="67" spans="1:1006" ht="15" customHeight="1" x14ac:dyDescent="0.35">
      <c r="A67" s="159">
        <v>9</v>
      </c>
      <c r="B67" s="122">
        <v>8</v>
      </c>
      <c r="C67" s="111" t="s">
        <v>496</v>
      </c>
      <c r="D67" s="161" t="s">
        <v>472</v>
      </c>
      <c r="E67" s="21" t="s">
        <v>473</v>
      </c>
      <c r="F67" s="162" t="s">
        <v>474</v>
      </c>
      <c r="G67" s="83" t="s">
        <v>475</v>
      </c>
      <c r="H67" s="164">
        <v>279</v>
      </c>
      <c r="I67" s="165"/>
      <c r="J67" s="39" t="s">
        <v>93</v>
      </c>
      <c r="K67" s="127" t="s">
        <v>476</v>
      </c>
      <c r="L67" s="150" t="s">
        <v>128</v>
      </c>
      <c r="M67" s="151" t="s">
        <v>477</v>
      </c>
      <c r="N67" s="130">
        <v>37.023138899999999</v>
      </c>
      <c r="O67" s="130">
        <v>-3.0232082999999998</v>
      </c>
      <c r="P67" s="132"/>
      <c r="Q67" s="34">
        <v>38755672</v>
      </c>
      <c r="R67" s="179" t="s">
        <v>492</v>
      </c>
      <c r="S67" s="179" t="s">
        <v>492</v>
      </c>
      <c r="T67" s="179" t="s">
        <v>492</v>
      </c>
      <c r="U67" s="174"/>
      <c r="V67" s="174"/>
      <c r="W67" s="174"/>
      <c r="X67" s="174"/>
      <c r="Y67" s="174"/>
      <c r="Z67" s="174"/>
      <c r="AA67" s="174"/>
      <c r="AB67" s="174"/>
    </row>
    <row r="68" spans="1:1006" ht="15" customHeight="1" x14ac:dyDescent="0.35">
      <c r="A68" s="159">
        <v>9</v>
      </c>
      <c r="B68" s="122">
        <v>9</v>
      </c>
      <c r="C68" s="169" t="s">
        <v>14</v>
      </c>
      <c r="D68" s="161" t="s">
        <v>478</v>
      </c>
      <c r="E68" s="21" t="s">
        <v>479</v>
      </c>
      <c r="F68" s="162" t="s">
        <v>480</v>
      </c>
      <c r="G68" s="83" t="s">
        <v>481</v>
      </c>
      <c r="H68" s="164">
        <v>32</v>
      </c>
      <c r="I68" s="165" t="s">
        <v>19</v>
      </c>
      <c r="J68" s="39" t="s">
        <v>38</v>
      </c>
      <c r="K68" s="127" t="s">
        <v>482</v>
      </c>
      <c r="L68" s="153" t="s">
        <v>63</v>
      </c>
      <c r="M68" s="151" t="s">
        <v>459</v>
      </c>
      <c r="N68" s="130">
        <v>47.838083300000001</v>
      </c>
      <c r="O68" s="130">
        <v>15.017333300000001</v>
      </c>
      <c r="P68" s="132" t="s">
        <v>483</v>
      </c>
      <c r="Q68" s="34">
        <v>41279940</v>
      </c>
      <c r="R68" s="179" t="s">
        <v>492</v>
      </c>
      <c r="S68" s="179" t="s">
        <v>492</v>
      </c>
      <c r="T68" s="179" t="s">
        <v>492</v>
      </c>
      <c r="U68" s="174"/>
      <c r="V68" s="174"/>
      <c r="W68" s="174"/>
      <c r="X68" s="174"/>
      <c r="Y68" s="174"/>
      <c r="Z68" s="174"/>
      <c r="AA68" s="174"/>
      <c r="AB68" s="174"/>
    </row>
    <row r="69" spans="1:1006" ht="15" customHeight="1" x14ac:dyDescent="0.35">
      <c r="A69" s="159">
        <v>9</v>
      </c>
      <c r="B69" s="122">
        <v>10</v>
      </c>
      <c r="C69" s="169" t="s">
        <v>81</v>
      </c>
      <c r="D69" s="161" t="s">
        <v>484</v>
      </c>
      <c r="E69" s="21" t="s">
        <v>485</v>
      </c>
      <c r="F69" s="162" t="s">
        <v>486</v>
      </c>
      <c r="G69" s="83" t="s">
        <v>487</v>
      </c>
      <c r="H69" s="164">
        <v>281</v>
      </c>
      <c r="I69" s="165" t="s">
        <v>29</v>
      </c>
      <c r="J69" s="39" t="s">
        <v>93</v>
      </c>
      <c r="K69" s="170" t="s">
        <v>488</v>
      </c>
      <c r="L69" s="153" t="s">
        <v>63</v>
      </c>
      <c r="M69" s="151" t="s">
        <v>489</v>
      </c>
      <c r="N69" s="130">
        <v>42.798817999999997</v>
      </c>
      <c r="O69" s="130">
        <v>-9.1501950000000001</v>
      </c>
      <c r="P69" s="132"/>
      <c r="Q69" s="34">
        <v>65921642</v>
      </c>
      <c r="R69" s="179" t="s">
        <v>492</v>
      </c>
      <c r="S69" s="179" t="s">
        <v>492</v>
      </c>
      <c r="T69" s="179" t="s">
        <v>492</v>
      </c>
      <c r="U69" s="174"/>
      <c r="V69" s="174"/>
      <c r="W69" s="174"/>
      <c r="X69" s="174"/>
      <c r="Y69" s="174"/>
      <c r="Z69" s="174"/>
      <c r="AA69" s="174"/>
      <c r="AB69" s="174"/>
    </row>
    <row r="70" spans="1:1006" ht="15" customHeight="1" x14ac:dyDescent="0.35">
      <c r="A70" s="8"/>
      <c r="B70" s="8"/>
      <c r="C70" s="8"/>
      <c r="D70" s="104"/>
      <c r="E70" s="104"/>
      <c r="F70" s="104"/>
      <c r="G70" s="171"/>
      <c r="H70" s="158"/>
      <c r="I70" s="158"/>
      <c r="J70" s="8"/>
      <c r="K70" s="8"/>
      <c r="L70" s="8"/>
      <c r="M70" s="172"/>
      <c r="N70" s="89"/>
      <c r="O70" s="89"/>
      <c r="P70" s="86"/>
      <c r="Q70" s="158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</row>
    <row r="71" spans="1:1006" ht="15" customHeight="1" x14ac:dyDescent="0.35">
      <c r="A71" s="8"/>
      <c r="B71" s="8"/>
      <c r="C71" s="8"/>
      <c r="D71" s="104"/>
      <c r="E71" s="104"/>
      <c r="F71" s="104"/>
      <c r="G71" s="171"/>
      <c r="H71" s="158"/>
      <c r="I71" s="158"/>
      <c r="J71" s="8"/>
      <c r="K71" s="8"/>
      <c r="L71" s="8"/>
      <c r="M71" s="172"/>
      <c r="N71" s="89"/>
      <c r="O71" s="89"/>
      <c r="P71" s="86"/>
      <c r="Q71" s="158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</row>
    <row r="72" spans="1:1006" ht="15" customHeight="1" x14ac:dyDescent="0.35">
      <c r="A72" s="8"/>
      <c r="B72" s="8"/>
      <c r="C72" s="8"/>
      <c r="D72" s="104"/>
      <c r="E72" s="104"/>
      <c r="F72" s="104"/>
      <c r="G72" s="171"/>
      <c r="H72" s="158"/>
      <c r="I72" s="158"/>
      <c r="J72" s="8"/>
      <c r="K72" s="8"/>
      <c r="L72" s="8"/>
      <c r="M72" s="172"/>
      <c r="N72" s="89"/>
      <c r="O72" s="89"/>
      <c r="P72" s="86"/>
      <c r="Q72" s="158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</row>
    <row r="73" spans="1:1006" ht="15" customHeight="1" x14ac:dyDescent="0.35">
      <c r="A73" s="8"/>
      <c r="B73" s="8"/>
      <c r="C73" s="8"/>
      <c r="D73" s="104"/>
      <c r="E73" s="104"/>
      <c r="F73" s="104"/>
      <c r="G73" s="171"/>
      <c r="H73" s="158"/>
      <c r="I73" s="158"/>
      <c r="J73" s="8"/>
      <c r="K73" s="8"/>
      <c r="L73" s="8"/>
      <c r="M73" s="172"/>
      <c r="N73" s="89"/>
      <c r="O73" s="89"/>
      <c r="P73" s="86"/>
      <c r="Q73" s="158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</row>
    <row r="74" spans="1:1006" ht="15" customHeight="1" x14ac:dyDescent="0.35">
      <c r="A74" s="8"/>
      <c r="B74" s="8"/>
      <c r="C74" s="8"/>
      <c r="D74" s="104"/>
      <c r="E74" s="104"/>
      <c r="F74" s="104"/>
      <c r="G74" s="171"/>
      <c r="H74" s="158"/>
      <c r="I74" s="158"/>
      <c r="J74" s="8"/>
      <c r="K74" s="8"/>
      <c r="L74" s="8"/>
      <c r="M74" s="172"/>
      <c r="N74" s="89"/>
      <c r="O74" s="89"/>
      <c r="P74" s="86"/>
      <c r="Q74" s="158"/>
    </row>
    <row r="75" spans="1:1006" ht="15" customHeight="1" x14ac:dyDescent="0.35">
      <c r="A75" s="8"/>
      <c r="B75" s="8"/>
      <c r="C75" s="8"/>
      <c r="D75" s="104"/>
      <c r="E75" s="104"/>
      <c r="F75" s="104"/>
      <c r="G75" s="171"/>
      <c r="H75" s="158"/>
      <c r="I75" s="158"/>
      <c r="J75" s="8"/>
      <c r="K75" s="8"/>
      <c r="L75" s="8"/>
      <c r="M75" s="172"/>
      <c r="N75" s="89"/>
      <c r="O75" s="89"/>
      <c r="P75" s="86"/>
    </row>
    <row r="76" spans="1:1006" ht="15" customHeight="1" x14ac:dyDescent="0.35">
      <c r="A76" s="8"/>
      <c r="B76" s="8"/>
      <c r="C76" s="8"/>
      <c r="D76" s="104"/>
      <c r="E76" s="104"/>
      <c r="F76" s="104"/>
      <c r="G76" s="171"/>
      <c r="H76" s="158"/>
      <c r="I76" s="158"/>
      <c r="J76" s="8"/>
      <c r="K76" s="8"/>
      <c r="L76" s="8"/>
      <c r="M76" s="172"/>
      <c r="N76" s="89"/>
      <c r="O76" s="89"/>
      <c r="P76" s="86"/>
    </row>
    <row r="77" spans="1:1006" ht="15" customHeight="1" x14ac:dyDescent="0.35">
      <c r="A77" s="8"/>
      <c r="B77" s="8"/>
      <c r="C77" s="8"/>
      <c r="D77" s="104"/>
      <c r="E77" s="104"/>
      <c r="F77" s="104"/>
      <c r="G77" s="171"/>
      <c r="H77" s="158"/>
      <c r="I77" s="158"/>
      <c r="J77" s="8"/>
      <c r="K77" s="8"/>
      <c r="L77" s="8"/>
      <c r="M77" s="172"/>
      <c r="N77" s="89"/>
      <c r="O77" s="89"/>
      <c r="P77" s="86"/>
    </row>
    <row r="79" spans="1:1006" x14ac:dyDescent="0.35">
      <c r="Q79" s="9"/>
      <c r="ALJ79" s="177"/>
      <c r="ALK79"/>
      <c r="ALL79"/>
      <c r="ALM79"/>
      <c r="ALN79"/>
      <c r="ALO79"/>
      <c r="ALP79"/>
      <c r="ALQ79"/>
      <c r="ALR79"/>
    </row>
    <row r="80" spans="1:1006" x14ac:dyDescent="0.35">
      <c r="Q80" s="9"/>
      <c r="ALJ80" s="177"/>
      <c r="ALK80"/>
      <c r="ALL80"/>
      <c r="ALM80"/>
      <c r="ALN80"/>
      <c r="ALO80"/>
      <c r="ALP80"/>
      <c r="ALQ80"/>
      <c r="ALR80"/>
    </row>
    <row r="81" spans="17:1006" x14ac:dyDescent="0.35">
      <c r="Q81" s="9"/>
      <c r="ALJ81" s="177"/>
      <c r="ALK81"/>
      <c r="ALL81"/>
      <c r="ALM81"/>
      <c r="ALN81"/>
      <c r="ALO81"/>
      <c r="ALP81"/>
      <c r="ALQ81"/>
      <c r="ALR81"/>
    </row>
    <row r="82" spans="17:1006" x14ac:dyDescent="0.35">
      <c r="Q82" s="9"/>
      <c r="ALJ82" s="177"/>
      <c r="ALK82"/>
      <c r="ALL82"/>
      <c r="ALM82"/>
      <c r="ALN82"/>
      <c r="ALO82"/>
      <c r="ALP82"/>
      <c r="ALQ82"/>
      <c r="ALR82"/>
    </row>
    <row r="83" spans="17:1006" x14ac:dyDescent="0.35">
      <c r="Q83" s="9"/>
      <c r="ALJ83" s="177"/>
      <c r="ALK83"/>
      <c r="ALL83"/>
      <c r="ALM83"/>
      <c r="ALN83"/>
      <c r="ALO83"/>
      <c r="ALP83"/>
      <c r="ALQ83"/>
      <c r="ALR83"/>
    </row>
    <row r="84" spans="17:1006" x14ac:dyDescent="0.35">
      <c r="Q84" s="9"/>
      <c r="ALJ84" s="177"/>
      <c r="ALK84"/>
      <c r="ALL84"/>
      <c r="ALM84"/>
      <c r="ALN84"/>
      <c r="ALO84"/>
      <c r="ALP84"/>
      <c r="ALQ84"/>
      <c r="ALR84"/>
    </row>
    <row r="85" spans="17:1006" x14ac:dyDescent="0.35">
      <c r="Q85" s="9"/>
      <c r="ALJ85" s="177"/>
      <c r="ALK85"/>
      <c r="ALL85"/>
      <c r="ALM85"/>
      <c r="ALN85"/>
      <c r="ALO85"/>
      <c r="ALP85"/>
      <c r="ALQ85"/>
      <c r="ALR85"/>
    </row>
    <row r="86" spans="17:1006" x14ac:dyDescent="0.35">
      <c r="Q86" s="9"/>
      <c r="ALJ86" s="177"/>
      <c r="ALK86"/>
      <c r="ALL86"/>
      <c r="ALM86"/>
      <c r="ALN86"/>
      <c r="ALO86"/>
      <c r="ALP86"/>
      <c r="ALQ86"/>
      <c r="ALR86"/>
    </row>
    <row r="87" spans="17:1006" x14ac:dyDescent="0.35">
      <c r="Q87" s="9"/>
      <c r="ALJ87" s="177"/>
      <c r="ALK87"/>
      <c r="ALL87"/>
      <c r="ALM87"/>
      <c r="ALN87"/>
      <c r="ALO87"/>
      <c r="ALP87"/>
      <c r="ALQ87"/>
      <c r="ALR87"/>
    </row>
    <row r="88" spans="17:1006" x14ac:dyDescent="0.35">
      <c r="Q88" s="9"/>
      <c r="ALJ88" s="177"/>
      <c r="ALK88"/>
      <c r="ALL88"/>
      <c r="ALM88"/>
      <c r="ALN88"/>
      <c r="ALO88"/>
      <c r="ALP88"/>
      <c r="ALQ88"/>
      <c r="ALR88"/>
    </row>
    <row r="89" spans="17:1006" x14ac:dyDescent="0.35">
      <c r="Q89" s="9"/>
      <c r="ALJ89" s="177"/>
      <c r="ALK89"/>
      <c r="ALL89"/>
      <c r="ALM89"/>
      <c r="ALN89"/>
      <c r="ALO89"/>
      <c r="ALP89"/>
      <c r="ALQ89"/>
      <c r="ALR89"/>
    </row>
    <row r="90" spans="17:1006" x14ac:dyDescent="0.35">
      <c r="Q90" s="9"/>
      <c r="ALJ90" s="177"/>
      <c r="ALK90"/>
      <c r="ALL90"/>
      <c r="ALM90"/>
      <c r="ALN90"/>
      <c r="ALO90"/>
      <c r="ALP90"/>
      <c r="ALQ90"/>
      <c r="ALR90"/>
    </row>
    <row r="91" spans="17:1006" x14ac:dyDescent="0.35">
      <c r="Q91" s="9"/>
      <c r="ALJ91" s="177"/>
      <c r="ALK91"/>
      <c r="ALL91"/>
      <c r="ALM91"/>
      <c r="ALN91"/>
      <c r="ALO91"/>
      <c r="ALP91"/>
      <c r="ALQ91"/>
      <c r="ALR91"/>
    </row>
    <row r="92" spans="17:1006" x14ac:dyDescent="0.35">
      <c r="Q92" s="9"/>
      <c r="ALJ92" s="177"/>
      <c r="ALK92"/>
      <c r="ALL92"/>
      <c r="ALM92"/>
      <c r="ALN92"/>
      <c r="ALO92"/>
      <c r="ALP92"/>
      <c r="ALQ92"/>
      <c r="ALR92"/>
    </row>
    <row r="93" spans="17:1006" x14ac:dyDescent="0.35">
      <c r="Q93" s="9"/>
      <c r="ALJ93" s="177"/>
      <c r="ALK93"/>
      <c r="ALL93"/>
      <c r="ALM93"/>
      <c r="ALN93"/>
      <c r="ALO93"/>
      <c r="ALP93"/>
      <c r="ALQ93"/>
      <c r="ALR93"/>
    </row>
    <row r="94" spans="17:1006" x14ac:dyDescent="0.35">
      <c r="Q94" s="9"/>
      <c r="ALJ94" s="177"/>
      <c r="ALK94"/>
      <c r="ALL94"/>
      <c r="ALM94"/>
      <c r="ALN94"/>
      <c r="ALO94"/>
      <c r="ALP94"/>
      <c r="ALQ94"/>
      <c r="ALR94"/>
    </row>
    <row r="95" spans="17:1006" x14ac:dyDescent="0.35">
      <c r="Q95" s="9"/>
      <c r="ALJ95" s="177"/>
      <c r="ALK95"/>
      <c r="ALL95"/>
      <c r="ALM95"/>
      <c r="ALN95"/>
      <c r="ALO95"/>
      <c r="ALP95"/>
      <c r="ALQ95"/>
      <c r="ALR95"/>
    </row>
    <row r="96" spans="17:1006" x14ac:dyDescent="0.35">
      <c r="Q96" s="9"/>
      <c r="ALJ96" s="177"/>
      <c r="ALK96"/>
      <c r="ALL96"/>
      <c r="ALM96"/>
      <c r="ALN96"/>
      <c r="ALO96"/>
      <c r="ALP96"/>
      <c r="ALQ96"/>
      <c r="ALR96"/>
    </row>
    <row r="97" spans="17:1006" x14ac:dyDescent="0.35">
      <c r="Q97" s="9"/>
      <c r="ALJ97" s="177"/>
      <c r="ALK97"/>
      <c r="ALL97"/>
      <c r="ALM97"/>
      <c r="ALN97"/>
      <c r="ALO97"/>
      <c r="ALP97"/>
      <c r="ALQ97"/>
      <c r="ALR97"/>
    </row>
    <row r="98" spans="17:1006" x14ac:dyDescent="0.35">
      <c r="Q98" s="9"/>
      <c r="ALJ98" s="177"/>
      <c r="ALK98"/>
      <c r="ALL98"/>
      <c r="ALM98"/>
      <c r="ALN98"/>
      <c r="ALO98"/>
      <c r="ALP98"/>
      <c r="ALQ98"/>
      <c r="ALR98"/>
    </row>
    <row r="99" spans="17:1006" x14ac:dyDescent="0.35">
      <c r="Q99" s="9"/>
      <c r="ALJ99" s="177"/>
      <c r="ALK99"/>
      <c r="ALL99"/>
      <c r="ALM99"/>
      <c r="ALN99"/>
      <c r="ALO99"/>
      <c r="ALP99"/>
      <c r="ALQ99"/>
      <c r="ALR99"/>
    </row>
    <row r="100" spans="17:1006" x14ac:dyDescent="0.35">
      <c r="Q100" s="9"/>
      <c r="ALJ100" s="177"/>
      <c r="ALK100"/>
      <c r="ALL100"/>
      <c r="ALM100"/>
      <c r="ALN100"/>
      <c r="ALO100"/>
      <c r="ALP100"/>
      <c r="ALQ100"/>
      <c r="ALR100"/>
    </row>
    <row r="101" spans="17:1006" x14ac:dyDescent="0.35">
      <c r="Q101" s="9"/>
      <c r="ALJ101" s="177"/>
      <c r="ALK101"/>
      <c r="ALL101"/>
      <c r="ALM101"/>
      <c r="ALN101"/>
      <c r="ALO101"/>
      <c r="ALP101"/>
      <c r="ALQ101"/>
      <c r="ALR101"/>
    </row>
    <row r="102" spans="17:1006" x14ac:dyDescent="0.35">
      <c r="Q102" s="9"/>
      <c r="ALJ102" s="177"/>
      <c r="ALK102"/>
      <c r="ALL102"/>
      <c r="ALM102"/>
      <c r="ALN102"/>
      <c r="ALO102"/>
      <c r="ALP102"/>
      <c r="ALQ102"/>
      <c r="ALR102"/>
    </row>
    <row r="103" spans="17:1006" x14ac:dyDescent="0.35">
      <c r="Q103" s="9"/>
      <c r="ALJ103" s="177"/>
      <c r="ALK103"/>
      <c r="ALL103"/>
      <c r="ALM103"/>
      <c r="ALN103"/>
      <c r="ALO103"/>
      <c r="ALP103"/>
      <c r="ALQ103"/>
      <c r="ALR103"/>
    </row>
    <row r="104" spans="17:1006" x14ac:dyDescent="0.35">
      <c r="Q104" s="9"/>
      <c r="ALJ104" s="177"/>
      <c r="ALK104"/>
      <c r="ALL104"/>
      <c r="ALM104"/>
      <c r="ALN104"/>
      <c r="ALO104"/>
      <c r="ALP104"/>
      <c r="ALQ104"/>
      <c r="ALR104"/>
    </row>
    <row r="105" spans="17:1006" x14ac:dyDescent="0.35">
      <c r="Q105" s="9"/>
      <c r="ALJ105" s="177"/>
      <c r="ALK105"/>
      <c r="ALL105"/>
      <c r="ALM105"/>
      <c r="ALN105"/>
      <c r="ALO105"/>
      <c r="ALP105"/>
      <c r="ALQ105"/>
      <c r="ALR105"/>
    </row>
    <row r="106" spans="17:1006" x14ac:dyDescent="0.35">
      <c r="Q106" s="9"/>
      <c r="ALJ106" s="177"/>
      <c r="ALK106"/>
      <c r="ALL106"/>
      <c r="ALM106"/>
      <c r="ALN106"/>
      <c r="ALO106"/>
      <c r="ALP106"/>
      <c r="ALQ106"/>
      <c r="ALR106"/>
    </row>
    <row r="107" spans="17:1006" x14ac:dyDescent="0.35">
      <c r="Q107" s="9"/>
      <c r="ALJ107" s="177"/>
      <c r="ALK107"/>
      <c r="ALL107"/>
      <c r="ALM107"/>
      <c r="ALN107"/>
      <c r="ALO107"/>
      <c r="ALP107"/>
      <c r="ALQ107"/>
      <c r="ALR107"/>
    </row>
    <row r="108" spans="17:1006" x14ac:dyDescent="0.35">
      <c r="Q108" s="9"/>
      <c r="ALJ108" s="177"/>
      <c r="ALK108"/>
      <c r="ALL108"/>
      <c r="ALM108"/>
      <c r="ALN108"/>
      <c r="ALO108"/>
      <c r="ALP108"/>
      <c r="ALQ108"/>
      <c r="ALR108"/>
    </row>
    <row r="109" spans="17:1006" x14ac:dyDescent="0.35">
      <c r="Q109" s="9"/>
      <c r="ALJ109" s="177"/>
      <c r="ALK109"/>
      <c r="ALL109"/>
      <c r="ALM109"/>
      <c r="ALN109"/>
      <c r="ALO109"/>
      <c r="ALP109"/>
      <c r="ALQ109"/>
      <c r="ALR109"/>
    </row>
    <row r="110" spans="17:1006" x14ac:dyDescent="0.35">
      <c r="Q110" s="9"/>
      <c r="ALJ110" s="177"/>
      <c r="ALK110"/>
      <c r="ALL110"/>
      <c r="ALM110"/>
      <c r="ALN110"/>
      <c r="ALO110"/>
      <c r="ALP110"/>
      <c r="ALQ110"/>
      <c r="ALR110"/>
    </row>
    <row r="111" spans="17:1006" x14ac:dyDescent="0.35">
      <c r="Q111" s="9"/>
      <c r="ALJ111" s="177"/>
      <c r="ALK111"/>
      <c r="ALL111"/>
      <c r="ALM111"/>
      <c r="ALN111"/>
      <c r="ALO111"/>
      <c r="ALP111"/>
      <c r="ALQ111"/>
      <c r="ALR111"/>
    </row>
    <row r="112" spans="17:1006" x14ac:dyDescent="0.35">
      <c r="Q112" s="9"/>
      <c r="ALJ112" s="177"/>
      <c r="ALK112"/>
      <c r="ALL112"/>
      <c r="ALM112"/>
      <c r="ALN112"/>
      <c r="ALO112"/>
      <c r="ALP112"/>
      <c r="ALQ112"/>
      <c r="ALR112"/>
    </row>
    <row r="113" spans="17:1006" x14ac:dyDescent="0.35">
      <c r="Q113" s="9"/>
      <c r="ALJ113" s="177"/>
      <c r="ALK113"/>
      <c r="ALL113"/>
      <c r="ALM113"/>
      <c r="ALN113"/>
      <c r="ALO113"/>
      <c r="ALP113"/>
      <c r="ALQ113"/>
      <c r="ALR113"/>
    </row>
    <row r="114" spans="17:1006" x14ac:dyDescent="0.35">
      <c r="Q114" s="9"/>
      <c r="ALJ114" s="177"/>
      <c r="ALK114"/>
      <c r="ALL114"/>
      <c r="ALM114"/>
      <c r="ALN114"/>
      <c r="ALO114"/>
      <c r="ALP114"/>
      <c r="ALQ114"/>
      <c r="ALR114"/>
    </row>
    <row r="115" spans="17:1006" x14ac:dyDescent="0.35">
      <c r="Q115" s="9"/>
      <c r="ALJ115" s="177"/>
      <c r="ALK115"/>
      <c r="ALL115"/>
      <c r="ALM115"/>
      <c r="ALN115"/>
      <c r="ALO115"/>
      <c r="ALP115"/>
      <c r="ALQ115"/>
      <c r="ALR115"/>
    </row>
    <row r="116" spans="17:1006" x14ac:dyDescent="0.35">
      <c r="Q116" s="9"/>
      <c r="ALJ116" s="177"/>
      <c r="ALK116"/>
      <c r="ALL116"/>
      <c r="ALM116"/>
      <c r="ALN116"/>
      <c r="ALO116"/>
      <c r="ALP116"/>
      <c r="ALQ116"/>
      <c r="ALR116"/>
    </row>
    <row r="117" spans="17:1006" x14ac:dyDescent="0.35">
      <c r="Q117" s="9"/>
      <c r="ALJ117" s="177"/>
      <c r="ALK117"/>
      <c r="ALL117"/>
      <c r="ALM117"/>
      <c r="ALN117"/>
      <c r="ALO117"/>
      <c r="ALP117"/>
      <c r="ALQ117"/>
      <c r="ALR117"/>
    </row>
    <row r="118" spans="17:1006" x14ac:dyDescent="0.35">
      <c r="Q118" s="9"/>
      <c r="ALJ118" s="177"/>
      <c r="ALK118"/>
      <c r="ALL118"/>
      <c r="ALM118"/>
      <c r="ALN118"/>
      <c r="ALO118"/>
      <c r="ALP118"/>
      <c r="ALQ118"/>
      <c r="ALR118"/>
    </row>
    <row r="119" spans="17:1006" x14ac:dyDescent="0.35">
      <c r="Q119" s="9"/>
      <c r="ALJ119" s="177"/>
      <c r="ALK119"/>
      <c r="ALL119"/>
      <c r="ALM119"/>
      <c r="ALN119"/>
      <c r="ALO119"/>
      <c r="ALP119"/>
      <c r="ALQ119"/>
      <c r="ALR119"/>
    </row>
    <row r="120" spans="17:1006" x14ac:dyDescent="0.35">
      <c r="Q120" s="9"/>
      <c r="ALJ120" s="177"/>
      <c r="ALK120"/>
      <c r="ALL120"/>
      <c r="ALM120"/>
      <c r="ALN120"/>
      <c r="ALO120"/>
      <c r="ALP120"/>
      <c r="ALQ120"/>
      <c r="ALR120"/>
    </row>
    <row r="121" spans="17:1006" x14ac:dyDescent="0.35">
      <c r="Q121" s="9"/>
      <c r="ALJ121" s="177"/>
      <c r="ALK121"/>
      <c r="ALL121"/>
      <c r="ALM121"/>
      <c r="ALN121"/>
      <c r="ALO121"/>
      <c r="ALP121"/>
      <c r="ALQ121"/>
      <c r="ALR121"/>
    </row>
    <row r="122" spans="17:1006" x14ac:dyDescent="0.35">
      <c r="Q122" s="9"/>
      <c r="ALJ122" s="177"/>
      <c r="ALK122"/>
      <c r="ALL122"/>
      <c r="ALM122"/>
      <c r="ALN122"/>
      <c r="ALO122"/>
      <c r="ALP122"/>
      <c r="ALQ122"/>
      <c r="ALR122"/>
    </row>
    <row r="123" spans="17:1006" x14ac:dyDescent="0.35">
      <c r="Q123" s="9"/>
      <c r="ALJ123" s="177"/>
      <c r="ALK123"/>
      <c r="ALL123"/>
      <c r="ALM123"/>
      <c r="ALN123"/>
      <c r="ALO123"/>
      <c r="ALP123"/>
      <c r="ALQ123"/>
      <c r="ALR123"/>
    </row>
    <row r="124" spans="17:1006" x14ac:dyDescent="0.35">
      <c r="Q124" s="9"/>
      <c r="ALJ124" s="177"/>
      <c r="ALK124"/>
      <c r="ALL124"/>
      <c r="ALM124"/>
      <c r="ALN124"/>
      <c r="ALO124"/>
      <c r="ALP124"/>
      <c r="ALQ124"/>
      <c r="ALR124"/>
    </row>
    <row r="125" spans="17:1006" x14ac:dyDescent="0.35">
      <c r="Q125" s="9"/>
      <c r="ALJ125" s="177"/>
      <c r="ALK125"/>
      <c r="ALL125"/>
      <c r="ALM125"/>
      <c r="ALN125"/>
      <c r="ALO125"/>
      <c r="ALP125"/>
      <c r="ALQ125"/>
      <c r="ALR125"/>
    </row>
    <row r="126" spans="17:1006" x14ac:dyDescent="0.35">
      <c r="Q126" s="9"/>
      <c r="ALJ126" s="177"/>
      <c r="ALK126"/>
      <c r="ALL126"/>
      <c r="ALM126"/>
      <c r="ALN126"/>
      <c r="ALO126"/>
      <c r="ALP126"/>
      <c r="ALQ126"/>
      <c r="ALR126"/>
    </row>
    <row r="127" spans="17:1006" x14ac:dyDescent="0.35">
      <c r="Q127" s="9"/>
      <c r="ALJ127" s="177"/>
      <c r="ALK127"/>
      <c r="ALL127"/>
      <c r="ALM127"/>
      <c r="ALN127"/>
      <c r="ALO127"/>
      <c r="ALP127"/>
      <c r="ALQ127"/>
      <c r="ALR127"/>
    </row>
    <row r="128" spans="17:1006" x14ac:dyDescent="0.35">
      <c r="Q128" s="9"/>
      <c r="ALJ128" s="177"/>
      <c r="ALK128"/>
      <c r="ALL128"/>
      <c r="ALM128"/>
      <c r="ALN128"/>
      <c r="ALO128"/>
      <c r="ALP128"/>
      <c r="ALQ128"/>
      <c r="ALR128"/>
    </row>
    <row r="129" spans="17:1006" x14ac:dyDescent="0.35">
      <c r="Q129" s="9"/>
      <c r="ALJ129" s="177"/>
      <c r="ALK129"/>
      <c r="ALL129"/>
      <c r="ALM129"/>
      <c r="ALN129"/>
      <c r="ALO129"/>
      <c r="ALP129"/>
      <c r="ALQ129"/>
      <c r="ALR129"/>
    </row>
    <row r="130" spans="17:1006" x14ac:dyDescent="0.35">
      <c r="Q130" s="9"/>
      <c r="ALJ130" s="177"/>
      <c r="ALK130"/>
      <c r="ALL130"/>
      <c r="ALM130"/>
      <c r="ALN130"/>
      <c r="ALO130"/>
      <c r="ALP130"/>
      <c r="ALQ130"/>
      <c r="ALR130"/>
    </row>
    <row r="131" spans="17:1006" x14ac:dyDescent="0.35">
      <c r="Q131" s="9"/>
      <c r="ALJ131" s="177"/>
      <c r="ALK131"/>
      <c r="ALL131"/>
      <c r="ALM131"/>
      <c r="ALN131"/>
      <c r="ALO131"/>
      <c r="ALP131"/>
      <c r="ALQ131"/>
      <c r="ALR131"/>
    </row>
    <row r="132" spans="17:1006" x14ac:dyDescent="0.35">
      <c r="Q132" s="9"/>
      <c r="ALJ132" s="177"/>
      <c r="ALK132"/>
      <c r="ALL132"/>
      <c r="ALM132"/>
      <c r="ALN132"/>
      <c r="ALO132"/>
      <c r="ALP132"/>
      <c r="ALQ132"/>
      <c r="ALR132"/>
    </row>
    <row r="133" spans="17:1006" x14ac:dyDescent="0.35">
      <c r="Q133" s="9"/>
      <c r="ALJ133" s="177"/>
      <c r="ALK133"/>
      <c r="ALL133"/>
      <c r="ALM133"/>
      <c r="ALN133"/>
      <c r="ALO133"/>
      <c r="ALP133"/>
      <c r="ALQ133"/>
      <c r="ALR133"/>
    </row>
    <row r="134" spans="17:1006" x14ac:dyDescent="0.35">
      <c r="Q134" s="9"/>
      <c r="ALJ134" s="177"/>
      <c r="ALK134"/>
      <c r="ALL134"/>
      <c r="ALM134"/>
      <c r="ALN134"/>
      <c r="ALO134"/>
      <c r="ALP134"/>
      <c r="ALQ134"/>
      <c r="ALR134"/>
    </row>
    <row r="135" spans="17:1006" x14ac:dyDescent="0.35">
      <c r="Q135" s="9"/>
      <c r="ALJ135" s="177"/>
      <c r="ALK135"/>
      <c r="ALL135"/>
      <c r="ALM135"/>
      <c r="ALN135"/>
      <c r="ALO135"/>
      <c r="ALP135"/>
      <c r="ALQ135"/>
      <c r="ALR135"/>
    </row>
    <row r="136" spans="17:1006" x14ac:dyDescent="0.35">
      <c r="Q136" s="9"/>
      <c r="ALJ136" s="177"/>
      <c r="ALK136"/>
      <c r="ALL136"/>
      <c r="ALM136"/>
      <c r="ALN136"/>
      <c r="ALO136"/>
      <c r="ALP136"/>
      <c r="ALQ136"/>
      <c r="ALR136"/>
    </row>
    <row r="137" spans="17:1006" x14ac:dyDescent="0.35">
      <c r="Q137" s="9"/>
      <c r="ALJ137" s="177"/>
      <c r="ALK137"/>
      <c r="ALL137"/>
      <c r="ALM137"/>
      <c r="ALN137"/>
      <c r="ALO137"/>
      <c r="ALP137"/>
      <c r="ALQ137"/>
      <c r="ALR137"/>
    </row>
    <row r="138" spans="17:1006" x14ac:dyDescent="0.35">
      <c r="Q138" s="9"/>
      <c r="ALJ138" s="177"/>
      <c r="ALK138"/>
      <c r="ALL138"/>
      <c r="ALM138"/>
      <c r="ALN138"/>
      <c r="ALO138"/>
      <c r="ALP138"/>
      <c r="ALQ138"/>
      <c r="ALR138"/>
    </row>
    <row r="139" spans="17:1006" x14ac:dyDescent="0.35">
      <c r="Q139" s="9"/>
      <c r="ALJ139" s="177"/>
      <c r="ALK139"/>
      <c r="ALL139"/>
      <c r="ALM139"/>
      <c r="ALN139"/>
      <c r="ALO139"/>
      <c r="ALP139"/>
      <c r="ALQ139"/>
      <c r="ALR139"/>
    </row>
    <row r="140" spans="17:1006" x14ac:dyDescent="0.35">
      <c r="Q140" s="9"/>
      <c r="ALJ140" s="177"/>
      <c r="ALK140"/>
      <c r="ALL140"/>
      <c r="ALM140"/>
      <c r="ALN140"/>
      <c r="ALO140"/>
      <c r="ALP140"/>
      <c r="ALQ140"/>
      <c r="ALR140"/>
    </row>
    <row r="141" spans="17:1006" x14ac:dyDescent="0.35">
      <c r="Q141" s="9"/>
      <c r="ALJ141" s="177"/>
      <c r="ALK141"/>
      <c r="ALL141"/>
      <c r="ALM141"/>
      <c r="ALN141"/>
      <c r="ALO141"/>
      <c r="ALP141"/>
      <c r="ALQ141"/>
      <c r="ALR141"/>
    </row>
    <row r="142" spans="17:1006" x14ac:dyDescent="0.35">
      <c r="Q142" s="9"/>
      <c r="ALJ142" s="177"/>
      <c r="ALK142"/>
      <c r="ALL142"/>
      <c r="ALM142"/>
      <c r="ALN142"/>
      <c r="ALO142"/>
      <c r="ALP142"/>
      <c r="ALQ142"/>
      <c r="ALR142"/>
    </row>
    <row r="143" spans="17:1006" x14ac:dyDescent="0.35">
      <c r="Q143" s="9"/>
      <c r="ALJ143" s="177"/>
      <c r="ALK143"/>
      <c r="ALL143"/>
      <c r="ALM143"/>
      <c r="ALN143"/>
      <c r="ALO143"/>
      <c r="ALP143"/>
      <c r="ALQ143"/>
      <c r="ALR143"/>
    </row>
    <row r="144" spans="17:1006" x14ac:dyDescent="0.35">
      <c r="Q144" s="9"/>
      <c r="ALJ144" s="177"/>
      <c r="ALK144"/>
      <c r="ALL144"/>
      <c r="ALM144"/>
      <c r="ALN144"/>
      <c r="ALO144"/>
      <c r="ALP144"/>
      <c r="ALQ144"/>
      <c r="ALR144"/>
    </row>
    <row r="145" spans="17:1006" x14ac:dyDescent="0.35">
      <c r="Q145" s="9"/>
      <c r="ALJ145" s="177"/>
      <c r="ALK145"/>
      <c r="ALL145"/>
      <c r="ALM145"/>
      <c r="ALN145"/>
      <c r="ALO145"/>
      <c r="ALP145"/>
      <c r="ALQ145"/>
      <c r="ALR145"/>
    </row>
    <row r="146" spans="17:1006" x14ac:dyDescent="0.35">
      <c r="Q146" s="9"/>
      <c r="ALJ146" s="177"/>
      <c r="ALK146"/>
      <c r="ALL146"/>
      <c r="ALM146"/>
      <c r="ALN146"/>
      <c r="ALO146"/>
      <c r="ALP146"/>
      <c r="ALQ146"/>
      <c r="ALR146"/>
    </row>
    <row r="147" spans="17:1006" x14ac:dyDescent="0.35">
      <c r="Q147" s="9"/>
      <c r="ALJ147" s="177"/>
      <c r="ALK147"/>
      <c r="ALL147"/>
      <c r="ALM147"/>
      <c r="ALN147"/>
      <c r="ALO147"/>
      <c r="ALP147"/>
      <c r="ALQ147"/>
      <c r="ALR147"/>
    </row>
    <row r="148" spans="17:1006" x14ac:dyDescent="0.35">
      <c r="Q148" s="9"/>
      <c r="ALJ148" s="177"/>
      <c r="ALK148"/>
      <c r="ALL148"/>
      <c r="ALM148"/>
      <c r="ALN148"/>
      <c r="ALO148"/>
      <c r="ALP148"/>
      <c r="ALQ148"/>
      <c r="ALR148"/>
    </row>
    <row r="149" spans="17:1006" x14ac:dyDescent="0.35">
      <c r="Q149" s="9"/>
      <c r="ALJ149" s="177"/>
      <c r="ALK149"/>
      <c r="ALL149"/>
      <c r="ALM149"/>
      <c r="ALN149"/>
      <c r="ALO149"/>
      <c r="ALP149"/>
      <c r="ALQ149"/>
      <c r="ALR149"/>
    </row>
    <row r="150" spans="17:1006" x14ac:dyDescent="0.35">
      <c r="Q150" s="9"/>
      <c r="ALJ150" s="177"/>
      <c r="ALK150"/>
      <c r="ALL150"/>
      <c r="ALM150"/>
      <c r="ALN150"/>
      <c r="ALO150"/>
      <c r="ALP150"/>
      <c r="ALQ150"/>
      <c r="ALR150"/>
    </row>
    <row r="151" spans="17:1006" x14ac:dyDescent="0.35">
      <c r="Q151" s="9"/>
      <c r="ALJ151" s="177"/>
      <c r="ALK151"/>
      <c r="ALL151"/>
      <c r="ALM151"/>
      <c r="ALN151"/>
      <c r="ALO151"/>
      <c r="ALP151"/>
      <c r="ALQ151"/>
      <c r="ALR151"/>
    </row>
    <row r="152" spans="17:1006" x14ac:dyDescent="0.35">
      <c r="Q152" s="9"/>
      <c r="ALJ152" s="177"/>
      <c r="ALK152"/>
      <c r="ALL152"/>
      <c r="ALM152"/>
      <c r="ALN152"/>
      <c r="ALO152"/>
      <c r="ALP152"/>
      <c r="ALQ152"/>
      <c r="ALR152"/>
    </row>
    <row r="153" spans="17:1006" x14ac:dyDescent="0.35">
      <c r="Q153" s="9"/>
      <c r="ALJ153" s="177"/>
      <c r="ALK153"/>
      <c r="ALL153"/>
      <c r="ALM153"/>
      <c r="ALN153"/>
      <c r="ALO153"/>
      <c r="ALP153"/>
      <c r="ALQ153"/>
      <c r="ALR153"/>
    </row>
    <row r="154" spans="17:1006" x14ac:dyDescent="0.35">
      <c r="Q154" s="9"/>
      <c r="ALJ154" s="177"/>
      <c r="ALK154"/>
      <c r="ALL154"/>
      <c r="ALM154"/>
      <c r="ALN154"/>
      <c r="ALO154"/>
      <c r="ALP154"/>
      <c r="ALQ154"/>
      <c r="ALR154"/>
    </row>
    <row r="155" spans="17:1006" x14ac:dyDescent="0.35">
      <c r="Q155" s="9"/>
      <c r="ALJ155" s="177"/>
      <c r="ALK155"/>
      <c r="ALL155"/>
      <c r="ALM155"/>
      <c r="ALN155"/>
      <c r="ALO155"/>
      <c r="ALP155"/>
      <c r="ALQ155"/>
      <c r="ALR155"/>
    </row>
    <row r="156" spans="17:1006" x14ac:dyDescent="0.35">
      <c r="Q156" s="9"/>
      <c r="ALJ156" s="177"/>
      <c r="ALK156"/>
      <c r="ALL156"/>
      <c r="ALM156"/>
      <c r="ALN156"/>
      <c r="ALO156"/>
      <c r="ALP156"/>
      <c r="ALQ156"/>
      <c r="ALR156"/>
    </row>
    <row r="157" spans="17:1006" x14ac:dyDescent="0.35">
      <c r="Q157" s="9"/>
      <c r="ALJ157" s="177"/>
      <c r="ALK157"/>
      <c r="ALL157"/>
      <c r="ALM157"/>
      <c r="ALN157"/>
      <c r="ALO157"/>
      <c r="ALP157"/>
      <c r="ALQ157"/>
      <c r="ALR157"/>
    </row>
    <row r="158" spans="17:1006" x14ac:dyDescent="0.35">
      <c r="Q158" s="9"/>
      <c r="ALJ158" s="177"/>
      <c r="ALK158"/>
      <c r="ALL158"/>
      <c r="ALM158"/>
      <c r="ALN158"/>
      <c r="ALO158"/>
      <c r="ALP158"/>
      <c r="ALQ158"/>
      <c r="ALR158"/>
    </row>
    <row r="159" spans="17:1006" x14ac:dyDescent="0.35">
      <c r="Q159" s="9"/>
      <c r="ALJ159" s="177"/>
      <c r="ALK159"/>
      <c r="ALL159"/>
      <c r="ALM159"/>
      <c r="ALN159"/>
      <c r="ALO159"/>
      <c r="ALP159"/>
      <c r="ALQ159"/>
      <c r="ALR159"/>
    </row>
    <row r="160" spans="17:1006" x14ac:dyDescent="0.35">
      <c r="Q160" s="9"/>
      <c r="ALJ160" s="177"/>
      <c r="ALK160"/>
      <c r="ALL160"/>
      <c r="ALM160"/>
      <c r="ALN160"/>
      <c r="ALO160"/>
      <c r="ALP160"/>
      <c r="ALQ160"/>
      <c r="ALR160"/>
    </row>
    <row r="161" spans="17:1006" x14ac:dyDescent="0.35">
      <c r="Q161" s="9"/>
      <c r="ALJ161" s="177"/>
      <c r="ALK161"/>
      <c r="ALL161"/>
      <c r="ALM161"/>
      <c r="ALN161"/>
      <c r="ALO161"/>
      <c r="ALP161"/>
      <c r="ALQ161"/>
      <c r="ALR161"/>
    </row>
    <row r="162" spans="17:1006" x14ac:dyDescent="0.35">
      <c r="Q162" s="9"/>
      <c r="ALJ162" s="177"/>
      <c r="ALK162"/>
      <c r="ALL162"/>
      <c r="ALM162"/>
      <c r="ALN162"/>
      <c r="ALO162"/>
      <c r="ALP162"/>
      <c r="ALQ162"/>
      <c r="ALR162"/>
    </row>
    <row r="163" spans="17:1006" x14ac:dyDescent="0.35">
      <c r="Q163" s="9"/>
      <c r="ALJ163" s="177"/>
      <c r="ALK163"/>
      <c r="ALL163"/>
      <c r="ALM163"/>
      <c r="ALN163"/>
      <c r="ALO163"/>
      <c r="ALP163"/>
      <c r="ALQ163"/>
      <c r="ALR163"/>
    </row>
    <row r="164" spans="17:1006" x14ac:dyDescent="0.35">
      <c r="Q164" s="9"/>
      <c r="ALJ164" s="177"/>
      <c r="ALK164"/>
      <c r="ALL164"/>
      <c r="ALM164"/>
      <c r="ALN164"/>
      <c r="ALO164"/>
      <c r="ALP164"/>
      <c r="ALQ164"/>
      <c r="ALR164"/>
    </row>
    <row r="165" spans="17:1006" x14ac:dyDescent="0.35">
      <c r="Q165" s="9"/>
      <c r="ALJ165" s="177"/>
      <c r="ALK165"/>
      <c r="ALL165"/>
      <c r="ALM165"/>
      <c r="ALN165"/>
      <c r="ALO165"/>
      <c r="ALP165"/>
      <c r="ALQ165"/>
      <c r="ALR165"/>
    </row>
    <row r="166" spans="17:1006" x14ac:dyDescent="0.35">
      <c r="Q166" s="9"/>
      <c r="ALJ166" s="177"/>
      <c r="ALK166"/>
      <c r="ALL166"/>
      <c r="ALM166"/>
      <c r="ALN166"/>
      <c r="ALO166"/>
      <c r="ALP166"/>
      <c r="ALQ166"/>
      <c r="ALR166"/>
    </row>
    <row r="167" spans="17:1006" x14ac:dyDescent="0.35">
      <c r="Q167" s="9"/>
      <c r="ALJ167" s="177"/>
      <c r="ALK167"/>
      <c r="ALL167"/>
      <c r="ALM167"/>
      <c r="ALN167"/>
      <c r="ALO167"/>
      <c r="ALP167"/>
      <c r="ALQ167"/>
      <c r="ALR167"/>
    </row>
    <row r="168" spans="17:1006" x14ac:dyDescent="0.35">
      <c r="Q168" s="9"/>
      <c r="ALJ168" s="177"/>
      <c r="ALK168"/>
      <c r="ALL168"/>
      <c r="ALM168"/>
      <c r="ALN168"/>
      <c r="ALO168"/>
      <c r="ALP168"/>
      <c r="ALQ168"/>
      <c r="ALR168"/>
    </row>
    <row r="169" spans="17:1006" x14ac:dyDescent="0.35">
      <c r="Q169" s="9"/>
      <c r="ALJ169" s="177"/>
      <c r="ALK169"/>
      <c r="ALL169"/>
      <c r="ALM169"/>
      <c r="ALN169"/>
      <c r="ALO169"/>
      <c r="ALP169"/>
      <c r="ALQ169"/>
      <c r="ALR169"/>
    </row>
    <row r="170" spans="17:1006" x14ac:dyDescent="0.35">
      <c r="Q170" s="9"/>
      <c r="ALJ170" s="177"/>
      <c r="ALK170"/>
      <c r="ALL170"/>
      <c r="ALM170"/>
      <c r="ALN170"/>
      <c r="ALO170"/>
      <c r="ALP170"/>
      <c r="ALQ170"/>
      <c r="ALR170"/>
    </row>
    <row r="171" spans="17:1006" x14ac:dyDescent="0.35">
      <c r="Q171" s="9"/>
      <c r="ALJ171" s="177"/>
      <c r="ALK171"/>
      <c r="ALL171"/>
      <c r="ALM171"/>
      <c r="ALN171"/>
      <c r="ALO171"/>
      <c r="ALP171"/>
      <c r="ALQ171"/>
      <c r="ALR171"/>
    </row>
    <row r="172" spans="17:1006" x14ac:dyDescent="0.35">
      <c r="Q172" s="9"/>
      <c r="ALJ172" s="177"/>
      <c r="ALK172"/>
      <c r="ALL172"/>
      <c r="ALM172"/>
      <c r="ALN172"/>
      <c r="ALO172"/>
      <c r="ALP172"/>
      <c r="ALQ172"/>
      <c r="ALR172"/>
    </row>
    <row r="173" spans="17:1006" x14ac:dyDescent="0.35">
      <c r="Q173" s="9"/>
      <c r="ALJ173" s="177"/>
      <c r="ALK173"/>
      <c r="ALL173"/>
      <c r="ALM173"/>
      <c r="ALN173"/>
      <c r="ALO173"/>
      <c r="ALP173"/>
      <c r="ALQ173"/>
      <c r="ALR173"/>
    </row>
    <row r="174" spans="17:1006" x14ac:dyDescent="0.35">
      <c r="Q174" s="9"/>
      <c r="ALJ174" s="177"/>
      <c r="ALK174"/>
      <c r="ALL174"/>
      <c r="ALM174"/>
      <c r="ALN174"/>
      <c r="ALO174"/>
      <c r="ALP174"/>
      <c r="ALQ174"/>
      <c r="ALR174"/>
    </row>
    <row r="175" spans="17:1006" x14ac:dyDescent="0.35">
      <c r="Q175" s="9"/>
      <c r="ALJ175" s="177"/>
      <c r="ALK175"/>
      <c r="ALL175"/>
      <c r="ALM175"/>
      <c r="ALN175"/>
      <c r="ALO175"/>
      <c r="ALP175"/>
      <c r="ALQ175"/>
      <c r="ALR175"/>
    </row>
    <row r="176" spans="17:1006" x14ac:dyDescent="0.35">
      <c r="Q176" s="9"/>
      <c r="ALJ176" s="177"/>
      <c r="ALK176"/>
      <c r="ALL176"/>
      <c r="ALM176"/>
      <c r="ALN176"/>
      <c r="ALO176"/>
      <c r="ALP176"/>
      <c r="ALQ176"/>
      <c r="ALR176"/>
    </row>
    <row r="177" spans="17:1006" x14ac:dyDescent="0.35">
      <c r="Q177" s="9"/>
      <c r="ALJ177" s="177"/>
      <c r="ALK177"/>
      <c r="ALL177"/>
      <c r="ALM177"/>
      <c r="ALN177"/>
      <c r="ALO177"/>
      <c r="ALP177"/>
      <c r="ALQ177"/>
      <c r="ALR177"/>
    </row>
    <row r="178" spans="17:1006" x14ac:dyDescent="0.35">
      <c r="Q178" s="9"/>
      <c r="ALJ178" s="177"/>
      <c r="ALK178"/>
      <c r="ALL178"/>
      <c r="ALM178"/>
      <c r="ALN178"/>
      <c r="ALO178"/>
      <c r="ALP178"/>
      <c r="ALQ178"/>
      <c r="ALR178"/>
    </row>
    <row r="179" spans="17:1006" x14ac:dyDescent="0.35">
      <c r="Q179" s="9"/>
      <c r="ALJ179" s="177"/>
      <c r="ALK179"/>
      <c r="ALL179"/>
      <c r="ALM179"/>
      <c r="ALN179"/>
      <c r="ALO179"/>
      <c r="ALP179"/>
      <c r="ALQ179"/>
      <c r="ALR179"/>
    </row>
    <row r="180" spans="17:1006" x14ac:dyDescent="0.35">
      <c r="Q180" s="9"/>
      <c r="ALJ180" s="177"/>
      <c r="ALK180"/>
      <c r="ALL180"/>
      <c r="ALM180"/>
      <c r="ALN180"/>
      <c r="ALO180"/>
      <c r="ALP180"/>
      <c r="ALQ180"/>
      <c r="ALR180"/>
    </row>
    <row r="181" spans="17:1006" x14ac:dyDescent="0.35">
      <c r="Q181" s="9"/>
      <c r="ALJ181" s="177"/>
      <c r="ALK181"/>
      <c r="ALL181"/>
      <c r="ALM181"/>
      <c r="ALN181"/>
      <c r="ALO181"/>
      <c r="ALP181"/>
      <c r="ALQ181"/>
      <c r="ALR181"/>
    </row>
    <row r="182" spans="17:1006" x14ac:dyDescent="0.35">
      <c r="Q182" s="9"/>
      <c r="ALJ182" s="177"/>
      <c r="ALK182"/>
      <c r="ALL182"/>
      <c r="ALM182"/>
      <c r="ALN182"/>
      <c r="ALO182"/>
      <c r="ALP182"/>
      <c r="ALQ182"/>
      <c r="ALR182"/>
    </row>
    <row r="183" spans="17:1006" x14ac:dyDescent="0.35">
      <c r="Q183" s="9"/>
      <c r="ALJ183" s="177"/>
      <c r="ALK183"/>
      <c r="ALL183"/>
      <c r="ALM183"/>
      <c r="ALN183"/>
      <c r="ALO183"/>
      <c r="ALP183"/>
      <c r="ALQ183"/>
      <c r="ALR183"/>
    </row>
    <row r="184" spans="17:1006" x14ac:dyDescent="0.35">
      <c r="Q184" s="9"/>
      <c r="ALJ184" s="177"/>
      <c r="ALK184"/>
      <c r="ALL184"/>
      <c r="ALM184"/>
      <c r="ALN184"/>
      <c r="ALO184"/>
      <c r="ALP184"/>
      <c r="ALQ184"/>
      <c r="ALR184"/>
    </row>
    <row r="185" spans="17:1006" x14ac:dyDescent="0.35">
      <c r="Q185" s="9"/>
      <c r="ALJ185" s="177"/>
      <c r="ALK185"/>
      <c r="ALL185"/>
      <c r="ALM185"/>
      <c r="ALN185"/>
      <c r="ALO185"/>
      <c r="ALP185"/>
      <c r="ALQ185"/>
      <c r="ALR185"/>
    </row>
    <row r="186" spans="17:1006" x14ac:dyDescent="0.35">
      <c r="Q186" s="9"/>
      <c r="ALJ186" s="177"/>
      <c r="ALK186"/>
      <c r="ALL186"/>
      <c r="ALM186"/>
      <c r="ALN186"/>
      <c r="ALO186"/>
      <c r="ALP186"/>
      <c r="ALQ186"/>
      <c r="ALR186"/>
    </row>
    <row r="187" spans="17:1006" x14ac:dyDescent="0.35">
      <c r="Q187" s="9"/>
      <c r="ALJ187" s="177"/>
      <c r="ALK187"/>
      <c r="ALL187"/>
      <c r="ALM187"/>
      <c r="ALN187"/>
      <c r="ALO187"/>
      <c r="ALP187"/>
      <c r="ALQ187"/>
      <c r="ALR187"/>
    </row>
    <row r="188" spans="17:1006" x14ac:dyDescent="0.35">
      <c r="Q188" s="9"/>
      <c r="ALJ188" s="177"/>
      <c r="ALK188"/>
      <c r="ALL188"/>
      <c r="ALM188"/>
      <c r="ALN188"/>
      <c r="ALO188"/>
      <c r="ALP188"/>
      <c r="ALQ188"/>
      <c r="ALR188"/>
    </row>
    <row r="189" spans="17:1006" x14ac:dyDescent="0.35">
      <c r="Q189" s="9"/>
      <c r="ALJ189" s="177"/>
      <c r="ALK189"/>
      <c r="ALL189"/>
      <c r="ALM189"/>
      <c r="ALN189"/>
      <c r="ALO189"/>
      <c r="ALP189"/>
      <c r="ALQ189"/>
      <c r="ALR189"/>
    </row>
    <row r="190" spans="17:1006" x14ac:dyDescent="0.35">
      <c r="Q190" s="9"/>
      <c r="ALJ190" s="177"/>
      <c r="ALK190"/>
      <c r="ALL190"/>
      <c r="ALM190"/>
      <c r="ALN190"/>
      <c r="ALO190"/>
      <c r="ALP190"/>
      <c r="ALQ190"/>
      <c r="ALR190"/>
    </row>
    <row r="191" spans="17:1006" x14ac:dyDescent="0.35">
      <c r="Q191" s="9"/>
      <c r="ALJ191" s="177"/>
      <c r="ALK191"/>
      <c r="ALL191"/>
      <c r="ALM191"/>
      <c r="ALN191"/>
      <c r="ALO191"/>
      <c r="ALP191"/>
      <c r="ALQ191"/>
      <c r="ALR191"/>
    </row>
    <row r="192" spans="17:1006" x14ac:dyDescent="0.35">
      <c r="Q192" s="9"/>
      <c r="ALJ192" s="177"/>
      <c r="ALK192"/>
      <c r="ALL192"/>
      <c r="ALM192"/>
      <c r="ALN192"/>
      <c r="ALO192"/>
      <c r="ALP192"/>
      <c r="ALQ192"/>
      <c r="ALR192"/>
    </row>
    <row r="193" spans="17:1006" x14ac:dyDescent="0.35">
      <c r="Q193" s="9"/>
      <c r="ALJ193" s="177"/>
      <c r="ALK193"/>
      <c r="ALL193"/>
      <c r="ALM193"/>
      <c r="ALN193"/>
      <c r="ALO193"/>
      <c r="ALP193"/>
      <c r="ALQ193"/>
      <c r="ALR193"/>
    </row>
    <row r="194" spans="17:1006" x14ac:dyDescent="0.35">
      <c r="Q194" s="9"/>
      <c r="ALJ194" s="177"/>
      <c r="ALK194"/>
      <c r="ALL194"/>
      <c r="ALM194"/>
      <c r="ALN194"/>
      <c r="ALO194"/>
      <c r="ALP194"/>
      <c r="ALQ194"/>
      <c r="ALR194"/>
    </row>
    <row r="195" spans="17:1006" x14ac:dyDescent="0.35">
      <c r="Q195" s="9"/>
      <c r="ALJ195" s="177"/>
      <c r="ALK195"/>
      <c r="ALL195"/>
      <c r="ALM195"/>
      <c r="ALN195"/>
      <c r="ALO195"/>
      <c r="ALP195"/>
      <c r="ALQ195"/>
      <c r="ALR195"/>
    </row>
    <row r="196" spans="17:1006" x14ac:dyDescent="0.35">
      <c r="Q196" s="9"/>
      <c r="ALJ196" s="177"/>
      <c r="ALK196"/>
      <c r="ALL196"/>
      <c r="ALM196"/>
      <c r="ALN196"/>
      <c r="ALO196"/>
      <c r="ALP196"/>
      <c r="ALQ196"/>
      <c r="ALR196"/>
    </row>
    <row r="197" spans="17:1006" x14ac:dyDescent="0.35">
      <c r="Q197" s="9"/>
      <c r="ALJ197" s="177"/>
      <c r="ALK197"/>
      <c r="ALL197"/>
      <c r="ALM197"/>
      <c r="ALN197"/>
      <c r="ALO197"/>
      <c r="ALP197"/>
      <c r="ALQ197"/>
      <c r="ALR197"/>
    </row>
    <row r="198" spans="17:1006" x14ac:dyDescent="0.35">
      <c r="Q198" s="9"/>
      <c r="ALJ198" s="177"/>
      <c r="ALK198"/>
      <c r="ALL198"/>
      <c r="ALM198"/>
      <c r="ALN198"/>
      <c r="ALO198"/>
      <c r="ALP198"/>
      <c r="ALQ198"/>
      <c r="ALR198"/>
    </row>
    <row r="199" spans="17:1006" x14ac:dyDescent="0.35">
      <c r="Q199" s="9"/>
      <c r="ALJ199" s="177"/>
      <c r="ALK199"/>
      <c r="ALL199"/>
      <c r="ALM199"/>
      <c r="ALN199"/>
      <c r="ALO199"/>
      <c r="ALP199"/>
      <c r="ALQ199"/>
      <c r="ALR199"/>
    </row>
    <row r="200" spans="17:1006" x14ac:dyDescent="0.35">
      <c r="Q200" s="9"/>
      <c r="ALJ200" s="177"/>
      <c r="ALK200"/>
      <c r="ALL200"/>
      <c r="ALM200"/>
      <c r="ALN200"/>
      <c r="ALO200"/>
      <c r="ALP200"/>
      <c r="ALQ200"/>
      <c r="ALR200"/>
    </row>
    <row r="201" spans="17:1006" x14ac:dyDescent="0.35">
      <c r="Q201" s="9"/>
      <c r="ALJ201" s="177"/>
      <c r="ALK201"/>
      <c r="ALL201"/>
      <c r="ALM201"/>
      <c r="ALN201"/>
      <c r="ALO201"/>
      <c r="ALP201"/>
      <c r="ALQ201"/>
      <c r="ALR201"/>
    </row>
    <row r="202" spans="17:1006" x14ac:dyDescent="0.35">
      <c r="Q202" s="9"/>
      <c r="ALJ202" s="177"/>
      <c r="ALK202"/>
      <c r="ALL202"/>
      <c r="ALM202"/>
      <c r="ALN202"/>
      <c r="ALO202"/>
      <c r="ALP202"/>
      <c r="ALQ202"/>
      <c r="ALR202"/>
    </row>
    <row r="203" spans="17:1006" x14ac:dyDescent="0.35">
      <c r="Q203" s="9"/>
      <c r="ALJ203" s="177"/>
      <c r="ALK203"/>
      <c r="ALL203"/>
      <c r="ALM203"/>
      <c r="ALN203"/>
      <c r="ALO203"/>
      <c r="ALP203"/>
      <c r="ALQ203"/>
      <c r="ALR203"/>
    </row>
    <row r="204" spans="17:1006" x14ac:dyDescent="0.35">
      <c r="Q204" s="9"/>
      <c r="ALJ204" s="177"/>
      <c r="ALK204"/>
      <c r="ALL204"/>
      <c r="ALM204"/>
      <c r="ALN204"/>
      <c r="ALO204"/>
      <c r="ALP204"/>
      <c r="ALQ204"/>
      <c r="ALR204"/>
    </row>
    <row r="205" spans="17:1006" x14ac:dyDescent="0.35">
      <c r="Q205" s="9"/>
      <c r="ALJ205" s="177"/>
      <c r="ALK205"/>
      <c r="ALL205"/>
      <c r="ALM205"/>
      <c r="ALN205"/>
      <c r="ALO205"/>
      <c r="ALP205"/>
      <c r="ALQ205"/>
      <c r="ALR205"/>
    </row>
    <row r="206" spans="17:1006" x14ac:dyDescent="0.35">
      <c r="Q206" s="9"/>
      <c r="ALJ206" s="177"/>
      <c r="ALK206"/>
      <c r="ALL206"/>
      <c r="ALM206"/>
      <c r="ALN206"/>
      <c r="ALO206"/>
      <c r="ALP206"/>
      <c r="ALQ206"/>
      <c r="ALR206"/>
    </row>
    <row r="207" spans="17:1006" x14ac:dyDescent="0.35">
      <c r="Q207" s="9"/>
      <c r="ALJ207" s="177"/>
      <c r="ALK207"/>
      <c r="ALL207"/>
      <c r="ALM207"/>
      <c r="ALN207"/>
      <c r="ALO207"/>
      <c r="ALP207"/>
      <c r="ALQ207"/>
      <c r="ALR207"/>
    </row>
    <row r="208" spans="17:1006" x14ac:dyDescent="0.35">
      <c r="Q208" s="9"/>
      <c r="ALJ208" s="177"/>
      <c r="ALK208"/>
      <c r="ALL208"/>
      <c r="ALM208"/>
      <c r="ALN208"/>
      <c r="ALO208"/>
      <c r="ALP208"/>
      <c r="ALQ208"/>
      <c r="ALR208"/>
    </row>
    <row r="209" spans="17:1006" x14ac:dyDescent="0.35">
      <c r="Q209" s="9"/>
      <c r="ALJ209" s="177"/>
      <c r="ALK209"/>
      <c r="ALL209"/>
      <c r="ALM209"/>
      <c r="ALN209"/>
      <c r="ALO209"/>
      <c r="ALP209"/>
      <c r="ALQ209"/>
      <c r="ALR209"/>
    </row>
    <row r="210" spans="17:1006" x14ac:dyDescent="0.35">
      <c r="Q210" s="9"/>
      <c r="ALJ210" s="177"/>
      <c r="ALK210"/>
      <c r="ALL210"/>
      <c r="ALM210"/>
      <c r="ALN210"/>
      <c r="ALO210"/>
      <c r="ALP210"/>
      <c r="ALQ210"/>
      <c r="ALR210"/>
    </row>
    <row r="211" spans="17:1006" x14ac:dyDescent="0.35">
      <c r="Q211" s="9"/>
      <c r="ALJ211" s="177"/>
      <c r="ALK211"/>
      <c r="ALL211"/>
      <c r="ALM211"/>
      <c r="ALN211"/>
      <c r="ALO211"/>
      <c r="ALP211"/>
      <c r="ALQ211"/>
      <c r="ALR211"/>
    </row>
    <row r="212" spans="17:1006" x14ac:dyDescent="0.35">
      <c r="Q212" s="9"/>
      <c r="ALJ212" s="177"/>
      <c r="ALK212"/>
      <c r="ALL212"/>
      <c r="ALM212"/>
      <c r="ALN212"/>
      <c r="ALO212"/>
      <c r="ALP212"/>
      <c r="ALQ212"/>
      <c r="ALR212"/>
    </row>
    <row r="213" spans="17:1006" x14ac:dyDescent="0.35">
      <c r="Q213" s="9"/>
      <c r="ALJ213" s="177"/>
      <c r="ALK213"/>
      <c r="ALL213"/>
      <c r="ALM213"/>
      <c r="ALN213"/>
      <c r="ALO213"/>
      <c r="ALP213"/>
      <c r="ALQ213"/>
      <c r="ALR213"/>
    </row>
    <row r="214" spans="17:1006" x14ac:dyDescent="0.35">
      <c r="Q214" s="9"/>
      <c r="ALJ214" s="177"/>
      <c r="ALK214"/>
      <c r="ALL214"/>
      <c r="ALM214"/>
      <c r="ALN214"/>
      <c r="ALO214"/>
      <c r="ALP214"/>
      <c r="ALQ214"/>
      <c r="ALR214"/>
    </row>
    <row r="215" spans="17:1006" x14ac:dyDescent="0.35">
      <c r="Q215" s="9"/>
      <c r="ALJ215" s="177"/>
      <c r="ALK215"/>
      <c r="ALL215"/>
      <c r="ALM215"/>
      <c r="ALN215"/>
      <c r="ALO215"/>
      <c r="ALP215"/>
      <c r="ALQ215"/>
      <c r="ALR215"/>
    </row>
    <row r="216" spans="17:1006" x14ac:dyDescent="0.35">
      <c r="Q216" s="9"/>
      <c r="ALJ216" s="177"/>
      <c r="ALK216"/>
      <c r="ALL216"/>
      <c r="ALM216"/>
      <c r="ALN216"/>
      <c r="ALO216"/>
      <c r="ALP216"/>
      <c r="ALQ216"/>
      <c r="ALR216"/>
    </row>
    <row r="217" spans="17:1006" x14ac:dyDescent="0.35">
      <c r="Q217" s="9"/>
      <c r="ALJ217" s="177"/>
      <c r="ALK217"/>
      <c r="ALL217"/>
      <c r="ALM217"/>
      <c r="ALN217"/>
      <c r="ALO217"/>
      <c r="ALP217"/>
      <c r="ALQ217"/>
      <c r="ALR217"/>
    </row>
    <row r="218" spans="17:1006" x14ac:dyDescent="0.35">
      <c r="Q218" s="9"/>
      <c r="ALJ218" s="177"/>
      <c r="ALK218"/>
      <c r="ALL218"/>
      <c r="ALM218"/>
      <c r="ALN218"/>
      <c r="ALO218"/>
      <c r="ALP218"/>
      <c r="ALQ218"/>
      <c r="ALR218"/>
    </row>
    <row r="219" spans="17:1006" x14ac:dyDescent="0.35">
      <c r="Q219" s="9"/>
      <c r="ALJ219" s="177"/>
      <c r="ALK219"/>
      <c r="ALL219"/>
      <c r="ALM219"/>
      <c r="ALN219"/>
      <c r="ALO219"/>
      <c r="ALP219"/>
      <c r="ALQ219"/>
      <c r="ALR219"/>
    </row>
    <row r="220" spans="17:1006" x14ac:dyDescent="0.35">
      <c r="Q220" s="9"/>
      <c r="ALJ220" s="177"/>
      <c r="ALK220"/>
      <c r="ALL220"/>
      <c r="ALM220"/>
      <c r="ALN220"/>
      <c r="ALO220"/>
      <c r="ALP220"/>
      <c r="ALQ220"/>
      <c r="ALR220"/>
    </row>
    <row r="221" spans="17:1006" x14ac:dyDescent="0.35">
      <c r="Q221" s="9"/>
      <c r="ALJ221" s="177"/>
      <c r="ALK221"/>
      <c r="ALL221"/>
      <c r="ALM221"/>
      <c r="ALN221"/>
      <c r="ALO221"/>
      <c r="ALP221"/>
      <c r="ALQ221"/>
      <c r="ALR221"/>
    </row>
    <row r="222" spans="17:1006" x14ac:dyDescent="0.35">
      <c r="Q222" s="9"/>
      <c r="ALJ222" s="177"/>
      <c r="ALK222"/>
      <c r="ALL222"/>
      <c r="ALM222"/>
      <c r="ALN222"/>
      <c r="ALO222"/>
      <c r="ALP222"/>
      <c r="ALQ222"/>
      <c r="ALR222"/>
    </row>
    <row r="223" spans="17:1006" x14ac:dyDescent="0.35">
      <c r="Q223" s="9"/>
      <c r="ALJ223" s="177"/>
      <c r="ALK223"/>
      <c r="ALL223"/>
      <c r="ALM223"/>
      <c r="ALN223"/>
      <c r="ALO223"/>
      <c r="ALP223"/>
      <c r="ALQ223"/>
      <c r="ALR223"/>
    </row>
    <row r="224" spans="17:1006" x14ac:dyDescent="0.35">
      <c r="Q224" s="9"/>
      <c r="ALJ224" s="177"/>
      <c r="ALK224"/>
      <c r="ALL224"/>
      <c r="ALM224"/>
      <c r="ALN224"/>
      <c r="ALO224"/>
      <c r="ALP224"/>
      <c r="ALQ224"/>
      <c r="ALR224"/>
    </row>
    <row r="225" spans="17:1006" x14ac:dyDescent="0.35">
      <c r="Q225" s="9"/>
      <c r="ALJ225" s="177"/>
      <c r="ALK225"/>
      <c r="ALL225"/>
      <c r="ALM225"/>
      <c r="ALN225"/>
      <c r="ALO225"/>
      <c r="ALP225"/>
      <c r="ALQ225"/>
      <c r="ALR225"/>
    </row>
    <row r="226" spans="17:1006" x14ac:dyDescent="0.35">
      <c r="Q226" s="9"/>
      <c r="ALJ226" s="177"/>
      <c r="ALK226"/>
      <c r="ALL226"/>
      <c r="ALM226"/>
      <c r="ALN226"/>
      <c r="ALO226"/>
      <c r="ALP226"/>
      <c r="ALQ226"/>
      <c r="ALR226"/>
    </row>
    <row r="227" spans="17:1006" x14ac:dyDescent="0.35">
      <c r="Q227" s="9"/>
      <c r="ALJ227" s="177"/>
      <c r="ALK227"/>
      <c r="ALL227"/>
      <c r="ALM227"/>
      <c r="ALN227"/>
      <c r="ALO227"/>
      <c r="ALP227"/>
      <c r="ALQ227"/>
      <c r="ALR227"/>
    </row>
    <row r="228" spans="17:1006" x14ac:dyDescent="0.35">
      <c r="Q228" s="9"/>
      <c r="ALJ228" s="177"/>
      <c r="ALK228"/>
      <c r="ALL228"/>
      <c r="ALM228"/>
      <c r="ALN228"/>
      <c r="ALO228"/>
      <c r="ALP228"/>
      <c r="ALQ228"/>
      <c r="ALR228"/>
    </row>
    <row r="229" spans="17:1006" x14ac:dyDescent="0.35">
      <c r="Q229" s="9"/>
      <c r="ALJ229" s="177"/>
      <c r="ALK229"/>
      <c r="ALL229"/>
      <c r="ALM229"/>
      <c r="ALN229"/>
      <c r="ALO229"/>
      <c r="ALP229"/>
      <c r="ALQ229"/>
      <c r="ALR229"/>
    </row>
    <row r="230" spans="17:1006" x14ac:dyDescent="0.35">
      <c r="Q230" s="9"/>
      <c r="ALJ230" s="177"/>
      <c r="ALK230"/>
      <c r="ALL230"/>
      <c r="ALM230"/>
      <c r="ALN230"/>
      <c r="ALO230"/>
      <c r="ALP230"/>
      <c r="ALQ230"/>
      <c r="ALR230"/>
    </row>
    <row r="231" spans="17:1006" x14ac:dyDescent="0.35">
      <c r="Q231" s="9"/>
      <c r="ALJ231" s="177"/>
      <c r="ALK231"/>
      <c r="ALL231"/>
      <c r="ALM231"/>
      <c r="ALN231"/>
      <c r="ALO231"/>
      <c r="ALP231"/>
      <c r="ALQ231"/>
      <c r="ALR231"/>
    </row>
    <row r="232" spans="17:1006" x14ac:dyDescent="0.35">
      <c r="Q232" s="9"/>
      <c r="ALJ232" s="177"/>
      <c r="ALK232"/>
      <c r="ALL232"/>
      <c r="ALM232"/>
      <c r="ALN232"/>
      <c r="ALO232"/>
      <c r="ALP232"/>
      <c r="ALQ232"/>
      <c r="ALR232"/>
    </row>
    <row r="233" spans="17:1006" x14ac:dyDescent="0.35">
      <c r="Q233" s="9"/>
      <c r="ALJ233" s="177"/>
      <c r="ALK233"/>
      <c r="ALL233"/>
      <c r="ALM233"/>
      <c r="ALN233"/>
      <c r="ALO233"/>
      <c r="ALP233"/>
      <c r="ALQ233"/>
      <c r="ALR233"/>
    </row>
    <row r="234" spans="17:1006" x14ac:dyDescent="0.35">
      <c r="Q234" s="9"/>
      <c r="ALJ234" s="177"/>
      <c r="ALK234"/>
      <c r="ALL234"/>
      <c r="ALM234"/>
      <c r="ALN234"/>
      <c r="ALO234"/>
      <c r="ALP234"/>
      <c r="ALQ234"/>
      <c r="ALR234"/>
    </row>
    <row r="235" spans="17:1006" x14ac:dyDescent="0.35">
      <c r="Q235" s="9"/>
      <c r="ALJ235" s="177"/>
      <c r="ALK235"/>
      <c r="ALL235"/>
      <c r="ALM235"/>
      <c r="ALN235"/>
      <c r="ALO235"/>
      <c r="ALP235"/>
      <c r="ALQ235"/>
      <c r="ALR235"/>
    </row>
    <row r="236" spans="17:1006" x14ac:dyDescent="0.35">
      <c r="Q236" s="9"/>
      <c r="ALJ236" s="177"/>
      <c r="ALK236"/>
      <c r="ALL236"/>
      <c r="ALM236"/>
      <c r="ALN236"/>
      <c r="ALO236"/>
      <c r="ALP236"/>
      <c r="ALQ236"/>
      <c r="ALR236"/>
    </row>
    <row r="237" spans="17:1006" x14ac:dyDescent="0.35">
      <c r="Q237" s="9"/>
      <c r="ALJ237" s="177"/>
      <c r="ALK237"/>
      <c r="ALL237"/>
      <c r="ALM237"/>
      <c r="ALN237"/>
      <c r="ALO237"/>
      <c r="ALP237"/>
      <c r="ALQ237"/>
      <c r="ALR237"/>
    </row>
    <row r="238" spans="17:1006" x14ac:dyDescent="0.35">
      <c r="Q238" s="9"/>
      <c r="ALJ238" s="177"/>
      <c r="ALK238"/>
      <c r="ALL238"/>
      <c r="ALM238"/>
      <c r="ALN238"/>
      <c r="ALO238"/>
      <c r="ALP238"/>
      <c r="ALQ238"/>
      <c r="ALR238"/>
    </row>
    <row r="239" spans="17:1006" x14ac:dyDescent="0.35">
      <c r="Q239" s="9"/>
      <c r="ALJ239" s="177"/>
      <c r="ALK239"/>
      <c r="ALL239"/>
      <c r="ALM239"/>
      <c r="ALN239"/>
      <c r="ALO239"/>
      <c r="ALP239"/>
      <c r="ALQ239"/>
      <c r="ALR239"/>
    </row>
    <row r="240" spans="17:1006" x14ac:dyDescent="0.35">
      <c r="Q240" s="9"/>
      <c r="ALJ240" s="177"/>
      <c r="ALK240"/>
      <c r="ALL240"/>
      <c r="ALM240"/>
      <c r="ALN240"/>
      <c r="ALO240"/>
      <c r="ALP240"/>
      <c r="ALQ240"/>
      <c r="ALR240"/>
    </row>
    <row r="241" spans="17:1006" x14ac:dyDescent="0.35">
      <c r="Q241" s="9"/>
      <c r="ALJ241" s="177"/>
      <c r="ALK241"/>
      <c r="ALL241"/>
      <c r="ALM241"/>
      <c r="ALN241"/>
      <c r="ALO241"/>
      <c r="ALP241"/>
      <c r="ALQ241"/>
      <c r="ALR241"/>
    </row>
    <row r="242" spans="17:1006" x14ac:dyDescent="0.35">
      <c r="Q242" s="9"/>
      <c r="ALJ242" s="177"/>
      <c r="ALK242"/>
      <c r="ALL242"/>
      <c r="ALM242"/>
      <c r="ALN242"/>
      <c r="ALO242"/>
      <c r="ALP242"/>
      <c r="ALQ242"/>
      <c r="ALR242"/>
    </row>
    <row r="243" spans="17:1006" x14ac:dyDescent="0.35">
      <c r="Q243" s="9"/>
      <c r="ALJ243" s="177"/>
      <c r="ALK243"/>
      <c r="ALL243"/>
      <c r="ALM243"/>
      <c r="ALN243"/>
      <c r="ALO243"/>
      <c r="ALP243"/>
      <c r="ALQ243"/>
      <c r="ALR243"/>
    </row>
    <row r="244" spans="17:1006" x14ac:dyDescent="0.35">
      <c r="Q244" s="9"/>
      <c r="ALJ244" s="177"/>
      <c r="ALK244"/>
      <c r="ALL244"/>
      <c r="ALM244"/>
      <c r="ALN244"/>
      <c r="ALO244"/>
      <c r="ALP244"/>
      <c r="ALQ244"/>
      <c r="ALR244"/>
    </row>
    <row r="245" spans="17:1006" x14ac:dyDescent="0.35">
      <c r="Q245" s="9"/>
      <c r="ALJ245" s="177"/>
      <c r="ALK245"/>
      <c r="ALL245"/>
      <c r="ALM245"/>
      <c r="ALN245"/>
      <c r="ALO245"/>
      <c r="ALP245"/>
      <c r="ALQ245"/>
      <c r="ALR245"/>
    </row>
    <row r="246" spans="17:1006" x14ac:dyDescent="0.35">
      <c r="Q246" s="9"/>
      <c r="ALJ246" s="177"/>
      <c r="ALK246"/>
      <c r="ALL246"/>
      <c r="ALM246"/>
      <c r="ALN246"/>
      <c r="ALO246"/>
      <c r="ALP246"/>
      <c r="ALQ246"/>
      <c r="ALR246"/>
    </row>
    <row r="247" spans="17:1006" x14ac:dyDescent="0.35">
      <c r="Q247" s="9"/>
      <c r="ALJ247" s="177"/>
      <c r="ALK247"/>
      <c r="ALL247"/>
      <c r="ALM247"/>
      <c r="ALN247"/>
      <c r="ALO247"/>
      <c r="ALP247"/>
      <c r="ALQ247"/>
      <c r="ALR247"/>
    </row>
    <row r="248" spans="17:1006" x14ac:dyDescent="0.35">
      <c r="Q248" s="9"/>
      <c r="ALJ248" s="177"/>
      <c r="ALK248"/>
      <c r="ALL248"/>
      <c r="ALM248"/>
      <c r="ALN248"/>
      <c r="ALO248"/>
      <c r="ALP248"/>
      <c r="ALQ248"/>
      <c r="ALR248"/>
    </row>
    <row r="249" spans="17:1006" x14ac:dyDescent="0.35">
      <c r="Q249" s="9"/>
      <c r="ALJ249" s="177"/>
      <c r="ALK249"/>
      <c r="ALL249"/>
      <c r="ALM249"/>
      <c r="ALN249"/>
      <c r="ALO249"/>
      <c r="ALP249"/>
      <c r="ALQ249"/>
      <c r="ALR249"/>
    </row>
    <row r="250" spans="17:1006" x14ac:dyDescent="0.35">
      <c r="Q250" s="9"/>
      <c r="ALJ250" s="177"/>
      <c r="ALK250"/>
      <c r="ALL250"/>
      <c r="ALM250"/>
      <c r="ALN250"/>
      <c r="ALO250"/>
      <c r="ALP250"/>
      <c r="ALQ250"/>
      <c r="ALR250"/>
    </row>
    <row r="251" spans="17:1006" x14ac:dyDescent="0.35">
      <c r="Q251" s="9"/>
      <c r="ALJ251" s="177"/>
      <c r="ALK251"/>
      <c r="ALL251"/>
      <c r="ALM251"/>
      <c r="ALN251"/>
      <c r="ALO251"/>
      <c r="ALP251"/>
      <c r="ALQ251"/>
      <c r="ALR251"/>
    </row>
    <row r="252" spans="17:1006" x14ac:dyDescent="0.35">
      <c r="Q252" s="9"/>
      <c r="ALJ252" s="177"/>
      <c r="ALK252"/>
      <c r="ALL252"/>
      <c r="ALM252"/>
      <c r="ALN252"/>
      <c r="ALO252"/>
      <c r="ALP252"/>
      <c r="ALQ252"/>
      <c r="ALR252"/>
    </row>
    <row r="253" spans="17:1006" x14ac:dyDescent="0.35">
      <c r="Q253" s="9"/>
      <c r="ALJ253" s="177"/>
      <c r="ALK253"/>
      <c r="ALL253"/>
      <c r="ALM253"/>
      <c r="ALN253"/>
      <c r="ALO253"/>
      <c r="ALP253"/>
      <c r="ALQ253"/>
      <c r="ALR253"/>
    </row>
    <row r="254" spans="17:1006" x14ac:dyDescent="0.35">
      <c r="Q254" s="9"/>
      <c r="ALJ254" s="177"/>
      <c r="ALK254"/>
      <c r="ALL254"/>
      <c r="ALM254"/>
      <c r="ALN254"/>
      <c r="ALO254"/>
      <c r="ALP254"/>
      <c r="ALQ254"/>
      <c r="ALR254"/>
    </row>
    <row r="255" spans="17:1006" x14ac:dyDescent="0.35">
      <c r="Q255" s="9"/>
      <c r="ALJ255" s="177"/>
      <c r="ALK255"/>
      <c r="ALL255"/>
      <c r="ALM255"/>
      <c r="ALN255"/>
      <c r="ALO255"/>
      <c r="ALP255"/>
      <c r="ALQ255"/>
      <c r="ALR255"/>
    </row>
    <row r="256" spans="17:1006" x14ac:dyDescent="0.35">
      <c r="Q256" s="9"/>
      <c r="ALJ256" s="177"/>
      <c r="ALK256"/>
      <c r="ALL256"/>
      <c r="ALM256"/>
      <c r="ALN256"/>
      <c r="ALO256"/>
      <c r="ALP256"/>
      <c r="ALQ256"/>
      <c r="ALR256"/>
    </row>
    <row r="257" spans="17:1006" x14ac:dyDescent="0.35">
      <c r="Q257" s="9"/>
      <c r="ALJ257" s="177"/>
      <c r="ALK257"/>
      <c r="ALL257"/>
      <c r="ALM257"/>
      <c r="ALN257"/>
      <c r="ALO257"/>
      <c r="ALP257"/>
      <c r="ALQ257"/>
      <c r="ALR257"/>
    </row>
    <row r="258" spans="17:1006" x14ac:dyDescent="0.35">
      <c r="Q258" s="9"/>
      <c r="ALJ258" s="177"/>
      <c r="ALK258"/>
      <c r="ALL258"/>
      <c r="ALM258"/>
      <c r="ALN258"/>
      <c r="ALO258"/>
      <c r="ALP258"/>
      <c r="ALQ258"/>
      <c r="ALR258"/>
    </row>
    <row r="259" spans="17:1006" x14ac:dyDescent="0.35">
      <c r="Q259" s="9"/>
      <c r="ALJ259" s="177"/>
      <c r="ALK259"/>
      <c r="ALL259"/>
      <c r="ALM259"/>
      <c r="ALN259"/>
      <c r="ALO259"/>
      <c r="ALP259"/>
      <c r="ALQ259"/>
      <c r="ALR259"/>
    </row>
    <row r="260" spans="17:1006" x14ac:dyDescent="0.35">
      <c r="Q260" s="9"/>
      <c r="ALJ260" s="177"/>
      <c r="ALK260"/>
      <c r="ALL260"/>
      <c r="ALM260"/>
      <c r="ALN260"/>
      <c r="ALO260"/>
      <c r="ALP260"/>
      <c r="ALQ260"/>
      <c r="ALR260"/>
    </row>
    <row r="261" spans="17:1006" x14ac:dyDescent="0.35">
      <c r="Q261" s="9"/>
      <c r="ALJ261" s="177"/>
      <c r="ALK261"/>
      <c r="ALL261"/>
      <c r="ALM261"/>
      <c r="ALN261"/>
      <c r="ALO261"/>
      <c r="ALP261"/>
      <c r="ALQ261"/>
      <c r="ALR261"/>
    </row>
    <row r="262" spans="17:1006" x14ac:dyDescent="0.35">
      <c r="Q262" s="9"/>
      <c r="ALJ262" s="177"/>
      <c r="ALK262"/>
      <c r="ALL262"/>
      <c r="ALM262"/>
      <c r="ALN262"/>
      <c r="ALO262"/>
      <c r="ALP262"/>
      <c r="ALQ262"/>
      <c r="ALR262"/>
    </row>
    <row r="263" spans="17:1006" x14ac:dyDescent="0.35">
      <c r="Q263" s="9"/>
      <c r="ALJ263" s="177"/>
      <c r="ALK263"/>
      <c r="ALL263"/>
      <c r="ALM263"/>
      <c r="ALN263"/>
      <c r="ALO263"/>
      <c r="ALP263"/>
      <c r="ALQ263"/>
      <c r="ALR263"/>
    </row>
    <row r="264" spans="17:1006" x14ac:dyDescent="0.35">
      <c r="Q264" s="9"/>
      <c r="ALJ264" s="177"/>
      <c r="ALK264"/>
      <c r="ALL264"/>
      <c r="ALM264"/>
      <c r="ALN264"/>
      <c r="ALO264"/>
      <c r="ALP264"/>
      <c r="ALQ264"/>
      <c r="ALR264"/>
    </row>
    <row r="265" spans="17:1006" x14ac:dyDescent="0.35">
      <c r="Q265" s="9"/>
      <c r="ALJ265" s="177"/>
      <c r="ALK265"/>
      <c r="ALL265"/>
      <c r="ALM265"/>
      <c r="ALN265"/>
      <c r="ALO265"/>
      <c r="ALP265"/>
      <c r="ALQ265"/>
      <c r="ALR265"/>
    </row>
    <row r="266" spans="17:1006" x14ac:dyDescent="0.35">
      <c r="Q266" s="9"/>
      <c r="ALJ266" s="177"/>
      <c r="ALK266"/>
      <c r="ALL266"/>
      <c r="ALM266"/>
      <c r="ALN266"/>
      <c r="ALO266"/>
      <c r="ALP266"/>
      <c r="ALQ266"/>
      <c r="ALR266"/>
    </row>
    <row r="267" spans="17:1006" x14ac:dyDescent="0.35">
      <c r="Q267" s="9"/>
      <c r="ALJ267" s="177"/>
      <c r="ALK267"/>
      <c r="ALL267"/>
      <c r="ALM267"/>
      <c r="ALN267"/>
      <c r="ALO267"/>
      <c r="ALP267"/>
      <c r="ALQ267"/>
      <c r="ALR267"/>
    </row>
    <row r="268" spans="17:1006" x14ac:dyDescent="0.35">
      <c r="Q268" s="9"/>
      <c r="ALJ268" s="177"/>
      <c r="ALK268"/>
      <c r="ALL268"/>
      <c r="ALM268"/>
      <c r="ALN268"/>
      <c r="ALO268"/>
      <c r="ALP268"/>
      <c r="ALQ268"/>
      <c r="ALR268"/>
    </row>
    <row r="269" spans="17:1006" x14ac:dyDescent="0.35">
      <c r="Q269" s="9"/>
      <c r="ALJ269" s="177"/>
      <c r="ALK269"/>
      <c r="ALL269"/>
      <c r="ALM269"/>
      <c r="ALN269"/>
      <c r="ALO269"/>
      <c r="ALP269"/>
      <c r="ALQ269"/>
      <c r="ALR269"/>
    </row>
    <row r="270" spans="17:1006" x14ac:dyDescent="0.35">
      <c r="Q270" s="9"/>
      <c r="ALJ270" s="177"/>
      <c r="ALK270"/>
      <c r="ALL270"/>
      <c r="ALM270"/>
      <c r="ALN270"/>
      <c r="ALO270"/>
      <c r="ALP270"/>
      <c r="ALQ270"/>
      <c r="ALR270"/>
    </row>
    <row r="271" spans="17:1006" x14ac:dyDescent="0.35">
      <c r="Q271" s="9"/>
      <c r="ALJ271" s="177"/>
      <c r="ALK271"/>
      <c r="ALL271"/>
      <c r="ALM271"/>
      <c r="ALN271"/>
      <c r="ALO271"/>
      <c r="ALP271"/>
      <c r="ALQ271"/>
      <c r="ALR271"/>
    </row>
    <row r="272" spans="17:1006" x14ac:dyDescent="0.35">
      <c r="Q272" s="9"/>
      <c r="ALJ272" s="177"/>
      <c r="ALK272"/>
      <c r="ALL272"/>
      <c r="ALM272"/>
      <c r="ALN272"/>
      <c r="ALO272"/>
      <c r="ALP272"/>
      <c r="ALQ272"/>
      <c r="ALR272"/>
    </row>
    <row r="273" spans="17:1006" x14ac:dyDescent="0.35">
      <c r="Q273" s="9"/>
      <c r="ALJ273" s="177"/>
      <c r="ALK273"/>
      <c r="ALL273"/>
      <c r="ALM273"/>
      <c r="ALN273"/>
      <c r="ALO273"/>
      <c r="ALP273"/>
      <c r="ALQ273"/>
      <c r="ALR273"/>
    </row>
    <row r="274" spans="17:1006" x14ac:dyDescent="0.35">
      <c r="Q274" s="9"/>
      <c r="ALJ274" s="177"/>
      <c r="ALK274"/>
      <c r="ALL274"/>
      <c r="ALM274"/>
      <c r="ALN274"/>
      <c r="ALO274"/>
      <c r="ALP274"/>
      <c r="ALQ274"/>
      <c r="ALR274"/>
    </row>
    <row r="275" spans="17:1006" x14ac:dyDescent="0.35">
      <c r="Q275" s="9"/>
      <c r="ALJ275" s="177"/>
      <c r="ALK275"/>
      <c r="ALL275"/>
      <c r="ALM275"/>
      <c r="ALN275"/>
      <c r="ALO275"/>
      <c r="ALP275"/>
      <c r="ALQ275"/>
      <c r="ALR275"/>
    </row>
    <row r="276" spans="17:1006" x14ac:dyDescent="0.35">
      <c r="Q276" s="9"/>
      <c r="ALJ276" s="177"/>
      <c r="ALK276"/>
      <c r="ALL276"/>
      <c r="ALM276"/>
      <c r="ALN276"/>
      <c r="ALO276"/>
      <c r="ALP276"/>
      <c r="ALQ276"/>
      <c r="ALR276"/>
    </row>
    <row r="277" spans="17:1006" x14ac:dyDescent="0.35">
      <c r="Q277" s="9"/>
      <c r="ALJ277" s="177"/>
      <c r="ALK277"/>
      <c r="ALL277"/>
      <c r="ALM277"/>
      <c r="ALN277"/>
      <c r="ALO277"/>
      <c r="ALP277"/>
      <c r="ALQ277"/>
      <c r="ALR277"/>
    </row>
    <row r="278" spans="17:1006" x14ac:dyDescent="0.35">
      <c r="Q278" s="9"/>
      <c r="ALJ278" s="177"/>
      <c r="ALK278"/>
      <c r="ALL278"/>
      <c r="ALM278"/>
      <c r="ALN278"/>
      <c r="ALO278"/>
      <c r="ALP278"/>
      <c r="ALQ278"/>
      <c r="ALR278"/>
    </row>
    <row r="279" spans="17:1006" x14ac:dyDescent="0.35">
      <c r="Q279" s="9"/>
      <c r="ALJ279" s="177"/>
      <c r="ALK279"/>
      <c r="ALL279"/>
      <c r="ALM279"/>
      <c r="ALN279"/>
      <c r="ALO279"/>
      <c r="ALP279"/>
      <c r="ALQ279"/>
      <c r="ALR279"/>
    </row>
    <row r="280" spans="17:1006" x14ac:dyDescent="0.35">
      <c r="Q280" s="9"/>
      <c r="ALJ280" s="177"/>
      <c r="ALK280"/>
      <c r="ALL280"/>
      <c r="ALM280"/>
      <c r="ALN280"/>
      <c r="ALO280"/>
      <c r="ALP280"/>
      <c r="ALQ280"/>
      <c r="ALR280"/>
    </row>
    <row r="281" spans="17:1006" x14ac:dyDescent="0.35">
      <c r="Q281" s="9"/>
      <c r="ALJ281" s="177"/>
      <c r="ALK281"/>
      <c r="ALL281"/>
      <c r="ALM281"/>
      <c r="ALN281"/>
      <c r="ALO281"/>
      <c r="ALP281"/>
      <c r="ALQ281"/>
      <c r="ALR281"/>
    </row>
    <row r="282" spans="17:1006" x14ac:dyDescent="0.35">
      <c r="Q282" s="9"/>
      <c r="ALJ282" s="177"/>
      <c r="ALK282"/>
      <c r="ALL282"/>
      <c r="ALM282"/>
      <c r="ALN282"/>
      <c r="ALO282"/>
      <c r="ALP282"/>
      <c r="ALQ282"/>
      <c r="ALR282"/>
    </row>
    <row r="283" spans="17:1006" x14ac:dyDescent="0.35">
      <c r="Q283" s="9"/>
      <c r="ALJ283" s="177"/>
      <c r="ALK283"/>
      <c r="ALL283"/>
      <c r="ALM283"/>
      <c r="ALN283"/>
      <c r="ALO283"/>
      <c r="ALP283"/>
      <c r="ALQ283"/>
      <c r="ALR283"/>
    </row>
    <row r="284" spans="17:1006" x14ac:dyDescent="0.35">
      <c r="Q284" s="9"/>
      <c r="ALJ284" s="177"/>
      <c r="ALK284"/>
      <c r="ALL284"/>
      <c r="ALM284"/>
      <c r="ALN284"/>
      <c r="ALO284"/>
      <c r="ALP284"/>
      <c r="ALQ284"/>
      <c r="ALR284"/>
    </row>
    <row r="285" spans="17:1006" x14ac:dyDescent="0.35">
      <c r="Q285" s="9"/>
      <c r="ALJ285" s="177"/>
      <c r="ALK285"/>
      <c r="ALL285"/>
      <c r="ALM285"/>
      <c r="ALN285"/>
      <c r="ALO285"/>
      <c r="ALP285"/>
      <c r="ALQ285"/>
      <c r="ALR285"/>
    </row>
    <row r="286" spans="17:1006" x14ac:dyDescent="0.35">
      <c r="Q286" s="9"/>
      <c r="ALJ286" s="177"/>
      <c r="ALK286"/>
      <c r="ALL286"/>
      <c r="ALM286"/>
      <c r="ALN286"/>
      <c r="ALO286"/>
      <c r="ALP286"/>
      <c r="ALQ286"/>
      <c r="ALR286"/>
    </row>
    <row r="287" spans="17:1006" x14ac:dyDescent="0.35">
      <c r="Q287" s="9"/>
      <c r="ALJ287" s="177"/>
      <c r="ALK287"/>
      <c r="ALL287"/>
      <c r="ALM287"/>
      <c r="ALN287"/>
      <c r="ALO287"/>
      <c r="ALP287"/>
      <c r="ALQ287"/>
      <c r="ALR287"/>
    </row>
    <row r="288" spans="17:1006" x14ac:dyDescent="0.35">
      <c r="Q288" s="9"/>
      <c r="ALJ288" s="177"/>
      <c r="ALK288"/>
      <c r="ALL288"/>
      <c r="ALM288"/>
      <c r="ALN288"/>
      <c r="ALO288"/>
      <c r="ALP288"/>
      <c r="ALQ288"/>
      <c r="ALR288"/>
    </row>
    <row r="289" spans="17:1006" x14ac:dyDescent="0.35">
      <c r="Q289" s="9"/>
      <c r="ALJ289" s="177"/>
      <c r="ALK289"/>
      <c r="ALL289"/>
      <c r="ALM289"/>
      <c r="ALN289"/>
      <c r="ALO289"/>
      <c r="ALP289"/>
      <c r="ALQ289"/>
      <c r="ALR289"/>
    </row>
    <row r="290" spans="17:1006" x14ac:dyDescent="0.35">
      <c r="Q290" s="9"/>
      <c r="ALJ290" s="177"/>
      <c r="ALK290"/>
      <c r="ALL290"/>
      <c r="ALM290"/>
      <c r="ALN290"/>
      <c r="ALO290"/>
      <c r="ALP290"/>
      <c r="ALQ290"/>
      <c r="ALR290"/>
    </row>
    <row r="291" spans="17:1006" x14ac:dyDescent="0.35">
      <c r="Q291" s="9"/>
      <c r="ALJ291" s="177"/>
      <c r="ALK291"/>
      <c r="ALL291"/>
      <c r="ALM291"/>
      <c r="ALN291"/>
      <c r="ALO291"/>
      <c r="ALP291"/>
      <c r="ALQ291"/>
      <c r="ALR291"/>
    </row>
    <row r="292" spans="17:1006" x14ac:dyDescent="0.35">
      <c r="Q292" s="9"/>
      <c r="ALJ292" s="177"/>
      <c r="ALK292"/>
      <c r="ALL292"/>
      <c r="ALM292"/>
      <c r="ALN292"/>
      <c r="ALO292"/>
      <c r="ALP292"/>
      <c r="ALQ292"/>
      <c r="ALR292"/>
    </row>
    <row r="293" spans="17:1006" x14ac:dyDescent="0.35">
      <c r="Q293" s="9"/>
      <c r="ALJ293" s="177"/>
      <c r="ALK293"/>
      <c r="ALL293"/>
      <c r="ALM293"/>
      <c r="ALN293"/>
      <c r="ALO293"/>
      <c r="ALP293"/>
      <c r="ALQ293"/>
      <c r="ALR293"/>
    </row>
    <row r="294" spans="17:1006" x14ac:dyDescent="0.35">
      <c r="Q294" s="9"/>
      <c r="ALJ294" s="177"/>
      <c r="ALK294"/>
      <c r="ALL294"/>
      <c r="ALM294"/>
      <c r="ALN294"/>
      <c r="ALO294"/>
      <c r="ALP294"/>
      <c r="ALQ294"/>
      <c r="ALR294"/>
    </row>
    <row r="295" spans="17:1006" x14ac:dyDescent="0.35">
      <c r="Q295" s="9"/>
      <c r="ALJ295" s="177"/>
      <c r="ALK295"/>
      <c r="ALL295"/>
      <c r="ALM295"/>
      <c r="ALN295"/>
      <c r="ALO295"/>
      <c r="ALP295"/>
      <c r="ALQ295"/>
      <c r="ALR295"/>
    </row>
    <row r="296" spans="17:1006" x14ac:dyDescent="0.35">
      <c r="Q296" s="9"/>
      <c r="ALJ296" s="177"/>
      <c r="ALK296"/>
      <c r="ALL296"/>
      <c r="ALM296"/>
      <c r="ALN296"/>
      <c r="ALO296"/>
      <c r="ALP296"/>
      <c r="ALQ296"/>
      <c r="ALR296"/>
    </row>
    <row r="297" spans="17:1006" x14ac:dyDescent="0.35">
      <c r="Q297" s="9"/>
      <c r="ALJ297" s="177"/>
      <c r="ALK297"/>
      <c r="ALL297"/>
      <c r="ALM297"/>
      <c r="ALN297"/>
      <c r="ALO297"/>
      <c r="ALP297"/>
      <c r="ALQ297"/>
      <c r="ALR297"/>
    </row>
    <row r="298" spans="17:1006" x14ac:dyDescent="0.35">
      <c r="Q298" s="9"/>
      <c r="ALJ298" s="177"/>
      <c r="ALK298"/>
      <c r="ALL298"/>
      <c r="ALM298"/>
      <c r="ALN298"/>
      <c r="ALO298"/>
      <c r="ALP298"/>
      <c r="ALQ298"/>
      <c r="ALR298"/>
    </row>
    <row r="299" spans="17:1006" x14ac:dyDescent="0.35">
      <c r="Q299" s="9"/>
      <c r="ALJ299" s="177"/>
      <c r="ALK299"/>
      <c r="ALL299"/>
      <c r="ALM299"/>
      <c r="ALN299"/>
      <c r="ALO299"/>
      <c r="ALP299"/>
      <c r="ALQ299"/>
      <c r="ALR299"/>
    </row>
    <row r="300" spans="17:1006" x14ac:dyDescent="0.35">
      <c r="Q300" s="9"/>
      <c r="ALJ300" s="177"/>
      <c r="ALK300"/>
      <c r="ALL300"/>
      <c r="ALM300"/>
      <c r="ALN300"/>
      <c r="ALO300"/>
      <c r="ALP300"/>
      <c r="ALQ300"/>
      <c r="ALR300"/>
    </row>
    <row r="301" spans="17:1006" x14ac:dyDescent="0.35">
      <c r="Q301" s="9"/>
      <c r="ALJ301" s="177"/>
      <c r="ALK301"/>
      <c r="ALL301"/>
      <c r="ALM301"/>
      <c r="ALN301"/>
      <c r="ALO301"/>
      <c r="ALP301"/>
      <c r="ALQ301"/>
      <c r="ALR301"/>
    </row>
    <row r="302" spans="17:1006" x14ac:dyDescent="0.35">
      <c r="Q302" s="9"/>
      <c r="ALJ302" s="177"/>
      <c r="ALK302"/>
      <c r="ALL302"/>
      <c r="ALM302"/>
      <c r="ALN302"/>
      <c r="ALO302"/>
      <c r="ALP302"/>
      <c r="ALQ302"/>
      <c r="ALR302"/>
    </row>
    <row r="303" spans="17:1006" x14ac:dyDescent="0.35">
      <c r="Q303" s="9"/>
      <c r="ALJ303" s="177"/>
      <c r="ALK303"/>
      <c r="ALL303"/>
      <c r="ALM303"/>
      <c r="ALN303"/>
      <c r="ALO303"/>
      <c r="ALP303"/>
      <c r="ALQ303"/>
      <c r="ALR303"/>
    </row>
    <row r="304" spans="17:1006" x14ac:dyDescent="0.35">
      <c r="Q304" s="9"/>
      <c r="ALJ304" s="177"/>
      <c r="ALK304"/>
      <c r="ALL304"/>
      <c r="ALM304"/>
      <c r="ALN304"/>
      <c r="ALO304"/>
      <c r="ALP304"/>
      <c r="ALQ304"/>
      <c r="ALR304"/>
    </row>
    <row r="305" spans="17:1006" x14ac:dyDescent="0.35">
      <c r="Q305" s="9"/>
      <c r="ALJ305" s="177"/>
      <c r="ALK305"/>
      <c r="ALL305"/>
      <c r="ALM305"/>
      <c r="ALN305"/>
      <c r="ALO305"/>
      <c r="ALP305"/>
      <c r="ALQ305"/>
      <c r="ALR305"/>
    </row>
    <row r="306" spans="17:1006" x14ac:dyDescent="0.35">
      <c r="Q306" s="9"/>
      <c r="ALJ306" s="177"/>
      <c r="ALK306"/>
      <c r="ALL306"/>
      <c r="ALM306"/>
      <c r="ALN306"/>
      <c r="ALO306"/>
      <c r="ALP306"/>
      <c r="ALQ306"/>
      <c r="ALR306"/>
    </row>
    <row r="307" spans="17:1006" x14ac:dyDescent="0.35">
      <c r="Q307" s="9"/>
      <c r="ALJ307" s="177"/>
      <c r="ALK307"/>
      <c r="ALL307"/>
      <c r="ALM307"/>
      <c r="ALN307"/>
      <c r="ALO307"/>
      <c r="ALP307"/>
      <c r="ALQ307"/>
      <c r="ALR307"/>
    </row>
    <row r="308" spans="17:1006" x14ac:dyDescent="0.35">
      <c r="Q308" s="9"/>
      <c r="ALJ308" s="177"/>
      <c r="ALK308"/>
      <c r="ALL308"/>
      <c r="ALM308"/>
      <c r="ALN308"/>
      <c r="ALO308"/>
      <c r="ALP308"/>
      <c r="ALQ308"/>
      <c r="ALR308"/>
    </row>
    <row r="309" spans="17:1006" x14ac:dyDescent="0.35">
      <c r="Q309" s="9"/>
      <c r="ALJ309" s="177"/>
      <c r="ALK309"/>
      <c r="ALL309"/>
      <c r="ALM309"/>
      <c r="ALN309"/>
      <c r="ALO309"/>
      <c r="ALP309"/>
      <c r="ALQ309"/>
      <c r="ALR309"/>
    </row>
    <row r="310" spans="17:1006" x14ac:dyDescent="0.35">
      <c r="Q310" s="9"/>
      <c r="ALJ310" s="177"/>
      <c r="ALK310"/>
      <c r="ALL310"/>
      <c r="ALM310"/>
      <c r="ALN310"/>
      <c r="ALO310"/>
      <c r="ALP310"/>
      <c r="ALQ310"/>
      <c r="ALR310"/>
    </row>
    <row r="311" spans="17:1006" x14ac:dyDescent="0.35">
      <c r="Q311" s="9"/>
      <c r="ALJ311" s="177"/>
      <c r="ALK311"/>
      <c r="ALL311"/>
      <c r="ALM311"/>
      <c r="ALN311"/>
      <c r="ALO311"/>
      <c r="ALP311"/>
      <c r="ALQ311"/>
      <c r="ALR311"/>
    </row>
    <row r="312" spans="17:1006" x14ac:dyDescent="0.35">
      <c r="Q312" s="9"/>
      <c r="ALJ312" s="177"/>
      <c r="ALK312"/>
      <c r="ALL312"/>
      <c r="ALM312"/>
      <c r="ALN312"/>
      <c r="ALO312"/>
      <c r="ALP312"/>
      <c r="ALQ312"/>
      <c r="ALR312"/>
    </row>
    <row r="313" spans="17:1006" x14ac:dyDescent="0.35">
      <c r="Q313" s="9"/>
      <c r="ALJ313" s="177"/>
      <c r="ALK313"/>
      <c r="ALL313"/>
      <c r="ALM313"/>
      <c r="ALN313"/>
      <c r="ALO313"/>
      <c r="ALP313"/>
      <c r="ALQ313"/>
      <c r="ALR313"/>
    </row>
    <row r="314" spans="17:1006" x14ac:dyDescent="0.35">
      <c r="Q314" s="9"/>
      <c r="ALJ314" s="177"/>
      <c r="ALK314"/>
      <c r="ALL314"/>
      <c r="ALM314"/>
      <c r="ALN314"/>
      <c r="ALO314"/>
      <c r="ALP314"/>
      <c r="ALQ314"/>
      <c r="ALR314"/>
    </row>
    <row r="315" spans="17:1006" x14ac:dyDescent="0.35">
      <c r="Q315" s="9"/>
      <c r="ALJ315" s="177"/>
      <c r="ALK315"/>
      <c r="ALL315"/>
      <c r="ALM315"/>
      <c r="ALN315"/>
      <c r="ALO315"/>
      <c r="ALP315"/>
      <c r="ALQ315"/>
      <c r="ALR315"/>
    </row>
    <row r="316" spans="17:1006" x14ac:dyDescent="0.35">
      <c r="Q316" s="9"/>
      <c r="ALJ316" s="177"/>
      <c r="ALK316"/>
      <c r="ALL316"/>
      <c r="ALM316"/>
      <c r="ALN316"/>
      <c r="ALO316"/>
      <c r="ALP316"/>
      <c r="ALQ316"/>
      <c r="ALR316"/>
    </row>
    <row r="317" spans="17:1006" x14ac:dyDescent="0.35">
      <c r="Q317" s="9"/>
      <c r="ALJ317" s="177"/>
      <c r="ALK317"/>
      <c r="ALL317"/>
      <c r="ALM317"/>
      <c r="ALN317"/>
      <c r="ALO317"/>
      <c r="ALP317"/>
      <c r="ALQ317"/>
      <c r="ALR317"/>
    </row>
    <row r="318" spans="17:1006" x14ac:dyDescent="0.35">
      <c r="Q318" s="9"/>
      <c r="ALJ318" s="177"/>
      <c r="ALK318"/>
      <c r="ALL318"/>
      <c r="ALM318"/>
      <c r="ALN318"/>
      <c r="ALO318"/>
      <c r="ALP318"/>
      <c r="ALQ318"/>
      <c r="ALR318"/>
    </row>
    <row r="319" spans="17:1006" x14ac:dyDescent="0.35">
      <c r="Q319" s="9"/>
      <c r="ALJ319" s="177"/>
      <c r="ALK319"/>
      <c r="ALL319"/>
      <c r="ALM319"/>
      <c r="ALN319"/>
      <c r="ALO319"/>
      <c r="ALP319"/>
      <c r="ALQ319"/>
      <c r="ALR319"/>
    </row>
    <row r="320" spans="17:1006" x14ac:dyDescent="0.35">
      <c r="Q320" s="9"/>
      <c r="ALJ320" s="177"/>
      <c r="ALK320"/>
      <c r="ALL320"/>
      <c r="ALM320"/>
      <c r="ALN320"/>
      <c r="ALO320"/>
      <c r="ALP320"/>
      <c r="ALQ320"/>
      <c r="ALR320"/>
    </row>
    <row r="321" spans="17:1006" x14ac:dyDescent="0.35">
      <c r="Q321" s="9"/>
      <c r="ALJ321" s="177"/>
      <c r="ALK321"/>
      <c r="ALL321"/>
      <c r="ALM321"/>
      <c r="ALN321"/>
      <c r="ALO321"/>
      <c r="ALP321"/>
      <c r="ALQ321"/>
      <c r="ALR321"/>
    </row>
    <row r="322" spans="17:1006" x14ac:dyDescent="0.35">
      <c r="Q322" s="9"/>
      <c r="ALJ322" s="177"/>
      <c r="ALK322"/>
      <c r="ALL322"/>
      <c r="ALM322"/>
      <c r="ALN322"/>
      <c r="ALO322"/>
      <c r="ALP322"/>
      <c r="ALQ322"/>
      <c r="ALR322"/>
    </row>
    <row r="323" spans="17:1006" x14ac:dyDescent="0.35">
      <c r="Q323" s="9"/>
      <c r="ALJ323" s="177"/>
      <c r="ALK323"/>
      <c r="ALL323"/>
      <c r="ALM323"/>
      <c r="ALN323"/>
      <c r="ALO323"/>
      <c r="ALP323"/>
      <c r="ALQ323"/>
      <c r="ALR323"/>
    </row>
    <row r="324" spans="17:1006" x14ac:dyDescent="0.35">
      <c r="Q324" s="9"/>
      <c r="ALJ324" s="177"/>
      <c r="ALK324"/>
      <c r="ALL324"/>
      <c r="ALM324"/>
      <c r="ALN324"/>
      <c r="ALO324"/>
      <c r="ALP324"/>
      <c r="ALQ324"/>
      <c r="ALR324"/>
    </row>
    <row r="325" spans="17:1006" x14ac:dyDescent="0.35">
      <c r="Q325" s="9"/>
      <c r="ALJ325" s="177"/>
      <c r="ALK325"/>
      <c r="ALL325"/>
      <c r="ALM325"/>
      <c r="ALN325"/>
      <c r="ALO325"/>
      <c r="ALP325"/>
      <c r="ALQ325"/>
      <c r="ALR325"/>
    </row>
    <row r="326" spans="17:1006" x14ac:dyDescent="0.35">
      <c r="Q326" s="9"/>
      <c r="ALJ326" s="177"/>
      <c r="ALK326"/>
      <c r="ALL326"/>
      <c r="ALM326"/>
      <c r="ALN326"/>
      <c r="ALO326"/>
      <c r="ALP326"/>
      <c r="ALQ326"/>
      <c r="ALR326"/>
    </row>
    <row r="327" spans="17:1006" x14ac:dyDescent="0.35">
      <c r="Q327" s="9"/>
      <c r="ALJ327" s="177"/>
      <c r="ALK327"/>
      <c r="ALL327"/>
      <c r="ALM327"/>
      <c r="ALN327"/>
      <c r="ALO327"/>
      <c r="ALP327"/>
      <c r="ALQ327"/>
      <c r="ALR327"/>
    </row>
    <row r="328" spans="17:1006" x14ac:dyDescent="0.35">
      <c r="Q328" s="9"/>
      <c r="ALJ328" s="177"/>
      <c r="ALK328"/>
      <c r="ALL328"/>
      <c r="ALM328"/>
      <c r="ALN328"/>
      <c r="ALO328"/>
      <c r="ALP328"/>
      <c r="ALQ328"/>
      <c r="ALR328"/>
    </row>
    <row r="329" spans="17:1006" x14ac:dyDescent="0.35">
      <c r="Q329" s="9"/>
      <c r="ALJ329" s="177"/>
      <c r="ALK329"/>
      <c r="ALL329"/>
      <c r="ALM329"/>
      <c r="ALN329"/>
      <c r="ALO329"/>
      <c r="ALP329"/>
      <c r="ALQ329"/>
      <c r="ALR329"/>
    </row>
    <row r="330" spans="17:1006" x14ac:dyDescent="0.35">
      <c r="Q330" s="9"/>
      <c r="ALJ330" s="177"/>
      <c r="ALK330"/>
      <c r="ALL330"/>
      <c r="ALM330"/>
      <c r="ALN330"/>
      <c r="ALO330"/>
      <c r="ALP330"/>
      <c r="ALQ330"/>
      <c r="ALR330"/>
    </row>
    <row r="331" spans="17:1006" x14ac:dyDescent="0.35">
      <c r="Q331" s="9"/>
      <c r="ALJ331" s="177"/>
      <c r="ALK331"/>
      <c r="ALL331"/>
      <c r="ALM331"/>
      <c r="ALN331"/>
      <c r="ALO331"/>
      <c r="ALP331"/>
      <c r="ALQ331"/>
      <c r="ALR331"/>
    </row>
    <row r="332" spans="17:1006" x14ac:dyDescent="0.35">
      <c r="Q332" s="9"/>
      <c r="ALJ332" s="177"/>
      <c r="ALK332"/>
      <c r="ALL332"/>
      <c r="ALM332"/>
      <c r="ALN332"/>
      <c r="ALO332"/>
      <c r="ALP332"/>
      <c r="ALQ332"/>
      <c r="ALR332"/>
    </row>
    <row r="333" spans="17:1006" x14ac:dyDescent="0.35">
      <c r="Q333" s="9"/>
      <c r="ALJ333" s="177"/>
      <c r="ALK333"/>
      <c r="ALL333"/>
      <c r="ALM333"/>
      <c r="ALN333"/>
      <c r="ALO333"/>
      <c r="ALP333"/>
      <c r="ALQ333"/>
      <c r="ALR333"/>
    </row>
    <row r="334" spans="17:1006" x14ac:dyDescent="0.35">
      <c r="Q334" s="9"/>
      <c r="ALJ334" s="177"/>
      <c r="ALK334"/>
      <c r="ALL334"/>
      <c r="ALM334"/>
      <c r="ALN334"/>
      <c r="ALO334"/>
      <c r="ALP334"/>
      <c r="ALQ334"/>
      <c r="ALR334"/>
    </row>
    <row r="335" spans="17:1006" x14ac:dyDescent="0.35">
      <c r="Q335" s="9"/>
      <c r="ALJ335" s="177"/>
      <c r="ALK335"/>
      <c r="ALL335"/>
      <c r="ALM335"/>
      <c r="ALN335"/>
      <c r="ALO335"/>
      <c r="ALP335"/>
      <c r="ALQ335"/>
      <c r="ALR335"/>
    </row>
    <row r="336" spans="17:1006" x14ac:dyDescent="0.35">
      <c r="Q336" s="9"/>
      <c r="ALJ336" s="177"/>
      <c r="ALK336"/>
      <c r="ALL336"/>
      <c r="ALM336"/>
      <c r="ALN336"/>
      <c r="ALO336"/>
      <c r="ALP336"/>
      <c r="ALQ336"/>
      <c r="ALR336"/>
    </row>
    <row r="337" spans="17:1006" x14ac:dyDescent="0.35">
      <c r="Q337" s="9"/>
      <c r="ALJ337" s="177"/>
      <c r="ALK337"/>
      <c r="ALL337"/>
      <c r="ALM337"/>
      <c r="ALN337"/>
      <c r="ALO337"/>
      <c r="ALP337"/>
      <c r="ALQ337"/>
      <c r="ALR337"/>
    </row>
    <row r="338" spans="17:1006" x14ac:dyDescent="0.35">
      <c r="Q338" s="9"/>
      <c r="ALJ338" s="177"/>
      <c r="ALK338"/>
      <c r="ALL338"/>
      <c r="ALM338"/>
      <c r="ALN338"/>
      <c r="ALO338"/>
      <c r="ALP338"/>
      <c r="ALQ338"/>
      <c r="ALR338"/>
    </row>
    <row r="339" spans="17:1006" x14ac:dyDescent="0.35">
      <c r="Q339" s="9"/>
      <c r="ALJ339" s="177"/>
      <c r="ALK339"/>
      <c r="ALL339"/>
      <c r="ALM339"/>
      <c r="ALN339"/>
      <c r="ALO339"/>
      <c r="ALP339"/>
      <c r="ALQ339"/>
      <c r="ALR339"/>
    </row>
    <row r="340" spans="17:1006" x14ac:dyDescent="0.35">
      <c r="Q340" s="9"/>
      <c r="ALJ340" s="177"/>
      <c r="ALK340"/>
      <c r="ALL340"/>
      <c r="ALM340"/>
      <c r="ALN340"/>
      <c r="ALO340"/>
      <c r="ALP340"/>
      <c r="ALQ340"/>
      <c r="ALR340"/>
    </row>
    <row r="341" spans="17:1006" x14ac:dyDescent="0.35">
      <c r="Q341" s="9"/>
      <c r="ALJ341" s="177"/>
      <c r="ALK341"/>
      <c r="ALL341"/>
      <c r="ALM341"/>
      <c r="ALN341"/>
      <c r="ALO341"/>
      <c r="ALP341"/>
      <c r="ALQ341"/>
      <c r="ALR341"/>
    </row>
    <row r="342" spans="17:1006" x14ac:dyDescent="0.35">
      <c r="Q342" s="9"/>
      <c r="ALJ342" s="177"/>
      <c r="ALK342"/>
      <c r="ALL342"/>
      <c r="ALM342"/>
      <c r="ALN342"/>
      <c r="ALO342"/>
      <c r="ALP342"/>
      <c r="ALQ342"/>
      <c r="ALR342"/>
    </row>
    <row r="343" spans="17:1006" x14ac:dyDescent="0.35">
      <c r="Q343" s="9"/>
      <c r="ALJ343" s="177"/>
      <c r="ALK343"/>
      <c r="ALL343"/>
      <c r="ALM343"/>
      <c r="ALN343"/>
      <c r="ALO343"/>
      <c r="ALP343"/>
      <c r="ALQ343"/>
      <c r="ALR343"/>
    </row>
    <row r="344" spans="17:1006" x14ac:dyDescent="0.35">
      <c r="Q344" s="9"/>
      <c r="ALJ344" s="177"/>
      <c r="ALK344"/>
      <c r="ALL344"/>
      <c r="ALM344"/>
      <c r="ALN344"/>
      <c r="ALO344"/>
      <c r="ALP344"/>
      <c r="ALQ344"/>
      <c r="ALR344"/>
    </row>
    <row r="345" spans="17:1006" x14ac:dyDescent="0.35">
      <c r="Q345" s="9"/>
      <c r="ALJ345" s="177"/>
      <c r="ALK345"/>
      <c r="ALL345"/>
      <c r="ALM345"/>
      <c r="ALN345"/>
      <c r="ALO345"/>
      <c r="ALP345"/>
      <c r="ALQ345"/>
      <c r="ALR345"/>
    </row>
    <row r="346" spans="17:1006" x14ac:dyDescent="0.35">
      <c r="Q346" s="9"/>
      <c r="ALJ346" s="177"/>
      <c r="ALK346"/>
      <c r="ALL346"/>
      <c r="ALM346"/>
      <c r="ALN346"/>
      <c r="ALO346"/>
      <c r="ALP346"/>
      <c r="ALQ346"/>
      <c r="ALR346"/>
    </row>
    <row r="347" spans="17:1006" x14ac:dyDescent="0.35">
      <c r="Q347" s="9"/>
      <c r="ALJ347" s="177"/>
      <c r="ALK347"/>
      <c r="ALL347"/>
      <c r="ALM347"/>
      <c r="ALN347"/>
      <c r="ALO347"/>
      <c r="ALP347"/>
      <c r="ALQ347"/>
      <c r="ALR347"/>
    </row>
    <row r="348" spans="17:1006" x14ac:dyDescent="0.35">
      <c r="Q348" s="9"/>
      <c r="ALJ348" s="177"/>
      <c r="ALK348"/>
      <c r="ALL348"/>
      <c r="ALM348"/>
      <c r="ALN348"/>
      <c r="ALO348"/>
      <c r="ALP348"/>
      <c r="ALQ348"/>
      <c r="ALR348"/>
    </row>
    <row r="349" spans="17:1006" x14ac:dyDescent="0.35">
      <c r="Q349" s="9"/>
      <c r="ALJ349" s="177"/>
      <c r="ALK349"/>
      <c r="ALL349"/>
      <c r="ALM349"/>
      <c r="ALN349"/>
      <c r="ALO349"/>
      <c r="ALP349"/>
      <c r="ALQ349"/>
      <c r="ALR349"/>
    </row>
    <row r="350" spans="17:1006" x14ac:dyDescent="0.35">
      <c r="Q350" s="9"/>
      <c r="ALJ350" s="177"/>
      <c r="ALK350"/>
      <c r="ALL350"/>
      <c r="ALM350"/>
      <c r="ALN350"/>
      <c r="ALO350"/>
      <c r="ALP350"/>
      <c r="ALQ350"/>
      <c r="ALR350"/>
    </row>
    <row r="351" spans="17:1006" x14ac:dyDescent="0.35">
      <c r="Q351" s="9"/>
      <c r="ALJ351" s="177"/>
      <c r="ALK351"/>
      <c r="ALL351"/>
      <c r="ALM351"/>
      <c r="ALN351"/>
      <c r="ALO351"/>
      <c r="ALP351"/>
      <c r="ALQ351"/>
      <c r="ALR351"/>
    </row>
    <row r="352" spans="17:1006" x14ac:dyDescent="0.35">
      <c r="Q352" s="9"/>
      <c r="ALJ352" s="177"/>
      <c r="ALK352"/>
      <c r="ALL352"/>
      <c r="ALM352"/>
      <c r="ALN352"/>
      <c r="ALO352"/>
      <c r="ALP352"/>
      <c r="ALQ352"/>
      <c r="ALR352"/>
    </row>
    <row r="353" spans="17:1006" x14ac:dyDescent="0.35">
      <c r="Q353" s="9"/>
      <c r="ALJ353" s="177"/>
      <c r="ALK353"/>
      <c r="ALL353"/>
      <c r="ALM353"/>
      <c r="ALN353"/>
      <c r="ALO353"/>
      <c r="ALP353"/>
      <c r="ALQ353"/>
      <c r="ALR353"/>
    </row>
    <row r="354" spans="17:1006" x14ac:dyDescent="0.35">
      <c r="Q354" s="9"/>
      <c r="ALJ354" s="177"/>
      <c r="ALK354"/>
      <c r="ALL354"/>
      <c r="ALM354"/>
      <c r="ALN354"/>
      <c r="ALO354"/>
      <c r="ALP354"/>
      <c r="ALQ354"/>
      <c r="ALR354"/>
    </row>
    <row r="355" spans="17:1006" x14ac:dyDescent="0.35">
      <c r="Q355" s="9"/>
      <c r="ALJ355" s="177"/>
      <c r="ALK355"/>
      <c r="ALL355"/>
      <c r="ALM355"/>
      <c r="ALN355"/>
      <c r="ALO355"/>
      <c r="ALP355"/>
      <c r="ALQ355"/>
      <c r="ALR355"/>
    </row>
    <row r="356" spans="17:1006" x14ac:dyDescent="0.35">
      <c r="Q356" s="9"/>
      <c r="ALJ356" s="177"/>
      <c r="ALK356"/>
      <c r="ALL356"/>
      <c r="ALM356"/>
      <c r="ALN356"/>
      <c r="ALO356"/>
      <c r="ALP356"/>
      <c r="ALQ356"/>
      <c r="ALR356"/>
    </row>
    <row r="357" spans="17:1006" x14ac:dyDescent="0.35">
      <c r="Q357" s="9"/>
      <c r="ALJ357" s="177"/>
      <c r="ALK357"/>
      <c r="ALL357"/>
      <c r="ALM357"/>
      <c r="ALN357"/>
      <c r="ALO357"/>
      <c r="ALP357"/>
      <c r="ALQ357"/>
      <c r="ALR357"/>
    </row>
    <row r="358" spans="17:1006" x14ac:dyDescent="0.35">
      <c r="Q358" s="9"/>
      <c r="ALJ358" s="177"/>
      <c r="ALK358"/>
      <c r="ALL358"/>
      <c r="ALM358"/>
      <c r="ALN358"/>
      <c r="ALO358"/>
      <c r="ALP358"/>
      <c r="ALQ358"/>
      <c r="ALR358"/>
    </row>
    <row r="359" spans="17:1006" x14ac:dyDescent="0.35">
      <c r="Q359" s="9"/>
      <c r="ALJ359" s="177"/>
      <c r="ALK359"/>
      <c r="ALL359"/>
      <c r="ALM359"/>
      <c r="ALN359"/>
      <c r="ALO359"/>
      <c r="ALP359"/>
      <c r="ALQ359"/>
      <c r="ALR359"/>
    </row>
    <row r="360" spans="17:1006" x14ac:dyDescent="0.35">
      <c r="Q360" s="9"/>
      <c r="ALJ360" s="177"/>
      <c r="ALK360"/>
      <c r="ALL360"/>
      <c r="ALM360"/>
      <c r="ALN360"/>
      <c r="ALO360"/>
      <c r="ALP360"/>
      <c r="ALQ360"/>
      <c r="ALR360"/>
    </row>
    <row r="361" spans="17:1006" x14ac:dyDescent="0.35">
      <c r="Q361" s="9"/>
      <c r="ALJ361" s="177"/>
      <c r="ALK361"/>
      <c r="ALL361"/>
      <c r="ALM361"/>
      <c r="ALN361"/>
      <c r="ALO361"/>
      <c r="ALP361"/>
      <c r="ALQ361"/>
      <c r="ALR361"/>
    </row>
    <row r="362" spans="17:1006" x14ac:dyDescent="0.35">
      <c r="Q362" s="9"/>
      <c r="ALJ362" s="177"/>
      <c r="ALK362"/>
      <c r="ALL362"/>
      <c r="ALM362"/>
      <c r="ALN362"/>
      <c r="ALO362"/>
      <c r="ALP362"/>
      <c r="ALQ362"/>
      <c r="ALR362"/>
    </row>
    <row r="363" spans="17:1006" x14ac:dyDescent="0.35">
      <c r="Q363" s="9"/>
      <c r="ALJ363" s="177"/>
      <c r="ALK363"/>
      <c r="ALL363"/>
      <c r="ALM363"/>
      <c r="ALN363"/>
      <c r="ALO363"/>
      <c r="ALP363"/>
      <c r="ALQ363"/>
      <c r="ALR363"/>
    </row>
    <row r="364" spans="17:1006" x14ac:dyDescent="0.35">
      <c r="Q364" s="9"/>
      <c r="ALJ364" s="177"/>
      <c r="ALK364"/>
      <c r="ALL364"/>
      <c r="ALM364"/>
      <c r="ALN364"/>
      <c r="ALO364"/>
      <c r="ALP364"/>
      <c r="ALQ364"/>
      <c r="ALR364"/>
    </row>
    <row r="365" spans="17:1006" x14ac:dyDescent="0.35">
      <c r="Q365" s="9"/>
      <c r="ALJ365" s="177"/>
      <c r="ALK365"/>
      <c r="ALL365"/>
      <c r="ALM365"/>
      <c r="ALN365"/>
      <c r="ALO365"/>
      <c r="ALP365"/>
      <c r="ALQ365"/>
      <c r="ALR365"/>
    </row>
    <row r="366" spans="17:1006" x14ac:dyDescent="0.35">
      <c r="Q366" s="9"/>
      <c r="ALJ366" s="177"/>
      <c r="ALK366"/>
      <c r="ALL366"/>
      <c r="ALM366"/>
      <c r="ALN366"/>
      <c r="ALO366"/>
      <c r="ALP366"/>
      <c r="ALQ366"/>
      <c r="ALR366"/>
    </row>
    <row r="367" spans="17:1006" x14ac:dyDescent="0.35">
      <c r="Q367" s="9"/>
      <c r="ALJ367" s="177"/>
      <c r="ALK367"/>
      <c r="ALL367"/>
      <c r="ALM367"/>
      <c r="ALN367"/>
      <c r="ALO367"/>
      <c r="ALP367"/>
      <c r="ALQ367"/>
      <c r="ALR367"/>
    </row>
    <row r="368" spans="17:1006" x14ac:dyDescent="0.35">
      <c r="Q368" s="9"/>
      <c r="ALJ368" s="177"/>
      <c r="ALK368"/>
      <c r="ALL368"/>
      <c r="ALM368"/>
      <c r="ALN368"/>
      <c r="ALO368"/>
      <c r="ALP368"/>
      <c r="ALQ368"/>
      <c r="ALR368"/>
    </row>
    <row r="369" spans="17:1006" x14ac:dyDescent="0.35">
      <c r="Q369" s="9"/>
      <c r="ALJ369" s="177"/>
      <c r="ALK369"/>
      <c r="ALL369"/>
      <c r="ALM369"/>
      <c r="ALN369"/>
      <c r="ALO369"/>
      <c r="ALP369"/>
      <c r="ALQ369"/>
      <c r="ALR369"/>
    </row>
    <row r="370" spans="17:1006" x14ac:dyDescent="0.35">
      <c r="Q370" s="9"/>
      <c r="ALJ370" s="177"/>
      <c r="ALK370"/>
      <c r="ALL370"/>
      <c r="ALM370"/>
      <c r="ALN370"/>
      <c r="ALO370"/>
      <c r="ALP370"/>
      <c r="ALQ370"/>
      <c r="ALR370"/>
    </row>
    <row r="371" spans="17:1006" x14ac:dyDescent="0.35">
      <c r="Q371" s="9"/>
      <c r="ALJ371" s="177"/>
      <c r="ALK371"/>
      <c r="ALL371"/>
      <c r="ALM371"/>
      <c r="ALN371"/>
      <c r="ALO371"/>
      <c r="ALP371"/>
      <c r="ALQ371"/>
      <c r="ALR371"/>
    </row>
    <row r="372" spans="17:1006" x14ac:dyDescent="0.35">
      <c r="Q372" s="9"/>
      <c r="ALJ372" s="177"/>
      <c r="ALK372"/>
      <c r="ALL372"/>
      <c r="ALM372"/>
      <c r="ALN372"/>
      <c r="ALO372"/>
      <c r="ALP372"/>
      <c r="ALQ372"/>
      <c r="ALR372"/>
    </row>
    <row r="373" spans="17:1006" x14ac:dyDescent="0.35">
      <c r="Q373" s="9"/>
      <c r="ALJ373" s="177"/>
      <c r="ALK373"/>
      <c r="ALL373"/>
      <c r="ALM373"/>
      <c r="ALN373"/>
      <c r="ALO373"/>
      <c r="ALP373"/>
      <c r="ALQ373"/>
      <c r="ALR373"/>
    </row>
    <row r="374" spans="17:1006" x14ac:dyDescent="0.35">
      <c r="Q374" s="9"/>
      <c r="ALJ374" s="177"/>
      <c r="ALK374"/>
      <c r="ALL374"/>
      <c r="ALM374"/>
      <c r="ALN374"/>
      <c r="ALO374"/>
      <c r="ALP374"/>
      <c r="ALQ374"/>
      <c r="ALR374"/>
    </row>
    <row r="375" spans="17:1006" x14ac:dyDescent="0.35">
      <c r="Q375" s="9"/>
      <c r="ALJ375" s="177"/>
      <c r="ALK375"/>
      <c r="ALL375"/>
      <c r="ALM375"/>
      <c r="ALN375"/>
      <c r="ALO375"/>
      <c r="ALP375"/>
      <c r="ALQ375"/>
      <c r="ALR375"/>
    </row>
    <row r="376" spans="17:1006" x14ac:dyDescent="0.35">
      <c r="Q376" s="9"/>
      <c r="ALJ376" s="177"/>
      <c r="ALK376"/>
      <c r="ALL376"/>
      <c r="ALM376"/>
      <c r="ALN376"/>
      <c r="ALO376"/>
      <c r="ALP376"/>
      <c r="ALQ376"/>
      <c r="ALR376"/>
    </row>
    <row r="377" spans="17:1006" x14ac:dyDescent="0.35">
      <c r="Q377" s="9"/>
      <c r="ALJ377" s="177"/>
      <c r="ALK377"/>
      <c r="ALL377"/>
      <c r="ALM377"/>
      <c r="ALN377"/>
      <c r="ALO377"/>
      <c r="ALP377"/>
      <c r="ALQ377"/>
      <c r="ALR377"/>
    </row>
    <row r="378" spans="17:1006" x14ac:dyDescent="0.35">
      <c r="Q378" s="9"/>
      <c r="ALJ378" s="177"/>
      <c r="ALK378"/>
      <c r="ALL378"/>
      <c r="ALM378"/>
      <c r="ALN378"/>
      <c r="ALO378"/>
      <c r="ALP378"/>
      <c r="ALQ378"/>
      <c r="ALR378"/>
    </row>
    <row r="379" spans="17:1006" x14ac:dyDescent="0.35">
      <c r="Q379" s="9"/>
      <c r="ALJ379" s="177"/>
      <c r="ALK379"/>
      <c r="ALL379"/>
      <c r="ALM379"/>
      <c r="ALN379"/>
      <c r="ALO379"/>
      <c r="ALP379"/>
      <c r="ALQ379"/>
      <c r="ALR379"/>
    </row>
    <row r="380" spans="17:1006" x14ac:dyDescent="0.35">
      <c r="Q380" s="9"/>
      <c r="ALJ380" s="177"/>
      <c r="ALK380"/>
      <c r="ALL380"/>
      <c r="ALM380"/>
      <c r="ALN380"/>
      <c r="ALO380"/>
      <c r="ALP380"/>
      <c r="ALQ380"/>
      <c r="ALR380"/>
    </row>
    <row r="381" spans="17:1006" x14ac:dyDescent="0.35">
      <c r="Q381" s="9"/>
      <c r="ALJ381" s="177"/>
      <c r="ALK381"/>
      <c r="ALL381"/>
      <c r="ALM381"/>
      <c r="ALN381"/>
      <c r="ALO381"/>
      <c r="ALP381"/>
      <c r="ALQ381"/>
      <c r="ALR381"/>
    </row>
    <row r="382" spans="17:1006" x14ac:dyDescent="0.35">
      <c r="Q382" s="9"/>
      <c r="ALJ382" s="177"/>
      <c r="ALK382"/>
      <c r="ALL382"/>
      <c r="ALM382"/>
      <c r="ALN382"/>
      <c r="ALO382"/>
      <c r="ALP382"/>
      <c r="ALQ382"/>
      <c r="ALR382"/>
    </row>
    <row r="383" spans="17:1006" x14ac:dyDescent="0.35">
      <c r="Q383" s="9"/>
      <c r="ALJ383" s="177"/>
      <c r="ALK383"/>
      <c r="ALL383"/>
      <c r="ALM383"/>
      <c r="ALN383"/>
      <c r="ALO383"/>
      <c r="ALP383"/>
      <c r="ALQ383"/>
      <c r="ALR383"/>
    </row>
    <row r="384" spans="17:1006" x14ac:dyDescent="0.35">
      <c r="Q384" s="9"/>
      <c r="ALJ384" s="177"/>
      <c r="ALK384"/>
      <c r="ALL384"/>
      <c r="ALM384"/>
      <c r="ALN384"/>
      <c r="ALO384"/>
      <c r="ALP384"/>
      <c r="ALQ384"/>
      <c r="ALR384"/>
    </row>
    <row r="385" spans="17:1006" x14ac:dyDescent="0.35">
      <c r="Q385" s="9"/>
      <c r="ALJ385" s="177"/>
      <c r="ALK385"/>
      <c r="ALL385"/>
      <c r="ALM385"/>
      <c r="ALN385"/>
      <c r="ALO385"/>
      <c r="ALP385"/>
      <c r="ALQ385"/>
      <c r="ALR385"/>
    </row>
    <row r="386" spans="17:1006" x14ac:dyDescent="0.35">
      <c r="Q386" s="9"/>
      <c r="ALJ386" s="177"/>
      <c r="ALK386"/>
      <c r="ALL386"/>
      <c r="ALM386"/>
      <c r="ALN386"/>
      <c r="ALO386"/>
      <c r="ALP386"/>
      <c r="ALQ386"/>
      <c r="ALR386"/>
    </row>
    <row r="387" spans="17:1006" x14ac:dyDescent="0.35">
      <c r="Q387" s="9"/>
      <c r="ALJ387" s="177"/>
      <c r="ALK387"/>
      <c r="ALL387"/>
      <c r="ALM387"/>
      <c r="ALN387"/>
      <c r="ALO387"/>
      <c r="ALP387"/>
      <c r="ALQ387"/>
      <c r="ALR387"/>
    </row>
    <row r="388" spans="17:1006" x14ac:dyDescent="0.35">
      <c r="Q388" s="9"/>
      <c r="ALJ388" s="177"/>
      <c r="ALK388"/>
      <c r="ALL388"/>
      <c r="ALM388"/>
      <c r="ALN388"/>
      <c r="ALO388"/>
      <c r="ALP388"/>
      <c r="ALQ388"/>
      <c r="ALR388"/>
    </row>
    <row r="389" spans="17:1006" x14ac:dyDescent="0.35">
      <c r="Q389" s="9"/>
      <c r="ALJ389" s="177"/>
      <c r="ALK389"/>
      <c r="ALL389"/>
      <c r="ALM389"/>
      <c r="ALN389"/>
      <c r="ALO389"/>
      <c r="ALP389"/>
      <c r="ALQ389"/>
      <c r="ALR389"/>
    </row>
    <row r="390" spans="17:1006" x14ac:dyDescent="0.35">
      <c r="Q390" s="9"/>
      <c r="ALJ390" s="177"/>
      <c r="ALK390"/>
      <c r="ALL390"/>
      <c r="ALM390"/>
      <c r="ALN390"/>
      <c r="ALO390"/>
      <c r="ALP390"/>
      <c r="ALQ390"/>
      <c r="ALR390"/>
    </row>
    <row r="391" spans="17:1006" x14ac:dyDescent="0.35">
      <c r="Q391" s="9"/>
      <c r="ALJ391" s="177"/>
      <c r="ALK391"/>
      <c r="ALL391"/>
      <c r="ALM391"/>
      <c r="ALN391"/>
      <c r="ALO391"/>
      <c r="ALP391"/>
      <c r="ALQ391"/>
      <c r="ALR391"/>
    </row>
    <row r="392" spans="17:1006" x14ac:dyDescent="0.35">
      <c r="Q392" s="9"/>
      <c r="ALJ392" s="177"/>
      <c r="ALK392"/>
      <c r="ALL392"/>
      <c r="ALM392"/>
      <c r="ALN392"/>
      <c r="ALO392"/>
      <c r="ALP392"/>
      <c r="ALQ392"/>
      <c r="ALR392"/>
    </row>
    <row r="393" spans="17:1006" x14ac:dyDescent="0.35">
      <c r="Q393" s="9"/>
      <c r="ALJ393" s="177"/>
      <c r="ALK393"/>
      <c r="ALL393"/>
      <c r="ALM393"/>
      <c r="ALN393"/>
      <c r="ALO393"/>
      <c r="ALP393"/>
      <c r="ALQ393"/>
      <c r="ALR393"/>
    </row>
    <row r="394" spans="17:1006" x14ac:dyDescent="0.35">
      <c r="Q394" s="9"/>
      <c r="ALJ394" s="177"/>
      <c r="ALK394"/>
      <c r="ALL394"/>
      <c r="ALM394"/>
      <c r="ALN394"/>
      <c r="ALO394"/>
      <c r="ALP394"/>
      <c r="ALQ394"/>
      <c r="ALR394"/>
    </row>
    <row r="395" spans="17:1006" x14ac:dyDescent="0.35">
      <c r="Q395" s="9"/>
      <c r="ALJ395" s="177"/>
      <c r="ALK395"/>
      <c r="ALL395"/>
      <c r="ALM395"/>
      <c r="ALN395"/>
      <c r="ALO395"/>
      <c r="ALP395"/>
      <c r="ALQ395"/>
      <c r="ALR395"/>
    </row>
    <row r="396" spans="17:1006" x14ac:dyDescent="0.35">
      <c r="Q396" s="9"/>
      <c r="ALJ396" s="177"/>
      <c r="ALK396"/>
      <c r="ALL396"/>
      <c r="ALM396"/>
      <c r="ALN396"/>
      <c r="ALO396"/>
      <c r="ALP396"/>
      <c r="ALQ396"/>
      <c r="ALR396"/>
    </row>
    <row r="397" spans="17:1006" x14ac:dyDescent="0.35">
      <c r="Q397" s="9"/>
      <c r="ALJ397" s="177"/>
      <c r="ALK397"/>
      <c r="ALL397"/>
      <c r="ALM397"/>
      <c r="ALN397"/>
      <c r="ALO397"/>
      <c r="ALP397"/>
      <c r="ALQ397"/>
      <c r="ALR397"/>
    </row>
    <row r="398" spans="17:1006" x14ac:dyDescent="0.35">
      <c r="Q398" s="9"/>
      <c r="ALJ398" s="177"/>
      <c r="ALK398"/>
      <c r="ALL398"/>
      <c r="ALM398"/>
      <c r="ALN398"/>
      <c r="ALO398"/>
      <c r="ALP398"/>
      <c r="ALQ398"/>
      <c r="ALR398"/>
    </row>
    <row r="399" spans="17:1006" x14ac:dyDescent="0.35">
      <c r="Q399" s="9"/>
      <c r="ALJ399" s="177"/>
      <c r="ALK399"/>
      <c r="ALL399"/>
      <c r="ALM399"/>
      <c r="ALN399"/>
      <c r="ALO399"/>
      <c r="ALP399"/>
      <c r="ALQ399"/>
      <c r="ALR399"/>
    </row>
    <row r="400" spans="17:1006" x14ac:dyDescent="0.35">
      <c r="Q400" s="9"/>
      <c r="ALJ400" s="177"/>
      <c r="ALK400"/>
      <c r="ALL400"/>
      <c r="ALM400"/>
      <c r="ALN400"/>
      <c r="ALO400"/>
      <c r="ALP400"/>
      <c r="ALQ400"/>
      <c r="ALR400"/>
    </row>
    <row r="401" spans="17:1006" x14ac:dyDescent="0.35">
      <c r="Q401" s="9"/>
      <c r="ALJ401" s="177"/>
      <c r="ALK401"/>
      <c r="ALL401"/>
      <c r="ALM401"/>
      <c r="ALN401"/>
      <c r="ALO401"/>
      <c r="ALP401"/>
      <c r="ALQ401"/>
      <c r="ALR401"/>
    </row>
    <row r="402" spans="17:1006" x14ac:dyDescent="0.35">
      <c r="Q402" s="9"/>
      <c r="ALJ402" s="177"/>
      <c r="ALK402"/>
      <c r="ALL402"/>
      <c r="ALM402"/>
      <c r="ALN402"/>
      <c r="ALO402"/>
      <c r="ALP402"/>
      <c r="ALQ402"/>
      <c r="ALR402"/>
    </row>
    <row r="403" spans="17:1006" x14ac:dyDescent="0.35">
      <c r="Q403" s="9"/>
      <c r="ALJ403" s="177"/>
      <c r="ALK403"/>
      <c r="ALL403"/>
      <c r="ALM403"/>
      <c r="ALN403"/>
      <c r="ALO403"/>
      <c r="ALP403"/>
      <c r="ALQ403"/>
      <c r="ALR403"/>
    </row>
    <row r="404" spans="17:1006" x14ac:dyDescent="0.35">
      <c r="Q404" s="9"/>
      <c r="ALJ404" s="177"/>
      <c r="ALK404"/>
      <c r="ALL404"/>
      <c r="ALM404"/>
      <c r="ALN404"/>
      <c r="ALO404"/>
      <c r="ALP404"/>
      <c r="ALQ404"/>
      <c r="ALR404"/>
    </row>
    <row r="405" spans="17:1006" x14ac:dyDescent="0.35">
      <c r="Q405" s="9"/>
      <c r="ALJ405" s="177"/>
      <c r="ALK405"/>
      <c r="ALL405"/>
      <c r="ALM405"/>
      <c r="ALN405"/>
      <c r="ALO405"/>
      <c r="ALP405"/>
      <c r="ALQ405"/>
      <c r="ALR405"/>
    </row>
    <row r="406" spans="17:1006" x14ac:dyDescent="0.35">
      <c r="Q406" s="9"/>
      <c r="ALJ406" s="177"/>
      <c r="ALK406"/>
      <c r="ALL406"/>
      <c r="ALM406"/>
      <c r="ALN406"/>
      <c r="ALO406"/>
      <c r="ALP406"/>
      <c r="ALQ406"/>
      <c r="ALR406"/>
    </row>
    <row r="407" spans="17:1006" x14ac:dyDescent="0.35">
      <c r="Q407" s="9"/>
      <c r="ALJ407" s="177"/>
      <c r="ALK407"/>
      <c r="ALL407"/>
      <c r="ALM407"/>
      <c r="ALN407"/>
      <c r="ALO407"/>
      <c r="ALP407"/>
      <c r="ALQ407"/>
      <c r="ALR407"/>
    </row>
    <row r="408" spans="17:1006" x14ac:dyDescent="0.35">
      <c r="Q408" s="9"/>
      <c r="ALJ408" s="177"/>
      <c r="ALK408"/>
      <c r="ALL408"/>
      <c r="ALM408"/>
      <c r="ALN408"/>
      <c r="ALO408"/>
      <c r="ALP408"/>
      <c r="ALQ408"/>
      <c r="ALR408"/>
    </row>
    <row r="409" spans="17:1006" x14ac:dyDescent="0.35">
      <c r="Q409" s="9"/>
      <c r="ALJ409" s="177"/>
      <c r="ALK409"/>
      <c r="ALL409"/>
      <c r="ALM409"/>
      <c r="ALN409"/>
      <c r="ALO409"/>
      <c r="ALP409"/>
      <c r="ALQ409"/>
      <c r="ALR409"/>
    </row>
    <row r="410" spans="17:1006" x14ac:dyDescent="0.35">
      <c r="Q410" s="9"/>
      <c r="ALJ410" s="177"/>
      <c r="ALK410"/>
      <c r="ALL410"/>
      <c r="ALM410"/>
      <c r="ALN410"/>
      <c r="ALO410"/>
      <c r="ALP410"/>
      <c r="ALQ410"/>
      <c r="ALR410"/>
    </row>
    <row r="411" spans="17:1006" x14ac:dyDescent="0.35">
      <c r="Q411" s="9"/>
      <c r="ALJ411" s="177"/>
      <c r="ALK411"/>
      <c r="ALL411"/>
      <c r="ALM411"/>
      <c r="ALN411"/>
      <c r="ALO411"/>
      <c r="ALP411"/>
      <c r="ALQ411"/>
      <c r="ALR411"/>
    </row>
    <row r="412" spans="17:1006" x14ac:dyDescent="0.35">
      <c r="Q412" s="9"/>
      <c r="ALJ412" s="177"/>
      <c r="ALK412"/>
      <c r="ALL412"/>
      <c r="ALM412"/>
      <c r="ALN412"/>
      <c r="ALO412"/>
      <c r="ALP412"/>
      <c r="ALQ412"/>
      <c r="ALR412"/>
    </row>
    <row r="413" spans="17:1006" x14ac:dyDescent="0.35">
      <c r="Q413" s="9"/>
      <c r="ALJ413" s="177"/>
      <c r="ALK413"/>
      <c r="ALL413"/>
      <c r="ALM413"/>
      <c r="ALN413"/>
      <c r="ALO413"/>
      <c r="ALP413"/>
      <c r="ALQ413"/>
      <c r="ALR413"/>
    </row>
    <row r="414" spans="17:1006" x14ac:dyDescent="0.35">
      <c r="Q414" s="9"/>
      <c r="ALJ414" s="177"/>
      <c r="ALK414"/>
      <c r="ALL414"/>
      <c r="ALM414"/>
      <c r="ALN414"/>
      <c r="ALO414"/>
      <c r="ALP414"/>
      <c r="ALQ414"/>
      <c r="ALR414"/>
    </row>
    <row r="415" spans="17:1006" x14ac:dyDescent="0.35">
      <c r="Q415" s="9"/>
      <c r="ALJ415" s="177"/>
      <c r="ALK415"/>
      <c r="ALL415"/>
      <c r="ALM415"/>
      <c r="ALN415"/>
      <c r="ALO415"/>
      <c r="ALP415"/>
      <c r="ALQ415"/>
      <c r="ALR415"/>
    </row>
    <row r="416" spans="17:1006" x14ac:dyDescent="0.35">
      <c r="Q416" s="9"/>
      <c r="ALJ416" s="177"/>
      <c r="ALK416"/>
      <c r="ALL416"/>
      <c r="ALM416"/>
      <c r="ALN416"/>
      <c r="ALO416"/>
      <c r="ALP416"/>
      <c r="ALQ416"/>
      <c r="ALR416"/>
    </row>
    <row r="417" spans="17:1006" x14ac:dyDescent="0.35">
      <c r="Q417" s="9"/>
      <c r="ALJ417" s="177"/>
      <c r="ALK417"/>
      <c r="ALL417"/>
      <c r="ALM417"/>
      <c r="ALN417"/>
      <c r="ALO417"/>
      <c r="ALP417"/>
      <c r="ALQ417"/>
      <c r="ALR417"/>
    </row>
    <row r="418" spans="17:1006" x14ac:dyDescent="0.35">
      <c r="Q418" s="9"/>
      <c r="ALJ418" s="177"/>
      <c r="ALK418"/>
      <c r="ALL418"/>
      <c r="ALM418"/>
      <c r="ALN418"/>
      <c r="ALO418"/>
      <c r="ALP418"/>
      <c r="ALQ418"/>
      <c r="ALR418"/>
    </row>
    <row r="419" spans="17:1006" x14ac:dyDescent="0.35">
      <c r="Q419" s="9"/>
      <c r="ALJ419" s="177"/>
      <c r="ALK419"/>
      <c r="ALL419"/>
      <c r="ALM419"/>
      <c r="ALN419"/>
      <c r="ALO419"/>
      <c r="ALP419"/>
      <c r="ALQ419"/>
      <c r="ALR419"/>
    </row>
    <row r="420" spans="17:1006" x14ac:dyDescent="0.35">
      <c r="Q420" s="9"/>
      <c r="ALJ420" s="177"/>
      <c r="ALK420"/>
      <c r="ALL420"/>
      <c r="ALM420"/>
      <c r="ALN420"/>
      <c r="ALO420"/>
      <c r="ALP420"/>
      <c r="ALQ420"/>
      <c r="ALR420"/>
    </row>
    <row r="421" spans="17:1006" x14ac:dyDescent="0.35">
      <c r="Q421" s="9"/>
      <c r="ALJ421" s="177"/>
      <c r="ALK421"/>
      <c r="ALL421"/>
      <c r="ALM421"/>
      <c r="ALN421"/>
      <c r="ALO421"/>
      <c r="ALP421"/>
      <c r="ALQ421"/>
      <c r="ALR421"/>
    </row>
    <row r="422" spans="17:1006" x14ac:dyDescent="0.35">
      <c r="Q422" s="9"/>
      <c r="ALJ422" s="177"/>
      <c r="ALK422"/>
      <c r="ALL422"/>
      <c r="ALM422"/>
      <c r="ALN422"/>
      <c r="ALO422"/>
      <c r="ALP422"/>
      <c r="ALQ422"/>
      <c r="ALR422"/>
    </row>
    <row r="423" spans="17:1006" x14ac:dyDescent="0.35">
      <c r="Q423" s="9"/>
      <c r="ALJ423" s="177"/>
      <c r="ALK423"/>
      <c r="ALL423"/>
      <c r="ALM423"/>
      <c r="ALN423"/>
      <c r="ALO423"/>
      <c r="ALP423"/>
      <c r="ALQ423"/>
      <c r="ALR423"/>
    </row>
    <row r="424" spans="17:1006" x14ac:dyDescent="0.35">
      <c r="Q424" s="9"/>
      <c r="ALJ424" s="177"/>
      <c r="ALK424"/>
      <c r="ALL424"/>
      <c r="ALM424"/>
      <c r="ALN424"/>
      <c r="ALO424"/>
      <c r="ALP424"/>
      <c r="ALQ424"/>
      <c r="ALR424"/>
    </row>
    <row r="425" spans="17:1006" x14ac:dyDescent="0.35">
      <c r="Q425" s="9"/>
      <c r="ALJ425" s="177"/>
      <c r="ALK425"/>
      <c r="ALL425"/>
      <c r="ALM425"/>
      <c r="ALN425"/>
      <c r="ALO425"/>
      <c r="ALP425"/>
      <c r="ALQ425"/>
      <c r="ALR425"/>
    </row>
    <row r="426" spans="17:1006" x14ac:dyDescent="0.35">
      <c r="Q426" s="9"/>
      <c r="ALJ426" s="177"/>
      <c r="ALK426"/>
      <c r="ALL426"/>
      <c r="ALM426"/>
      <c r="ALN426"/>
      <c r="ALO426"/>
      <c r="ALP426"/>
      <c r="ALQ426"/>
      <c r="ALR426"/>
    </row>
    <row r="427" spans="17:1006" x14ac:dyDescent="0.35">
      <c r="Q427" s="9"/>
      <c r="ALJ427" s="177"/>
      <c r="ALK427"/>
      <c r="ALL427"/>
      <c r="ALM427"/>
      <c r="ALN427"/>
      <c r="ALO427"/>
      <c r="ALP427"/>
      <c r="ALQ427"/>
      <c r="ALR427"/>
    </row>
    <row r="428" spans="17:1006" x14ac:dyDescent="0.35">
      <c r="Q428" s="9"/>
      <c r="ALJ428" s="177"/>
      <c r="ALK428"/>
      <c r="ALL428"/>
      <c r="ALM428"/>
      <c r="ALN428"/>
      <c r="ALO428"/>
      <c r="ALP428"/>
      <c r="ALQ428"/>
      <c r="ALR428"/>
    </row>
    <row r="429" spans="17:1006" x14ac:dyDescent="0.35">
      <c r="Q429" s="9"/>
      <c r="ALJ429" s="177"/>
      <c r="ALK429"/>
      <c r="ALL429"/>
      <c r="ALM429"/>
      <c r="ALN429"/>
      <c r="ALO429"/>
      <c r="ALP429"/>
      <c r="ALQ429"/>
      <c r="ALR429"/>
    </row>
    <row r="430" spans="17:1006" x14ac:dyDescent="0.35">
      <c r="Q430" s="9"/>
      <c r="ALJ430" s="177"/>
      <c r="ALK430"/>
      <c r="ALL430"/>
      <c r="ALM430"/>
      <c r="ALN430"/>
      <c r="ALO430"/>
      <c r="ALP430"/>
      <c r="ALQ430"/>
      <c r="ALR430"/>
    </row>
    <row r="431" spans="17:1006" x14ac:dyDescent="0.35">
      <c r="Q431" s="9"/>
      <c r="ALJ431" s="177"/>
      <c r="ALK431"/>
      <c r="ALL431"/>
      <c r="ALM431"/>
      <c r="ALN431"/>
      <c r="ALO431"/>
      <c r="ALP431"/>
      <c r="ALQ431"/>
      <c r="ALR431"/>
    </row>
    <row r="432" spans="17:1006" x14ac:dyDescent="0.35">
      <c r="Q432" s="9"/>
      <c r="ALJ432" s="177"/>
      <c r="ALK432"/>
      <c r="ALL432"/>
      <c r="ALM432"/>
      <c r="ALN432"/>
      <c r="ALO432"/>
      <c r="ALP432"/>
      <c r="ALQ432"/>
      <c r="ALR432"/>
    </row>
    <row r="433" spans="17:1006" x14ac:dyDescent="0.35">
      <c r="Q433" s="9"/>
      <c r="ALJ433" s="177"/>
      <c r="ALK433"/>
      <c r="ALL433"/>
      <c r="ALM433"/>
      <c r="ALN433"/>
      <c r="ALO433"/>
      <c r="ALP433"/>
      <c r="ALQ433"/>
      <c r="ALR433"/>
    </row>
    <row r="434" spans="17:1006" x14ac:dyDescent="0.35">
      <c r="Q434" s="9"/>
      <c r="ALJ434" s="177"/>
      <c r="ALK434"/>
      <c r="ALL434"/>
      <c r="ALM434"/>
      <c r="ALN434"/>
      <c r="ALO434"/>
      <c r="ALP434"/>
      <c r="ALQ434"/>
      <c r="ALR434"/>
    </row>
    <row r="435" spans="17:1006" x14ac:dyDescent="0.35">
      <c r="Q435" s="9"/>
      <c r="ALJ435" s="177"/>
      <c r="ALK435"/>
      <c r="ALL435"/>
      <c r="ALM435"/>
      <c r="ALN435"/>
      <c r="ALO435"/>
      <c r="ALP435"/>
      <c r="ALQ435"/>
      <c r="ALR435"/>
    </row>
    <row r="436" spans="17:1006" x14ac:dyDescent="0.35">
      <c r="Q436" s="9"/>
      <c r="ALJ436" s="177"/>
      <c r="ALK436"/>
      <c r="ALL436"/>
      <c r="ALM436"/>
      <c r="ALN436"/>
      <c r="ALO436"/>
      <c r="ALP436"/>
      <c r="ALQ436"/>
      <c r="ALR436"/>
    </row>
    <row r="437" spans="17:1006" x14ac:dyDescent="0.35">
      <c r="Q437" s="9"/>
      <c r="ALJ437" s="177"/>
      <c r="ALK437"/>
      <c r="ALL437"/>
      <c r="ALM437"/>
      <c r="ALN437"/>
      <c r="ALO437"/>
      <c r="ALP437"/>
      <c r="ALQ437"/>
      <c r="ALR437"/>
    </row>
    <row r="438" spans="17:1006" x14ac:dyDescent="0.35">
      <c r="Q438" s="9"/>
      <c r="ALJ438" s="177"/>
      <c r="ALK438"/>
      <c r="ALL438"/>
      <c r="ALM438"/>
      <c r="ALN438"/>
      <c r="ALO438"/>
      <c r="ALP438"/>
      <c r="ALQ438"/>
      <c r="ALR438"/>
    </row>
    <row r="439" spans="17:1006" x14ac:dyDescent="0.35">
      <c r="Q439" s="9"/>
      <c r="ALJ439" s="177"/>
      <c r="ALK439"/>
      <c r="ALL439"/>
      <c r="ALM439"/>
      <c r="ALN439"/>
      <c r="ALO439"/>
      <c r="ALP439"/>
      <c r="ALQ439"/>
      <c r="ALR439"/>
    </row>
    <row r="440" spans="17:1006" x14ac:dyDescent="0.35">
      <c r="Q440" s="9"/>
      <c r="ALJ440" s="177"/>
      <c r="ALK440"/>
      <c r="ALL440"/>
      <c r="ALM440"/>
      <c r="ALN440"/>
      <c r="ALO440"/>
      <c r="ALP440"/>
      <c r="ALQ440"/>
      <c r="ALR440"/>
    </row>
    <row r="441" spans="17:1006" x14ac:dyDescent="0.35">
      <c r="Q441" s="9"/>
      <c r="ALJ441" s="177"/>
      <c r="ALK441"/>
      <c r="ALL441"/>
      <c r="ALM441"/>
      <c r="ALN441"/>
      <c r="ALO441"/>
      <c r="ALP441"/>
      <c r="ALQ441"/>
      <c r="ALR441"/>
    </row>
    <row r="442" spans="17:1006" x14ac:dyDescent="0.35">
      <c r="Q442" s="9"/>
      <c r="ALJ442" s="177"/>
      <c r="ALK442"/>
      <c r="ALL442"/>
      <c r="ALM442"/>
      <c r="ALN442"/>
      <c r="ALO442"/>
      <c r="ALP442"/>
      <c r="ALQ442"/>
      <c r="ALR442"/>
    </row>
    <row r="443" spans="17:1006" x14ac:dyDescent="0.35">
      <c r="Q443" s="9"/>
      <c r="ALJ443" s="177"/>
      <c r="ALK443"/>
      <c r="ALL443"/>
      <c r="ALM443"/>
      <c r="ALN443"/>
      <c r="ALO443"/>
      <c r="ALP443"/>
      <c r="ALQ443"/>
      <c r="ALR443"/>
    </row>
    <row r="444" spans="17:1006" x14ac:dyDescent="0.35">
      <c r="Q444" s="9"/>
      <c r="ALJ444" s="177"/>
      <c r="ALK444"/>
      <c r="ALL444"/>
      <c r="ALM444"/>
      <c r="ALN444"/>
      <c r="ALO444"/>
      <c r="ALP444"/>
      <c r="ALQ444"/>
      <c r="ALR444"/>
    </row>
    <row r="445" spans="17:1006" x14ac:dyDescent="0.35">
      <c r="Q445" s="9"/>
      <c r="ALJ445" s="177"/>
      <c r="ALK445"/>
      <c r="ALL445"/>
      <c r="ALM445"/>
      <c r="ALN445"/>
      <c r="ALO445"/>
      <c r="ALP445"/>
      <c r="ALQ445"/>
      <c r="ALR445"/>
    </row>
    <row r="446" spans="17:1006" x14ac:dyDescent="0.35">
      <c r="Q446" s="9"/>
      <c r="ALJ446" s="177"/>
      <c r="ALK446"/>
      <c r="ALL446"/>
      <c r="ALM446"/>
      <c r="ALN446"/>
      <c r="ALO446"/>
      <c r="ALP446"/>
      <c r="ALQ446"/>
      <c r="ALR446"/>
    </row>
    <row r="447" spans="17:1006" x14ac:dyDescent="0.35">
      <c r="Q447" s="9"/>
      <c r="ALJ447" s="177"/>
      <c r="ALK447"/>
      <c r="ALL447"/>
      <c r="ALM447"/>
      <c r="ALN447"/>
      <c r="ALO447"/>
      <c r="ALP447"/>
      <c r="ALQ447"/>
      <c r="ALR447"/>
    </row>
    <row r="448" spans="17:1006" x14ac:dyDescent="0.35">
      <c r="Q448" s="9"/>
      <c r="ALJ448" s="177"/>
      <c r="ALK448"/>
      <c r="ALL448"/>
      <c r="ALM448"/>
      <c r="ALN448"/>
      <c r="ALO448"/>
      <c r="ALP448"/>
      <c r="ALQ448"/>
      <c r="ALR448"/>
    </row>
    <row r="449" spans="17:1006" x14ac:dyDescent="0.35">
      <c r="Q449" s="9"/>
      <c r="ALJ449" s="177"/>
      <c r="ALK449"/>
      <c r="ALL449"/>
      <c r="ALM449"/>
      <c r="ALN449"/>
      <c r="ALO449"/>
      <c r="ALP449"/>
      <c r="ALQ449"/>
      <c r="ALR449"/>
    </row>
    <row r="450" spans="17:1006" x14ac:dyDescent="0.35">
      <c r="Q450" s="9"/>
      <c r="ALJ450" s="177"/>
      <c r="ALK450"/>
      <c r="ALL450"/>
      <c r="ALM450"/>
      <c r="ALN450"/>
      <c r="ALO450"/>
      <c r="ALP450"/>
      <c r="ALQ450"/>
      <c r="ALR450"/>
    </row>
    <row r="451" spans="17:1006" x14ac:dyDescent="0.35">
      <c r="Q451" s="9"/>
      <c r="ALJ451" s="177"/>
      <c r="ALK451"/>
      <c r="ALL451"/>
      <c r="ALM451"/>
      <c r="ALN451"/>
      <c r="ALO451"/>
      <c r="ALP451"/>
      <c r="ALQ451"/>
      <c r="ALR451"/>
    </row>
    <row r="452" spans="17:1006" x14ac:dyDescent="0.35">
      <c r="Q452" s="9"/>
      <c r="ALJ452" s="177"/>
      <c r="ALK452"/>
      <c r="ALL452"/>
      <c r="ALM452"/>
      <c r="ALN452"/>
      <c r="ALO452"/>
      <c r="ALP452"/>
      <c r="ALQ452"/>
      <c r="ALR452"/>
    </row>
    <row r="453" spans="17:1006" x14ac:dyDescent="0.35">
      <c r="Q453" s="9"/>
      <c r="ALJ453" s="177"/>
      <c r="ALK453"/>
      <c r="ALL453"/>
      <c r="ALM453"/>
      <c r="ALN453"/>
      <c r="ALO453"/>
      <c r="ALP453"/>
      <c r="ALQ453"/>
      <c r="ALR453"/>
    </row>
    <row r="454" spans="17:1006" x14ac:dyDescent="0.35">
      <c r="Q454" s="9"/>
      <c r="ALJ454" s="177"/>
      <c r="ALK454"/>
      <c r="ALL454"/>
      <c r="ALM454"/>
      <c r="ALN454"/>
      <c r="ALO454"/>
      <c r="ALP454"/>
      <c r="ALQ454"/>
      <c r="ALR454"/>
    </row>
    <row r="455" spans="17:1006" x14ac:dyDescent="0.35">
      <c r="Q455" s="9"/>
      <c r="ALJ455" s="177"/>
      <c r="ALK455"/>
      <c r="ALL455"/>
      <c r="ALM455"/>
      <c r="ALN455"/>
      <c r="ALO455"/>
      <c r="ALP455"/>
      <c r="ALQ455"/>
      <c r="ALR455"/>
    </row>
    <row r="456" spans="17:1006" x14ac:dyDescent="0.35">
      <c r="Q456" s="9"/>
      <c r="ALJ456" s="177"/>
      <c r="ALK456"/>
      <c r="ALL456"/>
      <c r="ALM456"/>
      <c r="ALN456"/>
      <c r="ALO456"/>
      <c r="ALP456"/>
      <c r="ALQ456"/>
      <c r="ALR456"/>
    </row>
    <row r="457" spans="17:1006" x14ac:dyDescent="0.35">
      <c r="Q457" s="9"/>
      <c r="ALJ457" s="177"/>
      <c r="ALK457"/>
      <c r="ALL457"/>
      <c r="ALM457"/>
      <c r="ALN457"/>
      <c r="ALO457"/>
      <c r="ALP457"/>
      <c r="ALQ457"/>
      <c r="ALR457"/>
    </row>
    <row r="458" spans="17:1006" x14ac:dyDescent="0.35">
      <c r="Q458" s="9"/>
      <c r="ALJ458" s="177"/>
      <c r="ALK458"/>
      <c r="ALL458"/>
      <c r="ALM458"/>
      <c r="ALN458"/>
      <c r="ALO458"/>
      <c r="ALP458"/>
      <c r="ALQ458"/>
      <c r="ALR458"/>
    </row>
    <row r="459" spans="17:1006" x14ac:dyDescent="0.35">
      <c r="Q459" s="9"/>
      <c r="ALJ459" s="177"/>
      <c r="ALK459"/>
      <c r="ALL459"/>
      <c r="ALM459"/>
      <c r="ALN459"/>
      <c r="ALO459"/>
      <c r="ALP459"/>
      <c r="ALQ459"/>
      <c r="ALR459"/>
    </row>
    <row r="460" spans="17:1006" x14ac:dyDescent="0.35">
      <c r="Q460" s="9"/>
      <c r="ALJ460" s="177"/>
      <c r="ALK460"/>
      <c r="ALL460"/>
      <c r="ALM460"/>
      <c r="ALN460"/>
      <c r="ALO460"/>
      <c r="ALP460"/>
      <c r="ALQ460"/>
      <c r="ALR460"/>
    </row>
    <row r="461" spans="17:1006" x14ac:dyDescent="0.35">
      <c r="Q461" s="9"/>
      <c r="ALJ461" s="177"/>
      <c r="ALK461"/>
      <c r="ALL461"/>
      <c r="ALM461"/>
      <c r="ALN461"/>
      <c r="ALO461"/>
      <c r="ALP461"/>
      <c r="ALQ461"/>
      <c r="ALR461"/>
    </row>
    <row r="462" spans="17:1006" x14ac:dyDescent="0.35">
      <c r="Q462" s="9"/>
      <c r="ALJ462" s="177"/>
      <c r="ALK462"/>
      <c r="ALL462"/>
      <c r="ALM462"/>
      <c r="ALN462"/>
      <c r="ALO462"/>
      <c r="ALP462"/>
      <c r="ALQ462"/>
      <c r="ALR462"/>
    </row>
    <row r="463" spans="17:1006" x14ac:dyDescent="0.35">
      <c r="Q463" s="9"/>
      <c r="ALJ463" s="177"/>
      <c r="ALK463"/>
      <c r="ALL463"/>
      <c r="ALM463"/>
      <c r="ALN463"/>
      <c r="ALO463"/>
      <c r="ALP463"/>
      <c r="ALQ463"/>
      <c r="ALR463"/>
    </row>
    <row r="464" spans="17:1006" x14ac:dyDescent="0.35">
      <c r="Q464" s="9"/>
      <c r="ALJ464" s="177"/>
      <c r="ALK464"/>
      <c r="ALL464"/>
      <c r="ALM464"/>
      <c r="ALN464"/>
      <c r="ALO464"/>
      <c r="ALP464"/>
      <c r="ALQ464"/>
      <c r="ALR464"/>
    </row>
    <row r="465" spans="17:1006" x14ac:dyDescent="0.35">
      <c r="Q465" s="9"/>
      <c r="ALJ465" s="177"/>
      <c r="ALK465"/>
      <c r="ALL465"/>
      <c r="ALM465"/>
      <c r="ALN465"/>
      <c r="ALO465"/>
      <c r="ALP465"/>
      <c r="ALQ465"/>
      <c r="ALR465"/>
    </row>
    <row r="466" spans="17:1006" x14ac:dyDescent="0.35">
      <c r="Q466" s="9"/>
      <c r="ALJ466" s="177"/>
      <c r="ALK466"/>
      <c r="ALL466"/>
      <c r="ALM466"/>
      <c r="ALN466"/>
      <c r="ALO466"/>
      <c r="ALP466"/>
      <c r="ALQ466"/>
      <c r="ALR466"/>
    </row>
    <row r="467" spans="17:1006" x14ac:dyDescent="0.35">
      <c r="Q467" s="9"/>
      <c r="ALJ467" s="177"/>
      <c r="ALK467"/>
      <c r="ALL467"/>
      <c r="ALM467"/>
      <c r="ALN467"/>
      <c r="ALO467"/>
      <c r="ALP467"/>
      <c r="ALQ467"/>
      <c r="ALR467"/>
    </row>
    <row r="468" spans="17:1006" x14ac:dyDescent="0.35">
      <c r="Q468" s="9"/>
      <c r="ALJ468" s="177"/>
      <c r="ALK468"/>
      <c r="ALL468"/>
      <c r="ALM468"/>
      <c r="ALN468"/>
      <c r="ALO468"/>
      <c r="ALP468"/>
      <c r="ALQ468"/>
      <c r="ALR468"/>
    </row>
    <row r="469" spans="17:1006" x14ac:dyDescent="0.35">
      <c r="Q469" s="9"/>
      <c r="ALJ469" s="177"/>
      <c r="ALK469"/>
      <c r="ALL469"/>
      <c r="ALM469"/>
      <c r="ALN469"/>
      <c r="ALO469"/>
      <c r="ALP469"/>
      <c r="ALQ469"/>
      <c r="ALR469"/>
    </row>
    <row r="470" spans="17:1006" x14ac:dyDescent="0.35">
      <c r="Q470" s="9"/>
      <c r="ALJ470" s="177"/>
      <c r="ALK470"/>
      <c r="ALL470"/>
      <c r="ALM470"/>
      <c r="ALN470"/>
      <c r="ALO470"/>
      <c r="ALP470"/>
      <c r="ALQ470"/>
      <c r="ALR470"/>
    </row>
    <row r="471" spans="17:1006" x14ac:dyDescent="0.35">
      <c r="Q471" s="9"/>
      <c r="ALJ471" s="177"/>
      <c r="ALK471"/>
      <c r="ALL471"/>
      <c r="ALM471"/>
      <c r="ALN471"/>
      <c r="ALO471"/>
      <c r="ALP471"/>
      <c r="ALQ471"/>
      <c r="ALR471"/>
    </row>
    <row r="472" spans="17:1006" x14ac:dyDescent="0.35">
      <c r="Q472" s="9"/>
      <c r="ALJ472" s="177"/>
      <c r="ALK472"/>
      <c r="ALL472"/>
      <c r="ALM472"/>
      <c r="ALN472"/>
      <c r="ALO472"/>
      <c r="ALP472"/>
      <c r="ALQ472"/>
      <c r="ALR472"/>
    </row>
    <row r="473" spans="17:1006" x14ac:dyDescent="0.35">
      <c r="Q473" s="9"/>
      <c r="ALJ473" s="177"/>
      <c r="ALK473"/>
      <c r="ALL473"/>
      <c r="ALM473"/>
      <c r="ALN473"/>
      <c r="ALO473"/>
      <c r="ALP473"/>
      <c r="ALQ473"/>
      <c r="ALR473"/>
    </row>
    <row r="474" spans="17:1006" x14ac:dyDescent="0.35">
      <c r="Q474" s="9"/>
      <c r="ALJ474" s="177"/>
      <c r="ALK474"/>
      <c r="ALL474"/>
      <c r="ALM474"/>
      <c r="ALN474"/>
      <c r="ALO474"/>
      <c r="ALP474"/>
      <c r="ALQ474"/>
      <c r="ALR474"/>
    </row>
    <row r="475" spans="17:1006" x14ac:dyDescent="0.35">
      <c r="Q475" s="9"/>
      <c r="ALJ475" s="177"/>
      <c r="ALK475"/>
      <c r="ALL475"/>
      <c r="ALM475"/>
      <c r="ALN475"/>
      <c r="ALO475"/>
      <c r="ALP475"/>
      <c r="ALQ475"/>
      <c r="ALR475"/>
    </row>
    <row r="476" spans="17:1006" x14ac:dyDescent="0.35">
      <c r="Q476" s="9"/>
      <c r="ALJ476" s="177"/>
      <c r="ALK476"/>
      <c r="ALL476"/>
      <c r="ALM476"/>
      <c r="ALN476"/>
      <c r="ALO476"/>
      <c r="ALP476"/>
      <c r="ALQ476"/>
      <c r="ALR476"/>
    </row>
    <row r="477" spans="17:1006" x14ac:dyDescent="0.35">
      <c r="Q477" s="9"/>
      <c r="ALJ477" s="177"/>
      <c r="ALK477"/>
      <c r="ALL477"/>
      <c r="ALM477"/>
      <c r="ALN477"/>
      <c r="ALO477"/>
      <c r="ALP477"/>
      <c r="ALQ477"/>
      <c r="ALR477"/>
    </row>
    <row r="478" spans="17:1006" x14ac:dyDescent="0.35">
      <c r="Q478" s="9"/>
      <c r="ALJ478" s="177"/>
      <c r="ALK478"/>
      <c r="ALL478"/>
      <c r="ALM478"/>
      <c r="ALN478"/>
      <c r="ALO478"/>
      <c r="ALP478"/>
      <c r="ALQ478"/>
      <c r="ALR478"/>
    </row>
    <row r="479" spans="17:1006" x14ac:dyDescent="0.35">
      <c r="Q479" s="9"/>
      <c r="ALJ479" s="177"/>
      <c r="ALK479"/>
      <c r="ALL479"/>
      <c r="ALM479"/>
      <c r="ALN479"/>
      <c r="ALO479"/>
      <c r="ALP479"/>
      <c r="ALQ479"/>
      <c r="ALR479"/>
    </row>
    <row r="480" spans="17:1006" x14ac:dyDescent="0.35">
      <c r="Q480" s="9"/>
      <c r="ALJ480" s="177"/>
      <c r="ALK480"/>
      <c r="ALL480"/>
      <c r="ALM480"/>
      <c r="ALN480"/>
      <c r="ALO480"/>
      <c r="ALP480"/>
      <c r="ALQ480"/>
      <c r="ALR480"/>
    </row>
    <row r="481" spans="17:1006" x14ac:dyDescent="0.35">
      <c r="Q481" s="9"/>
      <c r="ALJ481" s="177"/>
      <c r="ALK481"/>
      <c r="ALL481"/>
      <c r="ALM481"/>
      <c r="ALN481"/>
      <c r="ALO481"/>
      <c r="ALP481"/>
      <c r="ALQ481"/>
      <c r="ALR481"/>
    </row>
    <row r="482" spans="17:1006" x14ac:dyDescent="0.35">
      <c r="Q482" s="9"/>
      <c r="ALJ482" s="177"/>
      <c r="ALK482"/>
      <c r="ALL482"/>
      <c r="ALM482"/>
      <c r="ALN482"/>
      <c r="ALO482"/>
      <c r="ALP482"/>
      <c r="ALQ482"/>
      <c r="ALR482"/>
    </row>
    <row r="483" spans="17:1006" x14ac:dyDescent="0.35">
      <c r="Q483" s="9"/>
      <c r="ALJ483" s="177"/>
      <c r="ALK483"/>
      <c r="ALL483"/>
      <c r="ALM483"/>
      <c r="ALN483"/>
      <c r="ALO483"/>
      <c r="ALP483"/>
      <c r="ALQ483"/>
      <c r="ALR483"/>
    </row>
    <row r="484" spans="17:1006" x14ac:dyDescent="0.35">
      <c r="Q484" s="9"/>
      <c r="ALJ484" s="177"/>
      <c r="ALK484"/>
      <c r="ALL484"/>
      <c r="ALM484"/>
      <c r="ALN484"/>
      <c r="ALO484"/>
      <c r="ALP484"/>
      <c r="ALQ484"/>
      <c r="ALR484"/>
    </row>
    <row r="485" spans="17:1006" x14ac:dyDescent="0.35">
      <c r="Q485" s="9"/>
      <c r="ALJ485" s="177"/>
      <c r="ALK485"/>
      <c r="ALL485"/>
      <c r="ALM485"/>
      <c r="ALN485"/>
      <c r="ALO485"/>
      <c r="ALP485"/>
      <c r="ALQ485"/>
      <c r="ALR485"/>
    </row>
    <row r="486" spans="17:1006" x14ac:dyDescent="0.35">
      <c r="Q486" s="9"/>
      <c r="ALJ486" s="177"/>
      <c r="ALK486"/>
      <c r="ALL486"/>
      <c r="ALM486"/>
      <c r="ALN486"/>
      <c r="ALO486"/>
      <c r="ALP486"/>
      <c r="ALQ486"/>
      <c r="ALR486"/>
    </row>
    <row r="487" spans="17:1006" x14ac:dyDescent="0.35">
      <c r="Q487" s="9"/>
      <c r="ALJ487" s="177"/>
      <c r="ALK487"/>
      <c r="ALL487"/>
      <c r="ALM487"/>
      <c r="ALN487"/>
      <c r="ALO487"/>
      <c r="ALP487"/>
      <c r="ALQ487"/>
      <c r="ALR487"/>
    </row>
    <row r="488" spans="17:1006" x14ac:dyDescent="0.35">
      <c r="Q488" s="9"/>
      <c r="ALJ488" s="177"/>
      <c r="ALK488"/>
      <c r="ALL488"/>
      <c r="ALM488"/>
      <c r="ALN488"/>
      <c r="ALO488"/>
      <c r="ALP488"/>
      <c r="ALQ488"/>
      <c r="ALR488"/>
    </row>
    <row r="489" spans="17:1006" x14ac:dyDescent="0.35">
      <c r="Q489" s="9"/>
      <c r="ALJ489" s="177"/>
      <c r="ALK489"/>
      <c r="ALL489"/>
      <c r="ALM489"/>
      <c r="ALN489"/>
      <c r="ALO489"/>
      <c r="ALP489"/>
      <c r="ALQ489"/>
      <c r="ALR489"/>
    </row>
    <row r="490" spans="17:1006" x14ac:dyDescent="0.35">
      <c r="Q490" s="9"/>
      <c r="ALJ490" s="177"/>
      <c r="ALK490"/>
      <c r="ALL490"/>
      <c r="ALM490"/>
      <c r="ALN490"/>
      <c r="ALO490"/>
      <c r="ALP490"/>
      <c r="ALQ490"/>
      <c r="ALR490"/>
    </row>
    <row r="491" spans="17:1006" x14ac:dyDescent="0.35">
      <c r="Q491" s="9"/>
      <c r="ALJ491" s="177"/>
      <c r="ALK491"/>
      <c r="ALL491"/>
      <c r="ALM491"/>
      <c r="ALN491"/>
      <c r="ALO491"/>
      <c r="ALP491"/>
      <c r="ALQ491"/>
      <c r="ALR491"/>
    </row>
    <row r="492" spans="17:1006" x14ac:dyDescent="0.35">
      <c r="Q492" s="9"/>
      <c r="ALJ492" s="177"/>
      <c r="ALK492"/>
      <c r="ALL492"/>
      <c r="ALM492"/>
      <c r="ALN492"/>
      <c r="ALO492"/>
      <c r="ALP492"/>
      <c r="ALQ492"/>
      <c r="ALR492"/>
    </row>
    <row r="493" spans="17:1006" x14ac:dyDescent="0.35">
      <c r="Q493" s="9"/>
      <c r="ALJ493" s="177"/>
      <c r="ALK493"/>
      <c r="ALL493"/>
      <c r="ALM493"/>
      <c r="ALN493"/>
      <c r="ALO493"/>
      <c r="ALP493"/>
      <c r="ALQ493"/>
      <c r="ALR493"/>
    </row>
    <row r="494" spans="17:1006" x14ac:dyDescent="0.35">
      <c r="Q494" s="9"/>
      <c r="ALJ494" s="177"/>
      <c r="ALK494"/>
      <c r="ALL494"/>
      <c r="ALM494"/>
      <c r="ALN494"/>
      <c r="ALO494"/>
      <c r="ALP494"/>
      <c r="ALQ494"/>
      <c r="ALR494"/>
    </row>
    <row r="495" spans="17:1006" x14ac:dyDescent="0.35">
      <c r="Q495" s="9"/>
      <c r="ALJ495" s="177"/>
      <c r="ALK495"/>
      <c r="ALL495"/>
      <c r="ALM495"/>
      <c r="ALN495"/>
      <c r="ALO495"/>
      <c r="ALP495"/>
      <c r="ALQ495"/>
      <c r="ALR495"/>
    </row>
    <row r="496" spans="17:1006" x14ac:dyDescent="0.35">
      <c r="Q496" s="9"/>
      <c r="ALJ496" s="177"/>
      <c r="ALK496"/>
      <c r="ALL496"/>
      <c r="ALM496"/>
      <c r="ALN496"/>
      <c r="ALO496"/>
      <c r="ALP496"/>
      <c r="ALQ496"/>
      <c r="ALR496"/>
    </row>
    <row r="497" spans="17:1006" x14ac:dyDescent="0.35">
      <c r="Q497" s="9"/>
      <c r="ALJ497" s="177"/>
      <c r="ALK497"/>
      <c r="ALL497"/>
      <c r="ALM497"/>
      <c r="ALN497"/>
      <c r="ALO497"/>
      <c r="ALP497"/>
      <c r="ALQ497"/>
      <c r="ALR497"/>
    </row>
    <row r="498" spans="17:1006" x14ac:dyDescent="0.35">
      <c r="Q498" s="9"/>
      <c r="ALJ498" s="177"/>
      <c r="ALK498"/>
      <c r="ALL498"/>
      <c r="ALM498"/>
      <c r="ALN498"/>
      <c r="ALO498"/>
      <c r="ALP498"/>
      <c r="ALQ498"/>
      <c r="ALR498"/>
    </row>
    <row r="499" spans="17:1006" x14ac:dyDescent="0.35">
      <c r="Q499" s="9"/>
      <c r="ALJ499" s="177"/>
      <c r="ALK499"/>
      <c r="ALL499"/>
      <c r="ALM499"/>
      <c r="ALN499"/>
      <c r="ALO499"/>
      <c r="ALP499"/>
      <c r="ALQ499"/>
      <c r="ALR499"/>
    </row>
    <row r="500" spans="17:1006" x14ac:dyDescent="0.35">
      <c r="Q500" s="9"/>
      <c r="ALJ500" s="177"/>
      <c r="ALK500"/>
      <c r="ALL500"/>
      <c r="ALM500"/>
      <c r="ALN500"/>
      <c r="ALO500"/>
      <c r="ALP500"/>
      <c r="ALQ500"/>
      <c r="ALR500"/>
    </row>
    <row r="501" spans="17:1006" x14ac:dyDescent="0.35">
      <c r="Q501" s="9"/>
      <c r="ALJ501" s="177"/>
      <c r="ALK501"/>
      <c r="ALL501"/>
      <c r="ALM501"/>
      <c r="ALN501"/>
      <c r="ALO501"/>
      <c r="ALP501"/>
      <c r="ALQ501"/>
      <c r="ALR501"/>
    </row>
    <row r="502" spans="17:1006" x14ac:dyDescent="0.35">
      <c r="Q502" s="9"/>
      <c r="ALJ502" s="177"/>
      <c r="ALK502"/>
      <c r="ALL502"/>
      <c r="ALM502"/>
      <c r="ALN502"/>
      <c r="ALO502"/>
      <c r="ALP502"/>
      <c r="ALQ502"/>
      <c r="ALR502"/>
    </row>
    <row r="503" spans="17:1006" x14ac:dyDescent="0.35">
      <c r="Q503" s="9"/>
      <c r="ALJ503" s="177"/>
      <c r="ALK503"/>
      <c r="ALL503"/>
      <c r="ALM503"/>
      <c r="ALN503"/>
      <c r="ALO503"/>
      <c r="ALP503"/>
      <c r="ALQ503"/>
      <c r="ALR503"/>
    </row>
    <row r="504" spans="17:1006" x14ac:dyDescent="0.35">
      <c r="Q504" s="9"/>
      <c r="ALJ504" s="177"/>
      <c r="ALK504"/>
      <c r="ALL504"/>
      <c r="ALM504"/>
      <c r="ALN504"/>
      <c r="ALO504"/>
      <c r="ALP504"/>
      <c r="ALQ504"/>
      <c r="ALR504"/>
    </row>
    <row r="505" spans="17:1006" x14ac:dyDescent="0.35">
      <c r="Q505" s="9"/>
      <c r="ALJ505" s="177"/>
      <c r="ALK505"/>
      <c r="ALL505"/>
      <c r="ALM505"/>
      <c r="ALN505"/>
      <c r="ALO505"/>
      <c r="ALP505"/>
      <c r="ALQ505"/>
      <c r="ALR505"/>
    </row>
    <row r="506" spans="17:1006" x14ac:dyDescent="0.35">
      <c r="Q506" s="9"/>
      <c r="ALJ506" s="177"/>
      <c r="ALK506"/>
      <c r="ALL506"/>
      <c r="ALM506"/>
      <c r="ALN506"/>
      <c r="ALO506"/>
      <c r="ALP506"/>
      <c r="ALQ506"/>
      <c r="ALR506"/>
    </row>
    <row r="507" spans="17:1006" x14ac:dyDescent="0.35">
      <c r="Q507" s="9"/>
      <c r="ALJ507" s="177"/>
      <c r="ALK507"/>
      <c r="ALL507"/>
      <c r="ALM507"/>
      <c r="ALN507"/>
      <c r="ALO507"/>
      <c r="ALP507"/>
      <c r="ALQ507"/>
      <c r="ALR507"/>
    </row>
    <row r="508" spans="17:1006" x14ac:dyDescent="0.35">
      <c r="Q508" s="9"/>
      <c r="ALJ508" s="177"/>
      <c r="ALK508"/>
      <c r="ALL508"/>
      <c r="ALM508"/>
      <c r="ALN508"/>
      <c r="ALO508"/>
      <c r="ALP508"/>
      <c r="ALQ508"/>
      <c r="ALR508"/>
    </row>
    <row r="509" spans="17:1006" x14ac:dyDescent="0.35">
      <c r="Q509" s="9"/>
      <c r="ALJ509" s="177"/>
      <c r="ALK509"/>
      <c r="ALL509"/>
      <c r="ALM509"/>
      <c r="ALN509"/>
      <c r="ALO509"/>
      <c r="ALP509"/>
      <c r="ALQ509"/>
      <c r="ALR509"/>
    </row>
    <row r="510" spans="17:1006" x14ac:dyDescent="0.35">
      <c r="Q510" s="9"/>
      <c r="ALJ510" s="177"/>
      <c r="ALK510"/>
      <c r="ALL510"/>
      <c r="ALM510"/>
      <c r="ALN510"/>
      <c r="ALO510"/>
      <c r="ALP510"/>
      <c r="ALQ510"/>
      <c r="ALR510"/>
    </row>
    <row r="511" spans="17:1006" x14ac:dyDescent="0.35">
      <c r="Q511" s="9"/>
      <c r="ALJ511" s="177"/>
      <c r="ALK511"/>
      <c r="ALL511"/>
      <c r="ALM511"/>
      <c r="ALN511"/>
      <c r="ALO511"/>
      <c r="ALP511"/>
      <c r="ALQ511"/>
      <c r="ALR511"/>
    </row>
    <row r="512" spans="17:1006" x14ac:dyDescent="0.35">
      <c r="Q512" s="9"/>
      <c r="ALJ512" s="177"/>
      <c r="ALK512"/>
      <c r="ALL512"/>
      <c r="ALM512"/>
      <c r="ALN512"/>
      <c r="ALO512"/>
      <c r="ALP512"/>
      <c r="ALQ512"/>
      <c r="ALR512"/>
    </row>
    <row r="513" spans="17:1006" x14ac:dyDescent="0.35">
      <c r="Q513" s="9"/>
      <c r="ALJ513" s="177"/>
      <c r="ALK513"/>
      <c r="ALL513"/>
      <c r="ALM513"/>
      <c r="ALN513"/>
      <c r="ALO513"/>
      <c r="ALP513"/>
      <c r="ALQ513"/>
      <c r="ALR513"/>
    </row>
    <row r="514" spans="17:1006" x14ac:dyDescent="0.35">
      <c r="Q514" s="9"/>
      <c r="ALJ514" s="177"/>
      <c r="ALK514"/>
      <c r="ALL514"/>
      <c r="ALM514"/>
      <c r="ALN514"/>
      <c r="ALO514"/>
      <c r="ALP514"/>
      <c r="ALQ514"/>
      <c r="ALR514"/>
    </row>
    <row r="515" spans="17:1006" x14ac:dyDescent="0.35">
      <c r="Q515" s="9"/>
      <c r="ALJ515" s="177"/>
      <c r="ALK515"/>
      <c r="ALL515"/>
      <c r="ALM515"/>
      <c r="ALN515"/>
      <c r="ALO515"/>
      <c r="ALP515"/>
      <c r="ALQ515"/>
      <c r="ALR515"/>
    </row>
    <row r="516" spans="17:1006" x14ac:dyDescent="0.35">
      <c r="Q516" s="9"/>
      <c r="ALJ516" s="177"/>
      <c r="ALK516"/>
      <c r="ALL516"/>
      <c r="ALM516"/>
      <c r="ALN516"/>
      <c r="ALO516"/>
      <c r="ALP516"/>
      <c r="ALQ516"/>
      <c r="ALR516"/>
    </row>
    <row r="517" spans="17:1006" x14ac:dyDescent="0.35">
      <c r="Q517" s="9"/>
      <c r="ALJ517" s="177"/>
      <c r="ALK517"/>
      <c r="ALL517"/>
      <c r="ALM517"/>
      <c r="ALN517"/>
      <c r="ALO517"/>
      <c r="ALP517"/>
      <c r="ALQ517"/>
      <c r="ALR517"/>
    </row>
    <row r="518" spans="17:1006" x14ac:dyDescent="0.35">
      <c r="Q518" s="9"/>
      <c r="ALJ518" s="177"/>
      <c r="ALK518"/>
      <c r="ALL518"/>
      <c r="ALM518"/>
      <c r="ALN518"/>
      <c r="ALO518"/>
      <c r="ALP518"/>
      <c r="ALQ518"/>
      <c r="ALR518"/>
    </row>
    <row r="519" spans="17:1006" x14ac:dyDescent="0.35">
      <c r="Q519" s="9"/>
      <c r="ALJ519" s="177"/>
      <c r="ALK519"/>
      <c r="ALL519"/>
      <c r="ALM519"/>
      <c r="ALN519"/>
      <c r="ALO519"/>
      <c r="ALP519"/>
      <c r="ALQ519"/>
      <c r="ALR519"/>
    </row>
    <row r="520" spans="17:1006" x14ac:dyDescent="0.35">
      <c r="Q520" s="9"/>
      <c r="ALJ520" s="177"/>
      <c r="ALK520"/>
      <c r="ALL520"/>
      <c r="ALM520"/>
      <c r="ALN520"/>
      <c r="ALO520"/>
      <c r="ALP520"/>
      <c r="ALQ520"/>
      <c r="ALR520"/>
    </row>
    <row r="521" spans="17:1006" x14ac:dyDescent="0.35">
      <c r="Q521" s="9"/>
      <c r="ALJ521" s="177"/>
      <c r="ALK521"/>
      <c r="ALL521"/>
      <c r="ALM521"/>
      <c r="ALN521"/>
      <c r="ALO521"/>
      <c r="ALP521"/>
      <c r="ALQ521"/>
      <c r="ALR521"/>
    </row>
    <row r="522" spans="17:1006" x14ac:dyDescent="0.35">
      <c r="Q522" s="9"/>
      <c r="ALJ522" s="177"/>
      <c r="ALK522"/>
      <c r="ALL522"/>
      <c r="ALM522"/>
      <c r="ALN522"/>
      <c r="ALO522"/>
      <c r="ALP522"/>
      <c r="ALQ522"/>
      <c r="ALR522"/>
    </row>
    <row r="523" spans="17:1006" x14ac:dyDescent="0.35">
      <c r="Q523" s="9"/>
      <c r="ALJ523" s="177"/>
      <c r="ALK523"/>
      <c r="ALL523"/>
      <c r="ALM523"/>
      <c r="ALN523"/>
      <c r="ALO523"/>
      <c r="ALP523"/>
      <c r="ALQ523"/>
      <c r="ALR523"/>
    </row>
    <row r="524" spans="17:1006" x14ac:dyDescent="0.35">
      <c r="Q524" s="9"/>
      <c r="ALJ524" s="177"/>
      <c r="ALK524"/>
      <c r="ALL524"/>
      <c r="ALM524"/>
      <c r="ALN524"/>
      <c r="ALO524"/>
      <c r="ALP524"/>
      <c r="ALQ524"/>
      <c r="ALR524"/>
    </row>
    <row r="525" spans="17:1006" x14ac:dyDescent="0.35">
      <c r="Q525" s="9"/>
      <c r="ALJ525" s="177"/>
      <c r="ALK525"/>
      <c r="ALL525"/>
      <c r="ALM525"/>
      <c r="ALN525"/>
      <c r="ALO525"/>
      <c r="ALP525"/>
      <c r="ALQ525"/>
      <c r="ALR525"/>
    </row>
    <row r="526" spans="17:1006" x14ac:dyDescent="0.35">
      <c r="Q526" s="9"/>
      <c r="ALJ526" s="177"/>
      <c r="ALK526"/>
      <c r="ALL526"/>
      <c r="ALM526"/>
      <c r="ALN526"/>
      <c r="ALO526"/>
      <c r="ALP526"/>
      <c r="ALQ526"/>
      <c r="ALR526"/>
    </row>
    <row r="527" spans="17:1006" x14ac:dyDescent="0.35">
      <c r="Q527" s="9"/>
      <c r="ALJ527" s="177"/>
      <c r="ALK527"/>
      <c r="ALL527"/>
      <c r="ALM527"/>
      <c r="ALN527"/>
      <c r="ALO527"/>
      <c r="ALP527"/>
      <c r="ALQ527"/>
      <c r="ALR527"/>
    </row>
    <row r="528" spans="17:1006" x14ac:dyDescent="0.35">
      <c r="Q528" s="9"/>
      <c r="ALJ528" s="177"/>
      <c r="ALK528"/>
      <c r="ALL528"/>
      <c r="ALM528"/>
      <c r="ALN528"/>
      <c r="ALO528"/>
      <c r="ALP528"/>
      <c r="ALQ528"/>
      <c r="ALR528"/>
    </row>
    <row r="529" spans="17:1006" x14ac:dyDescent="0.35">
      <c r="Q529" s="9"/>
      <c r="ALJ529" s="177"/>
      <c r="ALK529"/>
      <c r="ALL529"/>
      <c r="ALM529"/>
      <c r="ALN529"/>
      <c r="ALO529"/>
      <c r="ALP529"/>
      <c r="ALQ529"/>
      <c r="ALR529"/>
    </row>
    <row r="530" spans="17:1006" x14ac:dyDescent="0.35">
      <c r="Q530" s="9"/>
      <c r="ALJ530" s="177"/>
      <c r="ALK530"/>
      <c r="ALL530"/>
      <c r="ALM530"/>
      <c r="ALN530"/>
      <c r="ALO530"/>
      <c r="ALP530"/>
      <c r="ALQ530"/>
      <c r="ALR530"/>
    </row>
    <row r="531" spans="17:1006" x14ac:dyDescent="0.35">
      <c r="Q531" s="9"/>
      <c r="ALJ531" s="177"/>
      <c r="ALK531"/>
      <c r="ALL531"/>
      <c r="ALM531"/>
      <c r="ALN531"/>
      <c r="ALO531"/>
      <c r="ALP531"/>
      <c r="ALQ531"/>
      <c r="ALR531"/>
    </row>
    <row r="532" spans="17:1006" x14ac:dyDescent="0.35">
      <c r="Q532" s="9"/>
      <c r="ALJ532" s="177"/>
      <c r="ALK532"/>
      <c r="ALL532"/>
      <c r="ALM532"/>
      <c r="ALN532"/>
      <c r="ALO532"/>
      <c r="ALP532"/>
      <c r="ALQ532"/>
      <c r="ALR532"/>
    </row>
    <row r="533" spans="17:1006" x14ac:dyDescent="0.35">
      <c r="Q533" s="9"/>
      <c r="ALJ533" s="177"/>
      <c r="ALK533"/>
      <c r="ALL533"/>
      <c r="ALM533"/>
      <c r="ALN533"/>
      <c r="ALO533"/>
      <c r="ALP533"/>
      <c r="ALQ533"/>
      <c r="ALR533"/>
    </row>
    <row r="534" spans="17:1006" x14ac:dyDescent="0.35">
      <c r="Q534" s="9"/>
      <c r="ALJ534" s="177"/>
      <c r="ALK534"/>
      <c r="ALL534"/>
      <c r="ALM534"/>
      <c r="ALN534"/>
      <c r="ALO534"/>
      <c r="ALP534"/>
      <c r="ALQ534"/>
      <c r="ALR534"/>
    </row>
    <row r="535" spans="17:1006" x14ac:dyDescent="0.35">
      <c r="Q535" s="9"/>
      <c r="ALJ535" s="177"/>
      <c r="ALK535"/>
      <c r="ALL535"/>
      <c r="ALM535"/>
      <c r="ALN535"/>
      <c r="ALO535"/>
      <c r="ALP535"/>
      <c r="ALQ535"/>
      <c r="ALR535"/>
    </row>
    <row r="536" spans="17:1006" x14ac:dyDescent="0.35">
      <c r="Q536" s="9"/>
      <c r="ALJ536" s="177"/>
      <c r="ALK536"/>
      <c r="ALL536"/>
      <c r="ALM536"/>
      <c r="ALN536"/>
      <c r="ALO536"/>
      <c r="ALP536"/>
      <c r="ALQ536"/>
      <c r="ALR536"/>
    </row>
    <row r="537" spans="17:1006" x14ac:dyDescent="0.35">
      <c r="Q537" s="9"/>
      <c r="ALJ537" s="177"/>
      <c r="ALK537"/>
      <c r="ALL537"/>
      <c r="ALM537"/>
      <c r="ALN537"/>
      <c r="ALO537"/>
      <c r="ALP537"/>
      <c r="ALQ537"/>
      <c r="ALR537"/>
    </row>
    <row r="538" spans="17:1006" x14ac:dyDescent="0.35">
      <c r="Q538" s="9"/>
      <c r="ALJ538" s="177"/>
      <c r="ALK538"/>
      <c r="ALL538"/>
      <c r="ALM538"/>
      <c r="ALN538"/>
      <c r="ALO538"/>
      <c r="ALP538"/>
      <c r="ALQ538"/>
      <c r="ALR538"/>
    </row>
    <row r="539" spans="17:1006" x14ac:dyDescent="0.35">
      <c r="Q539" s="9"/>
      <c r="ALJ539" s="177"/>
      <c r="ALK539"/>
      <c r="ALL539"/>
      <c r="ALM539"/>
      <c r="ALN539"/>
      <c r="ALO539"/>
      <c r="ALP539"/>
      <c r="ALQ539"/>
      <c r="ALR539"/>
    </row>
    <row r="540" spans="17:1006" x14ac:dyDescent="0.35">
      <c r="Q540" s="9"/>
      <c r="ALJ540" s="177"/>
      <c r="ALK540"/>
      <c r="ALL540"/>
      <c r="ALM540"/>
      <c r="ALN540"/>
      <c r="ALO540"/>
      <c r="ALP540"/>
      <c r="ALQ540"/>
      <c r="ALR540"/>
    </row>
    <row r="541" spans="17:1006" x14ac:dyDescent="0.35">
      <c r="Q541" s="9"/>
      <c r="ALJ541" s="177"/>
      <c r="ALK541"/>
      <c r="ALL541"/>
      <c r="ALM541"/>
      <c r="ALN541"/>
      <c r="ALO541"/>
      <c r="ALP541"/>
      <c r="ALQ541"/>
      <c r="ALR541"/>
    </row>
    <row r="542" spans="17:1006" x14ac:dyDescent="0.35">
      <c r="Q542" s="9"/>
      <c r="ALJ542" s="177"/>
      <c r="ALK542"/>
      <c r="ALL542"/>
      <c r="ALM542"/>
      <c r="ALN542"/>
      <c r="ALO542"/>
      <c r="ALP542"/>
      <c r="ALQ542"/>
      <c r="ALR542"/>
    </row>
    <row r="543" spans="17:1006" x14ac:dyDescent="0.35">
      <c r="Q543" s="9"/>
      <c r="ALJ543" s="177"/>
      <c r="ALK543"/>
      <c r="ALL543"/>
      <c r="ALM543"/>
      <c r="ALN543"/>
      <c r="ALO543"/>
      <c r="ALP543"/>
      <c r="ALQ543"/>
      <c r="ALR543"/>
    </row>
    <row r="544" spans="17:1006" x14ac:dyDescent="0.35">
      <c r="Q544" s="9"/>
      <c r="ALJ544" s="177"/>
      <c r="ALK544"/>
      <c r="ALL544"/>
      <c r="ALM544"/>
      <c r="ALN544"/>
      <c r="ALO544"/>
      <c r="ALP544"/>
      <c r="ALQ544"/>
      <c r="ALR544"/>
    </row>
    <row r="545" spans="17:1006" x14ac:dyDescent="0.35">
      <c r="Q545" s="9"/>
      <c r="ALJ545" s="177"/>
      <c r="ALK545"/>
      <c r="ALL545"/>
      <c r="ALM545"/>
      <c r="ALN545"/>
      <c r="ALO545"/>
      <c r="ALP545"/>
      <c r="ALQ545"/>
      <c r="ALR545"/>
    </row>
    <row r="546" spans="17:1006" x14ac:dyDescent="0.35">
      <c r="Q546" s="9"/>
      <c r="ALJ546" s="177"/>
      <c r="ALK546"/>
      <c r="ALL546"/>
      <c r="ALM546"/>
      <c r="ALN546"/>
      <c r="ALO546"/>
      <c r="ALP546"/>
      <c r="ALQ546"/>
      <c r="ALR546"/>
    </row>
    <row r="547" spans="17:1006" x14ac:dyDescent="0.35">
      <c r="Q547" s="9"/>
      <c r="ALJ547" s="177"/>
      <c r="ALK547"/>
      <c r="ALL547"/>
      <c r="ALM547"/>
      <c r="ALN547"/>
      <c r="ALO547"/>
      <c r="ALP547"/>
      <c r="ALQ547"/>
      <c r="ALR547"/>
    </row>
    <row r="548" spans="17:1006" x14ac:dyDescent="0.35">
      <c r="Q548" s="9"/>
      <c r="ALJ548" s="177"/>
      <c r="ALK548"/>
      <c r="ALL548"/>
      <c r="ALM548"/>
      <c r="ALN548"/>
      <c r="ALO548"/>
      <c r="ALP548"/>
      <c r="ALQ548"/>
      <c r="ALR548"/>
    </row>
    <row r="549" spans="17:1006" x14ac:dyDescent="0.35">
      <c r="Q549" s="9"/>
      <c r="ALJ549" s="177"/>
      <c r="ALK549"/>
      <c r="ALL549"/>
      <c r="ALM549"/>
      <c r="ALN549"/>
      <c r="ALO549"/>
      <c r="ALP549"/>
      <c r="ALQ549"/>
      <c r="ALR549"/>
    </row>
    <row r="550" spans="17:1006" x14ac:dyDescent="0.35">
      <c r="Q550" s="9"/>
      <c r="ALJ550" s="177"/>
      <c r="ALK550"/>
      <c r="ALL550"/>
      <c r="ALM550"/>
      <c r="ALN550"/>
      <c r="ALO550"/>
      <c r="ALP550"/>
      <c r="ALQ550"/>
      <c r="ALR550"/>
    </row>
    <row r="551" spans="17:1006" x14ac:dyDescent="0.35">
      <c r="Q551" s="9"/>
      <c r="ALJ551" s="177"/>
      <c r="ALK551"/>
      <c r="ALL551"/>
      <c r="ALM551"/>
      <c r="ALN551"/>
      <c r="ALO551"/>
      <c r="ALP551"/>
      <c r="ALQ551"/>
      <c r="ALR551"/>
    </row>
    <row r="552" spans="17:1006" x14ac:dyDescent="0.35">
      <c r="Q552" s="9"/>
      <c r="ALJ552" s="177"/>
      <c r="ALK552"/>
      <c r="ALL552"/>
      <c r="ALM552"/>
      <c r="ALN552"/>
      <c r="ALO552"/>
      <c r="ALP552"/>
      <c r="ALQ552"/>
      <c r="ALR552"/>
    </row>
    <row r="553" spans="17:1006" x14ac:dyDescent="0.35">
      <c r="Q553" s="9"/>
      <c r="ALJ553" s="177"/>
      <c r="ALK553"/>
      <c r="ALL553"/>
      <c r="ALM553"/>
      <c r="ALN553"/>
      <c r="ALO553"/>
      <c r="ALP553"/>
      <c r="ALQ553"/>
      <c r="ALR553"/>
    </row>
    <row r="554" spans="17:1006" x14ac:dyDescent="0.35">
      <c r="Q554" s="9"/>
      <c r="ALJ554" s="177"/>
      <c r="ALK554"/>
      <c r="ALL554"/>
      <c r="ALM554"/>
      <c r="ALN554"/>
      <c r="ALO554"/>
      <c r="ALP554"/>
      <c r="ALQ554"/>
      <c r="ALR554"/>
    </row>
    <row r="555" spans="17:1006" x14ac:dyDescent="0.35">
      <c r="Q555" s="9"/>
      <c r="ALJ555" s="177"/>
      <c r="ALK555"/>
      <c r="ALL555"/>
      <c r="ALM555"/>
      <c r="ALN555"/>
      <c r="ALO555"/>
      <c r="ALP555"/>
      <c r="ALQ555"/>
      <c r="ALR555"/>
    </row>
    <row r="556" spans="17:1006" x14ac:dyDescent="0.35">
      <c r="Q556" s="9"/>
      <c r="ALJ556" s="177"/>
      <c r="ALK556"/>
      <c r="ALL556"/>
      <c r="ALM556"/>
      <c r="ALN556"/>
      <c r="ALO556"/>
      <c r="ALP556"/>
      <c r="ALQ556"/>
      <c r="ALR556"/>
    </row>
    <row r="557" spans="17:1006" x14ac:dyDescent="0.35">
      <c r="Q557" s="9"/>
      <c r="ALJ557" s="177"/>
      <c r="ALK557"/>
      <c r="ALL557"/>
      <c r="ALM557"/>
      <c r="ALN557"/>
      <c r="ALO557"/>
      <c r="ALP557"/>
      <c r="ALQ557"/>
      <c r="ALR557"/>
    </row>
    <row r="558" spans="17:1006" x14ac:dyDescent="0.35">
      <c r="Q558" s="9"/>
      <c r="ALJ558" s="177"/>
      <c r="ALK558"/>
      <c r="ALL558"/>
      <c r="ALM558"/>
      <c r="ALN558"/>
      <c r="ALO558"/>
      <c r="ALP558"/>
      <c r="ALQ558"/>
      <c r="ALR558"/>
    </row>
    <row r="559" spans="17:1006" x14ac:dyDescent="0.35">
      <c r="Q559" s="9"/>
      <c r="ALJ559" s="177"/>
      <c r="ALK559"/>
      <c r="ALL559"/>
      <c r="ALM559"/>
      <c r="ALN559"/>
      <c r="ALO559"/>
      <c r="ALP559"/>
      <c r="ALQ559"/>
      <c r="ALR559"/>
    </row>
    <row r="560" spans="17:1006" x14ac:dyDescent="0.35">
      <c r="Q560" s="9"/>
      <c r="ALJ560" s="177"/>
      <c r="ALK560"/>
      <c r="ALL560"/>
      <c r="ALM560"/>
      <c r="ALN560"/>
      <c r="ALO560"/>
      <c r="ALP560"/>
      <c r="ALQ560"/>
      <c r="ALR560"/>
    </row>
    <row r="561" spans="17:1006" x14ac:dyDescent="0.35">
      <c r="Q561" s="9"/>
      <c r="ALJ561" s="177"/>
      <c r="ALK561"/>
      <c r="ALL561"/>
      <c r="ALM561"/>
      <c r="ALN561"/>
      <c r="ALO561"/>
      <c r="ALP561"/>
      <c r="ALQ561"/>
      <c r="ALR561"/>
    </row>
    <row r="562" spans="17:1006" x14ac:dyDescent="0.35">
      <c r="Q562" s="9"/>
      <c r="ALJ562" s="177"/>
      <c r="ALK562"/>
      <c r="ALL562"/>
      <c r="ALM562"/>
      <c r="ALN562"/>
      <c r="ALO562"/>
      <c r="ALP562"/>
      <c r="ALQ562"/>
      <c r="ALR562"/>
    </row>
    <row r="563" spans="17:1006" x14ac:dyDescent="0.35">
      <c r="Q563" s="9"/>
      <c r="ALJ563" s="177"/>
      <c r="ALK563"/>
      <c r="ALL563"/>
      <c r="ALM563"/>
      <c r="ALN563"/>
      <c r="ALO563"/>
      <c r="ALP563"/>
      <c r="ALQ563"/>
      <c r="ALR563"/>
    </row>
    <row r="564" spans="17:1006" x14ac:dyDescent="0.35">
      <c r="Q564" s="9"/>
      <c r="ALJ564" s="177"/>
      <c r="ALK564"/>
      <c r="ALL564"/>
      <c r="ALM564"/>
      <c r="ALN564"/>
      <c r="ALO564"/>
      <c r="ALP564"/>
      <c r="ALQ564"/>
      <c r="ALR564"/>
    </row>
    <row r="565" spans="17:1006" x14ac:dyDescent="0.35">
      <c r="Q565" s="9"/>
      <c r="ALJ565" s="177"/>
      <c r="ALK565"/>
      <c r="ALL565"/>
      <c r="ALM565"/>
      <c r="ALN565"/>
      <c r="ALO565"/>
      <c r="ALP565"/>
      <c r="ALQ565"/>
      <c r="ALR565"/>
    </row>
    <row r="566" spans="17:1006" x14ac:dyDescent="0.35">
      <c r="Q566" s="9"/>
      <c r="ALJ566" s="177"/>
      <c r="ALK566"/>
      <c r="ALL566"/>
      <c r="ALM566"/>
      <c r="ALN566"/>
      <c r="ALO566"/>
      <c r="ALP566"/>
      <c r="ALQ566"/>
      <c r="ALR566"/>
    </row>
    <row r="567" spans="17:1006" x14ac:dyDescent="0.35">
      <c r="Q567" s="9"/>
      <c r="ALJ567" s="177"/>
      <c r="ALK567"/>
      <c r="ALL567"/>
      <c r="ALM567"/>
      <c r="ALN567"/>
      <c r="ALO567"/>
      <c r="ALP567"/>
      <c r="ALQ567"/>
      <c r="ALR567"/>
    </row>
    <row r="568" spans="17:1006" x14ac:dyDescent="0.35">
      <c r="Q568" s="9"/>
      <c r="ALJ568" s="177"/>
      <c r="ALK568"/>
      <c r="ALL568"/>
      <c r="ALM568"/>
      <c r="ALN568"/>
      <c r="ALO568"/>
      <c r="ALP568"/>
      <c r="ALQ568"/>
      <c r="ALR568"/>
    </row>
    <row r="569" spans="17:1006" x14ac:dyDescent="0.35">
      <c r="Q569" s="9"/>
      <c r="ALJ569" s="177"/>
      <c r="ALK569"/>
      <c r="ALL569"/>
      <c r="ALM569"/>
      <c r="ALN569"/>
      <c r="ALO569"/>
      <c r="ALP569"/>
      <c r="ALQ569"/>
      <c r="ALR569"/>
    </row>
    <row r="570" spans="17:1006" x14ac:dyDescent="0.35">
      <c r="Q570" s="9"/>
      <c r="ALJ570" s="177"/>
      <c r="ALK570"/>
      <c r="ALL570"/>
      <c r="ALM570"/>
      <c r="ALN570"/>
      <c r="ALO570"/>
      <c r="ALP570"/>
      <c r="ALQ570"/>
      <c r="ALR570"/>
    </row>
    <row r="571" spans="17:1006" x14ac:dyDescent="0.35">
      <c r="Q571" s="9"/>
      <c r="ALJ571" s="177"/>
      <c r="ALK571"/>
      <c r="ALL571"/>
      <c r="ALM571"/>
      <c r="ALN571"/>
      <c r="ALO571"/>
      <c r="ALP571"/>
      <c r="ALQ571"/>
      <c r="ALR571"/>
    </row>
    <row r="572" spans="17:1006" x14ac:dyDescent="0.35">
      <c r="Q572" s="9"/>
      <c r="ALJ572" s="177"/>
      <c r="ALK572"/>
      <c r="ALL572"/>
      <c r="ALM572"/>
      <c r="ALN572"/>
      <c r="ALO572"/>
      <c r="ALP572"/>
      <c r="ALQ572"/>
      <c r="ALR572"/>
    </row>
    <row r="573" spans="17:1006" x14ac:dyDescent="0.35">
      <c r="Q573" s="9"/>
      <c r="ALJ573" s="177"/>
      <c r="ALK573"/>
      <c r="ALL573"/>
      <c r="ALM573"/>
      <c r="ALN573"/>
      <c r="ALO573"/>
      <c r="ALP573"/>
      <c r="ALQ573"/>
      <c r="ALR573"/>
    </row>
    <row r="574" spans="17:1006" x14ac:dyDescent="0.35">
      <c r="Q574" s="9"/>
      <c r="ALJ574" s="177"/>
      <c r="ALK574"/>
      <c r="ALL574"/>
      <c r="ALM574"/>
      <c r="ALN574"/>
      <c r="ALO574"/>
      <c r="ALP574"/>
      <c r="ALQ574"/>
      <c r="ALR574"/>
    </row>
    <row r="575" spans="17:1006" x14ac:dyDescent="0.35">
      <c r="Q575" s="9"/>
      <c r="ALJ575" s="177"/>
      <c r="ALK575"/>
      <c r="ALL575"/>
      <c r="ALM575"/>
      <c r="ALN575"/>
      <c r="ALO575"/>
      <c r="ALP575"/>
      <c r="ALQ575"/>
      <c r="ALR575"/>
    </row>
    <row r="576" spans="17:1006" x14ac:dyDescent="0.35">
      <c r="Q576" s="9"/>
      <c r="ALJ576" s="177"/>
      <c r="ALK576"/>
      <c r="ALL576"/>
      <c r="ALM576"/>
      <c r="ALN576"/>
      <c r="ALO576"/>
      <c r="ALP576"/>
      <c r="ALQ576"/>
      <c r="ALR576"/>
    </row>
    <row r="577" spans="17:1006" x14ac:dyDescent="0.35">
      <c r="Q577" s="9"/>
      <c r="ALJ577" s="177"/>
      <c r="ALK577"/>
      <c r="ALL577"/>
      <c r="ALM577"/>
      <c r="ALN577"/>
      <c r="ALO577"/>
      <c r="ALP577"/>
      <c r="ALQ577"/>
      <c r="ALR577"/>
    </row>
    <row r="578" spans="17:1006" x14ac:dyDescent="0.35">
      <c r="Q578" s="9"/>
      <c r="ALJ578" s="177"/>
      <c r="ALK578"/>
      <c r="ALL578"/>
      <c r="ALM578"/>
      <c r="ALN578"/>
      <c r="ALO578"/>
      <c r="ALP578"/>
      <c r="ALQ578"/>
      <c r="ALR578"/>
    </row>
    <row r="579" spans="17:1006" x14ac:dyDescent="0.35">
      <c r="Q579" s="9"/>
      <c r="ALJ579" s="177"/>
      <c r="ALK579"/>
      <c r="ALL579"/>
      <c r="ALM579"/>
      <c r="ALN579"/>
      <c r="ALO579"/>
      <c r="ALP579"/>
      <c r="ALQ579"/>
      <c r="ALR579"/>
    </row>
    <row r="580" spans="17:1006" x14ac:dyDescent="0.35">
      <c r="Q580" s="9"/>
      <c r="ALJ580" s="177"/>
      <c r="ALK580"/>
      <c r="ALL580"/>
      <c r="ALM580"/>
      <c r="ALN580"/>
      <c r="ALO580"/>
      <c r="ALP580"/>
      <c r="ALQ580"/>
      <c r="ALR580"/>
    </row>
    <row r="581" spans="17:1006" x14ac:dyDescent="0.35">
      <c r="Q581" s="9"/>
      <c r="ALJ581" s="177"/>
      <c r="ALK581"/>
      <c r="ALL581"/>
      <c r="ALM581"/>
      <c r="ALN581"/>
      <c r="ALO581"/>
      <c r="ALP581"/>
      <c r="ALQ581"/>
      <c r="ALR581"/>
    </row>
    <row r="582" spans="17:1006" x14ac:dyDescent="0.35">
      <c r="Q582" s="9"/>
      <c r="ALJ582" s="177"/>
      <c r="ALK582"/>
      <c r="ALL582"/>
      <c r="ALM582"/>
      <c r="ALN582"/>
      <c r="ALO582"/>
      <c r="ALP582"/>
      <c r="ALQ582"/>
      <c r="ALR582"/>
    </row>
    <row r="583" spans="17:1006" x14ac:dyDescent="0.35">
      <c r="Q583" s="9"/>
      <c r="ALJ583" s="177"/>
      <c r="ALK583"/>
      <c r="ALL583"/>
      <c r="ALM583"/>
      <c r="ALN583"/>
      <c r="ALO583"/>
      <c r="ALP583"/>
      <c r="ALQ583"/>
      <c r="ALR583"/>
    </row>
    <row r="584" spans="17:1006" x14ac:dyDescent="0.35">
      <c r="Q584" s="9"/>
      <c r="ALJ584" s="177"/>
      <c r="ALK584"/>
      <c r="ALL584"/>
      <c r="ALM584"/>
      <c r="ALN584"/>
      <c r="ALO584"/>
      <c r="ALP584"/>
      <c r="ALQ584"/>
      <c r="ALR584"/>
    </row>
    <row r="585" spans="17:1006" x14ac:dyDescent="0.35">
      <c r="Q585" s="9"/>
      <c r="ALJ585" s="177"/>
      <c r="ALK585"/>
      <c r="ALL585"/>
      <c r="ALM585"/>
      <c r="ALN585"/>
      <c r="ALO585"/>
      <c r="ALP585"/>
      <c r="ALQ585"/>
      <c r="ALR585"/>
    </row>
    <row r="586" spans="17:1006" x14ac:dyDescent="0.35">
      <c r="Q586" s="9"/>
      <c r="ALJ586" s="177"/>
      <c r="ALK586"/>
      <c r="ALL586"/>
      <c r="ALM586"/>
      <c r="ALN586"/>
      <c r="ALO586"/>
      <c r="ALP586"/>
      <c r="ALQ586"/>
      <c r="ALR586"/>
    </row>
    <row r="587" spans="17:1006" x14ac:dyDescent="0.35">
      <c r="Q587" s="9"/>
      <c r="ALJ587" s="177"/>
      <c r="ALK587"/>
      <c r="ALL587"/>
      <c r="ALM587"/>
      <c r="ALN587"/>
      <c r="ALO587"/>
      <c r="ALP587"/>
      <c r="ALQ587"/>
      <c r="ALR587"/>
    </row>
    <row r="588" spans="17:1006" x14ac:dyDescent="0.35">
      <c r="Q588" s="9"/>
      <c r="ALJ588" s="177"/>
      <c r="ALK588"/>
      <c r="ALL588"/>
      <c r="ALM588"/>
      <c r="ALN588"/>
      <c r="ALO588"/>
      <c r="ALP588"/>
      <c r="ALQ588"/>
      <c r="ALR588"/>
    </row>
    <row r="589" spans="17:1006" x14ac:dyDescent="0.35">
      <c r="Q589" s="9"/>
      <c r="ALJ589" s="177"/>
      <c r="ALK589"/>
      <c r="ALL589"/>
      <c r="ALM589"/>
      <c r="ALN589"/>
      <c r="ALO589"/>
      <c r="ALP589"/>
      <c r="ALQ589"/>
      <c r="ALR589"/>
    </row>
    <row r="590" spans="17:1006" x14ac:dyDescent="0.35">
      <c r="Q590" s="9"/>
      <c r="ALJ590" s="177"/>
      <c r="ALK590"/>
      <c r="ALL590"/>
      <c r="ALM590"/>
      <c r="ALN590"/>
      <c r="ALO590"/>
      <c r="ALP590"/>
      <c r="ALQ590"/>
      <c r="ALR590"/>
    </row>
    <row r="591" spans="17:1006" x14ac:dyDescent="0.35">
      <c r="Q591" s="9"/>
      <c r="ALJ591" s="177"/>
      <c r="ALK591"/>
      <c r="ALL591"/>
      <c r="ALM591"/>
      <c r="ALN591"/>
      <c r="ALO591"/>
      <c r="ALP591"/>
      <c r="ALQ591"/>
      <c r="ALR591"/>
    </row>
    <row r="592" spans="17:1006" x14ac:dyDescent="0.35">
      <c r="Q592" s="9"/>
      <c r="ALJ592" s="177"/>
      <c r="ALK592"/>
      <c r="ALL592"/>
      <c r="ALM592"/>
      <c r="ALN592"/>
      <c r="ALO592"/>
      <c r="ALP592"/>
      <c r="ALQ592"/>
      <c r="ALR592"/>
    </row>
    <row r="593" spans="17:1006" x14ac:dyDescent="0.35">
      <c r="Q593" s="9"/>
      <c r="ALJ593" s="177"/>
      <c r="ALK593"/>
      <c r="ALL593"/>
      <c r="ALM593"/>
      <c r="ALN593"/>
      <c r="ALO593"/>
      <c r="ALP593"/>
      <c r="ALQ593"/>
      <c r="ALR593"/>
    </row>
    <row r="594" spans="17:1006" x14ac:dyDescent="0.35">
      <c r="Q594" s="9"/>
      <c r="ALJ594" s="177"/>
      <c r="ALK594"/>
      <c r="ALL594"/>
      <c r="ALM594"/>
      <c r="ALN594"/>
      <c r="ALO594"/>
      <c r="ALP594"/>
      <c r="ALQ594"/>
      <c r="ALR594"/>
    </row>
    <row r="595" spans="17:1006" x14ac:dyDescent="0.35">
      <c r="Q595" s="9"/>
      <c r="ALJ595" s="177"/>
      <c r="ALK595"/>
      <c r="ALL595"/>
      <c r="ALM595"/>
      <c r="ALN595"/>
      <c r="ALO595"/>
      <c r="ALP595"/>
      <c r="ALQ595"/>
      <c r="ALR595"/>
    </row>
    <row r="596" spans="17:1006" x14ac:dyDescent="0.35">
      <c r="Q596" s="9"/>
      <c r="ALJ596" s="177"/>
      <c r="ALK596"/>
      <c r="ALL596"/>
      <c r="ALM596"/>
      <c r="ALN596"/>
      <c r="ALO596"/>
      <c r="ALP596"/>
      <c r="ALQ596"/>
      <c r="ALR596"/>
    </row>
    <row r="597" spans="17:1006" x14ac:dyDescent="0.35">
      <c r="Q597" s="9"/>
      <c r="ALJ597" s="177"/>
      <c r="ALK597"/>
      <c r="ALL597"/>
      <c r="ALM597"/>
      <c r="ALN597"/>
      <c r="ALO597"/>
      <c r="ALP597"/>
      <c r="ALQ597"/>
      <c r="ALR597"/>
    </row>
    <row r="598" spans="17:1006" x14ac:dyDescent="0.35">
      <c r="Q598" s="9"/>
      <c r="ALJ598" s="177"/>
      <c r="ALK598"/>
      <c r="ALL598"/>
      <c r="ALM598"/>
      <c r="ALN598"/>
      <c r="ALO598"/>
      <c r="ALP598"/>
      <c r="ALQ598"/>
      <c r="ALR598"/>
    </row>
    <row r="599" spans="17:1006" x14ac:dyDescent="0.35">
      <c r="Q599" s="9"/>
      <c r="ALJ599" s="177"/>
      <c r="ALK599"/>
      <c r="ALL599"/>
      <c r="ALM599"/>
      <c r="ALN599"/>
      <c r="ALO599"/>
      <c r="ALP599"/>
      <c r="ALQ599"/>
      <c r="ALR599"/>
    </row>
    <row r="600" spans="17:1006" x14ac:dyDescent="0.35">
      <c r="Q600" s="9"/>
      <c r="ALJ600" s="177"/>
      <c r="ALK600"/>
      <c r="ALL600"/>
      <c r="ALM600"/>
      <c r="ALN600"/>
      <c r="ALO600"/>
      <c r="ALP600"/>
      <c r="ALQ600"/>
      <c r="ALR600"/>
    </row>
    <row r="601" spans="17:1006" x14ac:dyDescent="0.35">
      <c r="Q601" s="9"/>
      <c r="ALJ601" s="177"/>
      <c r="ALK601"/>
      <c r="ALL601"/>
      <c r="ALM601"/>
      <c r="ALN601"/>
      <c r="ALO601"/>
      <c r="ALP601"/>
      <c r="ALQ601"/>
      <c r="ALR601"/>
    </row>
    <row r="602" spans="17:1006" x14ac:dyDescent="0.35">
      <c r="Q602" s="9"/>
      <c r="ALJ602" s="177"/>
      <c r="ALK602"/>
      <c r="ALL602"/>
      <c r="ALM602"/>
      <c r="ALN602"/>
      <c r="ALO602"/>
      <c r="ALP602"/>
      <c r="ALQ602"/>
      <c r="ALR602"/>
    </row>
    <row r="603" spans="17:1006" x14ac:dyDescent="0.35">
      <c r="Q603" s="9"/>
      <c r="ALJ603" s="177"/>
      <c r="ALK603"/>
      <c r="ALL603"/>
      <c r="ALM603"/>
      <c r="ALN603"/>
      <c r="ALO603"/>
      <c r="ALP603"/>
      <c r="ALQ603"/>
      <c r="ALR603"/>
    </row>
    <row r="604" spans="17:1006" x14ac:dyDescent="0.35">
      <c r="Q604" s="9"/>
      <c r="ALJ604" s="177"/>
      <c r="ALK604"/>
      <c r="ALL604"/>
      <c r="ALM604"/>
      <c r="ALN604"/>
      <c r="ALO604"/>
      <c r="ALP604"/>
      <c r="ALQ604"/>
      <c r="ALR604"/>
    </row>
    <row r="605" spans="17:1006" x14ac:dyDescent="0.35">
      <c r="Q605" s="9"/>
      <c r="ALJ605" s="177"/>
      <c r="ALK605"/>
      <c r="ALL605"/>
      <c r="ALM605"/>
      <c r="ALN605"/>
      <c r="ALO605"/>
      <c r="ALP605"/>
      <c r="ALQ605"/>
      <c r="ALR605"/>
    </row>
    <row r="606" spans="17:1006" x14ac:dyDescent="0.35">
      <c r="Q606" s="9"/>
      <c r="ALJ606" s="177"/>
      <c r="ALK606"/>
      <c r="ALL606"/>
      <c r="ALM606"/>
      <c r="ALN606"/>
      <c r="ALO606"/>
      <c r="ALP606"/>
      <c r="ALQ606"/>
      <c r="ALR606"/>
    </row>
    <row r="607" spans="17:1006" x14ac:dyDescent="0.35">
      <c r="Q607" s="9"/>
      <c r="ALJ607" s="177"/>
      <c r="ALK607"/>
      <c r="ALL607"/>
      <c r="ALM607"/>
      <c r="ALN607"/>
      <c r="ALO607"/>
      <c r="ALP607"/>
      <c r="ALQ607"/>
      <c r="ALR607"/>
    </row>
    <row r="608" spans="17:1006" x14ac:dyDescent="0.35">
      <c r="Q608" s="9"/>
      <c r="ALJ608" s="177"/>
      <c r="ALK608"/>
      <c r="ALL608"/>
      <c r="ALM608"/>
      <c r="ALN608"/>
      <c r="ALO608"/>
      <c r="ALP608"/>
      <c r="ALQ608"/>
      <c r="ALR608"/>
    </row>
    <row r="609" spans="17:1006" x14ac:dyDescent="0.35">
      <c r="Q609" s="9"/>
      <c r="ALJ609" s="177"/>
      <c r="ALK609"/>
      <c r="ALL609"/>
      <c r="ALM609"/>
      <c r="ALN609"/>
      <c r="ALO609"/>
      <c r="ALP609"/>
      <c r="ALQ609"/>
      <c r="ALR609"/>
    </row>
    <row r="610" spans="17:1006" x14ac:dyDescent="0.35">
      <c r="Q610" s="9"/>
      <c r="ALJ610" s="177"/>
      <c r="ALK610"/>
      <c r="ALL610"/>
      <c r="ALM610"/>
      <c r="ALN610"/>
      <c r="ALO610"/>
      <c r="ALP610"/>
      <c r="ALQ610"/>
      <c r="ALR610"/>
    </row>
    <row r="611" spans="17:1006" x14ac:dyDescent="0.35">
      <c r="Q611" s="9"/>
      <c r="ALJ611" s="177"/>
      <c r="ALK611"/>
      <c r="ALL611"/>
      <c r="ALM611"/>
      <c r="ALN611"/>
      <c r="ALO611"/>
      <c r="ALP611"/>
      <c r="ALQ611"/>
      <c r="ALR611"/>
    </row>
    <row r="612" spans="17:1006" x14ac:dyDescent="0.35">
      <c r="Q612" s="9"/>
      <c r="ALJ612" s="177"/>
      <c r="ALK612"/>
      <c r="ALL612"/>
      <c r="ALM612"/>
      <c r="ALN612"/>
      <c r="ALO612"/>
      <c r="ALP612"/>
      <c r="ALQ612"/>
      <c r="ALR612"/>
    </row>
    <row r="613" spans="17:1006" x14ac:dyDescent="0.35">
      <c r="Q613" s="9"/>
      <c r="ALJ613" s="177"/>
      <c r="ALK613"/>
      <c r="ALL613"/>
      <c r="ALM613"/>
      <c r="ALN613"/>
      <c r="ALO613"/>
      <c r="ALP613"/>
      <c r="ALQ613"/>
      <c r="ALR613"/>
    </row>
    <row r="614" spans="17:1006" x14ac:dyDescent="0.35">
      <c r="Q614" s="9"/>
      <c r="ALJ614" s="177"/>
      <c r="ALK614"/>
      <c r="ALL614"/>
      <c r="ALM614"/>
      <c r="ALN614"/>
      <c r="ALO614"/>
      <c r="ALP614"/>
      <c r="ALQ614"/>
      <c r="ALR614"/>
    </row>
    <row r="615" spans="17:1006" x14ac:dyDescent="0.35">
      <c r="Q615" s="9"/>
      <c r="ALJ615" s="177"/>
      <c r="ALK615"/>
      <c r="ALL615"/>
      <c r="ALM615"/>
      <c r="ALN615"/>
      <c r="ALO615"/>
      <c r="ALP615"/>
      <c r="ALQ615"/>
      <c r="ALR615"/>
    </row>
    <row r="616" spans="17:1006" x14ac:dyDescent="0.35">
      <c r="Q616" s="9"/>
      <c r="ALJ616" s="177"/>
      <c r="ALK616"/>
      <c r="ALL616"/>
      <c r="ALM616"/>
      <c r="ALN616"/>
      <c r="ALO616"/>
      <c r="ALP616"/>
      <c r="ALQ616"/>
      <c r="ALR616"/>
    </row>
    <row r="617" spans="17:1006" x14ac:dyDescent="0.35">
      <c r="Q617" s="9"/>
      <c r="ALJ617" s="177"/>
      <c r="ALK617"/>
      <c r="ALL617"/>
      <c r="ALM617"/>
      <c r="ALN617"/>
      <c r="ALO617"/>
      <c r="ALP617"/>
      <c r="ALQ617"/>
      <c r="ALR617"/>
    </row>
    <row r="618" spans="17:1006" x14ac:dyDescent="0.35">
      <c r="Q618" s="9"/>
      <c r="ALJ618" s="177"/>
      <c r="ALK618"/>
      <c r="ALL618"/>
      <c r="ALM618"/>
      <c r="ALN618"/>
      <c r="ALO618"/>
      <c r="ALP618"/>
      <c r="ALQ618"/>
      <c r="ALR618"/>
    </row>
    <row r="619" spans="17:1006" x14ac:dyDescent="0.35">
      <c r="Q619" s="9"/>
      <c r="ALJ619" s="177"/>
      <c r="ALK619"/>
      <c r="ALL619"/>
      <c r="ALM619"/>
      <c r="ALN619"/>
      <c r="ALO619"/>
      <c r="ALP619"/>
      <c r="ALQ619"/>
      <c r="ALR619"/>
    </row>
    <row r="620" spans="17:1006" x14ac:dyDescent="0.35">
      <c r="Q620" s="9"/>
      <c r="ALJ620" s="177"/>
      <c r="ALK620"/>
      <c r="ALL620"/>
      <c r="ALM620"/>
      <c r="ALN620"/>
      <c r="ALO620"/>
      <c r="ALP620"/>
      <c r="ALQ620"/>
      <c r="ALR620"/>
    </row>
    <row r="621" spans="17:1006" x14ac:dyDescent="0.35">
      <c r="Q621" s="9"/>
      <c r="ALJ621" s="177"/>
      <c r="ALK621"/>
      <c r="ALL621"/>
      <c r="ALM621"/>
      <c r="ALN621"/>
      <c r="ALO621"/>
      <c r="ALP621"/>
      <c r="ALQ621"/>
      <c r="ALR621"/>
    </row>
    <row r="622" spans="17:1006" x14ac:dyDescent="0.35">
      <c r="Q622" s="9"/>
      <c r="ALJ622" s="177"/>
      <c r="ALK622"/>
      <c r="ALL622"/>
      <c r="ALM622"/>
      <c r="ALN622"/>
      <c r="ALO622"/>
      <c r="ALP622"/>
      <c r="ALQ622"/>
      <c r="ALR622"/>
    </row>
    <row r="623" spans="17:1006" x14ac:dyDescent="0.35">
      <c r="Q623" s="9"/>
      <c r="ALJ623" s="177"/>
      <c r="ALK623"/>
      <c r="ALL623"/>
      <c r="ALM623"/>
      <c r="ALN623"/>
      <c r="ALO623"/>
      <c r="ALP623"/>
      <c r="ALQ623"/>
      <c r="ALR623"/>
    </row>
    <row r="624" spans="17:1006" x14ac:dyDescent="0.35">
      <c r="Q624" s="9"/>
      <c r="ALJ624" s="177"/>
      <c r="ALK624"/>
      <c r="ALL624"/>
      <c r="ALM624"/>
      <c r="ALN624"/>
      <c r="ALO624"/>
      <c r="ALP624"/>
      <c r="ALQ624"/>
      <c r="ALR624"/>
    </row>
    <row r="625" spans="17:1006" x14ac:dyDescent="0.35">
      <c r="Q625" s="9"/>
      <c r="ALJ625" s="177"/>
      <c r="ALK625"/>
      <c r="ALL625"/>
      <c r="ALM625"/>
      <c r="ALN625"/>
      <c r="ALO625"/>
      <c r="ALP625"/>
      <c r="ALQ625"/>
      <c r="ALR625"/>
    </row>
    <row r="626" spans="17:1006" x14ac:dyDescent="0.35">
      <c r="Q626" s="9"/>
      <c r="ALJ626" s="177"/>
      <c r="ALK626"/>
      <c r="ALL626"/>
      <c r="ALM626"/>
      <c r="ALN626"/>
      <c r="ALO626"/>
      <c r="ALP626"/>
      <c r="ALQ626"/>
      <c r="ALR626"/>
    </row>
    <row r="627" spans="17:1006" x14ac:dyDescent="0.35">
      <c r="Q627" s="9"/>
      <c r="ALJ627" s="177"/>
      <c r="ALK627"/>
      <c r="ALL627"/>
      <c r="ALM627"/>
      <c r="ALN627"/>
      <c r="ALO627"/>
      <c r="ALP627"/>
      <c r="ALQ627"/>
      <c r="ALR627"/>
    </row>
    <row r="628" spans="17:1006" x14ac:dyDescent="0.35">
      <c r="Q628" s="9"/>
      <c r="ALJ628" s="177"/>
      <c r="ALK628"/>
      <c r="ALL628"/>
      <c r="ALM628"/>
      <c r="ALN628"/>
      <c r="ALO628"/>
      <c r="ALP628"/>
      <c r="ALQ628"/>
      <c r="ALR628"/>
    </row>
    <row r="629" spans="17:1006" x14ac:dyDescent="0.35">
      <c r="Q629" s="9"/>
      <c r="ALJ629" s="177"/>
      <c r="ALK629"/>
      <c r="ALL629"/>
      <c r="ALM629"/>
      <c r="ALN629"/>
      <c r="ALO629"/>
      <c r="ALP629"/>
      <c r="ALQ629"/>
      <c r="ALR629"/>
    </row>
    <row r="630" spans="17:1006" x14ac:dyDescent="0.35">
      <c r="Q630" s="9"/>
      <c r="ALJ630" s="177"/>
      <c r="ALK630"/>
      <c r="ALL630"/>
      <c r="ALM630"/>
      <c r="ALN630"/>
      <c r="ALO630"/>
      <c r="ALP630"/>
      <c r="ALQ630"/>
      <c r="ALR630"/>
    </row>
    <row r="631" spans="17:1006" x14ac:dyDescent="0.35">
      <c r="Q631" s="9"/>
      <c r="ALJ631" s="177"/>
      <c r="ALK631"/>
      <c r="ALL631"/>
      <c r="ALM631"/>
      <c r="ALN631"/>
      <c r="ALO631"/>
      <c r="ALP631"/>
      <c r="ALQ631"/>
      <c r="ALR631"/>
    </row>
    <row r="632" spans="17:1006" x14ac:dyDescent="0.35">
      <c r="Q632" s="9"/>
      <c r="ALJ632" s="177"/>
      <c r="ALK632"/>
      <c r="ALL632"/>
      <c r="ALM632"/>
      <c r="ALN632"/>
      <c r="ALO632"/>
      <c r="ALP632"/>
      <c r="ALQ632"/>
      <c r="ALR632"/>
    </row>
    <row r="633" spans="17:1006" x14ac:dyDescent="0.35">
      <c r="Q633" s="9"/>
      <c r="ALJ633" s="177"/>
      <c r="ALK633"/>
      <c r="ALL633"/>
      <c r="ALM633"/>
      <c r="ALN633"/>
      <c r="ALO633"/>
      <c r="ALP633"/>
      <c r="ALQ633"/>
      <c r="ALR633"/>
    </row>
    <row r="634" spans="17:1006" x14ac:dyDescent="0.35">
      <c r="Q634" s="9"/>
      <c r="ALJ634" s="177"/>
      <c r="ALK634"/>
      <c r="ALL634"/>
      <c r="ALM634"/>
      <c r="ALN634"/>
      <c r="ALO634"/>
      <c r="ALP634"/>
      <c r="ALQ634"/>
      <c r="ALR634"/>
    </row>
    <row r="635" spans="17:1006" x14ac:dyDescent="0.35">
      <c r="Q635" s="9"/>
      <c r="ALJ635" s="177"/>
      <c r="ALK635"/>
      <c r="ALL635"/>
      <c r="ALM635"/>
      <c r="ALN635"/>
      <c r="ALO635"/>
      <c r="ALP635"/>
      <c r="ALQ635"/>
      <c r="ALR635"/>
    </row>
    <row r="636" spans="17:1006" x14ac:dyDescent="0.35">
      <c r="Q636" s="9"/>
      <c r="ALJ636" s="177"/>
      <c r="ALK636"/>
      <c r="ALL636"/>
      <c r="ALM636"/>
      <c r="ALN636"/>
      <c r="ALO636"/>
      <c r="ALP636"/>
      <c r="ALQ636"/>
      <c r="ALR636"/>
    </row>
    <row r="637" spans="17:1006" x14ac:dyDescent="0.35">
      <c r="Q637" s="9"/>
      <c r="ALJ637" s="177"/>
      <c r="ALK637"/>
      <c r="ALL637"/>
      <c r="ALM637"/>
      <c r="ALN637"/>
      <c r="ALO637"/>
      <c r="ALP637"/>
      <c r="ALQ637"/>
      <c r="ALR637"/>
    </row>
    <row r="638" spans="17:1006" x14ac:dyDescent="0.35">
      <c r="Q638" s="9"/>
      <c r="ALJ638" s="177"/>
      <c r="ALK638"/>
      <c r="ALL638"/>
      <c r="ALM638"/>
      <c r="ALN638"/>
      <c r="ALO638"/>
      <c r="ALP638"/>
      <c r="ALQ638"/>
      <c r="ALR638"/>
    </row>
    <row r="639" spans="17:1006" x14ac:dyDescent="0.35">
      <c r="Q639" s="9"/>
      <c r="ALJ639" s="177"/>
      <c r="ALK639"/>
      <c r="ALL639"/>
      <c r="ALM639"/>
      <c r="ALN639"/>
      <c r="ALO639"/>
      <c r="ALP639"/>
      <c r="ALQ639"/>
      <c r="ALR639"/>
    </row>
    <row r="640" spans="17:1006" x14ac:dyDescent="0.35">
      <c r="Q640" s="9"/>
      <c r="ALJ640" s="177"/>
      <c r="ALK640"/>
      <c r="ALL640"/>
      <c r="ALM640"/>
      <c r="ALN640"/>
      <c r="ALO640"/>
      <c r="ALP640"/>
      <c r="ALQ640"/>
      <c r="ALR640"/>
    </row>
    <row r="641" spans="17:1006" x14ac:dyDescent="0.35">
      <c r="Q641" s="9"/>
      <c r="ALJ641" s="177"/>
      <c r="ALK641"/>
      <c r="ALL641"/>
      <c r="ALM641"/>
      <c r="ALN641"/>
      <c r="ALO641"/>
      <c r="ALP641"/>
      <c r="ALQ641"/>
      <c r="ALR641"/>
    </row>
    <row r="642" spans="17:1006" x14ac:dyDescent="0.35">
      <c r="Q642" s="9"/>
      <c r="ALJ642" s="177"/>
      <c r="ALK642"/>
      <c r="ALL642"/>
      <c r="ALM642"/>
      <c r="ALN642"/>
      <c r="ALO642"/>
      <c r="ALP642"/>
      <c r="ALQ642"/>
      <c r="ALR642"/>
    </row>
    <row r="643" spans="17:1006" x14ac:dyDescent="0.35">
      <c r="Q643" s="9"/>
      <c r="ALJ643" s="177"/>
      <c r="ALK643"/>
      <c r="ALL643"/>
      <c r="ALM643"/>
      <c r="ALN643"/>
      <c r="ALO643"/>
      <c r="ALP643"/>
      <c r="ALQ643"/>
      <c r="ALR643"/>
    </row>
    <row r="644" spans="17:1006" x14ac:dyDescent="0.35">
      <c r="Q644" s="9"/>
      <c r="ALJ644" s="177"/>
      <c r="ALK644"/>
      <c r="ALL644"/>
      <c r="ALM644"/>
      <c r="ALN644"/>
      <c r="ALO644"/>
      <c r="ALP644"/>
      <c r="ALQ644"/>
      <c r="ALR644"/>
    </row>
    <row r="645" spans="17:1006" x14ac:dyDescent="0.35">
      <c r="Q645" s="9"/>
      <c r="ALJ645" s="177"/>
      <c r="ALK645"/>
      <c r="ALL645"/>
      <c r="ALM645"/>
      <c r="ALN645"/>
      <c r="ALO645"/>
      <c r="ALP645"/>
      <c r="ALQ645"/>
      <c r="ALR645"/>
    </row>
    <row r="646" spans="17:1006" x14ac:dyDescent="0.35">
      <c r="Q646" s="9"/>
      <c r="ALJ646" s="177"/>
      <c r="ALK646"/>
      <c r="ALL646"/>
      <c r="ALM646"/>
      <c r="ALN646"/>
      <c r="ALO646"/>
      <c r="ALP646"/>
      <c r="ALQ646"/>
      <c r="ALR646"/>
    </row>
    <row r="647" spans="17:1006" x14ac:dyDescent="0.35">
      <c r="Q647" s="9"/>
      <c r="ALJ647" s="177"/>
      <c r="ALK647"/>
      <c r="ALL647"/>
      <c r="ALM647"/>
      <c r="ALN647"/>
      <c r="ALO647"/>
      <c r="ALP647"/>
      <c r="ALQ647"/>
      <c r="ALR647"/>
    </row>
    <row r="648" spans="17:1006" x14ac:dyDescent="0.35">
      <c r="Q648" s="9"/>
      <c r="ALJ648" s="177"/>
      <c r="ALK648"/>
      <c r="ALL648"/>
      <c r="ALM648"/>
      <c r="ALN648"/>
      <c r="ALO648"/>
      <c r="ALP648"/>
      <c r="ALQ648"/>
      <c r="ALR648"/>
    </row>
    <row r="649" spans="17:1006" x14ac:dyDescent="0.35">
      <c r="Q649" s="9"/>
      <c r="ALJ649" s="177"/>
      <c r="ALK649"/>
      <c r="ALL649"/>
      <c r="ALM649"/>
      <c r="ALN649"/>
      <c r="ALO649"/>
      <c r="ALP649"/>
      <c r="ALQ649"/>
      <c r="ALR649"/>
    </row>
    <row r="650" spans="17:1006" x14ac:dyDescent="0.35">
      <c r="Q650" s="9"/>
      <c r="ALJ650" s="177"/>
      <c r="ALK650"/>
      <c r="ALL650"/>
      <c r="ALM650"/>
      <c r="ALN650"/>
      <c r="ALO650"/>
      <c r="ALP650"/>
      <c r="ALQ650"/>
      <c r="ALR650"/>
    </row>
    <row r="651" spans="17:1006" x14ac:dyDescent="0.35">
      <c r="Q651" s="9"/>
      <c r="ALJ651" s="177"/>
      <c r="ALK651"/>
      <c r="ALL651"/>
      <c r="ALM651"/>
      <c r="ALN651"/>
      <c r="ALO651"/>
      <c r="ALP651"/>
      <c r="ALQ651"/>
      <c r="ALR651"/>
    </row>
    <row r="652" spans="17:1006" x14ac:dyDescent="0.35">
      <c r="Q652" s="9"/>
      <c r="ALJ652" s="177"/>
      <c r="ALK652"/>
      <c r="ALL652"/>
      <c r="ALM652"/>
      <c r="ALN652"/>
      <c r="ALO652"/>
      <c r="ALP652"/>
      <c r="ALQ652"/>
      <c r="ALR652"/>
    </row>
    <row r="653" spans="17:1006" x14ac:dyDescent="0.35">
      <c r="Q653" s="9"/>
      <c r="ALJ653" s="177"/>
      <c r="ALK653"/>
      <c r="ALL653"/>
      <c r="ALM653"/>
      <c r="ALN653"/>
      <c r="ALO653"/>
      <c r="ALP653"/>
      <c r="ALQ653"/>
      <c r="ALR653"/>
    </row>
    <row r="654" spans="17:1006" x14ac:dyDescent="0.35">
      <c r="Q654" s="9"/>
      <c r="ALJ654" s="177"/>
      <c r="ALK654"/>
      <c r="ALL654"/>
      <c r="ALM654"/>
      <c r="ALN654"/>
      <c r="ALO654"/>
      <c r="ALP654"/>
      <c r="ALQ654"/>
      <c r="ALR654"/>
    </row>
    <row r="655" spans="17:1006" x14ac:dyDescent="0.35">
      <c r="Q655" s="9"/>
      <c r="ALJ655" s="177"/>
      <c r="ALK655"/>
      <c r="ALL655"/>
      <c r="ALM655"/>
      <c r="ALN655"/>
      <c r="ALO655"/>
      <c r="ALP655"/>
      <c r="ALQ655"/>
      <c r="ALR655"/>
    </row>
    <row r="656" spans="17:1006" x14ac:dyDescent="0.35">
      <c r="Q656" s="9"/>
      <c r="ALJ656" s="177"/>
      <c r="ALK656"/>
      <c r="ALL656"/>
      <c r="ALM656"/>
      <c r="ALN656"/>
      <c r="ALO656"/>
      <c r="ALP656"/>
      <c r="ALQ656"/>
      <c r="ALR656"/>
    </row>
    <row r="657" spans="17:1006" x14ac:dyDescent="0.35">
      <c r="Q657" s="9"/>
      <c r="ALJ657" s="177"/>
      <c r="ALK657"/>
      <c r="ALL657"/>
      <c r="ALM657"/>
      <c r="ALN657"/>
      <c r="ALO657"/>
      <c r="ALP657"/>
      <c r="ALQ657"/>
      <c r="ALR657"/>
    </row>
    <row r="658" spans="17:1006" x14ac:dyDescent="0.35">
      <c r="Q658" s="9"/>
      <c r="ALJ658" s="177"/>
      <c r="ALK658"/>
      <c r="ALL658"/>
      <c r="ALM658"/>
      <c r="ALN658"/>
      <c r="ALO658"/>
      <c r="ALP658"/>
      <c r="ALQ658"/>
      <c r="ALR658"/>
    </row>
    <row r="659" spans="17:1006" x14ac:dyDescent="0.35">
      <c r="Q659" s="9"/>
      <c r="ALJ659" s="177"/>
      <c r="ALK659"/>
      <c r="ALL659"/>
      <c r="ALM659"/>
      <c r="ALN659"/>
      <c r="ALO659"/>
      <c r="ALP659"/>
      <c r="ALQ659"/>
      <c r="ALR659"/>
    </row>
    <row r="660" spans="17:1006" x14ac:dyDescent="0.35">
      <c r="Q660" s="9"/>
      <c r="ALJ660" s="177"/>
      <c r="ALK660"/>
      <c r="ALL660"/>
      <c r="ALM660"/>
      <c r="ALN660"/>
      <c r="ALO660"/>
      <c r="ALP660"/>
      <c r="ALQ660"/>
      <c r="ALR660"/>
    </row>
    <row r="661" spans="17:1006" x14ac:dyDescent="0.35">
      <c r="Q661" s="9"/>
      <c r="ALJ661" s="177"/>
      <c r="ALK661"/>
      <c r="ALL661"/>
      <c r="ALM661"/>
      <c r="ALN661"/>
      <c r="ALO661"/>
      <c r="ALP661"/>
      <c r="ALQ661"/>
      <c r="ALR661"/>
    </row>
    <row r="662" spans="17:1006" x14ac:dyDescent="0.35">
      <c r="Q662" s="9"/>
      <c r="ALJ662" s="177"/>
      <c r="ALK662"/>
      <c r="ALL662"/>
      <c r="ALM662"/>
      <c r="ALN662"/>
      <c r="ALO662"/>
      <c r="ALP662"/>
      <c r="ALQ662"/>
      <c r="ALR662"/>
    </row>
    <row r="663" spans="17:1006" x14ac:dyDescent="0.35">
      <c r="Q663" s="9"/>
      <c r="ALJ663" s="177"/>
      <c r="ALK663"/>
      <c r="ALL663"/>
      <c r="ALM663"/>
      <c r="ALN663"/>
      <c r="ALO663"/>
      <c r="ALP663"/>
      <c r="ALQ663"/>
      <c r="ALR663"/>
    </row>
    <row r="664" spans="17:1006" x14ac:dyDescent="0.35">
      <c r="Q664" s="9"/>
      <c r="ALJ664" s="177"/>
      <c r="ALK664"/>
      <c r="ALL664"/>
      <c r="ALM664"/>
      <c r="ALN664"/>
      <c r="ALO664"/>
      <c r="ALP664"/>
      <c r="ALQ664"/>
      <c r="ALR664"/>
    </row>
    <row r="665" spans="17:1006" x14ac:dyDescent="0.35">
      <c r="Q665" s="9"/>
      <c r="ALJ665" s="177"/>
      <c r="ALK665"/>
      <c r="ALL665"/>
      <c r="ALM665"/>
      <c r="ALN665"/>
      <c r="ALO665"/>
      <c r="ALP665"/>
      <c r="ALQ665"/>
      <c r="ALR665"/>
    </row>
    <row r="666" spans="17:1006" x14ac:dyDescent="0.35">
      <c r="Q666" s="9"/>
      <c r="ALJ666" s="177"/>
      <c r="ALK666"/>
      <c r="ALL666"/>
      <c r="ALM666"/>
      <c r="ALN666"/>
      <c r="ALO666"/>
      <c r="ALP666"/>
      <c r="ALQ666"/>
      <c r="ALR666"/>
    </row>
    <row r="667" spans="17:1006" x14ac:dyDescent="0.35">
      <c r="Q667" s="9"/>
      <c r="ALJ667" s="177"/>
      <c r="ALK667"/>
      <c r="ALL667"/>
      <c r="ALM667"/>
      <c r="ALN667"/>
      <c r="ALO667"/>
      <c r="ALP667"/>
      <c r="ALQ667"/>
      <c r="ALR667"/>
    </row>
    <row r="668" spans="17:1006" x14ac:dyDescent="0.35">
      <c r="Q668" s="9"/>
      <c r="ALJ668" s="177"/>
      <c r="ALK668"/>
      <c r="ALL668"/>
      <c r="ALM668"/>
      <c r="ALN668"/>
      <c r="ALO668"/>
      <c r="ALP668"/>
      <c r="ALQ668"/>
      <c r="ALR668"/>
    </row>
    <row r="669" spans="17:1006" x14ac:dyDescent="0.35">
      <c r="Q669" s="9"/>
      <c r="ALJ669" s="177"/>
      <c r="ALK669"/>
      <c r="ALL669"/>
      <c r="ALM669"/>
      <c r="ALN669"/>
      <c r="ALO669"/>
      <c r="ALP669"/>
      <c r="ALQ669"/>
      <c r="ALR669"/>
    </row>
    <row r="670" spans="17:1006" x14ac:dyDescent="0.35">
      <c r="Q670" s="9"/>
      <c r="ALJ670" s="177"/>
      <c r="ALK670"/>
      <c r="ALL670"/>
      <c r="ALM670"/>
      <c r="ALN670"/>
      <c r="ALO670"/>
      <c r="ALP670"/>
      <c r="ALQ670"/>
      <c r="ALR670"/>
    </row>
    <row r="671" spans="17:1006" x14ac:dyDescent="0.35">
      <c r="Q671" s="9"/>
      <c r="ALJ671" s="177"/>
      <c r="ALK671"/>
      <c r="ALL671"/>
      <c r="ALM671"/>
      <c r="ALN671"/>
      <c r="ALO671"/>
      <c r="ALP671"/>
      <c r="ALQ671"/>
      <c r="ALR671"/>
    </row>
    <row r="672" spans="17:1006" x14ac:dyDescent="0.35">
      <c r="Q672" s="9"/>
      <c r="ALJ672" s="177"/>
      <c r="ALK672"/>
      <c r="ALL672"/>
      <c r="ALM672"/>
      <c r="ALN672"/>
      <c r="ALO672"/>
      <c r="ALP672"/>
      <c r="ALQ672"/>
      <c r="ALR672"/>
    </row>
    <row r="673" spans="17:1006" x14ac:dyDescent="0.35">
      <c r="Q673" s="9"/>
      <c r="ALJ673" s="177"/>
      <c r="ALK673"/>
      <c r="ALL673"/>
      <c r="ALM673"/>
      <c r="ALN673"/>
      <c r="ALO673"/>
      <c r="ALP673"/>
      <c r="ALQ673"/>
      <c r="ALR673"/>
    </row>
    <row r="674" spans="17:1006" x14ac:dyDescent="0.35">
      <c r="Q674" s="9"/>
      <c r="ALJ674" s="177"/>
      <c r="ALK674"/>
      <c r="ALL674"/>
      <c r="ALM674"/>
      <c r="ALN674"/>
      <c r="ALO674"/>
      <c r="ALP674"/>
      <c r="ALQ674"/>
      <c r="ALR674"/>
    </row>
    <row r="675" spans="17:1006" x14ac:dyDescent="0.35">
      <c r="Q675" s="9"/>
      <c r="ALJ675" s="177"/>
      <c r="ALK675"/>
      <c r="ALL675"/>
      <c r="ALM675"/>
      <c r="ALN675"/>
      <c r="ALO675"/>
      <c r="ALP675"/>
      <c r="ALQ675"/>
      <c r="ALR675"/>
    </row>
    <row r="676" spans="17:1006" x14ac:dyDescent="0.35">
      <c r="Q676" s="9"/>
      <c r="ALJ676" s="177"/>
      <c r="ALK676"/>
      <c r="ALL676"/>
      <c r="ALM676"/>
      <c r="ALN676"/>
      <c r="ALO676"/>
      <c r="ALP676"/>
      <c r="ALQ676"/>
      <c r="ALR676"/>
    </row>
    <row r="677" spans="17:1006" x14ac:dyDescent="0.35">
      <c r="Q677" s="9"/>
      <c r="ALJ677" s="177"/>
      <c r="ALK677"/>
      <c r="ALL677"/>
      <c r="ALM677"/>
      <c r="ALN677"/>
      <c r="ALO677"/>
      <c r="ALP677"/>
      <c r="ALQ677"/>
      <c r="ALR677"/>
    </row>
    <row r="678" spans="17:1006" x14ac:dyDescent="0.35">
      <c r="Q678" s="9"/>
      <c r="ALJ678" s="177"/>
      <c r="ALK678"/>
      <c r="ALL678"/>
      <c r="ALM678"/>
      <c r="ALN678"/>
      <c r="ALO678"/>
      <c r="ALP678"/>
      <c r="ALQ678"/>
      <c r="ALR678"/>
    </row>
    <row r="679" spans="17:1006" x14ac:dyDescent="0.35">
      <c r="Q679" s="9"/>
      <c r="ALJ679" s="177"/>
      <c r="ALK679"/>
      <c r="ALL679"/>
      <c r="ALM679"/>
      <c r="ALN679"/>
      <c r="ALO679"/>
      <c r="ALP679"/>
      <c r="ALQ679"/>
      <c r="ALR679"/>
    </row>
    <row r="680" spans="17:1006" x14ac:dyDescent="0.35">
      <c r="Q680" s="9"/>
      <c r="ALJ680" s="177"/>
      <c r="ALK680"/>
      <c r="ALL680"/>
      <c r="ALM680"/>
      <c r="ALN680"/>
      <c r="ALO680"/>
      <c r="ALP680"/>
      <c r="ALQ680"/>
      <c r="ALR680"/>
    </row>
    <row r="681" spans="17:1006" x14ac:dyDescent="0.35">
      <c r="Q681" s="9"/>
      <c r="ALJ681" s="177"/>
      <c r="ALK681"/>
      <c r="ALL681"/>
      <c r="ALM681"/>
      <c r="ALN681"/>
      <c r="ALO681"/>
      <c r="ALP681"/>
      <c r="ALQ681"/>
      <c r="ALR681"/>
    </row>
    <row r="682" spans="17:1006" x14ac:dyDescent="0.35">
      <c r="Q682" s="9"/>
      <c r="ALJ682" s="177"/>
      <c r="ALK682"/>
      <c r="ALL682"/>
      <c r="ALM682"/>
      <c r="ALN682"/>
      <c r="ALO682"/>
      <c r="ALP682"/>
      <c r="ALQ682"/>
      <c r="ALR682"/>
    </row>
    <row r="683" spans="17:1006" x14ac:dyDescent="0.35">
      <c r="Q683" s="9"/>
      <c r="ALJ683" s="177"/>
      <c r="ALK683"/>
      <c r="ALL683"/>
      <c r="ALM683"/>
      <c r="ALN683"/>
      <c r="ALO683"/>
      <c r="ALP683"/>
      <c r="ALQ683"/>
      <c r="ALR683"/>
    </row>
    <row r="684" spans="17:1006" x14ac:dyDescent="0.35">
      <c r="Q684" s="9"/>
      <c r="ALJ684" s="177"/>
      <c r="ALK684"/>
      <c r="ALL684"/>
      <c r="ALM684"/>
      <c r="ALN684"/>
      <c r="ALO684"/>
      <c r="ALP684"/>
      <c r="ALQ684"/>
      <c r="ALR684"/>
    </row>
    <row r="685" spans="17:1006" x14ac:dyDescent="0.35">
      <c r="Q685" s="9"/>
      <c r="ALJ685" s="177"/>
      <c r="ALK685"/>
      <c r="ALL685"/>
      <c r="ALM685"/>
      <c r="ALN685"/>
      <c r="ALO685"/>
      <c r="ALP685"/>
      <c r="ALQ685"/>
      <c r="ALR685"/>
    </row>
    <row r="686" spans="17:1006" x14ac:dyDescent="0.35">
      <c r="Q686" s="9"/>
      <c r="ALJ686" s="177"/>
      <c r="ALK686"/>
      <c r="ALL686"/>
      <c r="ALM686"/>
      <c r="ALN686"/>
      <c r="ALO686"/>
      <c r="ALP686"/>
      <c r="ALQ686"/>
      <c r="ALR686"/>
    </row>
    <row r="687" spans="17:1006" x14ac:dyDescent="0.35">
      <c r="Q687" s="9"/>
      <c r="ALJ687" s="177"/>
      <c r="ALK687"/>
      <c r="ALL687"/>
      <c r="ALM687"/>
      <c r="ALN687"/>
      <c r="ALO687"/>
      <c r="ALP687"/>
      <c r="ALQ687"/>
      <c r="ALR687"/>
    </row>
    <row r="688" spans="17:1006" x14ac:dyDescent="0.35">
      <c r="Q688" s="9"/>
      <c r="ALJ688" s="177"/>
      <c r="ALK688"/>
      <c r="ALL688"/>
      <c r="ALM688"/>
      <c r="ALN688"/>
      <c r="ALO688"/>
      <c r="ALP688"/>
      <c r="ALQ688"/>
      <c r="ALR688"/>
    </row>
    <row r="689" spans="17:1006" x14ac:dyDescent="0.35">
      <c r="Q689" s="9"/>
      <c r="ALJ689" s="177"/>
      <c r="ALK689"/>
      <c r="ALL689"/>
      <c r="ALM689"/>
      <c r="ALN689"/>
      <c r="ALO689"/>
      <c r="ALP689"/>
      <c r="ALQ689"/>
      <c r="ALR689"/>
    </row>
    <row r="690" spans="17:1006" x14ac:dyDescent="0.35">
      <c r="Q690" s="9"/>
      <c r="ALJ690" s="177"/>
      <c r="ALK690"/>
      <c r="ALL690"/>
      <c r="ALM690"/>
      <c r="ALN690"/>
      <c r="ALO690"/>
      <c r="ALP690"/>
      <c r="ALQ690"/>
      <c r="ALR690"/>
    </row>
    <row r="691" spans="17:1006" x14ac:dyDescent="0.35">
      <c r="Q691" s="9"/>
      <c r="ALJ691" s="177"/>
      <c r="ALK691"/>
      <c r="ALL691"/>
      <c r="ALM691"/>
      <c r="ALN691"/>
      <c r="ALO691"/>
      <c r="ALP691"/>
      <c r="ALQ691"/>
      <c r="ALR691"/>
    </row>
    <row r="692" spans="17:1006" x14ac:dyDescent="0.35">
      <c r="Q692" s="9"/>
      <c r="ALJ692" s="177"/>
      <c r="ALK692"/>
      <c r="ALL692"/>
      <c r="ALM692"/>
      <c r="ALN692"/>
      <c r="ALO692"/>
      <c r="ALP692"/>
      <c r="ALQ692"/>
      <c r="ALR692"/>
    </row>
    <row r="693" spans="17:1006" x14ac:dyDescent="0.35">
      <c r="Q693" s="9"/>
      <c r="ALJ693" s="177"/>
      <c r="ALK693"/>
      <c r="ALL693"/>
      <c r="ALM693"/>
      <c r="ALN693"/>
      <c r="ALO693"/>
      <c r="ALP693"/>
      <c r="ALQ693"/>
      <c r="ALR693"/>
    </row>
    <row r="694" spans="17:1006" x14ac:dyDescent="0.35">
      <c r="Q694" s="9"/>
      <c r="ALJ694" s="177"/>
      <c r="ALK694"/>
      <c r="ALL694"/>
      <c r="ALM694"/>
      <c r="ALN694"/>
      <c r="ALO694"/>
      <c r="ALP694"/>
      <c r="ALQ694"/>
      <c r="ALR694"/>
    </row>
    <row r="695" spans="17:1006" x14ac:dyDescent="0.35">
      <c r="Q695" s="9"/>
      <c r="ALJ695" s="177"/>
      <c r="ALK695"/>
      <c r="ALL695"/>
      <c r="ALM695"/>
      <c r="ALN695"/>
      <c r="ALO695"/>
      <c r="ALP695"/>
      <c r="ALQ695"/>
      <c r="ALR695"/>
    </row>
    <row r="696" spans="17:1006" x14ac:dyDescent="0.35">
      <c r="Q696" s="9"/>
      <c r="ALJ696" s="177"/>
      <c r="ALK696"/>
      <c r="ALL696"/>
      <c r="ALM696"/>
      <c r="ALN696"/>
      <c r="ALO696"/>
      <c r="ALP696"/>
      <c r="ALQ696"/>
      <c r="ALR696"/>
    </row>
    <row r="697" spans="17:1006" x14ac:dyDescent="0.35">
      <c r="Q697" s="9"/>
      <c r="ALJ697" s="177"/>
      <c r="ALK697"/>
      <c r="ALL697"/>
      <c r="ALM697"/>
      <c r="ALN697"/>
      <c r="ALO697"/>
      <c r="ALP697"/>
      <c r="ALQ697"/>
      <c r="ALR697"/>
    </row>
    <row r="698" spans="17:1006" x14ac:dyDescent="0.35">
      <c r="Q698" s="9"/>
      <c r="ALJ698" s="177"/>
      <c r="ALK698"/>
      <c r="ALL698"/>
      <c r="ALM698"/>
      <c r="ALN698"/>
      <c r="ALO698"/>
      <c r="ALP698"/>
      <c r="ALQ698"/>
      <c r="ALR698"/>
    </row>
    <row r="699" spans="17:1006" x14ac:dyDescent="0.35">
      <c r="Q699" s="9"/>
      <c r="ALJ699" s="177"/>
      <c r="ALK699"/>
      <c r="ALL699"/>
      <c r="ALM699"/>
      <c r="ALN699"/>
      <c r="ALO699"/>
      <c r="ALP699"/>
      <c r="ALQ699"/>
      <c r="ALR699"/>
    </row>
    <row r="700" spans="17:1006" x14ac:dyDescent="0.35">
      <c r="Q700" s="9"/>
      <c r="ALJ700" s="177"/>
      <c r="ALK700"/>
      <c r="ALL700"/>
      <c r="ALM700"/>
      <c r="ALN700"/>
      <c r="ALO700"/>
      <c r="ALP700"/>
      <c r="ALQ700"/>
      <c r="ALR700"/>
    </row>
    <row r="701" spans="17:1006" x14ac:dyDescent="0.35">
      <c r="Q701" s="9"/>
      <c r="ALJ701" s="177"/>
      <c r="ALK701"/>
      <c r="ALL701"/>
      <c r="ALM701"/>
      <c r="ALN701"/>
      <c r="ALO701"/>
      <c r="ALP701"/>
      <c r="ALQ701"/>
      <c r="ALR701"/>
    </row>
    <row r="702" spans="17:1006" x14ac:dyDescent="0.35">
      <c r="Q702" s="9"/>
      <c r="ALJ702" s="177"/>
      <c r="ALK702"/>
      <c r="ALL702"/>
      <c r="ALM702"/>
      <c r="ALN702"/>
      <c r="ALO702"/>
      <c r="ALP702"/>
      <c r="ALQ702"/>
      <c r="ALR702"/>
    </row>
    <row r="703" spans="17:1006" x14ac:dyDescent="0.35">
      <c r="Q703" s="9"/>
      <c r="ALJ703" s="177"/>
      <c r="ALK703"/>
      <c r="ALL703"/>
      <c r="ALM703"/>
      <c r="ALN703"/>
      <c r="ALO703"/>
      <c r="ALP703"/>
      <c r="ALQ703"/>
      <c r="ALR703"/>
    </row>
    <row r="704" spans="17:1006" x14ac:dyDescent="0.35">
      <c r="Q704" s="9"/>
      <c r="ALJ704" s="177"/>
      <c r="ALK704"/>
      <c r="ALL704"/>
      <c r="ALM704"/>
      <c r="ALN704"/>
      <c r="ALO704"/>
      <c r="ALP704"/>
      <c r="ALQ704"/>
      <c r="ALR704"/>
    </row>
    <row r="705" spans="17:1006" x14ac:dyDescent="0.35">
      <c r="Q705" s="9"/>
      <c r="ALJ705" s="177"/>
      <c r="ALK705"/>
      <c r="ALL705"/>
      <c r="ALM705"/>
      <c r="ALN705"/>
      <c r="ALO705"/>
      <c r="ALP705"/>
      <c r="ALQ705"/>
      <c r="ALR705"/>
    </row>
    <row r="706" spans="17:1006" x14ac:dyDescent="0.35">
      <c r="Q706" s="9"/>
      <c r="ALJ706" s="177"/>
      <c r="ALK706"/>
      <c r="ALL706"/>
      <c r="ALM706"/>
      <c r="ALN706"/>
      <c r="ALO706"/>
      <c r="ALP706"/>
      <c r="ALQ706"/>
      <c r="ALR706"/>
    </row>
    <row r="707" spans="17:1006" x14ac:dyDescent="0.35">
      <c r="Q707" s="9"/>
      <c r="ALJ707" s="177"/>
      <c r="ALK707"/>
      <c r="ALL707"/>
      <c r="ALM707"/>
      <c r="ALN707"/>
      <c r="ALO707"/>
      <c r="ALP707"/>
      <c r="ALQ707"/>
      <c r="ALR707"/>
    </row>
    <row r="708" spans="17:1006" x14ac:dyDescent="0.35">
      <c r="Q708" s="9"/>
      <c r="ALJ708" s="177"/>
      <c r="ALK708"/>
      <c r="ALL708"/>
      <c r="ALM708"/>
      <c r="ALN708"/>
      <c r="ALO708"/>
      <c r="ALP708"/>
      <c r="ALQ708"/>
      <c r="ALR708"/>
    </row>
    <row r="709" spans="17:1006" x14ac:dyDescent="0.35">
      <c r="Q709" s="9"/>
      <c r="ALJ709" s="177"/>
      <c r="ALK709"/>
      <c r="ALL709"/>
      <c r="ALM709"/>
      <c r="ALN709"/>
      <c r="ALO709"/>
      <c r="ALP709"/>
      <c r="ALQ709"/>
      <c r="ALR709"/>
    </row>
    <row r="710" spans="17:1006" x14ac:dyDescent="0.35">
      <c r="Q710" s="9"/>
      <c r="ALJ710" s="177"/>
      <c r="ALK710"/>
      <c r="ALL710"/>
      <c r="ALM710"/>
      <c r="ALN710"/>
      <c r="ALO710"/>
      <c r="ALP710"/>
      <c r="ALQ710"/>
      <c r="ALR710"/>
    </row>
    <row r="711" spans="17:1006" x14ac:dyDescent="0.35">
      <c r="Q711" s="9"/>
      <c r="ALJ711" s="177"/>
      <c r="ALK711"/>
      <c r="ALL711"/>
      <c r="ALM711"/>
      <c r="ALN711"/>
      <c r="ALO711"/>
      <c r="ALP711"/>
      <c r="ALQ711"/>
      <c r="ALR711"/>
    </row>
    <row r="712" spans="17:1006" x14ac:dyDescent="0.35">
      <c r="Q712" s="9"/>
      <c r="ALJ712" s="177"/>
      <c r="ALK712"/>
      <c r="ALL712"/>
      <c r="ALM712"/>
      <c r="ALN712"/>
      <c r="ALO712"/>
      <c r="ALP712"/>
      <c r="ALQ712"/>
      <c r="ALR712"/>
    </row>
    <row r="713" spans="17:1006" x14ac:dyDescent="0.35">
      <c r="Q713" s="9"/>
      <c r="ALJ713" s="177"/>
      <c r="ALK713"/>
      <c r="ALL713"/>
      <c r="ALM713"/>
      <c r="ALN713"/>
      <c r="ALO713"/>
      <c r="ALP713"/>
      <c r="ALQ713"/>
      <c r="ALR713"/>
    </row>
    <row r="714" spans="17:1006" x14ac:dyDescent="0.35">
      <c r="Q714" s="9"/>
      <c r="ALJ714" s="177"/>
      <c r="ALK714"/>
      <c r="ALL714"/>
      <c r="ALM714"/>
      <c r="ALN714"/>
      <c r="ALO714"/>
      <c r="ALP714"/>
      <c r="ALQ714"/>
      <c r="ALR714"/>
    </row>
    <row r="715" spans="17:1006" x14ac:dyDescent="0.35">
      <c r="Q715" s="9"/>
      <c r="ALJ715" s="177"/>
      <c r="ALK715"/>
      <c r="ALL715"/>
      <c r="ALM715"/>
      <c r="ALN715"/>
      <c r="ALO715"/>
      <c r="ALP715"/>
      <c r="ALQ715"/>
      <c r="ALR715"/>
    </row>
    <row r="716" spans="17:1006" x14ac:dyDescent="0.35">
      <c r="Q716" s="9"/>
      <c r="ALJ716" s="177"/>
      <c r="ALK716"/>
      <c r="ALL716"/>
      <c r="ALM716"/>
      <c r="ALN716"/>
      <c r="ALO716"/>
      <c r="ALP716"/>
      <c r="ALQ716"/>
      <c r="ALR716"/>
    </row>
    <row r="717" spans="17:1006" x14ac:dyDescent="0.35">
      <c r="Q717" s="9"/>
      <c r="ALJ717" s="177"/>
      <c r="ALK717"/>
      <c r="ALL717"/>
      <c r="ALM717"/>
      <c r="ALN717"/>
      <c r="ALO717"/>
      <c r="ALP717"/>
      <c r="ALQ717"/>
      <c r="ALR717"/>
    </row>
    <row r="718" spans="17:1006" x14ac:dyDescent="0.35">
      <c r="Q718" s="9"/>
      <c r="ALJ718" s="177"/>
      <c r="ALK718"/>
      <c r="ALL718"/>
      <c r="ALM718"/>
      <c r="ALN718"/>
      <c r="ALO718"/>
      <c r="ALP718"/>
      <c r="ALQ718"/>
      <c r="ALR718"/>
    </row>
    <row r="719" spans="17:1006" x14ac:dyDescent="0.35">
      <c r="Q719" s="9"/>
      <c r="ALJ719" s="177"/>
      <c r="ALK719"/>
      <c r="ALL719"/>
      <c r="ALM719"/>
      <c r="ALN719"/>
      <c r="ALO719"/>
      <c r="ALP719"/>
      <c r="ALQ719"/>
      <c r="ALR719"/>
    </row>
    <row r="720" spans="17:1006" x14ac:dyDescent="0.35">
      <c r="Q720" s="9"/>
      <c r="ALJ720" s="177"/>
      <c r="ALK720"/>
      <c r="ALL720"/>
      <c r="ALM720"/>
      <c r="ALN720"/>
      <c r="ALO720"/>
      <c r="ALP720"/>
      <c r="ALQ720"/>
      <c r="ALR720"/>
    </row>
    <row r="721" spans="17:1006" x14ac:dyDescent="0.35">
      <c r="Q721" s="9"/>
      <c r="ALJ721" s="177"/>
      <c r="ALK721"/>
      <c r="ALL721"/>
      <c r="ALM721"/>
      <c r="ALN721"/>
      <c r="ALO721"/>
      <c r="ALP721"/>
      <c r="ALQ721"/>
      <c r="ALR721"/>
    </row>
    <row r="722" spans="17:1006" x14ac:dyDescent="0.35">
      <c r="Q722" s="9"/>
      <c r="ALJ722" s="177"/>
      <c r="ALK722"/>
      <c r="ALL722"/>
      <c r="ALM722"/>
      <c r="ALN722"/>
      <c r="ALO722"/>
      <c r="ALP722"/>
      <c r="ALQ722"/>
      <c r="ALR722"/>
    </row>
    <row r="723" spans="17:1006" x14ac:dyDescent="0.35">
      <c r="Q723" s="9"/>
      <c r="ALJ723" s="177"/>
      <c r="ALK723"/>
      <c r="ALL723"/>
      <c r="ALM723"/>
      <c r="ALN723"/>
      <c r="ALO723"/>
      <c r="ALP723"/>
      <c r="ALQ723"/>
      <c r="ALR723"/>
    </row>
    <row r="724" spans="17:1006" x14ac:dyDescent="0.35">
      <c r="Q724" s="9"/>
      <c r="ALJ724" s="177"/>
      <c r="ALK724"/>
      <c r="ALL724"/>
      <c r="ALM724"/>
      <c r="ALN724"/>
      <c r="ALO724"/>
      <c r="ALP724"/>
      <c r="ALQ724"/>
      <c r="ALR724"/>
    </row>
    <row r="725" spans="17:1006" x14ac:dyDescent="0.35">
      <c r="Q725" s="9"/>
      <c r="ALJ725" s="177"/>
      <c r="ALK725"/>
      <c r="ALL725"/>
      <c r="ALM725"/>
      <c r="ALN725"/>
      <c r="ALO725"/>
      <c r="ALP725"/>
      <c r="ALQ725"/>
      <c r="ALR725"/>
    </row>
    <row r="726" spans="17:1006" x14ac:dyDescent="0.35">
      <c r="Q726" s="9"/>
      <c r="ALJ726" s="177"/>
      <c r="ALK726"/>
      <c r="ALL726"/>
      <c r="ALM726"/>
      <c r="ALN726"/>
      <c r="ALO726"/>
      <c r="ALP726"/>
      <c r="ALQ726"/>
      <c r="ALR726"/>
    </row>
    <row r="727" spans="17:1006" x14ac:dyDescent="0.35">
      <c r="Q727" s="9"/>
      <c r="ALJ727" s="177"/>
      <c r="ALK727"/>
      <c r="ALL727"/>
      <c r="ALM727"/>
      <c r="ALN727"/>
      <c r="ALO727"/>
      <c r="ALP727"/>
      <c r="ALQ727"/>
      <c r="ALR727"/>
    </row>
    <row r="728" spans="17:1006" x14ac:dyDescent="0.35">
      <c r="Q728" s="9"/>
      <c r="ALJ728" s="177"/>
      <c r="ALK728"/>
      <c r="ALL728"/>
      <c r="ALM728"/>
      <c r="ALN728"/>
      <c r="ALO728"/>
      <c r="ALP728"/>
      <c r="ALQ728"/>
      <c r="ALR728"/>
    </row>
    <row r="729" spans="17:1006" x14ac:dyDescent="0.35">
      <c r="Q729" s="9"/>
      <c r="ALJ729" s="177"/>
      <c r="ALK729"/>
      <c r="ALL729"/>
      <c r="ALM729"/>
      <c r="ALN729"/>
      <c r="ALO729"/>
      <c r="ALP729"/>
      <c r="ALQ729"/>
      <c r="ALR729"/>
    </row>
    <row r="730" spans="17:1006" x14ac:dyDescent="0.35">
      <c r="Q730" s="9"/>
      <c r="ALJ730" s="177"/>
      <c r="ALK730"/>
      <c r="ALL730"/>
      <c r="ALM730"/>
      <c r="ALN730"/>
      <c r="ALO730"/>
      <c r="ALP730"/>
      <c r="ALQ730"/>
      <c r="ALR730"/>
    </row>
    <row r="731" spans="17:1006" x14ac:dyDescent="0.35">
      <c r="Q731" s="9"/>
      <c r="ALJ731" s="177"/>
      <c r="ALK731"/>
      <c r="ALL731"/>
      <c r="ALM731"/>
      <c r="ALN731"/>
      <c r="ALO731"/>
      <c r="ALP731"/>
      <c r="ALQ731"/>
      <c r="ALR731"/>
    </row>
    <row r="732" spans="17:1006" x14ac:dyDescent="0.35">
      <c r="Q732" s="9"/>
      <c r="ALJ732" s="177"/>
      <c r="ALK732"/>
      <c r="ALL732"/>
      <c r="ALM732"/>
      <c r="ALN732"/>
      <c r="ALO732"/>
      <c r="ALP732"/>
      <c r="ALQ732"/>
      <c r="ALR732"/>
    </row>
    <row r="733" spans="17:1006" x14ac:dyDescent="0.35">
      <c r="Q733" s="9"/>
      <c r="ALJ733" s="177"/>
      <c r="ALK733"/>
      <c r="ALL733"/>
      <c r="ALM733"/>
      <c r="ALN733"/>
      <c r="ALO733"/>
      <c r="ALP733"/>
      <c r="ALQ733"/>
      <c r="ALR733"/>
    </row>
    <row r="734" spans="17:1006" x14ac:dyDescent="0.35">
      <c r="Q734" s="9"/>
      <c r="ALJ734" s="177"/>
      <c r="ALK734"/>
      <c r="ALL734"/>
      <c r="ALM734"/>
      <c r="ALN734"/>
      <c r="ALO734"/>
      <c r="ALP734"/>
      <c r="ALQ734"/>
      <c r="ALR734"/>
    </row>
    <row r="735" spans="17:1006" x14ac:dyDescent="0.35">
      <c r="Q735" s="9"/>
      <c r="ALJ735" s="177"/>
      <c r="ALK735"/>
      <c r="ALL735"/>
      <c r="ALM735"/>
      <c r="ALN735"/>
      <c r="ALO735"/>
      <c r="ALP735"/>
      <c r="ALQ735"/>
      <c r="ALR735"/>
    </row>
    <row r="736" spans="17:1006" x14ac:dyDescent="0.35">
      <c r="Q736" s="9"/>
      <c r="ALJ736" s="177"/>
      <c r="ALK736"/>
      <c r="ALL736"/>
      <c r="ALM736"/>
      <c r="ALN736"/>
      <c r="ALO736"/>
      <c r="ALP736"/>
      <c r="ALQ736"/>
      <c r="ALR736"/>
    </row>
    <row r="737" spans="17:1006" x14ac:dyDescent="0.35">
      <c r="Q737" s="9"/>
      <c r="ALJ737" s="177"/>
      <c r="ALK737"/>
      <c r="ALL737"/>
      <c r="ALM737"/>
      <c r="ALN737"/>
      <c r="ALO737"/>
      <c r="ALP737"/>
      <c r="ALQ737"/>
      <c r="ALR737"/>
    </row>
    <row r="738" spans="17:1006" x14ac:dyDescent="0.35">
      <c r="Q738" s="9"/>
      <c r="ALJ738" s="177"/>
      <c r="ALK738"/>
      <c r="ALL738"/>
      <c r="ALM738"/>
      <c r="ALN738"/>
      <c r="ALO738"/>
      <c r="ALP738"/>
      <c r="ALQ738"/>
      <c r="ALR738"/>
    </row>
    <row r="739" spans="17:1006" x14ac:dyDescent="0.35">
      <c r="Q739" s="9"/>
      <c r="ALJ739" s="177"/>
      <c r="ALK739"/>
      <c r="ALL739"/>
      <c r="ALM739"/>
      <c r="ALN739"/>
      <c r="ALO739"/>
      <c r="ALP739"/>
      <c r="ALQ739"/>
      <c r="ALR739"/>
    </row>
    <row r="740" spans="17:1006" x14ac:dyDescent="0.35">
      <c r="Q740" s="9"/>
      <c r="ALJ740" s="177"/>
      <c r="ALK740"/>
      <c r="ALL740"/>
      <c r="ALM740"/>
      <c r="ALN740"/>
      <c r="ALO740"/>
      <c r="ALP740"/>
      <c r="ALQ740"/>
      <c r="ALR740"/>
    </row>
    <row r="741" spans="17:1006" x14ac:dyDescent="0.35">
      <c r="Q741" s="9"/>
      <c r="ALJ741" s="177"/>
      <c r="ALK741"/>
      <c r="ALL741"/>
      <c r="ALM741"/>
      <c r="ALN741"/>
      <c r="ALO741"/>
      <c r="ALP741"/>
      <c r="ALQ741"/>
      <c r="ALR741"/>
    </row>
    <row r="742" spans="17:1006" x14ac:dyDescent="0.35">
      <c r="Q742" s="9"/>
      <c r="ALJ742" s="177"/>
      <c r="ALK742"/>
      <c r="ALL742"/>
      <c r="ALM742"/>
      <c r="ALN742"/>
      <c r="ALO742"/>
      <c r="ALP742"/>
      <c r="ALQ742"/>
      <c r="ALR742"/>
    </row>
    <row r="743" spans="17:1006" x14ac:dyDescent="0.35">
      <c r="Q743" s="9"/>
      <c r="ALJ743" s="177"/>
      <c r="ALK743"/>
      <c r="ALL743"/>
      <c r="ALM743"/>
      <c r="ALN743"/>
      <c r="ALO743"/>
      <c r="ALP743"/>
      <c r="ALQ743"/>
      <c r="ALR743"/>
    </row>
    <row r="744" spans="17:1006" x14ac:dyDescent="0.35">
      <c r="Q744" s="9"/>
      <c r="ALJ744" s="177"/>
      <c r="ALK744"/>
      <c r="ALL744"/>
      <c r="ALM744"/>
      <c r="ALN744"/>
      <c r="ALO744"/>
      <c r="ALP744"/>
      <c r="ALQ744"/>
      <c r="ALR744"/>
    </row>
    <row r="745" spans="17:1006" x14ac:dyDescent="0.35">
      <c r="Q745" s="9"/>
      <c r="ALJ745" s="177"/>
      <c r="ALK745"/>
      <c r="ALL745"/>
      <c r="ALM745"/>
      <c r="ALN745"/>
      <c r="ALO745"/>
      <c r="ALP745"/>
      <c r="ALQ745"/>
      <c r="ALR745"/>
    </row>
    <row r="746" spans="17:1006" x14ac:dyDescent="0.35">
      <c r="Q746" s="9"/>
      <c r="ALJ746" s="177"/>
      <c r="ALK746"/>
      <c r="ALL746"/>
      <c r="ALM746"/>
      <c r="ALN746"/>
      <c r="ALO746"/>
      <c r="ALP746"/>
      <c r="ALQ746"/>
      <c r="ALR746"/>
    </row>
    <row r="747" spans="17:1006" x14ac:dyDescent="0.35">
      <c r="Q747" s="9"/>
      <c r="ALJ747" s="177"/>
      <c r="ALK747"/>
      <c r="ALL747"/>
      <c r="ALM747"/>
      <c r="ALN747"/>
      <c r="ALO747"/>
      <c r="ALP747"/>
      <c r="ALQ747"/>
      <c r="ALR747"/>
    </row>
    <row r="748" spans="17:1006" x14ac:dyDescent="0.35">
      <c r="Q748" s="9"/>
      <c r="ALJ748" s="177"/>
      <c r="ALK748"/>
      <c r="ALL748"/>
      <c r="ALM748"/>
      <c r="ALN748"/>
      <c r="ALO748"/>
      <c r="ALP748"/>
      <c r="ALQ748"/>
      <c r="ALR748"/>
    </row>
    <row r="749" spans="17:1006" x14ac:dyDescent="0.35">
      <c r="Q749" s="9"/>
      <c r="ALJ749" s="177"/>
      <c r="ALK749"/>
      <c r="ALL749"/>
      <c r="ALM749"/>
      <c r="ALN749"/>
      <c r="ALO749"/>
      <c r="ALP749"/>
      <c r="ALQ749"/>
      <c r="ALR749"/>
    </row>
    <row r="750" spans="17:1006" x14ac:dyDescent="0.35">
      <c r="Q750" s="9"/>
      <c r="ALJ750" s="177"/>
      <c r="ALK750"/>
      <c r="ALL750"/>
      <c r="ALM750"/>
      <c r="ALN750"/>
      <c r="ALO750"/>
      <c r="ALP750"/>
      <c r="ALQ750"/>
      <c r="ALR750"/>
    </row>
    <row r="751" spans="17:1006" x14ac:dyDescent="0.35">
      <c r="Q751" s="9"/>
      <c r="ALJ751" s="177"/>
      <c r="ALK751"/>
      <c r="ALL751"/>
      <c r="ALM751"/>
      <c r="ALN751"/>
      <c r="ALO751"/>
      <c r="ALP751"/>
      <c r="ALQ751"/>
      <c r="ALR751"/>
    </row>
    <row r="752" spans="17:1006" x14ac:dyDescent="0.35">
      <c r="Q752" s="9"/>
      <c r="ALJ752" s="177"/>
      <c r="ALK752"/>
      <c r="ALL752"/>
      <c r="ALM752"/>
      <c r="ALN752"/>
      <c r="ALO752"/>
      <c r="ALP752"/>
      <c r="ALQ752"/>
      <c r="ALR752"/>
    </row>
    <row r="753" spans="17:1006" x14ac:dyDescent="0.35">
      <c r="Q753" s="9"/>
      <c r="ALJ753" s="177"/>
      <c r="ALK753"/>
      <c r="ALL753"/>
      <c r="ALM753"/>
      <c r="ALN753"/>
      <c r="ALO753"/>
      <c r="ALP753"/>
      <c r="ALQ753"/>
      <c r="ALR753"/>
    </row>
    <row r="754" spans="17:1006" x14ac:dyDescent="0.35">
      <c r="Q754" s="9"/>
      <c r="ALJ754" s="177"/>
      <c r="ALK754"/>
      <c r="ALL754"/>
      <c r="ALM754"/>
      <c r="ALN754"/>
      <c r="ALO754"/>
      <c r="ALP754"/>
      <c r="ALQ754"/>
      <c r="ALR754"/>
    </row>
    <row r="755" spans="17:1006" x14ac:dyDescent="0.35">
      <c r="Q755" s="9"/>
      <c r="ALJ755" s="177"/>
      <c r="ALK755"/>
      <c r="ALL755"/>
      <c r="ALM755"/>
      <c r="ALN755"/>
      <c r="ALO755"/>
      <c r="ALP755"/>
      <c r="ALQ755"/>
      <c r="ALR755"/>
    </row>
    <row r="756" spans="17:1006" x14ac:dyDescent="0.35">
      <c r="Q756" s="9"/>
      <c r="ALJ756" s="177"/>
      <c r="ALK756"/>
      <c r="ALL756"/>
      <c r="ALM756"/>
      <c r="ALN756"/>
      <c r="ALO756"/>
      <c r="ALP756"/>
      <c r="ALQ756"/>
      <c r="ALR756"/>
    </row>
    <row r="757" spans="17:1006" x14ac:dyDescent="0.35">
      <c r="Q757" s="9"/>
      <c r="ALJ757" s="177"/>
      <c r="ALK757"/>
      <c r="ALL757"/>
      <c r="ALM757"/>
      <c r="ALN757"/>
      <c r="ALO757"/>
      <c r="ALP757"/>
      <c r="ALQ757"/>
      <c r="ALR757"/>
    </row>
    <row r="758" spans="17:1006" x14ac:dyDescent="0.35">
      <c r="Q758" s="9"/>
      <c r="ALJ758" s="177"/>
      <c r="ALK758"/>
      <c r="ALL758"/>
      <c r="ALM758"/>
      <c r="ALN758"/>
      <c r="ALO758"/>
      <c r="ALP758"/>
      <c r="ALQ758"/>
      <c r="ALR758"/>
    </row>
    <row r="759" spans="17:1006" x14ac:dyDescent="0.35">
      <c r="Q759" s="9"/>
      <c r="ALJ759" s="177"/>
      <c r="ALK759"/>
      <c r="ALL759"/>
      <c r="ALM759"/>
      <c r="ALN759"/>
      <c r="ALO759"/>
      <c r="ALP759"/>
      <c r="ALQ759"/>
      <c r="ALR759"/>
    </row>
    <row r="760" spans="17:1006" x14ac:dyDescent="0.35">
      <c r="Q760" s="9"/>
      <c r="ALJ760" s="177"/>
      <c r="ALK760"/>
      <c r="ALL760"/>
      <c r="ALM760"/>
      <c r="ALN760"/>
      <c r="ALO760"/>
      <c r="ALP760"/>
      <c r="ALQ760"/>
      <c r="ALR760"/>
    </row>
    <row r="761" spans="17:1006" x14ac:dyDescent="0.35">
      <c r="Q761" s="9"/>
      <c r="ALJ761" s="177"/>
      <c r="ALK761"/>
      <c r="ALL761"/>
      <c r="ALM761"/>
      <c r="ALN761"/>
      <c r="ALO761"/>
      <c r="ALP761"/>
      <c r="ALQ761"/>
      <c r="ALR761"/>
    </row>
    <row r="762" spans="17:1006" x14ac:dyDescent="0.35">
      <c r="Q762" s="9"/>
      <c r="ALJ762" s="177"/>
      <c r="ALK762"/>
      <c r="ALL762"/>
      <c r="ALM762"/>
      <c r="ALN762"/>
      <c r="ALO762"/>
      <c r="ALP762"/>
      <c r="ALQ762"/>
      <c r="ALR762"/>
    </row>
    <row r="763" spans="17:1006" x14ac:dyDescent="0.35">
      <c r="Q763" s="9"/>
      <c r="ALJ763" s="177"/>
      <c r="ALK763"/>
      <c r="ALL763"/>
      <c r="ALM763"/>
      <c r="ALN763"/>
      <c r="ALO763"/>
      <c r="ALP763"/>
      <c r="ALQ763"/>
      <c r="ALR763"/>
    </row>
    <row r="764" spans="17:1006" x14ac:dyDescent="0.35">
      <c r="Q764" s="9"/>
      <c r="ALJ764" s="177"/>
      <c r="ALK764"/>
      <c r="ALL764"/>
      <c r="ALM764"/>
      <c r="ALN764"/>
      <c r="ALO764"/>
      <c r="ALP764"/>
      <c r="ALQ764"/>
      <c r="ALR764"/>
    </row>
    <row r="765" spans="17:1006" x14ac:dyDescent="0.35">
      <c r="Q765" s="9"/>
      <c r="ALJ765" s="177"/>
      <c r="ALK765"/>
      <c r="ALL765"/>
      <c r="ALM765"/>
      <c r="ALN765"/>
      <c r="ALO765"/>
      <c r="ALP765"/>
      <c r="ALQ765"/>
      <c r="ALR765"/>
    </row>
    <row r="766" spans="17:1006" x14ac:dyDescent="0.35">
      <c r="Q766" s="9"/>
      <c r="ALJ766" s="177"/>
      <c r="ALK766"/>
      <c r="ALL766"/>
      <c r="ALM766"/>
      <c r="ALN766"/>
      <c r="ALO766"/>
      <c r="ALP766"/>
      <c r="ALQ766"/>
      <c r="ALR766"/>
    </row>
    <row r="767" spans="17:1006" x14ac:dyDescent="0.35">
      <c r="Q767" s="9"/>
      <c r="ALJ767" s="177"/>
      <c r="ALK767"/>
      <c r="ALL767"/>
      <c r="ALM767"/>
      <c r="ALN767"/>
      <c r="ALO767"/>
      <c r="ALP767"/>
      <c r="ALQ767"/>
      <c r="ALR767"/>
    </row>
    <row r="768" spans="17:1006" x14ac:dyDescent="0.35">
      <c r="Q768" s="9"/>
      <c r="ALJ768" s="177"/>
      <c r="ALK768"/>
      <c r="ALL768"/>
      <c r="ALM768"/>
      <c r="ALN768"/>
      <c r="ALO768"/>
      <c r="ALP768"/>
      <c r="ALQ768"/>
      <c r="ALR768"/>
    </row>
    <row r="769" spans="17:1006" x14ac:dyDescent="0.35">
      <c r="Q769" s="9"/>
      <c r="ALJ769" s="177"/>
      <c r="ALK769"/>
      <c r="ALL769"/>
      <c r="ALM769"/>
      <c r="ALN769"/>
      <c r="ALO769"/>
      <c r="ALP769"/>
      <c r="ALQ769"/>
      <c r="ALR769"/>
    </row>
    <row r="770" spans="17:1006" x14ac:dyDescent="0.35">
      <c r="Q770" s="9"/>
      <c r="ALJ770" s="177"/>
      <c r="ALK770"/>
      <c r="ALL770"/>
      <c r="ALM770"/>
      <c r="ALN770"/>
      <c r="ALO770"/>
      <c r="ALP770"/>
      <c r="ALQ770"/>
      <c r="ALR770"/>
    </row>
    <row r="771" spans="17:1006" x14ac:dyDescent="0.35">
      <c r="Q771" s="9"/>
      <c r="ALJ771" s="177"/>
      <c r="ALK771"/>
      <c r="ALL771"/>
      <c r="ALM771"/>
      <c r="ALN771"/>
      <c r="ALO771"/>
      <c r="ALP771"/>
      <c r="ALQ771"/>
      <c r="ALR771"/>
    </row>
    <row r="772" spans="17:1006" x14ac:dyDescent="0.35">
      <c r="Q772" s="9"/>
      <c r="ALJ772" s="177"/>
      <c r="ALK772"/>
      <c r="ALL772"/>
      <c r="ALM772"/>
      <c r="ALN772"/>
      <c r="ALO772"/>
      <c r="ALP772"/>
      <c r="ALQ772"/>
      <c r="ALR772"/>
    </row>
    <row r="773" spans="17:1006" x14ac:dyDescent="0.35">
      <c r="Q773" s="9"/>
      <c r="ALJ773" s="177"/>
      <c r="ALK773"/>
      <c r="ALL773"/>
      <c r="ALM773"/>
      <c r="ALN773"/>
      <c r="ALO773"/>
      <c r="ALP773"/>
      <c r="ALQ773"/>
      <c r="ALR773"/>
    </row>
    <row r="774" spans="17:1006" x14ac:dyDescent="0.35">
      <c r="Q774" s="9"/>
      <c r="ALJ774" s="177"/>
      <c r="ALK774"/>
      <c r="ALL774"/>
      <c r="ALM774"/>
      <c r="ALN774"/>
      <c r="ALO774"/>
      <c r="ALP774"/>
      <c r="ALQ774"/>
      <c r="ALR774"/>
    </row>
    <row r="775" spans="17:1006" x14ac:dyDescent="0.35">
      <c r="Q775" s="9"/>
      <c r="ALJ775" s="177"/>
      <c r="ALK775"/>
      <c r="ALL775"/>
      <c r="ALM775"/>
      <c r="ALN775"/>
      <c r="ALO775"/>
      <c r="ALP775"/>
      <c r="ALQ775"/>
      <c r="ALR775"/>
    </row>
    <row r="776" spans="17:1006" x14ac:dyDescent="0.35">
      <c r="Q776" s="9"/>
      <c r="ALJ776" s="177"/>
      <c r="ALK776"/>
      <c r="ALL776"/>
      <c r="ALM776"/>
      <c r="ALN776"/>
      <c r="ALO776"/>
      <c r="ALP776"/>
      <c r="ALQ776"/>
      <c r="ALR776"/>
    </row>
    <row r="777" spans="17:1006" x14ac:dyDescent="0.35">
      <c r="Q777" s="9"/>
      <c r="ALJ777" s="177"/>
      <c r="ALK777"/>
      <c r="ALL777"/>
      <c r="ALM777"/>
      <c r="ALN777"/>
      <c r="ALO777"/>
      <c r="ALP777"/>
      <c r="ALQ777"/>
      <c r="ALR777"/>
    </row>
    <row r="778" spans="17:1006" x14ac:dyDescent="0.35">
      <c r="Q778" s="9"/>
      <c r="ALJ778" s="177"/>
      <c r="ALK778"/>
      <c r="ALL778"/>
      <c r="ALM778"/>
      <c r="ALN778"/>
      <c r="ALO778"/>
      <c r="ALP778"/>
      <c r="ALQ778"/>
      <c r="ALR778"/>
    </row>
    <row r="779" spans="17:1006" x14ac:dyDescent="0.35">
      <c r="Q779" s="9"/>
      <c r="ALJ779" s="177"/>
      <c r="ALK779"/>
      <c r="ALL779"/>
      <c r="ALM779"/>
      <c r="ALN779"/>
      <c r="ALO779"/>
      <c r="ALP779"/>
      <c r="ALQ779"/>
      <c r="ALR779"/>
    </row>
    <row r="780" spans="17:1006" x14ac:dyDescent="0.35">
      <c r="Q780" s="9"/>
      <c r="ALJ780" s="177"/>
      <c r="ALK780"/>
      <c r="ALL780"/>
      <c r="ALM780"/>
      <c r="ALN780"/>
      <c r="ALO780"/>
      <c r="ALP780"/>
      <c r="ALQ780"/>
      <c r="ALR780"/>
    </row>
    <row r="781" spans="17:1006" x14ac:dyDescent="0.35">
      <c r="Q781" s="9"/>
      <c r="ALJ781" s="177"/>
      <c r="ALK781"/>
      <c r="ALL781"/>
      <c r="ALM781"/>
      <c r="ALN781"/>
      <c r="ALO781"/>
      <c r="ALP781"/>
      <c r="ALQ781"/>
      <c r="ALR781"/>
    </row>
    <row r="782" spans="17:1006" x14ac:dyDescent="0.35">
      <c r="Q782" s="9"/>
      <c r="ALJ782" s="177"/>
      <c r="ALK782"/>
      <c r="ALL782"/>
      <c r="ALM782"/>
      <c r="ALN782"/>
      <c r="ALO782"/>
      <c r="ALP782"/>
      <c r="ALQ782"/>
      <c r="ALR782"/>
    </row>
    <row r="783" spans="17:1006" x14ac:dyDescent="0.35">
      <c r="Q783" s="9"/>
      <c r="ALJ783" s="177"/>
      <c r="ALK783"/>
      <c r="ALL783"/>
      <c r="ALM783"/>
      <c r="ALN783"/>
      <c r="ALO783"/>
      <c r="ALP783"/>
      <c r="ALQ783"/>
      <c r="ALR783"/>
    </row>
    <row r="784" spans="17:1006" x14ac:dyDescent="0.35">
      <c r="Q784" s="9"/>
      <c r="ALJ784" s="177"/>
      <c r="ALK784"/>
      <c r="ALL784"/>
      <c r="ALM784"/>
      <c r="ALN784"/>
      <c r="ALO784"/>
      <c r="ALP784"/>
      <c r="ALQ784"/>
      <c r="ALR784"/>
    </row>
    <row r="785" spans="17:1006" x14ac:dyDescent="0.35">
      <c r="Q785" s="9"/>
      <c r="ALJ785" s="177"/>
      <c r="ALK785"/>
      <c r="ALL785"/>
      <c r="ALM785"/>
      <c r="ALN785"/>
      <c r="ALO785"/>
      <c r="ALP785"/>
      <c r="ALQ785"/>
      <c r="ALR785"/>
    </row>
    <row r="786" spans="17:1006" x14ac:dyDescent="0.35">
      <c r="Q786" s="9"/>
      <c r="ALJ786" s="177"/>
      <c r="ALK786"/>
      <c r="ALL786"/>
      <c r="ALM786"/>
      <c r="ALN786"/>
      <c r="ALO786"/>
      <c r="ALP786"/>
      <c r="ALQ786"/>
      <c r="ALR786"/>
    </row>
    <row r="787" spans="17:1006" x14ac:dyDescent="0.35">
      <c r="Q787" s="9"/>
      <c r="ALJ787" s="177"/>
      <c r="ALK787"/>
      <c r="ALL787"/>
      <c r="ALM787"/>
      <c r="ALN787"/>
      <c r="ALO787"/>
      <c r="ALP787"/>
      <c r="ALQ787"/>
      <c r="ALR787"/>
    </row>
    <row r="788" spans="17:1006" x14ac:dyDescent="0.35">
      <c r="Q788" s="9"/>
      <c r="ALJ788" s="177"/>
      <c r="ALK788"/>
      <c r="ALL788"/>
      <c r="ALM788"/>
      <c r="ALN788"/>
      <c r="ALO788"/>
      <c r="ALP788"/>
      <c r="ALQ788"/>
      <c r="ALR788"/>
    </row>
    <row r="789" spans="17:1006" x14ac:dyDescent="0.35">
      <c r="Q789" s="9"/>
      <c r="ALJ789" s="177"/>
      <c r="ALK789"/>
      <c r="ALL789"/>
      <c r="ALM789"/>
      <c r="ALN789"/>
      <c r="ALO789"/>
      <c r="ALP789"/>
      <c r="ALQ789"/>
      <c r="ALR789"/>
    </row>
    <row r="790" spans="17:1006" x14ac:dyDescent="0.35">
      <c r="Q790" s="9"/>
      <c r="ALJ790" s="177"/>
      <c r="ALK790"/>
      <c r="ALL790"/>
      <c r="ALM790"/>
      <c r="ALN790"/>
      <c r="ALO790"/>
      <c r="ALP790"/>
      <c r="ALQ790"/>
      <c r="ALR790"/>
    </row>
    <row r="791" spans="17:1006" x14ac:dyDescent="0.35">
      <c r="Q791" s="9"/>
      <c r="ALJ791" s="177"/>
      <c r="ALK791"/>
      <c r="ALL791"/>
      <c r="ALM791"/>
      <c r="ALN791"/>
      <c r="ALO791"/>
      <c r="ALP791"/>
      <c r="ALQ791"/>
      <c r="ALR791"/>
    </row>
    <row r="792" spans="17:1006" x14ac:dyDescent="0.35">
      <c r="Q792" s="9"/>
      <c r="ALJ792" s="177"/>
      <c r="ALK792"/>
      <c r="ALL792"/>
      <c r="ALM792"/>
      <c r="ALN792"/>
      <c r="ALO792"/>
      <c r="ALP792"/>
      <c r="ALQ792"/>
      <c r="ALR792"/>
    </row>
    <row r="793" spans="17:1006" x14ac:dyDescent="0.35">
      <c r="Q793" s="9"/>
      <c r="ALJ793" s="177"/>
      <c r="ALK793"/>
      <c r="ALL793"/>
      <c r="ALM793"/>
      <c r="ALN793"/>
      <c r="ALO793"/>
      <c r="ALP793"/>
      <c r="ALQ793"/>
      <c r="ALR793"/>
    </row>
    <row r="794" spans="17:1006" x14ac:dyDescent="0.35">
      <c r="Q794" s="9"/>
      <c r="ALJ794" s="177"/>
      <c r="ALK794"/>
      <c r="ALL794"/>
      <c r="ALM794"/>
      <c r="ALN794"/>
      <c r="ALO794"/>
      <c r="ALP794"/>
      <c r="ALQ794"/>
      <c r="ALR794"/>
    </row>
    <row r="795" spans="17:1006" x14ac:dyDescent="0.35">
      <c r="Q795" s="9"/>
      <c r="ALJ795" s="177"/>
      <c r="ALK795"/>
      <c r="ALL795"/>
      <c r="ALM795"/>
      <c r="ALN795"/>
      <c r="ALO795"/>
      <c r="ALP795"/>
      <c r="ALQ795"/>
      <c r="ALR795"/>
    </row>
    <row r="796" spans="17:1006" x14ac:dyDescent="0.35">
      <c r="Q796" s="9"/>
      <c r="ALJ796" s="177"/>
      <c r="ALK796"/>
      <c r="ALL796"/>
      <c r="ALM796"/>
      <c r="ALN796"/>
      <c r="ALO796"/>
      <c r="ALP796"/>
      <c r="ALQ796"/>
      <c r="ALR796"/>
    </row>
    <row r="797" spans="17:1006" x14ac:dyDescent="0.35">
      <c r="Q797" s="9"/>
      <c r="ALJ797" s="177"/>
      <c r="ALK797"/>
      <c r="ALL797"/>
      <c r="ALM797"/>
      <c r="ALN797"/>
      <c r="ALO797"/>
      <c r="ALP797"/>
      <c r="ALQ797"/>
      <c r="ALR797"/>
    </row>
    <row r="798" spans="17:1006" x14ac:dyDescent="0.35">
      <c r="Q798" s="9"/>
      <c r="ALJ798" s="177"/>
      <c r="ALK798"/>
      <c r="ALL798"/>
      <c r="ALM798"/>
      <c r="ALN798"/>
      <c r="ALO798"/>
      <c r="ALP798"/>
      <c r="ALQ798"/>
      <c r="ALR798"/>
    </row>
    <row r="799" spans="17:1006" x14ac:dyDescent="0.35">
      <c r="Q799" s="9"/>
      <c r="ALJ799" s="177"/>
      <c r="ALK799"/>
      <c r="ALL799"/>
      <c r="ALM799"/>
      <c r="ALN799"/>
      <c r="ALO799"/>
      <c r="ALP799"/>
      <c r="ALQ799"/>
      <c r="ALR799"/>
    </row>
    <row r="800" spans="17:1006" x14ac:dyDescent="0.35">
      <c r="Q800" s="9"/>
      <c r="ALJ800" s="177"/>
      <c r="ALK800"/>
      <c r="ALL800"/>
      <c r="ALM800"/>
      <c r="ALN800"/>
      <c r="ALO800"/>
      <c r="ALP800"/>
      <c r="ALQ800"/>
      <c r="ALR800"/>
    </row>
    <row r="801" spans="17:1006" x14ac:dyDescent="0.35">
      <c r="Q801" s="9"/>
      <c r="ALJ801" s="177"/>
      <c r="ALK801"/>
      <c r="ALL801"/>
      <c r="ALM801"/>
      <c r="ALN801"/>
      <c r="ALO801"/>
      <c r="ALP801"/>
      <c r="ALQ801"/>
      <c r="ALR801"/>
    </row>
    <row r="802" spans="17:1006" x14ac:dyDescent="0.35">
      <c r="Q802" s="9"/>
      <c r="ALJ802" s="177"/>
      <c r="ALK802"/>
      <c r="ALL802"/>
      <c r="ALM802"/>
      <c r="ALN802"/>
      <c r="ALO802"/>
      <c r="ALP802"/>
      <c r="ALQ802"/>
      <c r="ALR802"/>
    </row>
    <row r="803" spans="17:1006" x14ac:dyDescent="0.35">
      <c r="Q803" s="9"/>
      <c r="ALJ803" s="177"/>
      <c r="ALK803"/>
      <c r="ALL803"/>
      <c r="ALM803"/>
      <c r="ALN803"/>
      <c r="ALO803"/>
      <c r="ALP803"/>
      <c r="ALQ803"/>
      <c r="ALR803"/>
    </row>
    <row r="804" spans="17:1006" x14ac:dyDescent="0.35">
      <c r="Q804" s="9"/>
      <c r="ALJ804" s="177"/>
      <c r="ALK804"/>
      <c r="ALL804"/>
      <c r="ALM804"/>
      <c r="ALN804"/>
      <c r="ALO804"/>
      <c r="ALP804"/>
      <c r="ALQ804"/>
      <c r="ALR804"/>
    </row>
    <row r="805" spans="17:1006" x14ac:dyDescent="0.35">
      <c r="Q805" s="9"/>
      <c r="ALJ805" s="177"/>
      <c r="ALK805"/>
      <c r="ALL805"/>
      <c r="ALM805"/>
      <c r="ALN805"/>
      <c r="ALO805"/>
      <c r="ALP805"/>
      <c r="ALQ805"/>
      <c r="ALR805"/>
    </row>
    <row r="806" spans="17:1006" x14ac:dyDescent="0.35">
      <c r="Q806" s="9"/>
      <c r="ALJ806" s="177"/>
      <c r="ALK806"/>
      <c r="ALL806"/>
      <c r="ALM806"/>
      <c r="ALN806"/>
      <c r="ALO806"/>
      <c r="ALP806"/>
      <c r="ALQ806"/>
      <c r="ALR806"/>
    </row>
    <row r="807" spans="17:1006" x14ac:dyDescent="0.35">
      <c r="Q807" s="9"/>
      <c r="ALJ807" s="177"/>
      <c r="ALK807"/>
      <c r="ALL807"/>
      <c r="ALM807"/>
      <c r="ALN807"/>
      <c r="ALO807"/>
      <c r="ALP807"/>
      <c r="ALQ807"/>
      <c r="ALR807"/>
    </row>
    <row r="808" spans="17:1006" x14ac:dyDescent="0.35">
      <c r="Q808" s="9"/>
      <c r="ALJ808" s="177"/>
      <c r="ALK808"/>
      <c r="ALL808"/>
      <c r="ALM808"/>
      <c r="ALN808"/>
      <c r="ALO808"/>
      <c r="ALP808"/>
      <c r="ALQ808"/>
      <c r="ALR808"/>
    </row>
    <row r="809" spans="17:1006" x14ac:dyDescent="0.35">
      <c r="Q809" s="9"/>
      <c r="ALJ809" s="177"/>
      <c r="ALK809"/>
      <c r="ALL809"/>
      <c r="ALM809"/>
      <c r="ALN809"/>
      <c r="ALO809"/>
      <c r="ALP809"/>
      <c r="ALQ809"/>
      <c r="ALR809"/>
    </row>
    <row r="810" spans="17:1006" x14ac:dyDescent="0.35">
      <c r="Q810" s="9"/>
      <c r="ALJ810" s="177"/>
      <c r="ALK810"/>
      <c r="ALL810"/>
      <c r="ALM810"/>
      <c r="ALN810"/>
      <c r="ALO810"/>
      <c r="ALP810"/>
      <c r="ALQ810"/>
      <c r="ALR810"/>
    </row>
    <row r="811" spans="17:1006" x14ac:dyDescent="0.35">
      <c r="Q811" s="9"/>
      <c r="ALJ811" s="177"/>
      <c r="ALK811"/>
      <c r="ALL811"/>
      <c r="ALM811"/>
      <c r="ALN811"/>
      <c r="ALO811"/>
      <c r="ALP811"/>
      <c r="ALQ811"/>
      <c r="ALR811"/>
    </row>
    <row r="812" spans="17:1006" x14ac:dyDescent="0.35">
      <c r="Q812" s="9"/>
      <c r="ALJ812" s="177"/>
      <c r="ALK812"/>
      <c r="ALL812"/>
      <c r="ALM812"/>
      <c r="ALN812"/>
      <c r="ALO812"/>
      <c r="ALP812"/>
      <c r="ALQ812"/>
      <c r="ALR812"/>
    </row>
    <row r="813" spans="17:1006" x14ac:dyDescent="0.35">
      <c r="Q813" s="9"/>
      <c r="ALJ813" s="177"/>
      <c r="ALK813"/>
      <c r="ALL813"/>
      <c r="ALM813"/>
      <c r="ALN813"/>
      <c r="ALO813"/>
      <c r="ALP813"/>
      <c r="ALQ813"/>
      <c r="ALR813"/>
    </row>
    <row r="814" spans="17:1006" x14ac:dyDescent="0.35">
      <c r="Q814" s="9"/>
      <c r="ALJ814" s="177"/>
      <c r="ALK814"/>
      <c r="ALL814"/>
      <c r="ALM814"/>
      <c r="ALN814"/>
      <c r="ALO814"/>
      <c r="ALP814"/>
      <c r="ALQ814"/>
      <c r="ALR814"/>
    </row>
    <row r="815" spans="17:1006" x14ac:dyDescent="0.35">
      <c r="Q815" s="9"/>
      <c r="ALJ815" s="177"/>
      <c r="ALK815"/>
      <c r="ALL815"/>
      <c r="ALM815"/>
      <c r="ALN815"/>
      <c r="ALO815"/>
      <c r="ALP815"/>
      <c r="ALQ815"/>
      <c r="ALR815"/>
    </row>
    <row r="816" spans="17:1006" x14ac:dyDescent="0.35">
      <c r="Q816" s="9"/>
      <c r="ALJ816" s="177"/>
      <c r="ALK816"/>
      <c r="ALL816"/>
      <c r="ALM816"/>
      <c r="ALN816"/>
      <c r="ALO816"/>
      <c r="ALP816"/>
      <c r="ALQ816"/>
      <c r="ALR816"/>
    </row>
    <row r="817" spans="17:1006" x14ac:dyDescent="0.35">
      <c r="Q817" s="9"/>
      <c r="ALJ817" s="177"/>
      <c r="ALK817"/>
      <c r="ALL817"/>
      <c r="ALM817"/>
      <c r="ALN817"/>
      <c r="ALO817"/>
      <c r="ALP817"/>
      <c r="ALQ817"/>
      <c r="ALR817"/>
    </row>
    <row r="818" spans="17:1006" x14ac:dyDescent="0.35">
      <c r="Q818" s="9"/>
      <c r="ALJ818" s="177"/>
      <c r="ALK818"/>
      <c r="ALL818"/>
      <c r="ALM818"/>
      <c r="ALN818"/>
      <c r="ALO818"/>
      <c r="ALP818"/>
      <c r="ALQ818"/>
      <c r="ALR818"/>
    </row>
    <row r="819" spans="17:1006" x14ac:dyDescent="0.35">
      <c r="Q819" s="9"/>
      <c r="ALJ819" s="177"/>
      <c r="ALK819"/>
      <c r="ALL819"/>
      <c r="ALM819"/>
      <c r="ALN819"/>
      <c r="ALO819"/>
      <c r="ALP819"/>
      <c r="ALQ819"/>
      <c r="ALR819"/>
    </row>
    <row r="820" spans="17:1006" x14ac:dyDescent="0.35">
      <c r="Q820" s="9"/>
      <c r="ALJ820" s="177"/>
      <c r="ALK820"/>
      <c r="ALL820"/>
      <c r="ALM820"/>
      <c r="ALN820"/>
      <c r="ALO820"/>
      <c r="ALP820"/>
      <c r="ALQ820"/>
      <c r="ALR820"/>
    </row>
    <row r="821" spans="17:1006" x14ac:dyDescent="0.35">
      <c r="Q821" s="9"/>
      <c r="ALJ821" s="177"/>
      <c r="ALK821"/>
      <c r="ALL821"/>
      <c r="ALM821"/>
      <c r="ALN821"/>
      <c r="ALO821"/>
      <c r="ALP821"/>
      <c r="ALQ821"/>
      <c r="ALR821"/>
    </row>
    <row r="822" spans="17:1006" x14ac:dyDescent="0.35">
      <c r="Q822" s="9"/>
      <c r="ALJ822" s="177"/>
      <c r="ALK822"/>
      <c r="ALL822"/>
      <c r="ALM822"/>
      <c r="ALN822"/>
      <c r="ALO822"/>
      <c r="ALP822"/>
      <c r="ALQ822"/>
      <c r="ALR822"/>
    </row>
    <row r="823" spans="17:1006" x14ac:dyDescent="0.35">
      <c r="Q823" s="9"/>
      <c r="ALJ823" s="177"/>
      <c r="ALK823"/>
      <c r="ALL823"/>
      <c r="ALM823"/>
      <c r="ALN823"/>
      <c r="ALO823"/>
      <c r="ALP823"/>
      <c r="ALQ823"/>
      <c r="ALR823"/>
    </row>
    <row r="824" spans="17:1006" x14ac:dyDescent="0.35">
      <c r="Q824" s="9"/>
      <c r="ALJ824" s="177"/>
      <c r="ALK824"/>
      <c r="ALL824"/>
      <c r="ALM824"/>
      <c r="ALN824"/>
      <c r="ALO824"/>
      <c r="ALP824"/>
      <c r="ALQ824"/>
      <c r="ALR824"/>
    </row>
    <row r="825" spans="17:1006" x14ac:dyDescent="0.35">
      <c r="Q825" s="9"/>
      <c r="ALJ825" s="177"/>
      <c r="ALK825"/>
      <c r="ALL825"/>
      <c r="ALM825"/>
      <c r="ALN825"/>
      <c r="ALO825"/>
      <c r="ALP825"/>
      <c r="ALQ825"/>
      <c r="ALR825"/>
    </row>
    <row r="826" spans="17:1006" x14ac:dyDescent="0.35">
      <c r="Q826" s="9"/>
      <c r="ALJ826" s="177"/>
      <c r="ALK826"/>
      <c r="ALL826"/>
      <c r="ALM826"/>
      <c r="ALN826"/>
      <c r="ALO826"/>
      <c r="ALP826"/>
      <c r="ALQ826"/>
      <c r="ALR826"/>
    </row>
    <row r="827" spans="17:1006" x14ac:dyDescent="0.35">
      <c r="Q827" s="9"/>
      <c r="ALJ827" s="177"/>
      <c r="ALK827"/>
      <c r="ALL827"/>
      <c r="ALM827"/>
      <c r="ALN827"/>
      <c r="ALO827"/>
      <c r="ALP827"/>
      <c r="ALQ827"/>
      <c r="ALR827"/>
    </row>
    <row r="828" spans="17:1006" x14ac:dyDescent="0.35">
      <c r="Q828" s="9"/>
      <c r="ALJ828" s="177"/>
      <c r="ALK828"/>
      <c r="ALL828"/>
      <c r="ALM828"/>
      <c r="ALN828"/>
      <c r="ALO828"/>
      <c r="ALP828"/>
      <c r="ALQ828"/>
      <c r="ALR828"/>
    </row>
    <row r="829" spans="17:1006" x14ac:dyDescent="0.35">
      <c r="Q829" s="9"/>
      <c r="ALJ829" s="177"/>
      <c r="ALK829"/>
      <c r="ALL829"/>
      <c r="ALM829"/>
      <c r="ALN829"/>
      <c r="ALO829"/>
      <c r="ALP829"/>
      <c r="ALQ829"/>
      <c r="ALR829"/>
    </row>
    <row r="830" spans="17:1006" x14ac:dyDescent="0.35">
      <c r="Q830" s="9"/>
      <c r="ALJ830" s="177"/>
      <c r="ALK830"/>
      <c r="ALL830"/>
      <c r="ALM830"/>
      <c r="ALN830"/>
      <c r="ALO830"/>
      <c r="ALP830"/>
      <c r="ALQ830"/>
      <c r="ALR830"/>
    </row>
    <row r="831" spans="17:1006" x14ac:dyDescent="0.35">
      <c r="Q831" s="9"/>
      <c r="ALJ831" s="177"/>
      <c r="ALK831"/>
      <c r="ALL831"/>
      <c r="ALM831"/>
      <c r="ALN831"/>
      <c r="ALO831"/>
      <c r="ALP831"/>
      <c r="ALQ831"/>
      <c r="ALR831"/>
    </row>
    <row r="832" spans="17:1006" x14ac:dyDescent="0.35">
      <c r="Q832" s="9"/>
      <c r="ALJ832" s="177"/>
      <c r="ALK832"/>
      <c r="ALL832"/>
      <c r="ALM832"/>
      <c r="ALN832"/>
      <c r="ALO832"/>
      <c r="ALP832"/>
      <c r="ALQ832"/>
      <c r="ALR832"/>
    </row>
    <row r="833" spans="17:1006" x14ac:dyDescent="0.35">
      <c r="Q833" s="9"/>
      <c r="ALJ833" s="177"/>
      <c r="ALK833"/>
      <c r="ALL833"/>
      <c r="ALM833"/>
      <c r="ALN833"/>
      <c r="ALO833"/>
      <c r="ALP833"/>
      <c r="ALQ833"/>
      <c r="ALR833"/>
    </row>
    <row r="834" spans="17:1006" x14ac:dyDescent="0.35">
      <c r="Q834" s="9"/>
      <c r="ALJ834" s="177"/>
      <c r="ALK834"/>
      <c r="ALL834"/>
      <c r="ALM834"/>
      <c r="ALN834"/>
      <c r="ALO834"/>
      <c r="ALP834"/>
      <c r="ALQ834"/>
      <c r="ALR834"/>
    </row>
    <row r="835" spans="17:1006" x14ac:dyDescent="0.35">
      <c r="Q835" s="9"/>
      <c r="ALJ835" s="177"/>
      <c r="ALK835"/>
      <c r="ALL835"/>
      <c r="ALM835"/>
      <c r="ALN835"/>
      <c r="ALO835"/>
      <c r="ALP835"/>
      <c r="ALQ835"/>
      <c r="ALR835"/>
    </row>
    <row r="836" spans="17:1006" x14ac:dyDescent="0.35">
      <c r="Q836" s="9"/>
      <c r="ALJ836" s="177"/>
      <c r="ALK836"/>
      <c r="ALL836"/>
      <c r="ALM836"/>
      <c r="ALN836"/>
      <c r="ALO836"/>
      <c r="ALP836"/>
      <c r="ALQ836"/>
      <c r="ALR836"/>
    </row>
    <row r="837" spans="17:1006" x14ac:dyDescent="0.35">
      <c r="Q837" s="9"/>
      <c r="ALJ837" s="177"/>
      <c r="ALK837"/>
      <c r="ALL837"/>
      <c r="ALM837"/>
      <c r="ALN837"/>
      <c r="ALO837"/>
      <c r="ALP837"/>
      <c r="ALQ837"/>
      <c r="ALR837"/>
    </row>
    <row r="838" spans="17:1006" x14ac:dyDescent="0.35">
      <c r="Q838" s="9"/>
      <c r="ALJ838" s="177"/>
      <c r="ALK838"/>
      <c r="ALL838"/>
      <c r="ALM838"/>
      <c r="ALN838"/>
      <c r="ALO838"/>
      <c r="ALP838"/>
      <c r="ALQ838"/>
      <c r="ALR838"/>
    </row>
    <row r="839" spans="17:1006" x14ac:dyDescent="0.35">
      <c r="Q839" s="9"/>
      <c r="ALJ839" s="177"/>
      <c r="ALK839"/>
      <c r="ALL839"/>
      <c r="ALM839"/>
      <c r="ALN839"/>
      <c r="ALO839"/>
      <c r="ALP839"/>
      <c r="ALQ839"/>
      <c r="ALR839"/>
    </row>
    <row r="840" spans="17:1006" x14ac:dyDescent="0.35">
      <c r="Q840" s="9"/>
      <c r="ALJ840" s="177"/>
      <c r="ALK840"/>
      <c r="ALL840"/>
      <c r="ALM840"/>
      <c r="ALN840"/>
      <c r="ALO840"/>
      <c r="ALP840"/>
      <c r="ALQ840"/>
      <c r="ALR840"/>
    </row>
    <row r="841" spans="17:1006" x14ac:dyDescent="0.35">
      <c r="Q841" s="9"/>
      <c r="ALJ841" s="177"/>
      <c r="ALK841"/>
      <c r="ALL841"/>
      <c r="ALM841"/>
      <c r="ALN841"/>
      <c r="ALO841"/>
      <c r="ALP841"/>
      <c r="ALQ841"/>
      <c r="ALR841"/>
    </row>
    <row r="842" spans="17:1006" x14ac:dyDescent="0.35">
      <c r="Q842" s="9"/>
      <c r="ALJ842" s="177"/>
      <c r="ALK842"/>
      <c r="ALL842"/>
      <c r="ALM842"/>
      <c r="ALN842"/>
      <c r="ALO842"/>
      <c r="ALP842"/>
      <c r="ALQ842"/>
      <c r="ALR842"/>
    </row>
    <row r="843" spans="17:1006" x14ac:dyDescent="0.35">
      <c r="Q843" s="9"/>
      <c r="ALJ843" s="177"/>
      <c r="ALK843"/>
      <c r="ALL843"/>
      <c r="ALM843"/>
      <c r="ALN843"/>
      <c r="ALO843"/>
      <c r="ALP843"/>
      <c r="ALQ843"/>
      <c r="ALR843"/>
    </row>
    <row r="844" spans="17:1006" x14ac:dyDescent="0.35">
      <c r="Q844" s="9"/>
      <c r="ALJ844" s="177"/>
      <c r="ALK844"/>
      <c r="ALL844"/>
      <c r="ALM844"/>
      <c r="ALN844"/>
      <c r="ALO844"/>
      <c r="ALP844"/>
      <c r="ALQ844"/>
      <c r="ALR844"/>
    </row>
    <row r="845" spans="17:1006" x14ac:dyDescent="0.35">
      <c r="Q845" s="9"/>
      <c r="ALJ845" s="177"/>
      <c r="ALK845"/>
      <c r="ALL845"/>
      <c r="ALM845"/>
      <c r="ALN845"/>
      <c r="ALO845"/>
      <c r="ALP845"/>
      <c r="ALQ845"/>
      <c r="ALR845"/>
    </row>
    <row r="846" spans="17:1006" x14ac:dyDescent="0.35">
      <c r="Q846" s="9"/>
      <c r="ALJ846" s="177"/>
      <c r="ALK846"/>
      <c r="ALL846"/>
      <c r="ALM846"/>
      <c r="ALN846"/>
      <c r="ALO846"/>
      <c r="ALP846"/>
      <c r="ALQ846"/>
      <c r="ALR846"/>
    </row>
    <row r="847" spans="17:1006" x14ac:dyDescent="0.35">
      <c r="Q847" s="9"/>
      <c r="ALJ847" s="177"/>
      <c r="ALK847"/>
      <c r="ALL847"/>
      <c r="ALM847"/>
      <c r="ALN847"/>
      <c r="ALO847"/>
      <c r="ALP847"/>
      <c r="ALQ847"/>
      <c r="ALR847"/>
    </row>
    <row r="848" spans="17:1006" x14ac:dyDescent="0.35">
      <c r="Q848" s="9"/>
      <c r="ALJ848" s="177"/>
      <c r="ALK848"/>
      <c r="ALL848"/>
      <c r="ALM848"/>
      <c r="ALN848"/>
      <c r="ALO848"/>
      <c r="ALP848"/>
      <c r="ALQ848"/>
      <c r="ALR848"/>
    </row>
    <row r="849" spans="17:1006" x14ac:dyDescent="0.35">
      <c r="Q849" s="9"/>
      <c r="ALJ849" s="177"/>
      <c r="ALK849"/>
      <c r="ALL849"/>
      <c r="ALM849"/>
      <c r="ALN849"/>
      <c r="ALO849"/>
      <c r="ALP849"/>
      <c r="ALQ849"/>
      <c r="ALR849"/>
    </row>
    <row r="850" spans="17:1006" x14ac:dyDescent="0.35">
      <c r="Q850" s="9"/>
      <c r="ALJ850" s="177"/>
      <c r="ALK850"/>
      <c r="ALL850"/>
      <c r="ALM850"/>
      <c r="ALN850"/>
      <c r="ALO850"/>
      <c r="ALP850"/>
      <c r="ALQ850"/>
      <c r="ALR850"/>
    </row>
    <row r="851" spans="17:1006" x14ac:dyDescent="0.35">
      <c r="Q851" s="9"/>
      <c r="ALJ851" s="177"/>
      <c r="ALK851"/>
      <c r="ALL851"/>
      <c r="ALM851"/>
      <c r="ALN851"/>
      <c r="ALO851"/>
      <c r="ALP851"/>
      <c r="ALQ851"/>
      <c r="ALR851"/>
    </row>
    <row r="852" spans="17:1006" x14ac:dyDescent="0.35">
      <c r="Q852" s="9"/>
      <c r="ALJ852" s="177"/>
      <c r="ALK852"/>
      <c r="ALL852"/>
      <c r="ALM852"/>
      <c r="ALN852"/>
      <c r="ALO852"/>
      <c r="ALP852"/>
      <c r="ALQ852"/>
      <c r="ALR852"/>
    </row>
    <row r="853" spans="17:1006" x14ac:dyDescent="0.35">
      <c r="Q853" s="9"/>
      <c r="ALJ853" s="177"/>
      <c r="ALK853"/>
      <c r="ALL853"/>
      <c r="ALM853"/>
      <c r="ALN853"/>
      <c r="ALO853"/>
      <c r="ALP853"/>
      <c r="ALQ853"/>
      <c r="ALR853"/>
    </row>
    <row r="854" spans="17:1006" x14ac:dyDescent="0.35">
      <c r="Q854" s="9"/>
      <c r="ALJ854" s="177"/>
      <c r="ALK854"/>
      <c r="ALL854"/>
      <c r="ALM854"/>
      <c r="ALN854"/>
      <c r="ALO854"/>
      <c r="ALP854"/>
      <c r="ALQ854"/>
      <c r="ALR854"/>
    </row>
    <row r="855" spans="17:1006" x14ac:dyDescent="0.35">
      <c r="Q855" s="9"/>
      <c r="ALJ855" s="177"/>
      <c r="ALK855"/>
      <c r="ALL855"/>
      <c r="ALM855"/>
      <c r="ALN855"/>
      <c r="ALO855"/>
      <c r="ALP855"/>
      <c r="ALQ855"/>
      <c r="ALR855"/>
    </row>
    <row r="856" spans="17:1006" x14ac:dyDescent="0.35">
      <c r="Q856" s="9"/>
      <c r="ALJ856" s="177"/>
      <c r="ALK856"/>
      <c r="ALL856"/>
      <c r="ALM856"/>
      <c r="ALN856"/>
      <c r="ALO856"/>
      <c r="ALP856"/>
      <c r="ALQ856"/>
      <c r="ALR856"/>
    </row>
    <row r="857" spans="17:1006" x14ac:dyDescent="0.35">
      <c r="Q857" s="9"/>
      <c r="ALJ857" s="177"/>
      <c r="ALK857"/>
      <c r="ALL857"/>
      <c r="ALM857"/>
      <c r="ALN857"/>
      <c r="ALO857"/>
      <c r="ALP857"/>
      <c r="ALQ857"/>
      <c r="ALR857"/>
    </row>
    <row r="858" spans="17:1006" x14ac:dyDescent="0.35">
      <c r="Q858" s="9"/>
      <c r="ALJ858" s="177"/>
      <c r="ALK858"/>
      <c r="ALL858"/>
      <c r="ALM858"/>
      <c r="ALN858"/>
      <c r="ALO858"/>
      <c r="ALP858"/>
      <c r="ALQ858"/>
      <c r="ALR858"/>
    </row>
    <row r="859" spans="17:1006" x14ac:dyDescent="0.35">
      <c r="Q859" s="9"/>
      <c r="ALJ859" s="177"/>
      <c r="ALK859"/>
      <c r="ALL859"/>
      <c r="ALM859"/>
      <c r="ALN859"/>
      <c r="ALO859"/>
      <c r="ALP859"/>
      <c r="ALQ859"/>
      <c r="ALR859"/>
    </row>
    <row r="860" spans="17:1006" x14ac:dyDescent="0.35">
      <c r="Q860" s="9"/>
      <c r="ALJ860" s="177"/>
      <c r="ALK860"/>
      <c r="ALL860"/>
      <c r="ALM860"/>
      <c r="ALN860"/>
      <c r="ALO860"/>
      <c r="ALP860"/>
      <c r="ALQ860"/>
      <c r="ALR860"/>
    </row>
    <row r="861" spans="17:1006" x14ac:dyDescent="0.35">
      <c r="Q861" s="9"/>
      <c r="ALJ861" s="177"/>
      <c r="ALK861"/>
      <c r="ALL861"/>
      <c r="ALM861"/>
      <c r="ALN861"/>
      <c r="ALO861"/>
      <c r="ALP861"/>
      <c r="ALQ861"/>
      <c r="ALR861"/>
    </row>
    <row r="862" spans="17:1006" x14ac:dyDescent="0.35">
      <c r="Q862" s="9"/>
      <c r="ALJ862" s="177"/>
      <c r="ALK862"/>
      <c r="ALL862"/>
      <c r="ALM862"/>
      <c r="ALN862"/>
      <c r="ALO862"/>
      <c r="ALP862"/>
      <c r="ALQ862"/>
      <c r="ALR862"/>
    </row>
    <row r="863" spans="17:1006" x14ac:dyDescent="0.35">
      <c r="Q863" s="9"/>
      <c r="ALJ863" s="177"/>
      <c r="ALK863"/>
      <c r="ALL863"/>
      <c r="ALM863"/>
      <c r="ALN863"/>
      <c r="ALO863"/>
      <c r="ALP863"/>
      <c r="ALQ863"/>
      <c r="ALR863"/>
    </row>
    <row r="864" spans="17:1006" x14ac:dyDescent="0.35">
      <c r="Q864" s="9"/>
      <c r="ALJ864" s="177"/>
      <c r="ALK864"/>
      <c r="ALL864"/>
      <c r="ALM864"/>
      <c r="ALN864"/>
      <c r="ALO864"/>
      <c r="ALP864"/>
      <c r="ALQ864"/>
      <c r="ALR864"/>
    </row>
    <row r="865" spans="17:1006" x14ac:dyDescent="0.35">
      <c r="Q865" s="9"/>
      <c r="ALJ865" s="177"/>
      <c r="ALK865"/>
      <c r="ALL865"/>
      <c r="ALM865"/>
      <c r="ALN865"/>
      <c r="ALO865"/>
      <c r="ALP865"/>
      <c r="ALQ865"/>
      <c r="ALR865"/>
    </row>
    <row r="866" spans="17:1006" x14ac:dyDescent="0.35">
      <c r="Q866" s="9"/>
      <c r="ALJ866" s="177"/>
      <c r="ALK866"/>
      <c r="ALL866"/>
      <c r="ALM866"/>
      <c r="ALN866"/>
      <c r="ALO866"/>
      <c r="ALP866"/>
      <c r="ALQ866"/>
      <c r="ALR866"/>
    </row>
    <row r="867" spans="17:1006" x14ac:dyDescent="0.35">
      <c r="Q867" s="9"/>
      <c r="ALJ867" s="177"/>
      <c r="ALK867"/>
      <c r="ALL867"/>
      <c r="ALM867"/>
      <c r="ALN867"/>
      <c r="ALO867"/>
      <c r="ALP867"/>
      <c r="ALQ867"/>
      <c r="ALR867"/>
    </row>
    <row r="868" spans="17:1006" x14ac:dyDescent="0.35">
      <c r="Q868" s="9"/>
      <c r="ALJ868" s="177"/>
      <c r="ALK868"/>
      <c r="ALL868"/>
      <c r="ALM868"/>
      <c r="ALN868"/>
      <c r="ALO868"/>
      <c r="ALP868"/>
      <c r="ALQ868"/>
      <c r="ALR868"/>
    </row>
    <row r="869" spans="17:1006" x14ac:dyDescent="0.35">
      <c r="Q869" s="9"/>
      <c r="ALJ869" s="177"/>
      <c r="ALK869"/>
      <c r="ALL869"/>
      <c r="ALM869"/>
      <c r="ALN869"/>
      <c r="ALO869"/>
      <c r="ALP869"/>
      <c r="ALQ869"/>
      <c r="ALR869"/>
    </row>
    <row r="870" spans="17:1006" x14ac:dyDescent="0.35">
      <c r="Q870" s="9"/>
      <c r="ALJ870" s="177"/>
      <c r="ALK870"/>
      <c r="ALL870"/>
      <c r="ALM870"/>
      <c r="ALN870"/>
      <c r="ALO870"/>
      <c r="ALP870"/>
      <c r="ALQ870"/>
      <c r="ALR870"/>
    </row>
    <row r="871" spans="17:1006" x14ac:dyDescent="0.35">
      <c r="Q871" s="9"/>
      <c r="ALJ871" s="177"/>
      <c r="ALK871"/>
      <c r="ALL871"/>
      <c r="ALM871"/>
      <c r="ALN871"/>
      <c r="ALO871"/>
      <c r="ALP871"/>
      <c r="ALQ871"/>
      <c r="ALR871"/>
    </row>
    <row r="872" spans="17:1006" x14ac:dyDescent="0.35">
      <c r="Q872" s="9"/>
      <c r="ALJ872" s="177"/>
      <c r="ALK872"/>
      <c r="ALL872"/>
      <c r="ALM872"/>
      <c r="ALN872"/>
      <c r="ALO872"/>
      <c r="ALP872"/>
      <c r="ALQ872"/>
      <c r="ALR872"/>
    </row>
    <row r="873" spans="17:1006" x14ac:dyDescent="0.35">
      <c r="Q873" s="9"/>
      <c r="ALJ873" s="177"/>
      <c r="ALK873"/>
      <c r="ALL873"/>
      <c r="ALM873"/>
      <c r="ALN873"/>
      <c r="ALO873"/>
      <c r="ALP873"/>
      <c r="ALQ873"/>
      <c r="ALR873"/>
    </row>
    <row r="874" spans="17:1006" x14ac:dyDescent="0.35">
      <c r="Q874" s="9"/>
      <c r="ALJ874" s="177"/>
      <c r="ALK874"/>
      <c r="ALL874"/>
      <c r="ALM874"/>
      <c r="ALN874"/>
      <c r="ALO874"/>
      <c r="ALP874"/>
      <c r="ALQ874"/>
      <c r="ALR874"/>
    </row>
    <row r="875" spans="17:1006" x14ac:dyDescent="0.35">
      <c r="Q875" s="9"/>
      <c r="ALJ875" s="177"/>
      <c r="ALK875"/>
      <c r="ALL875"/>
      <c r="ALM875"/>
      <c r="ALN875"/>
      <c r="ALO875"/>
      <c r="ALP875"/>
      <c r="ALQ875"/>
      <c r="ALR875"/>
    </row>
    <row r="876" spans="17:1006" x14ac:dyDescent="0.35">
      <c r="Q876" s="9"/>
      <c r="ALJ876" s="177"/>
      <c r="ALK876"/>
      <c r="ALL876"/>
      <c r="ALM876"/>
      <c r="ALN876"/>
      <c r="ALO876"/>
      <c r="ALP876"/>
      <c r="ALQ876"/>
      <c r="ALR876"/>
    </row>
    <row r="877" spans="17:1006" x14ac:dyDescent="0.35">
      <c r="Q877" s="9"/>
      <c r="ALJ877" s="177"/>
      <c r="ALK877"/>
      <c r="ALL877"/>
      <c r="ALM877"/>
      <c r="ALN877"/>
      <c r="ALO877"/>
      <c r="ALP877"/>
      <c r="ALQ877"/>
      <c r="ALR877"/>
    </row>
    <row r="878" spans="17:1006" x14ac:dyDescent="0.35">
      <c r="Q878" s="9"/>
      <c r="ALJ878" s="177"/>
      <c r="ALK878"/>
      <c r="ALL878"/>
      <c r="ALM878"/>
      <c r="ALN878"/>
      <c r="ALO878"/>
      <c r="ALP878"/>
      <c r="ALQ878"/>
      <c r="ALR878"/>
    </row>
    <row r="879" spans="17:1006" x14ac:dyDescent="0.35">
      <c r="Q879" s="9"/>
      <c r="ALJ879" s="177"/>
      <c r="ALK879"/>
      <c r="ALL879"/>
      <c r="ALM879"/>
      <c r="ALN879"/>
      <c r="ALO879"/>
      <c r="ALP879"/>
      <c r="ALQ879"/>
      <c r="ALR879"/>
    </row>
    <row r="880" spans="17:1006" x14ac:dyDescent="0.35">
      <c r="Q880" s="9"/>
      <c r="ALJ880" s="177"/>
      <c r="ALK880"/>
      <c r="ALL880"/>
      <c r="ALM880"/>
      <c r="ALN880"/>
      <c r="ALO880"/>
      <c r="ALP880"/>
      <c r="ALQ880"/>
      <c r="ALR880"/>
    </row>
    <row r="881" spans="17:1006" x14ac:dyDescent="0.35">
      <c r="Q881" s="9"/>
      <c r="ALJ881" s="177"/>
      <c r="ALK881"/>
      <c r="ALL881"/>
      <c r="ALM881"/>
      <c r="ALN881"/>
      <c r="ALO881"/>
      <c r="ALP881"/>
      <c r="ALQ881"/>
      <c r="ALR881"/>
    </row>
    <row r="882" spans="17:1006" x14ac:dyDescent="0.35">
      <c r="Q882" s="9"/>
      <c r="ALJ882" s="177"/>
      <c r="ALK882"/>
      <c r="ALL882"/>
      <c r="ALM882"/>
      <c r="ALN882"/>
      <c r="ALO882"/>
      <c r="ALP882"/>
      <c r="ALQ882"/>
      <c r="ALR882"/>
    </row>
    <row r="883" spans="17:1006" x14ac:dyDescent="0.35">
      <c r="Q883" s="9"/>
      <c r="ALJ883" s="177"/>
      <c r="ALK883"/>
      <c r="ALL883"/>
      <c r="ALM883"/>
      <c r="ALN883"/>
      <c r="ALO883"/>
      <c r="ALP883"/>
      <c r="ALQ883"/>
      <c r="ALR883"/>
    </row>
    <row r="884" spans="17:1006" x14ac:dyDescent="0.35">
      <c r="Q884" s="9"/>
      <c r="ALJ884" s="177"/>
      <c r="ALK884"/>
      <c r="ALL884"/>
      <c r="ALM884"/>
      <c r="ALN884"/>
      <c r="ALO884"/>
      <c r="ALP884"/>
      <c r="ALQ884"/>
      <c r="ALR884"/>
    </row>
    <row r="885" spans="17:1006" x14ac:dyDescent="0.35">
      <c r="Q885" s="9"/>
      <c r="ALJ885" s="177"/>
      <c r="ALK885"/>
      <c r="ALL885"/>
      <c r="ALM885"/>
      <c r="ALN885"/>
      <c r="ALO885"/>
      <c r="ALP885"/>
      <c r="ALQ885"/>
      <c r="ALR885"/>
    </row>
    <row r="886" spans="17:1006" x14ac:dyDescent="0.35">
      <c r="Q886" s="9"/>
      <c r="ALJ886" s="177"/>
      <c r="ALK886"/>
      <c r="ALL886"/>
      <c r="ALM886"/>
      <c r="ALN886"/>
      <c r="ALO886"/>
      <c r="ALP886"/>
      <c r="ALQ886"/>
      <c r="ALR886"/>
    </row>
    <row r="887" spans="17:1006" x14ac:dyDescent="0.35">
      <c r="Q887" s="9"/>
      <c r="ALJ887" s="177"/>
      <c r="ALK887"/>
      <c r="ALL887"/>
      <c r="ALM887"/>
      <c r="ALN887"/>
      <c r="ALO887"/>
      <c r="ALP887"/>
      <c r="ALQ887"/>
      <c r="ALR887"/>
    </row>
    <row r="888" spans="17:1006" x14ac:dyDescent="0.35">
      <c r="Q888" s="9"/>
      <c r="ALJ888" s="177"/>
      <c r="ALK888"/>
      <c r="ALL888"/>
      <c r="ALM888"/>
      <c r="ALN888"/>
      <c r="ALO888"/>
      <c r="ALP888"/>
      <c r="ALQ888"/>
      <c r="ALR888"/>
    </row>
    <row r="889" spans="17:1006" x14ac:dyDescent="0.35">
      <c r="Q889" s="9"/>
      <c r="ALJ889" s="177"/>
      <c r="ALK889"/>
      <c r="ALL889"/>
      <c r="ALM889"/>
      <c r="ALN889"/>
      <c r="ALO889"/>
      <c r="ALP889"/>
      <c r="ALQ889"/>
      <c r="ALR889"/>
    </row>
    <row r="890" spans="17:1006" x14ac:dyDescent="0.35">
      <c r="Q890" s="9"/>
      <c r="ALJ890" s="177"/>
      <c r="ALK890"/>
      <c r="ALL890"/>
      <c r="ALM890"/>
      <c r="ALN890"/>
      <c r="ALO890"/>
      <c r="ALP890"/>
      <c r="ALQ890"/>
      <c r="ALR890"/>
    </row>
    <row r="891" spans="17:1006" x14ac:dyDescent="0.35">
      <c r="Q891" s="9"/>
      <c r="ALJ891" s="177"/>
      <c r="ALK891"/>
      <c r="ALL891"/>
      <c r="ALM891"/>
      <c r="ALN891"/>
      <c r="ALO891"/>
      <c r="ALP891"/>
      <c r="ALQ891"/>
      <c r="ALR891"/>
    </row>
    <row r="892" spans="17:1006" x14ac:dyDescent="0.35">
      <c r="Q892" s="9"/>
      <c r="ALJ892" s="177"/>
      <c r="ALK892"/>
      <c r="ALL892"/>
      <c r="ALM892"/>
      <c r="ALN892"/>
      <c r="ALO892"/>
      <c r="ALP892"/>
      <c r="ALQ892"/>
      <c r="ALR892"/>
    </row>
    <row r="893" spans="17:1006" x14ac:dyDescent="0.35">
      <c r="Q893" s="9"/>
      <c r="ALJ893" s="177"/>
      <c r="ALK893"/>
      <c r="ALL893"/>
      <c r="ALM893"/>
      <c r="ALN893"/>
      <c r="ALO893"/>
      <c r="ALP893"/>
      <c r="ALQ893"/>
      <c r="ALR893"/>
    </row>
    <row r="894" spans="17:1006" x14ac:dyDescent="0.35">
      <c r="Q894" s="9"/>
      <c r="ALJ894" s="177"/>
      <c r="ALK894"/>
      <c r="ALL894"/>
      <c r="ALM894"/>
      <c r="ALN894"/>
      <c r="ALO894"/>
      <c r="ALP894"/>
      <c r="ALQ894"/>
      <c r="ALR894"/>
    </row>
    <row r="895" spans="17:1006" x14ac:dyDescent="0.35">
      <c r="Q895" s="9"/>
      <c r="ALJ895" s="177"/>
      <c r="ALK895"/>
      <c r="ALL895"/>
      <c r="ALM895"/>
      <c r="ALN895"/>
      <c r="ALO895"/>
      <c r="ALP895"/>
      <c r="ALQ895"/>
      <c r="ALR895"/>
    </row>
    <row r="896" spans="17:1006" x14ac:dyDescent="0.35">
      <c r="Q896" s="9"/>
      <c r="ALJ896" s="177"/>
      <c r="ALK896"/>
      <c r="ALL896"/>
      <c r="ALM896"/>
      <c r="ALN896"/>
      <c r="ALO896"/>
      <c r="ALP896"/>
      <c r="ALQ896"/>
      <c r="ALR896"/>
    </row>
    <row r="897" spans="17:1006" x14ac:dyDescent="0.35">
      <c r="Q897" s="9"/>
      <c r="ALJ897" s="177"/>
      <c r="ALK897"/>
      <c r="ALL897"/>
      <c r="ALM897"/>
      <c r="ALN897"/>
      <c r="ALO897"/>
      <c r="ALP897"/>
      <c r="ALQ897"/>
      <c r="ALR897"/>
    </row>
    <row r="898" spans="17:1006" x14ac:dyDescent="0.35">
      <c r="Q898" s="9"/>
      <c r="ALJ898" s="177"/>
      <c r="ALK898"/>
      <c r="ALL898"/>
      <c r="ALM898"/>
      <c r="ALN898"/>
      <c r="ALO898"/>
      <c r="ALP898"/>
      <c r="ALQ898"/>
      <c r="ALR898"/>
    </row>
    <row r="899" spans="17:1006" x14ac:dyDescent="0.35">
      <c r="Q899" s="9"/>
      <c r="ALJ899" s="177"/>
      <c r="ALK899"/>
      <c r="ALL899"/>
      <c r="ALM899"/>
      <c r="ALN899"/>
      <c r="ALO899"/>
      <c r="ALP899"/>
      <c r="ALQ899"/>
      <c r="ALR899"/>
    </row>
    <row r="900" spans="17:1006" x14ac:dyDescent="0.35">
      <c r="Q900" s="9"/>
      <c r="ALJ900" s="177"/>
      <c r="ALK900"/>
      <c r="ALL900"/>
      <c r="ALM900"/>
      <c r="ALN900"/>
      <c r="ALO900"/>
      <c r="ALP900"/>
      <c r="ALQ900"/>
      <c r="ALR900"/>
    </row>
    <row r="901" spans="17:1006" x14ac:dyDescent="0.35">
      <c r="Q901" s="9"/>
      <c r="ALJ901" s="177"/>
      <c r="ALK901"/>
      <c r="ALL901"/>
      <c r="ALM901"/>
      <c r="ALN901"/>
      <c r="ALO901"/>
      <c r="ALP901"/>
      <c r="ALQ901"/>
      <c r="ALR901"/>
    </row>
    <row r="902" spans="17:1006" x14ac:dyDescent="0.35">
      <c r="Q902" s="9"/>
      <c r="ALJ902" s="177"/>
      <c r="ALK902"/>
      <c r="ALL902"/>
      <c r="ALM902"/>
      <c r="ALN902"/>
      <c r="ALO902"/>
      <c r="ALP902"/>
      <c r="ALQ902"/>
      <c r="ALR902"/>
    </row>
    <row r="903" spans="17:1006" x14ac:dyDescent="0.35">
      <c r="Q903" s="9"/>
      <c r="ALJ903" s="177"/>
      <c r="ALK903"/>
      <c r="ALL903"/>
      <c r="ALM903"/>
      <c r="ALN903"/>
      <c r="ALO903"/>
      <c r="ALP903"/>
      <c r="ALQ903"/>
      <c r="ALR903"/>
    </row>
    <row r="904" spans="17:1006" x14ac:dyDescent="0.35">
      <c r="Q904" s="9"/>
      <c r="ALJ904" s="177"/>
      <c r="ALK904"/>
      <c r="ALL904"/>
      <c r="ALM904"/>
      <c r="ALN904"/>
      <c r="ALO904"/>
      <c r="ALP904"/>
      <c r="ALQ904"/>
      <c r="ALR904"/>
    </row>
    <row r="905" spans="17:1006" x14ac:dyDescent="0.35">
      <c r="Q905" s="9"/>
      <c r="ALJ905" s="177"/>
      <c r="ALK905"/>
      <c r="ALL905"/>
      <c r="ALM905"/>
      <c r="ALN905"/>
      <c r="ALO905"/>
      <c r="ALP905"/>
      <c r="ALQ905"/>
      <c r="ALR905"/>
    </row>
    <row r="906" spans="17:1006" x14ac:dyDescent="0.35">
      <c r="Q906" s="9"/>
      <c r="ALJ906" s="177"/>
      <c r="ALK906"/>
      <c r="ALL906"/>
      <c r="ALM906"/>
      <c r="ALN906"/>
      <c r="ALO906"/>
      <c r="ALP906"/>
      <c r="ALQ906"/>
      <c r="ALR906"/>
    </row>
    <row r="907" spans="17:1006" x14ac:dyDescent="0.35">
      <c r="Q907" s="9"/>
      <c r="ALJ907" s="177"/>
      <c r="ALK907"/>
      <c r="ALL907"/>
      <c r="ALM907"/>
      <c r="ALN907"/>
      <c r="ALO907"/>
      <c r="ALP907"/>
      <c r="ALQ907"/>
      <c r="ALR907"/>
    </row>
    <row r="908" spans="17:1006" x14ac:dyDescent="0.35">
      <c r="Q908" s="9"/>
      <c r="ALJ908" s="177"/>
      <c r="ALK908"/>
      <c r="ALL908"/>
      <c r="ALM908"/>
      <c r="ALN908"/>
      <c r="ALO908"/>
      <c r="ALP908"/>
      <c r="ALQ908"/>
      <c r="ALR908"/>
    </row>
    <row r="909" spans="17:1006" x14ac:dyDescent="0.35">
      <c r="Q909" s="9"/>
      <c r="ALJ909" s="177"/>
      <c r="ALK909"/>
      <c r="ALL909"/>
      <c r="ALM909"/>
      <c r="ALN909"/>
      <c r="ALO909"/>
      <c r="ALP909"/>
      <c r="ALQ909"/>
      <c r="ALR909"/>
    </row>
    <row r="910" spans="17:1006" x14ac:dyDescent="0.35">
      <c r="Q910" s="9"/>
      <c r="ALJ910" s="177"/>
      <c r="ALK910"/>
      <c r="ALL910"/>
      <c r="ALM910"/>
      <c r="ALN910"/>
      <c r="ALO910"/>
      <c r="ALP910"/>
      <c r="ALQ910"/>
      <c r="ALR910"/>
    </row>
    <row r="911" spans="17:1006" x14ac:dyDescent="0.35">
      <c r="Q911" s="9"/>
      <c r="ALJ911" s="177"/>
      <c r="ALK911"/>
      <c r="ALL911"/>
      <c r="ALM911"/>
      <c r="ALN911"/>
      <c r="ALO911"/>
      <c r="ALP911"/>
      <c r="ALQ911"/>
      <c r="ALR911"/>
    </row>
    <row r="912" spans="17:1006" x14ac:dyDescent="0.35">
      <c r="Q912" s="9"/>
      <c r="ALJ912" s="177"/>
      <c r="ALK912"/>
      <c r="ALL912"/>
      <c r="ALM912"/>
      <c r="ALN912"/>
      <c r="ALO912"/>
      <c r="ALP912"/>
      <c r="ALQ912"/>
      <c r="ALR912"/>
    </row>
    <row r="913" spans="17:1006" x14ac:dyDescent="0.35">
      <c r="Q913" s="9"/>
      <c r="ALJ913" s="177"/>
      <c r="ALK913"/>
      <c r="ALL913"/>
      <c r="ALM913"/>
      <c r="ALN913"/>
      <c r="ALO913"/>
      <c r="ALP913"/>
      <c r="ALQ913"/>
      <c r="ALR913"/>
    </row>
    <row r="914" spans="17:1006" x14ac:dyDescent="0.35">
      <c r="Q914" s="9"/>
      <c r="ALJ914" s="177"/>
      <c r="ALK914"/>
      <c r="ALL914"/>
      <c r="ALM914"/>
      <c r="ALN914"/>
      <c r="ALO914"/>
      <c r="ALP914"/>
      <c r="ALQ914"/>
      <c r="ALR914"/>
    </row>
    <row r="915" spans="17:1006" x14ac:dyDescent="0.35">
      <c r="Q915" s="9"/>
      <c r="ALJ915" s="177"/>
      <c r="ALK915"/>
      <c r="ALL915"/>
      <c r="ALM915"/>
      <c r="ALN915"/>
      <c r="ALO915"/>
      <c r="ALP915"/>
      <c r="ALQ915"/>
      <c r="ALR915"/>
    </row>
    <row r="916" spans="17:1006" x14ac:dyDescent="0.35">
      <c r="Q916" s="9"/>
      <c r="ALJ916" s="177"/>
      <c r="ALK916"/>
      <c r="ALL916"/>
      <c r="ALM916"/>
      <c r="ALN916"/>
      <c r="ALO916"/>
      <c r="ALP916"/>
      <c r="ALQ916"/>
      <c r="ALR916"/>
    </row>
    <row r="917" spans="17:1006" x14ac:dyDescent="0.35">
      <c r="Q917" s="9"/>
      <c r="ALJ917" s="177"/>
      <c r="ALK917"/>
      <c r="ALL917"/>
      <c r="ALM917"/>
      <c r="ALN917"/>
      <c r="ALO917"/>
      <c r="ALP917"/>
      <c r="ALQ917"/>
      <c r="ALR917"/>
    </row>
    <row r="918" spans="17:1006" x14ac:dyDescent="0.35">
      <c r="Q918" s="9"/>
      <c r="ALJ918" s="177"/>
      <c r="ALK918"/>
      <c r="ALL918"/>
      <c r="ALM918"/>
      <c r="ALN918"/>
      <c r="ALO918"/>
      <c r="ALP918"/>
      <c r="ALQ918"/>
      <c r="ALR918"/>
    </row>
    <row r="919" spans="17:1006" x14ac:dyDescent="0.35">
      <c r="Q919" s="9"/>
      <c r="ALJ919" s="177"/>
      <c r="ALK919"/>
      <c r="ALL919"/>
      <c r="ALM919"/>
      <c r="ALN919"/>
      <c r="ALO919"/>
      <c r="ALP919"/>
      <c r="ALQ919"/>
      <c r="ALR919"/>
    </row>
    <row r="920" spans="17:1006" x14ac:dyDescent="0.35">
      <c r="Q920" s="9"/>
      <c r="ALJ920" s="177"/>
      <c r="ALK920"/>
      <c r="ALL920"/>
      <c r="ALM920"/>
      <c r="ALN920"/>
      <c r="ALO920"/>
      <c r="ALP920"/>
      <c r="ALQ920"/>
      <c r="ALR920"/>
    </row>
    <row r="921" spans="17:1006" x14ac:dyDescent="0.35">
      <c r="Q921" s="9"/>
      <c r="ALJ921" s="177"/>
      <c r="ALK921"/>
      <c r="ALL921"/>
      <c r="ALM921"/>
      <c r="ALN921"/>
      <c r="ALO921"/>
      <c r="ALP921"/>
      <c r="ALQ921"/>
      <c r="ALR921"/>
    </row>
    <row r="922" spans="17:1006" x14ac:dyDescent="0.35">
      <c r="Q922" s="9"/>
      <c r="ALJ922" s="177"/>
      <c r="ALK922"/>
      <c r="ALL922"/>
      <c r="ALM922"/>
      <c r="ALN922"/>
      <c r="ALO922"/>
      <c r="ALP922"/>
      <c r="ALQ922"/>
      <c r="ALR922"/>
    </row>
    <row r="923" spans="17:1006" x14ac:dyDescent="0.35">
      <c r="Q923" s="9"/>
      <c r="ALJ923" s="177"/>
      <c r="ALK923"/>
      <c r="ALL923"/>
      <c r="ALM923"/>
      <c r="ALN923"/>
      <c r="ALO923"/>
      <c r="ALP923"/>
      <c r="ALQ923"/>
      <c r="ALR923"/>
    </row>
    <row r="924" spans="17:1006" x14ac:dyDescent="0.35">
      <c r="Q924" s="9"/>
      <c r="ALJ924" s="177"/>
      <c r="ALK924"/>
      <c r="ALL924"/>
      <c r="ALM924"/>
      <c r="ALN924"/>
      <c r="ALO924"/>
      <c r="ALP924"/>
      <c r="ALQ924"/>
      <c r="ALR924"/>
    </row>
    <row r="925" spans="17:1006" x14ac:dyDescent="0.35">
      <c r="Q925" s="9"/>
      <c r="ALJ925" s="177"/>
      <c r="ALK925"/>
      <c r="ALL925"/>
      <c r="ALM925"/>
      <c r="ALN925"/>
      <c r="ALO925"/>
      <c r="ALP925"/>
      <c r="ALQ925"/>
      <c r="ALR925"/>
    </row>
    <row r="926" spans="17:1006" x14ac:dyDescent="0.35">
      <c r="Q926" s="9"/>
      <c r="ALJ926" s="177"/>
      <c r="ALK926"/>
      <c r="ALL926"/>
      <c r="ALM926"/>
      <c r="ALN926"/>
      <c r="ALO926"/>
      <c r="ALP926"/>
      <c r="ALQ926"/>
      <c r="ALR926"/>
    </row>
    <row r="927" spans="17:1006" x14ac:dyDescent="0.35">
      <c r="Q927" s="9"/>
      <c r="ALJ927" s="177"/>
      <c r="ALK927"/>
      <c r="ALL927"/>
      <c r="ALM927"/>
      <c r="ALN927"/>
      <c r="ALO927"/>
      <c r="ALP927"/>
      <c r="ALQ927"/>
      <c r="ALR927"/>
    </row>
    <row r="928" spans="17:1006" x14ac:dyDescent="0.35">
      <c r="Q928" s="9"/>
      <c r="ALJ928" s="177"/>
      <c r="ALK928"/>
      <c r="ALL928"/>
      <c r="ALM928"/>
      <c r="ALN928"/>
      <c r="ALO928"/>
      <c r="ALP928"/>
      <c r="ALQ928"/>
      <c r="ALR928"/>
    </row>
    <row r="929" spans="17:1006" x14ac:dyDescent="0.35">
      <c r="Q929" s="9"/>
      <c r="ALJ929" s="177"/>
      <c r="ALK929"/>
      <c r="ALL929"/>
      <c r="ALM929"/>
      <c r="ALN929"/>
      <c r="ALO929"/>
      <c r="ALP929"/>
      <c r="ALQ929"/>
      <c r="ALR929"/>
    </row>
    <row r="930" spans="17:1006" x14ac:dyDescent="0.35">
      <c r="Q930" s="9"/>
      <c r="ALJ930" s="177"/>
      <c r="ALK930"/>
      <c r="ALL930"/>
      <c r="ALM930"/>
      <c r="ALN930"/>
      <c r="ALO930"/>
      <c r="ALP930"/>
      <c r="ALQ930"/>
      <c r="ALR930"/>
    </row>
    <row r="931" spans="17:1006" x14ac:dyDescent="0.35">
      <c r="Q931" s="9"/>
      <c r="ALJ931" s="177"/>
      <c r="ALK931"/>
      <c r="ALL931"/>
      <c r="ALM931"/>
      <c r="ALN931"/>
      <c r="ALO931"/>
      <c r="ALP931"/>
      <c r="ALQ931"/>
      <c r="ALR931"/>
    </row>
    <row r="932" spans="17:1006" x14ac:dyDescent="0.35">
      <c r="Q932" s="9"/>
      <c r="ALJ932" s="177"/>
      <c r="ALK932"/>
      <c r="ALL932"/>
      <c r="ALM932"/>
      <c r="ALN932"/>
      <c r="ALO932"/>
      <c r="ALP932"/>
      <c r="ALQ932"/>
      <c r="ALR932"/>
    </row>
    <row r="933" spans="17:1006" x14ac:dyDescent="0.35">
      <c r="Q933" s="9"/>
      <c r="ALJ933" s="177"/>
      <c r="ALK933"/>
      <c r="ALL933"/>
      <c r="ALM933"/>
      <c r="ALN933"/>
      <c r="ALO933"/>
      <c r="ALP933"/>
      <c r="ALQ933"/>
      <c r="ALR933"/>
    </row>
    <row r="934" spans="17:1006" x14ac:dyDescent="0.35">
      <c r="Q934" s="9"/>
      <c r="ALJ934" s="177"/>
      <c r="ALK934"/>
      <c r="ALL934"/>
      <c r="ALM934"/>
      <c r="ALN934"/>
      <c r="ALO934"/>
      <c r="ALP934"/>
      <c r="ALQ934"/>
      <c r="ALR934"/>
    </row>
    <row r="935" spans="17:1006" x14ac:dyDescent="0.35">
      <c r="Q935" s="9"/>
      <c r="ALJ935" s="177"/>
      <c r="ALK935"/>
      <c r="ALL935"/>
      <c r="ALM935"/>
      <c r="ALN935"/>
      <c r="ALO935"/>
      <c r="ALP935"/>
      <c r="ALQ935"/>
      <c r="ALR935"/>
    </row>
    <row r="936" spans="17:1006" x14ac:dyDescent="0.35">
      <c r="Q936" s="9"/>
      <c r="ALJ936" s="177"/>
      <c r="ALK936"/>
      <c r="ALL936"/>
      <c r="ALM936"/>
      <c r="ALN936"/>
      <c r="ALO936"/>
      <c r="ALP936"/>
      <c r="ALQ936"/>
      <c r="ALR936"/>
    </row>
    <row r="937" spans="17:1006" x14ac:dyDescent="0.35">
      <c r="Q937" s="9"/>
      <c r="ALJ937" s="177"/>
      <c r="ALK937"/>
      <c r="ALL937"/>
      <c r="ALM937"/>
      <c r="ALN937"/>
      <c r="ALO937"/>
      <c r="ALP937"/>
      <c r="ALQ937"/>
      <c r="ALR937"/>
    </row>
    <row r="938" spans="17:1006" x14ac:dyDescent="0.35">
      <c r="Q938" s="9"/>
      <c r="ALJ938" s="177"/>
      <c r="ALK938"/>
      <c r="ALL938"/>
      <c r="ALM938"/>
      <c r="ALN938"/>
      <c r="ALO938"/>
      <c r="ALP938"/>
      <c r="ALQ938"/>
      <c r="ALR938"/>
    </row>
    <row r="939" spans="17:1006" x14ac:dyDescent="0.35">
      <c r="Q939" s="9"/>
      <c r="ALJ939" s="177"/>
      <c r="ALK939"/>
      <c r="ALL939"/>
      <c r="ALM939"/>
      <c r="ALN939"/>
      <c r="ALO939"/>
      <c r="ALP939"/>
      <c r="ALQ939"/>
      <c r="ALR939"/>
    </row>
    <row r="940" spans="17:1006" x14ac:dyDescent="0.35">
      <c r="Q940" s="9"/>
      <c r="ALJ940" s="177"/>
      <c r="ALK940"/>
      <c r="ALL940"/>
      <c r="ALM940"/>
      <c r="ALN940"/>
      <c r="ALO940"/>
      <c r="ALP940"/>
      <c r="ALQ940"/>
      <c r="ALR940"/>
    </row>
    <row r="941" spans="17:1006" x14ac:dyDescent="0.35">
      <c r="Q941" s="9"/>
      <c r="ALJ941" s="177"/>
      <c r="ALK941"/>
      <c r="ALL941"/>
      <c r="ALM941"/>
      <c r="ALN941"/>
      <c r="ALO941"/>
      <c r="ALP941"/>
      <c r="ALQ941"/>
      <c r="ALR941"/>
    </row>
    <row r="942" spans="17:1006" x14ac:dyDescent="0.35">
      <c r="Q942" s="9"/>
      <c r="ALJ942" s="177"/>
      <c r="ALK942"/>
      <c r="ALL942"/>
      <c r="ALM942"/>
      <c r="ALN942"/>
      <c r="ALO942"/>
      <c r="ALP942"/>
      <c r="ALQ942"/>
      <c r="ALR942"/>
    </row>
    <row r="943" spans="17:1006" x14ac:dyDescent="0.35">
      <c r="Q943" s="9"/>
      <c r="ALJ943" s="177"/>
      <c r="ALK943"/>
      <c r="ALL943"/>
      <c r="ALM943"/>
      <c r="ALN943"/>
      <c r="ALO943"/>
      <c r="ALP943"/>
      <c r="ALQ943"/>
      <c r="ALR943"/>
    </row>
    <row r="944" spans="17:1006" x14ac:dyDescent="0.35">
      <c r="Q944" s="9"/>
      <c r="ALJ944" s="177"/>
      <c r="ALK944"/>
      <c r="ALL944"/>
      <c r="ALM944"/>
      <c r="ALN944"/>
      <c r="ALO944"/>
      <c r="ALP944"/>
      <c r="ALQ944"/>
      <c r="ALR944"/>
    </row>
    <row r="945" spans="17:1006" x14ac:dyDescent="0.35">
      <c r="Q945" s="9"/>
      <c r="ALJ945" s="177"/>
      <c r="ALK945"/>
      <c r="ALL945"/>
      <c r="ALM945"/>
      <c r="ALN945"/>
      <c r="ALO945"/>
      <c r="ALP945"/>
      <c r="ALQ945"/>
      <c r="ALR945"/>
    </row>
    <row r="946" spans="17:1006" x14ac:dyDescent="0.35">
      <c r="Q946" s="9"/>
      <c r="ALJ946" s="177"/>
      <c r="ALK946"/>
      <c r="ALL946"/>
      <c r="ALM946"/>
      <c r="ALN946"/>
      <c r="ALO946"/>
      <c r="ALP946"/>
      <c r="ALQ946"/>
      <c r="ALR946"/>
    </row>
    <row r="947" spans="17:1006" x14ac:dyDescent="0.35">
      <c r="Q947" s="9"/>
      <c r="ALJ947" s="177"/>
      <c r="ALK947"/>
      <c r="ALL947"/>
      <c r="ALM947"/>
      <c r="ALN947"/>
      <c r="ALO947"/>
      <c r="ALP947"/>
      <c r="ALQ947"/>
      <c r="ALR947"/>
    </row>
    <row r="948" spans="17:1006" x14ac:dyDescent="0.35">
      <c r="Q948" s="9"/>
      <c r="ALJ948" s="177"/>
      <c r="ALK948"/>
      <c r="ALL948"/>
      <c r="ALM948"/>
      <c r="ALN948"/>
      <c r="ALO948"/>
      <c r="ALP948"/>
      <c r="ALQ948"/>
      <c r="ALR948"/>
    </row>
    <row r="949" spans="17:1006" x14ac:dyDescent="0.35">
      <c r="Q949" s="9"/>
      <c r="ALJ949" s="177"/>
      <c r="ALK949"/>
      <c r="ALL949"/>
      <c r="ALM949"/>
      <c r="ALN949"/>
      <c r="ALO949"/>
      <c r="ALP949"/>
      <c r="ALQ949"/>
      <c r="ALR949"/>
    </row>
    <row r="950" spans="17:1006" x14ac:dyDescent="0.35">
      <c r="Q950" s="9"/>
      <c r="ALJ950" s="177"/>
      <c r="ALK950"/>
      <c r="ALL950"/>
      <c r="ALM950"/>
      <c r="ALN950"/>
      <c r="ALO950"/>
      <c r="ALP950"/>
      <c r="ALQ950"/>
      <c r="ALR950"/>
    </row>
    <row r="951" spans="17:1006" x14ac:dyDescent="0.35">
      <c r="Q951" s="9"/>
      <c r="ALJ951" s="177"/>
      <c r="ALK951"/>
      <c r="ALL951"/>
      <c r="ALM951"/>
      <c r="ALN951"/>
      <c r="ALO951"/>
      <c r="ALP951"/>
      <c r="ALQ951"/>
      <c r="ALR951"/>
    </row>
    <row r="952" spans="17:1006" x14ac:dyDescent="0.35">
      <c r="Q952" s="9"/>
      <c r="ALJ952" s="177"/>
      <c r="ALK952"/>
      <c r="ALL952"/>
      <c r="ALM952"/>
      <c r="ALN952"/>
      <c r="ALO952"/>
      <c r="ALP952"/>
      <c r="ALQ952"/>
      <c r="ALR952"/>
    </row>
    <row r="953" spans="17:1006" x14ac:dyDescent="0.35">
      <c r="Q953" s="9"/>
      <c r="ALJ953" s="177"/>
      <c r="ALK953"/>
      <c r="ALL953"/>
      <c r="ALM953"/>
      <c r="ALN953"/>
      <c r="ALO953"/>
      <c r="ALP953"/>
      <c r="ALQ953"/>
      <c r="ALR953"/>
    </row>
    <row r="954" spans="17:1006" x14ac:dyDescent="0.35">
      <c r="Q954" s="9"/>
      <c r="ALJ954" s="177"/>
      <c r="ALK954"/>
      <c r="ALL954"/>
      <c r="ALM954"/>
      <c r="ALN954"/>
      <c r="ALO954"/>
      <c r="ALP954"/>
      <c r="ALQ954"/>
      <c r="ALR954"/>
    </row>
    <row r="955" spans="17:1006" x14ac:dyDescent="0.35">
      <c r="Q955" s="9"/>
      <c r="ALJ955" s="177"/>
      <c r="ALK955"/>
      <c r="ALL955"/>
      <c r="ALM955"/>
      <c r="ALN955"/>
      <c r="ALO955"/>
      <c r="ALP955"/>
      <c r="ALQ955"/>
      <c r="ALR955"/>
    </row>
    <row r="956" spans="17:1006" x14ac:dyDescent="0.35">
      <c r="Q956" s="9"/>
      <c r="ALJ956" s="177"/>
      <c r="ALK956"/>
      <c r="ALL956"/>
      <c r="ALM956"/>
      <c r="ALN956"/>
      <c r="ALO956"/>
      <c r="ALP956"/>
      <c r="ALQ956"/>
      <c r="ALR956"/>
    </row>
    <row r="957" spans="17:1006" x14ac:dyDescent="0.35">
      <c r="Q957" s="9"/>
      <c r="ALJ957" s="177"/>
      <c r="ALK957"/>
      <c r="ALL957"/>
      <c r="ALM957"/>
      <c r="ALN957"/>
      <c r="ALO957"/>
      <c r="ALP957"/>
      <c r="ALQ957"/>
      <c r="ALR957"/>
    </row>
    <row r="958" spans="17:1006" x14ac:dyDescent="0.35">
      <c r="Q958" s="9"/>
      <c r="ALJ958" s="177"/>
      <c r="ALK958"/>
      <c r="ALL958"/>
      <c r="ALM958"/>
      <c r="ALN958"/>
      <c r="ALO958"/>
      <c r="ALP958"/>
      <c r="ALQ958"/>
      <c r="ALR958"/>
    </row>
    <row r="959" spans="17:1006" x14ac:dyDescent="0.35">
      <c r="Q959" s="9"/>
      <c r="ALJ959" s="177"/>
      <c r="ALK959"/>
      <c r="ALL959"/>
      <c r="ALM959"/>
      <c r="ALN959"/>
      <c r="ALO959"/>
      <c r="ALP959"/>
      <c r="ALQ959"/>
      <c r="ALR959"/>
    </row>
    <row r="960" spans="17:1006" x14ac:dyDescent="0.35">
      <c r="Q960" s="9"/>
      <c r="ALJ960" s="177"/>
      <c r="ALK960"/>
      <c r="ALL960"/>
      <c r="ALM960"/>
      <c r="ALN960"/>
      <c r="ALO960"/>
      <c r="ALP960"/>
      <c r="ALQ960"/>
      <c r="ALR960"/>
    </row>
    <row r="961" spans="17:1006" x14ac:dyDescent="0.35">
      <c r="Q961" s="9"/>
      <c r="ALJ961" s="177"/>
      <c r="ALK961"/>
      <c r="ALL961"/>
      <c r="ALM961"/>
      <c r="ALN961"/>
      <c r="ALO961"/>
      <c r="ALP961"/>
      <c r="ALQ961"/>
      <c r="ALR961"/>
    </row>
    <row r="962" spans="17:1006" x14ac:dyDescent="0.35">
      <c r="Q962" s="9"/>
      <c r="ALJ962" s="177"/>
      <c r="ALK962"/>
      <c r="ALL962"/>
      <c r="ALM962"/>
      <c r="ALN962"/>
      <c r="ALO962"/>
      <c r="ALP962"/>
      <c r="ALQ962"/>
      <c r="ALR962"/>
    </row>
    <row r="963" spans="17:1006" x14ac:dyDescent="0.35">
      <c r="Q963" s="9"/>
      <c r="ALJ963" s="177"/>
      <c r="ALK963"/>
      <c r="ALL963"/>
      <c r="ALM963"/>
      <c r="ALN963"/>
      <c r="ALO963"/>
      <c r="ALP963"/>
      <c r="ALQ963"/>
      <c r="ALR963"/>
    </row>
    <row r="964" spans="17:1006" x14ac:dyDescent="0.35">
      <c r="Q964" s="9"/>
      <c r="ALJ964" s="177"/>
      <c r="ALK964"/>
      <c r="ALL964"/>
      <c r="ALM964"/>
      <c r="ALN964"/>
      <c r="ALO964"/>
      <c r="ALP964"/>
      <c r="ALQ964"/>
      <c r="ALR964"/>
    </row>
    <row r="965" spans="17:1006" x14ac:dyDescent="0.35">
      <c r="Q965" s="9"/>
      <c r="ALJ965" s="177"/>
      <c r="ALK965"/>
      <c r="ALL965"/>
      <c r="ALM965"/>
      <c r="ALN965"/>
      <c r="ALO965"/>
      <c r="ALP965"/>
      <c r="ALQ965"/>
      <c r="ALR965"/>
    </row>
    <row r="966" spans="17:1006" x14ac:dyDescent="0.35">
      <c r="Q966" s="9"/>
      <c r="ALJ966" s="177"/>
      <c r="ALK966"/>
      <c r="ALL966"/>
      <c r="ALM966"/>
      <c r="ALN966"/>
      <c r="ALO966"/>
      <c r="ALP966"/>
      <c r="ALQ966"/>
      <c r="ALR966"/>
    </row>
    <row r="967" spans="17:1006" x14ac:dyDescent="0.35">
      <c r="Q967" s="9"/>
      <c r="ALJ967" s="177"/>
      <c r="ALK967"/>
      <c r="ALL967"/>
      <c r="ALM967"/>
      <c r="ALN967"/>
      <c r="ALO967"/>
      <c r="ALP967"/>
      <c r="ALQ967"/>
      <c r="ALR967"/>
    </row>
    <row r="968" spans="17:1006" x14ac:dyDescent="0.35">
      <c r="Q968" s="9"/>
      <c r="ALJ968" s="177"/>
      <c r="ALK968"/>
      <c r="ALL968"/>
      <c r="ALM968"/>
      <c r="ALN968"/>
      <c r="ALO968"/>
      <c r="ALP968"/>
      <c r="ALQ968"/>
      <c r="ALR968"/>
    </row>
    <row r="969" spans="17:1006" x14ac:dyDescent="0.35">
      <c r="Q969" s="9"/>
      <c r="ALJ969" s="177"/>
      <c r="ALK969"/>
      <c r="ALL969"/>
      <c r="ALM969"/>
      <c r="ALN969"/>
      <c r="ALO969"/>
      <c r="ALP969"/>
      <c r="ALQ969"/>
      <c r="ALR969"/>
    </row>
    <row r="970" spans="17:1006" x14ac:dyDescent="0.35">
      <c r="Q970" s="9"/>
      <c r="ALJ970" s="177"/>
      <c r="ALK970"/>
      <c r="ALL970"/>
      <c r="ALM970"/>
      <c r="ALN970"/>
      <c r="ALO970"/>
      <c r="ALP970"/>
      <c r="ALQ970"/>
      <c r="ALR970"/>
    </row>
    <row r="971" spans="17:1006" x14ac:dyDescent="0.35">
      <c r="Q971" s="9"/>
      <c r="ALJ971" s="177"/>
      <c r="ALK971"/>
      <c r="ALL971"/>
      <c r="ALM971"/>
      <c r="ALN971"/>
      <c r="ALO971"/>
      <c r="ALP971"/>
      <c r="ALQ971"/>
      <c r="ALR971"/>
    </row>
    <row r="972" spans="17:1006" x14ac:dyDescent="0.35">
      <c r="Q972" s="9"/>
      <c r="ALJ972" s="177"/>
      <c r="ALK972"/>
      <c r="ALL972"/>
      <c r="ALM972"/>
      <c r="ALN972"/>
      <c r="ALO972"/>
      <c r="ALP972"/>
      <c r="ALQ972"/>
      <c r="ALR972"/>
    </row>
    <row r="973" spans="17:1006" x14ac:dyDescent="0.35">
      <c r="Q973" s="9"/>
      <c r="ALJ973" s="177"/>
      <c r="ALK973"/>
      <c r="ALL973"/>
      <c r="ALM973"/>
      <c r="ALN973"/>
      <c r="ALO973"/>
      <c r="ALP973"/>
      <c r="ALQ973"/>
      <c r="ALR973"/>
    </row>
    <row r="974" spans="17:1006" x14ac:dyDescent="0.35">
      <c r="Q974" s="9"/>
      <c r="ALJ974" s="177"/>
      <c r="ALK974"/>
      <c r="ALL974"/>
      <c r="ALM974"/>
      <c r="ALN974"/>
      <c r="ALO974"/>
      <c r="ALP974"/>
      <c r="ALQ974"/>
      <c r="ALR974"/>
    </row>
    <row r="975" spans="17:1006" x14ac:dyDescent="0.35">
      <c r="Q975" s="9"/>
      <c r="ALJ975" s="177"/>
      <c r="ALK975"/>
      <c r="ALL975"/>
      <c r="ALM975"/>
      <c r="ALN975"/>
      <c r="ALO975"/>
      <c r="ALP975"/>
      <c r="ALQ975"/>
      <c r="ALR975"/>
    </row>
    <row r="976" spans="17:1006" x14ac:dyDescent="0.35">
      <c r="Q976" s="9"/>
      <c r="ALJ976" s="177"/>
      <c r="ALK976"/>
      <c r="ALL976"/>
      <c r="ALM976"/>
      <c r="ALN976"/>
      <c r="ALO976"/>
      <c r="ALP976"/>
      <c r="ALQ976"/>
      <c r="ALR976"/>
    </row>
    <row r="977" spans="17:1006" x14ac:dyDescent="0.35">
      <c r="Q977" s="9"/>
      <c r="ALJ977" s="177"/>
      <c r="ALK977"/>
      <c r="ALL977"/>
      <c r="ALM977"/>
      <c r="ALN977"/>
      <c r="ALO977"/>
      <c r="ALP977"/>
      <c r="ALQ977"/>
      <c r="ALR977"/>
    </row>
    <row r="978" spans="17:1006" x14ac:dyDescent="0.35">
      <c r="Q978" s="9"/>
      <c r="ALJ978" s="177"/>
      <c r="ALK978"/>
      <c r="ALL978"/>
      <c r="ALM978"/>
      <c r="ALN978"/>
      <c r="ALO978"/>
      <c r="ALP978"/>
      <c r="ALQ978"/>
      <c r="ALR978"/>
    </row>
    <row r="979" spans="17:1006" x14ac:dyDescent="0.35">
      <c r="Q979" s="9"/>
      <c r="ALJ979" s="177"/>
      <c r="ALK979"/>
      <c r="ALL979"/>
      <c r="ALM979"/>
      <c r="ALN979"/>
      <c r="ALO979"/>
      <c r="ALP979"/>
      <c r="ALQ979"/>
      <c r="ALR979"/>
    </row>
    <row r="980" spans="17:1006" x14ac:dyDescent="0.35">
      <c r="Q980" s="9"/>
      <c r="ALJ980" s="177"/>
      <c r="ALK980"/>
      <c r="ALL980"/>
      <c r="ALM980"/>
      <c r="ALN980"/>
      <c r="ALO980"/>
      <c r="ALP980"/>
      <c r="ALQ980"/>
      <c r="ALR980"/>
    </row>
    <row r="981" spans="17:1006" x14ac:dyDescent="0.35">
      <c r="Q981" s="9"/>
      <c r="ALJ981" s="177"/>
      <c r="ALK981"/>
      <c r="ALL981"/>
      <c r="ALM981"/>
      <c r="ALN981"/>
      <c r="ALO981"/>
      <c r="ALP981"/>
      <c r="ALQ981"/>
      <c r="ALR981"/>
    </row>
    <row r="982" spans="17:1006" x14ac:dyDescent="0.35">
      <c r="Q982" s="9"/>
      <c r="ALJ982" s="177"/>
      <c r="ALK982"/>
      <c r="ALL982"/>
      <c r="ALM982"/>
      <c r="ALN982"/>
      <c r="ALO982"/>
      <c r="ALP982"/>
      <c r="ALQ982"/>
      <c r="ALR982"/>
    </row>
    <row r="983" spans="17:1006" x14ac:dyDescent="0.35">
      <c r="Q983" s="9"/>
      <c r="ALJ983" s="177"/>
      <c r="ALK983"/>
      <c r="ALL983"/>
      <c r="ALM983"/>
      <c r="ALN983"/>
      <c r="ALO983"/>
      <c r="ALP983"/>
      <c r="ALQ983"/>
      <c r="ALR983"/>
    </row>
    <row r="984" spans="17:1006" x14ac:dyDescent="0.35">
      <c r="Q984" s="9"/>
      <c r="ALJ984" s="177"/>
      <c r="ALK984"/>
      <c r="ALL984"/>
      <c r="ALM984"/>
      <c r="ALN984"/>
      <c r="ALO984"/>
      <c r="ALP984"/>
      <c r="ALQ984"/>
      <c r="ALR984"/>
    </row>
    <row r="985" spans="17:1006" x14ac:dyDescent="0.35">
      <c r="Q985" s="9"/>
      <c r="ALJ985" s="177"/>
      <c r="ALK985"/>
      <c r="ALL985"/>
      <c r="ALM985"/>
      <c r="ALN985"/>
      <c r="ALO985"/>
      <c r="ALP985"/>
      <c r="ALQ985"/>
      <c r="ALR985"/>
    </row>
    <row r="986" spans="17:1006" x14ac:dyDescent="0.35">
      <c r="Q986" s="9"/>
      <c r="ALJ986" s="177"/>
      <c r="ALK986"/>
      <c r="ALL986"/>
      <c r="ALM986"/>
      <c r="ALN986"/>
      <c r="ALO986"/>
      <c r="ALP986"/>
      <c r="ALQ986"/>
      <c r="ALR986"/>
    </row>
    <row r="987" spans="17:1006" x14ac:dyDescent="0.35">
      <c r="Q987" s="9"/>
      <c r="ALJ987" s="177"/>
      <c r="ALK987"/>
      <c r="ALL987"/>
      <c r="ALM987"/>
      <c r="ALN987"/>
      <c r="ALO987"/>
      <c r="ALP987"/>
      <c r="ALQ987"/>
      <c r="ALR987"/>
    </row>
    <row r="988" spans="17:1006" x14ac:dyDescent="0.35">
      <c r="Q988" s="9"/>
      <c r="ALJ988" s="177"/>
      <c r="ALK988"/>
      <c r="ALL988"/>
      <c r="ALM988"/>
      <c r="ALN988"/>
      <c r="ALO988"/>
      <c r="ALP988"/>
      <c r="ALQ988"/>
      <c r="ALR988"/>
    </row>
    <row r="989" spans="17:1006" x14ac:dyDescent="0.35">
      <c r="Q989" s="9"/>
      <c r="ALJ989" s="177"/>
      <c r="ALK989"/>
      <c r="ALL989"/>
      <c r="ALM989"/>
      <c r="ALN989"/>
      <c r="ALO989"/>
      <c r="ALP989"/>
      <c r="ALQ989"/>
      <c r="ALR989"/>
    </row>
    <row r="990" spans="17:1006" x14ac:dyDescent="0.35">
      <c r="Q990" s="9"/>
      <c r="ALJ990" s="177"/>
      <c r="ALK990"/>
      <c r="ALL990"/>
      <c r="ALM990"/>
      <c r="ALN990"/>
      <c r="ALO990"/>
      <c r="ALP990"/>
      <c r="ALQ990"/>
      <c r="ALR990"/>
    </row>
    <row r="991" spans="17:1006" x14ac:dyDescent="0.35">
      <c r="Q991" s="9"/>
      <c r="ALJ991" s="177"/>
      <c r="ALK991"/>
      <c r="ALL991"/>
      <c r="ALM991"/>
      <c r="ALN991"/>
      <c r="ALO991"/>
      <c r="ALP991"/>
      <c r="ALQ991"/>
      <c r="ALR991"/>
    </row>
    <row r="992" spans="17:1006" x14ac:dyDescent="0.35">
      <c r="Q992" s="9"/>
      <c r="ALJ992" s="177"/>
      <c r="ALK992"/>
      <c r="ALL992"/>
      <c r="ALM992"/>
      <c r="ALN992"/>
      <c r="ALO992"/>
      <c r="ALP992"/>
      <c r="ALQ992"/>
      <c r="ALR992"/>
    </row>
    <row r="993" spans="17:1006" x14ac:dyDescent="0.35">
      <c r="Q993" s="9"/>
      <c r="ALJ993" s="177"/>
      <c r="ALK993"/>
      <c r="ALL993"/>
      <c r="ALM993"/>
      <c r="ALN993"/>
      <c r="ALO993"/>
      <c r="ALP993"/>
      <c r="ALQ993"/>
      <c r="ALR993"/>
    </row>
    <row r="994" spans="17:1006" x14ac:dyDescent="0.35">
      <c r="Q994" s="9"/>
      <c r="ALJ994" s="177"/>
      <c r="ALK994"/>
      <c r="ALL994"/>
      <c r="ALM994"/>
      <c r="ALN994"/>
      <c r="ALO994"/>
      <c r="ALP994"/>
      <c r="ALQ994"/>
      <c r="ALR994"/>
    </row>
    <row r="995" spans="17:1006" x14ac:dyDescent="0.35">
      <c r="Q995" s="9"/>
      <c r="ALJ995" s="177"/>
      <c r="ALK995"/>
      <c r="ALL995"/>
      <c r="ALM995"/>
      <c r="ALN995"/>
      <c r="ALO995"/>
      <c r="ALP995"/>
      <c r="ALQ995"/>
      <c r="ALR995"/>
    </row>
    <row r="996" spans="17:1006" x14ac:dyDescent="0.35">
      <c r="Q996" s="9"/>
      <c r="ALJ996" s="177"/>
      <c r="ALK996"/>
      <c r="ALL996"/>
      <c r="ALM996"/>
      <c r="ALN996"/>
      <c r="ALO996"/>
      <c r="ALP996"/>
      <c r="ALQ996"/>
      <c r="ALR996"/>
    </row>
    <row r="997" spans="17:1006" x14ac:dyDescent="0.35">
      <c r="Q997" s="9"/>
      <c r="ALJ997" s="177"/>
      <c r="ALK997"/>
      <c r="ALL997"/>
      <c r="ALM997"/>
      <c r="ALN997"/>
      <c r="ALO997"/>
      <c r="ALP997"/>
      <c r="ALQ997"/>
      <c r="ALR997"/>
    </row>
    <row r="998" spans="17:1006" x14ac:dyDescent="0.35">
      <c r="Q998" s="9"/>
      <c r="ALJ998" s="177"/>
      <c r="ALK998"/>
      <c r="ALL998"/>
      <c r="ALM998"/>
      <c r="ALN998"/>
      <c r="ALO998"/>
      <c r="ALP998"/>
      <c r="ALQ998"/>
      <c r="ALR998"/>
    </row>
    <row r="999" spans="17:1006" x14ac:dyDescent="0.35">
      <c r="Q999" s="9"/>
      <c r="ALJ999" s="177"/>
      <c r="ALK999"/>
      <c r="ALL999"/>
      <c r="ALM999"/>
      <c r="ALN999"/>
      <c r="ALO999"/>
      <c r="ALP999"/>
      <c r="ALQ999"/>
      <c r="ALR999"/>
    </row>
    <row r="1000" spans="17:1006" x14ac:dyDescent="0.35">
      <c r="Q1000" s="9"/>
      <c r="ALJ1000" s="177"/>
      <c r="ALK1000"/>
      <c r="ALL1000"/>
      <c r="ALM1000"/>
      <c r="ALN1000"/>
      <c r="ALO1000"/>
      <c r="ALP1000"/>
      <c r="ALQ1000"/>
      <c r="ALR1000"/>
    </row>
    <row r="1001" spans="17:1006" x14ac:dyDescent="0.35">
      <c r="Q1001" s="9"/>
      <c r="ALJ1001" s="177"/>
      <c r="ALK1001"/>
      <c r="ALL1001"/>
      <c r="ALM1001"/>
      <c r="ALN1001"/>
      <c r="ALO1001"/>
      <c r="ALP1001"/>
      <c r="ALQ1001"/>
      <c r="ALR1001"/>
    </row>
    <row r="1002" spans="17:1006" x14ac:dyDescent="0.35">
      <c r="Q1002" s="9"/>
      <c r="ALJ1002" s="177"/>
      <c r="ALK1002"/>
      <c r="ALL1002"/>
      <c r="ALM1002"/>
      <c r="ALN1002"/>
      <c r="ALO1002"/>
      <c r="ALP1002"/>
      <c r="ALQ1002"/>
      <c r="ALR1002"/>
    </row>
    <row r="1003" spans="17:1006" x14ac:dyDescent="0.35">
      <c r="Q1003" s="9"/>
      <c r="ALJ1003" s="177"/>
      <c r="ALK1003"/>
      <c r="ALL1003"/>
      <c r="ALM1003"/>
      <c r="ALN1003"/>
      <c r="ALO1003"/>
      <c r="ALP1003"/>
      <c r="ALQ1003"/>
      <c r="ALR1003"/>
    </row>
    <row r="1004" spans="17:1006" x14ac:dyDescent="0.35">
      <c r="Q1004" s="9"/>
      <c r="ALJ1004" s="177"/>
      <c r="ALK1004"/>
      <c r="ALL1004"/>
      <c r="ALM1004"/>
      <c r="ALN1004"/>
      <c r="ALO1004"/>
      <c r="ALP1004"/>
      <c r="ALQ1004"/>
      <c r="ALR1004"/>
    </row>
    <row r="1005" spans="17:1006" x14ac:dyDescent="0.35">
      <c r="Q1005" s="9"/>
      <c r="ALJ1005" s="177"/>
      <c r="ALK1005"/>
      <c r="ALL1005"/>
      <c r="ALM1005"/>
      <c r="ALN1005"/>
      <c r="ALO1005"/>
      <c r="ALP1005"/>
      <c r="ALQ1005"/>
      <c r="ALR1005"/>
    </row>
    <row r="1006" spans="17:1006" x14ac:dyDescent="0.35">
      <c r="Q1006" s="9"/>
      <c r="ALJ1006" s="177"/>
      <c r="ALK1006"/>
      <c r="ALL1006"/>
      <c r="ALM1006"/>
      <c r="ALN1006"/>
      <c r="ALO1006"/>
      <c r="ALP1006"/>
      <c r="ALQ1006"/>
      <c r="ALR1006"/>
    </row>
    <row r="1007" spans="17:1006" x14ac:dyDescent="0.35">
      <c r="Q1007" s="9"/>
      <c r="ALJ1007" s="177"/>
      <c r="ALK1007"/>
      <c r="ALL1007"/>
      <c r="ALM1007"/>
      <c r="ALN1007"/>
      <c r="ALO1007"/>
      <c r="ALP1007"/>
      <c r="ALQ1007"/>
      <c r="ALR1007"/>
    </row>
    <row r="1008" spans="17:1006" x14ac:dyDescent="0.35">
      <c r="Q1008" s="9"/>
      <c r="ALJ1008" s="177"/>
      <c r="ALK1008"/>
      <c r="ALL1008"/>
      <c r="ALM1008"/>
      <c r="ALN1008"/>
      <c r="ALO1008"/>
      <c r="ALP1008"/>
      <c r="ALQ1008"/>
      <c r="ALR1008"/>
    </row>
    <row r="1009" spans="17:1006" x14ac:dyDescent="0.35">
      <c r="Q1009" s="9"/>
      <c r="ALJ1009" s="177"/>
      <c r="ALK1009"/>
      <c r="ALL1009"/>
      <c r="ALM1009"/>
      <c r="ALN1009"/>
      <c r="ALO1009"/>
      <c r="ALP1009"/>
      <c r="ALQ1009"/>
      <c r="ALR1009"/>
    </row>
    <row r="1010" spans="17:1006" x14ac:dyDescent="0.35">
      <c r="Q1010" s="9"/>
      <c r="ALJ1010" s="177"/>
      <c r="ALK1010"/>
      <c r="ALL1010"/>
      <c r="ALM1010"/>
      <c r="ALN1010"/>
      <c r="ALO1010"/>
      <c r="ALP1010"/>
      <c r="ALQ1010"/>
      <c r="ALR1010"/>
    </row>
    <row r="1011" spans="17:1006" x14ac:dyDescent="0.35">
      <c r="Q1011" s="9"/>
      <c r="ALJ1011" s="177"/>
      <c r="ALK1011"/>
      <c r="ALL1011"/>
      <c r="ALM1011"/>
      <c r="ALN1011"/>
      <c r="ALO1011"/>
      <c r="ALP1011"/>
      <c r="ALQ1011"/>
      <c r="ALR1011"/>
    </row>
    <row r="1012" spans="17:1006" x14ac:dyDescent="0.35">
      <c r="Q1012" s="9"/>
      <c r="ALJ1012" s="177"/>
      <c r="ALK1012"/>
      <c r="ALL1012"/>
      <c r="ALM1012"/>
      <c r="ALN1012"/>
      <c r="ALO1012"/>
      <c r="ALP1012"/>
      <c r="ALQ1012"/>
      <c r="ALR1012"/>
    </row>
    <row r="1013" spans="17:1006" x14ac:dyDescent="0.35">
      <c r="Q1013" s="9"/>
      <c r="ALJ1013" s="177"/>
      <c r="ALK1013"/>
      <c r="ALL1013"/>
      <c r="ALM1013"/>
      <c r="ALN1013"/>
      <c r="ALO1013"/>
      <c r="ALP1013"/>
      <c r="ALQ1013"/>
      <c r="ALR1013"/>
    </row>
    <row r="1014" spans="17:1006" x14ac:dyDescent="0.35">
      <c r="Q1014" s="9"/>
      <c r="ALJ1014" s="177"/>
      <c r="ALK1014"/>
      <c r="ALL1014"/>
      <c r="ALM1014"/>
      <c r="ALN1014"/>
      <c r="ALO1014"/>
      <c r="ALP1014"/>
      <c r="ALQ1014"/>
      <c r="ALR1014"/>
    </row>
    <row r="1015" spans="17:1006" x14ac:dyDescent="0.35">
      <c r="Q1015" s="9"/>
      <c r="ALJ1015" s="177"/>
      <c r="ALK1015"/>
      <c r="ALL1015"/>
      <c r="ALM1015"/>
      <c r="ALN1015"/>
      <c r="ALO1015"/>
      <c r="ALP1015"/>
      <c r="ALQ1015"/>
      <c r="ALR1015"/>
    </row>
    <row r="1016" spans="17:1006" x14ac:dyDescent="0.35">
      <c r="Q1016" s="9"/>
      <c r="ALJ1016" s="177"/>
      <c r="ALK1016"/>
      <c r="ALL1016"/>
      <c r="ALM1016"/>
      <c r="ALN1016"/>
      <c r="ALO1016"/>
      <c r="ALP1016"/>
      <c r="ALQ1016"/>
      <c r="ALR1016"/>
    </row>
    <row r="1017" spans="17:1006" x14ac:dyDescent="0.35">
      <c r="Q1017" s="9"/>
      <c r="ALJ1017" s="177"/>
      <c r="ALK1017"/>
      <c r="ALL1017"/>
      <c r="ALM1017"/>
      <c r="ALN1017"/>
      <c r="ALO1017"/>
      <c r="ALP1017"/>
      <c r="ALQ1017"/>
      <c r="ALR1017"/>
    </row>
    <row r="1018" spans="17:1006" x14ac:dyDescent="0.35">
      <c r="Q1018" s="9"/>
      <c r="ALJ1018" s="177"/>
      <c r="ALK1018"/>
      <c r="ALL1018"/>
      <c r="ALM1018"/>
      <c r="ALN1018"/>
      <c r="ALO1018"/>
      <c r="ALP1018"/>
      <c r="ALQ1018"/>
      <c r="ALR1018"/>
    </row>
    <row r="1019" spans="17:1006" x14ac:dyDescent="0.35">
      <c r="Q1019" s="9"/>
      <c r="ALJ1019" s="177"/>
      <c r="ALK1019"/>
      <c r="ALL1019"/>
      <c r="ALM1019"/>
      <c r="ALN1019"/>
      <c r="ALO1019"/>
      <c r="ALP1019"/>
      <c r="ALQ1019"/>
      <c r="ALR1019"/>
    </row>
    <row r="1020" spans="17:1006" x14ac:dyDescent="0.35">
      <c r="Q1020" s="9"/>
      <c r="ALJ1020" s="177"/>
      <c r="ALK1020"/>
      <c r="ALL1020"/>
      <c r="ALM1020"/>
      <c r="ALN1020"/>
      <c r="ALO1020"/>
      <c r="ALP1020"/>
      <c r="ALQ1020"/>
      <c r="ALR1020"/>
    </row>
    <row r="1021" spans="17:1006" x14ac:dyDescent="0.35">
      <c r="Q1021" s="9"/>
      <c r="ALJ1021" s="177"/>
      <c r="ALK1021"/>
      <c r="ALL1021"/>
      <c r="ALM1021"/>
      <c r="ALN1021"/>
      <c r="ALO1021"/>
      <c r="ALP1021"/>
      <c r="ALQ1021"/>
      <c r="ALR1021"/>
    </row>
    <row r="1022" spans="17:1006" x14ac:dyDescent="0.35">
      <c r="Q1022" s="9"/>
      <c r="ALJ1022" s="177"/>
      <c r="ALK1022"/>
      <c r="ALL1022"/>
      <c r="ALM1022"/>
      <c r="ALN1022"/>
      <c r="ALO1022"/>
      <c r="ALP1022"/>
      <c r="ALQ1022"/>
      <c r="ALR1022"/>
    </row>
    <row r="1023" spans="17:1006" x14ac:dyDescent="0.35">
      <c r="Q1023" s="9"/>
      <c r="ALJ1023" s="177"/>
      <c r="ALK1023"/>
      <c r="ALL1023"/>
      <c r="ALM1023"/>
      <c r="ALN1023"/>
      <c r="ALO1023"/>
      <c r="ALP1023"/>
      <c r="ALQ1023"/>
      <c r="ALR1023"/>
    </row>
    <row r="1024" spans="17:1006" x14ac:dyDescent="0.35">
      <c r="Q1024" s="9"/>
      <c r="ALJ1024" s="177"/>
      <c r="ALK1024"/>
      <c r="ALL1024"/>
      <c r="ALM1024"/>
      <c r="ALN1024"/>
      <c r="ALO1024"/>
      <c r="ALP1024"/>
      <c r="ALQ1024"/>
      <c r="ALR1024"/>
    </row>
    <row r="1025" spans="17:1006" x14ac:dyDescent="0.35">
      <c r="Q1025" s="9"/>
      <c r="ALJ1025" s="177"/>
      <c r="ALK1025"/>
      <c r="ALL1025"/>
      <c r="ALM1025"/>
      <c r="ALN1025"/>
      <c r="ALO1025"/>
      <c r="ALP1025"/>
      <c r="ALQ1025"/>
      <c r="ALR1025"/>
    </row>
    <row r="1026" spans="17:1006" x14ac:dyDescent="0.35">
      <c r="Q1026" s="9"/>
      <c r="ALJ1026" s="177"/>
      <c r="ALK1026"/>
      <c r="ALL1026"/>
      <c r="ALM1026"/>
      <c r="ALN1026"/>
      <c r="ALO1026"/>
      <c r="ALP1026"/>
      <c r="ALQ1026"/>
      <c r="ALR1026"/>
    </row>
    <row r="1027" spans="17:1006" x14ac:dyDescent="0.35">
      <c r="Q1027" s="9"/>
      <c r="ALJ1027" s="177"/>
      <c r="ALK1027"/>
      <c r="ALL1027"/>
      <c r="ALM1027"/>
      <c r="ALN1027"/>
      <c r="ALO1027"/>
      <c r="ALP1027"/>
      <c r="ALQ1027"/>
      <c r="ALR1027"/>
    </row>
    <row r="1028" spans="17:1006" x14ac:dyDescent="0.35">
      <c r="Q1028" s="9"/>
      <c r="ALJ1028" s="177"/>
      <c r="ALK1028"/>
      <c r="ALL1028"/>
      <c r="ALM1028"/>
      <c r="ALN1028"/>
      <c r="ALO1028"/>
      <c r="ALP1028"/>
      <c r="ALQ1028"/>
      <c r="ALR1028"/>
    </row>
    <row r="1029" spans="17:1006" x14ac:dyDescent="0.35">
      <c r="Q1029" s="9"/>
      <c r="ALJ1029" s="177"/>
      <c r="ALK1029"/>
      <c r="ALL1029"/>
      <c r="ALM1029"/>
      <c r="ALN1029"/>
      <c r="ALO1029"/>
      <c r="ALP1029"/>
      <c r="ALQ1029"/>
      <c r="ALR1029"/>
    </row>
    <row r="1030" spans="17:1006" x14ac:dyDescent="0.35">
      <c r="Q1030" s="9"/>
      <c r="ALJ1030" s="177"/>
      <c r="ALK1030"/>
      <c r="ALL1030"/>
      <c r="ALM1030"/>
      <c r="ALN1030"/>
      <c r="ALO1030"/>
      <c r="ALP1030"/>
      <c r="ALQ1030"/>
      <c r="ALR1030"/>
    </row>
    <row r="1031" spans="17:1006" x14ac:dyDescent="0.35">
      <c r="Q1031" s="9"/>
      <c r="ALJ1031" s="177"/>
      <c r="ALK1031"/>
      <c r="ALL1031"/>
      <c r="ALM1031"/>
      <c r="ALN1031"/>
      <c r="ALO1031"/>
      <c r="ALP1031"/>
      <c r="ALQ1031"/>
      <c r="ALR1031"/>
    </row>
    <row r="1032" spans="17:1006" x14ac:dyDescent="0.35">
      <c r="Q1032" s="9"/>
      <c r="ALJ1032" s="177"/>
      <c r="ALK1032"/>
      <c r="ALL1032"/>
      <c r="ALM1032"/>
      <c r="ALN1032"/>
      <c r="ALO1032"/>
      <c r="ALP1032"/>
      <c r="ALQ1032"/>
      <c r="ALR1032"/>
    </row>
    <row r="1033" spans="17:1006" x14ac:dyDescent="0.35">
      <c r="Q1033" s="9"/>
      <c r="ALJ1033" s="177"/>
      <c r="ALK1033"/>
      <c r="ALL1033"/>
      <c r="ALM1033"/>
      <c r="ALN1033"/>
      <c r="ALO1033"/>
      <c r="ALP1033"/>
      <c r="ALQ1033"/>
      <c r="ALR1033"/>
    </row>
    <row r="1034" spans="17:1006" x14ac:dyDescent="0.35">
      <c r="Q1034" s="9"/>
      <c r="ALJ1034" s="177"/>
      <c r="ALK1034"/>
      <c r="ALL1034"/>
      <c r="ALM1034"/>
      <c r="ALN1034"/>
      <c r="ALO1034"/>
      <c r="ALP1034"/>
      <c r="ALQ1034"/>
      <c r="ALR1034"/>
    </row>
    <row r="1035" spans="17:1006" x14ac:dyDescent="0.35">
      <c r="Q1035" s="9"/>
      <c r="ALJ1035" s="177"/>
      <c r="ALK1035"/>
      <c r="ALL1035"/>
      <c r="ALM1035"/>
      <c r="ALN1035"/>
      <c r="ALO1035"/>
      <c r="ALP1035"/>
      <c r="ALQ1035"/>
      <c r="ALR1035"/>
    </row>
    <row r="1036" spans="17:1006" x14ac:dyDescent="0.35">
      <c r="Q1036" s="9"/>
      <c r="ALJ1036" s="177"/>
      <c r="ALK1036"/>
      <c r="ALL1036"/>
      <c r="ALM1036"/>
      <c r="ALN1036"/>
      <c r="ALO1036"/>
      <c r="ALP1036"/>
      <c r="ALQ1036"/>
      <c r="ALR1036"/>
    </row>
    <row r="1037" spans="17:1006" x14ac:dyDescent="0.35">
      <c r="Q1037" s="9"/>
      <c r="ALJ1037" s="177"/>
      <c r="ALK1037"/>
      <c r="ALL1037"/>
      <c r="ALM1037"/>
      <c r="ALN1037"/>
      <c r="ALO1037"/>
      <c r="ALP1037"/>
      <c r="ALQ1037"/>
      <c r="ALR1037"/>
    </row>
    <row r="1038" spans="17:1006" x14ac:dyDescent="0.35">
      <c r="Q1038" s="9"/>
      <c r="ALJ1038" s="177"/>
      <c r="ALK1038"/>
      <c r="ALL1038"/>
      <c r="ALM1038"/>
      <c r="ALN1038"/>
      <c r="ALO1038"/>
      <c r="ALP1038"/>
      <c r="ALQ1038"/>
      <c r="ALR1038"/>
    </row>
    <row r="1039" spans="17:1006" x14ac:dyDescent="0.35">
      <c r="Q1039" s="9"/>
      <c r="ALJ1039" s="177"/>
      <c r="ALK1039"/>
      <c r="ALL1039"/>
      <c r="ALM1039"/>
      <c r="ALN1039"/>
      <c r="ALO1039"/>
      <c r="ALP1039"/>
      <c r="ALQ1039"/>
      <c r="ALR1039"/>
    </row>
    <row r="1040" spans="17:1006" x14ac:dyDescent="0.35">
      <c r="Q1040" s="9"/>
      <c r="ALJ1040" s="177"/>
      <c r="ALK1040"/>
      <c r="ALL1040"/>
      <c r="ALM1040"/>
      <c r="ALN1040"/>
      <c r="ALO1040"/>
      <c r="ALP1040"/>
      <c r="ALQ1040"/>
      <c r="ALR1040"/>
    </row>
    <row r="1041" spans="17:1006" x14ac:dyDescent="0.35">
      <c r="Q1041" s="9"/>
      <c r="ALJ1041" s="177"/>
      <c r="ALK1041"/>
      <c r="ALL1041"/>
      <c r="ALM1041"/>
      <c r="ALN1041"/>
      <c r="ALO1041"/>
      <c r="ALP1041"/>
      <c r="ALQ1041"/>
      <c r="ALR1041"/>
    </row>
    <row r="1042" spans="17:1006" x14ac:dyDescent="0.35">
      <c r="Q1042" s="9"/>
      <c r="ALJ1042" s="177"/>
      <c r="ALK1042"/>
      <c r="ALL1042"/>
      <c r="ALM1042"/>
      <c r="ALN1042"/>
      <c r="ALO1042"/>
      <c r="ALP1042"/>
      <c r="ALQ1042"/>
      <c r="ALR1042"/>
    </row>
    <row r="1043" spans="17:1006" x14ac:dyDescent="0.35">
      <c r="Q1043" s="9"/>
      <c r="ALJ1043" s="177"/>
      <c r="ALK1043"/>
      <c r="ALL1043"/>
      <c r="ALM1043"/>
      <c r="ALN1043"/>
      <c r="ALO1043"/>
      <c r="ALP1043"/>
      <c r="ALQ1043"/>
      <c r="ALR1043"/>
    </row>
    <row r="1044" spans="17:1006" x14ac:dyDescent="0.35">
      <c r="Q1044" s="9"/>
      <c r="ALJ1044" s="177"/>
      <c r="ALK1044"/>
      <c r="ALL1044"/>
      <c r="ALM1044"/>
      <c r="ALN1044"/>
      <c r="ALO1044"/>
      <c r="ALP1044"/>
      <c r="ALQ1044"/>
      <c r="ALR1044"/>
    </row>
    <row r="1045" spans="17:1006" x14ac:dyDescent="0.35">
      <c r="Q1045" s="9"/>
      <c r="ALJ1045" s="177"/>
      <c r="ALK1045"/>
      <c r="ALL1045"/>
      <c r="ALM1045"/>
      <c r="ALN1045"/>
      <c r="ALO1045"/>
      <c r="ALP1045"/>
      <c r="ALQ1045"/>
      <c r="ALR1045"/>
    </row>
    <row r="1046" spans="17:1006" x14ac:dyDescent="0.35">
      <c r="Q1046" s="9"/>
      <c r="ALJ1046" s="177"/>
      <c r="ALK1046"/>
      <c r="ALL1046"/>
      <c r="ALM1046"/>
      <c r="ALN1046"/>
      <c r="ALO1046"/>
      <c r="ALP1046"/>
      <c r="ALQ1046"/>
      <c r="ALR1046"/>
    </row>
    <row r="1047" spans="17:1006" x14ac:dyDescent="0.35">
      <c r="Q1047" s="9"/>
      <c r="ALJ1047" s="177"/>
      <c r="ALK1047"/>
      <c r="ALL1047"/>
      <c r="ALM1047"/>
      <c r="ALN1047"/>
      <c r="ALO1047"/>
      <c r="ALP1047"/>
      <c r="ALQ1047"/>
      <c r="ALR1047"/>
    </row>
    <row r="1048" spans="17:1006" x14ac:dyDescent="0.35">
      <c r="Q1048" s="9"/>
      <c r="ALJ1048" s="177"/>
      <c r="ALK1048"/>
      <c r="ALL1048"/>
      <c r="ALM1048"/>
      <c r="ALN1048"/>
      <c r="ALO1048"/>
      <c r="ALP1048"/>
      <c r="ALQ1048"/>
      <c r="ALR1048"/>
    </row>
    <row r="1049" spans="17:1006" x14ac:dyDescent="0.35">
      <c r="Q1049" s="9"/>
      <c r="ALJ1049" s="177"/>
      <c r="ALK1049"/>
      <c r="ALL1049"/>
      <c r="ALM1049"/>
      <c r="ALN1049"/>
      <c r="ALO1049"/>
      <c r="ALP1049"/>
      <c r="ALQ1049"/>
      <c r="ALR1049"/>
    </row>
    <row r="1050" spans="17:1006" x14ac:dyDescent="0.35">
      <c r="Q1050" s="9"/>
      <c r="ALJ1050" s="177"/>
      <c r="ALK1050"/>
      <c r="ALL1050"/>
      <c r="ALM1050"/>
      <c r="ALN1050"/>
      <c r="ALO1050"/>
      <c r="ALP1050"/>
      <c r="ALQ1050"/>
      <c r="ALR1050"/>
    </row>
    <row r="1051" spans="17:1006" x14ac:dyDescent="0.35">
      <c r="Q1051" s="9"/>
      <c r="ALJ1051" s="177"/>
      <c r="ALK1051"/>
      <c r="ALL1051"/>
      <c r="ALM1051"/>
      <c r="ALN1051"/>
      <c r="ALO1051"/>
      <c r="ALP1051"/>
      <c r="ALQ1051"/>
      <c r="ALR1051"/>
    </row>
    <row r="1052" spans="17:1006" x14ac:dyDescent="0.35">
      <c r="Q1052" s="9"/>
      <c r="ALJ1052" s="177"/>
      <c r="ALK1052"/>
      <c r="ALL1052"/>
      <c r="ALM1052"/>
      <c r="ALN1052"/>
      <c r="ALO1052"/>
      <c r="ALP1052"/>
      <c r="ALQ1052"/>
      <c r="ALR1052"/>
    </row>
    <row r="1053" spans="17:1006" x14ac:dyDescent="0.35">
      <c r="Q1053" s="9"/>
      <c r="ALJ1053" s="177"/>
      <c r="ALK1053"/>
      <c r="ALL1053"/>
      <c r="ALM1053"/>
      <c r="ALN1053"/>
      <c r="ALO1053"/>
      <c r="ALP1053"/>
      <c r="ALQ1053"/>
      <c r="ALR1053"/>
    </row>
    <row r="1054" spans="17:1006" x14ac:dyDescent="0.35">
      <c r="Q1054" s="9"/>
      <c r="ALJ1054" s="177"/>
      <c r="ALK1054"/>
      <c r="ALL1054"/>
      <c r="ALM1054"/>
      <c r="ALN1054"/>
      <c r="ALO1054"/>
      <c r="ALP1054"/>
      <c r="ALQ1054"/>
      <c r="ALR1054"/>
    </row>
    <row r="1055" spans="17:1006" x14ac:dyDescent="0.35">
      <c r="Q1055" s="9"/>
      <c r="ALJ1055" s="177"/>
      <c r="ALK1055"/>
      <c r="ALL1055"/>
      <c r="ALM1055"/>
      <c r="ALN1055"/>
      <c r="ALO1055"/>
      <c r="ALP1055"/>
      <c r="ALQ1055"/>
      <c r="ALR1055"/>
    </row>
    <row r="1056" spans="17:1006" x14ac:dyDescent="0.35">
      <c r="Q1056" s="9"/>
      <c r="ALJ1056" s="177"/>
      <c r="ALK1056"/>
      <c r="ALL1056"/>
      <c r="ALM1056"/>
      <c r="ALN1056"/>
      <c r="ALO1056"/>
      <c r="ALP1056"/>
      <c r="ALQ1056"/>
      <c r="ALR1056"/>
    </row>
    <row r="1057" spans="17:1006" x14ac:dyDescent="0.35">
      <c r="Q1057" s="9"/>
      <c r="ALJ1057" s="177"/>
      <c r="ALK1057"/>
      <c r="ALL1057"/>
      <c r="ALM1057"/>
      <c r="ALN1057"/>
      <c r="ALO1057"/>
      <c r="ALP1057"/>
      <c r="ALQ1057"/>
      <c r="ALR1057"/>
    </row>
    <row r="1058" spans="17:1006" x14ac:dyDescent="0.35">
      <c r="Q1058" s="9"/>
      <c r="ALJ1058" s="177"/>
      <c r="ALK1058"/>
      <c r="ALL1058"/>
      <c r="ALM1058"/>
      <c r="ALN1058"/>
      <c r="ALO1058"/>
      <c r="ALP1058"/>
      <c r="ALQ1058"/>
      <c r="ALR1058"/>
    </row>
    <row r="1059" spans="17:1006" x14ac:dyDescent="0.35">
      <c r="Q1059" s="9"/>
      <c r="ALJ1059" s="177"/>
      <c r="ALK1059"/>
      <c r="ALL1059"/>
      <c r="ALM1059"/>
      <c r="ALN1059"/>
      <c r="ALO1059"/>
      <c r="ALP1059"/>
      <c r="ALQ1059"/>
      <c r="ALR1059"/>
    </row>
    <row r="1060" spans="17:1006" x14ac:dyDescent="0.35">
      <c r="Q1060" s="9"/>
      <c r="ALJ1060" s="177"/>
      <c r="ALK1060"/>
      <c r="ALL1060"/>
      <c r="ALM1060"/>
      <c r="ALN1060"/>
      <c r="ALO1060"/>
      <c r="ALP1060"/>
      <c r="ALQ1060"/>
      <c r="ALR1060"/>
    </row>
    <row r="1061" spans="17:1006" x14ac:dyDescent="0.35">
      <c r="Q1061" s="9"/>
      <c r="ALJ1061" s="177"/>
      <c r="ALK1061"/>
      <c r="ALL1061"/>
      <c r="ALM1061"/>
      <c r="ALN1061"/>
      <c r="ALO1061"/>
      <c r="ALP1061"/>
      <c r="ALQ1061"/>
      <c r="ALR1061"/>
    </row>
    <row r="1062" spans="17:1006" x14ac:dyDescent="0.35">
      <c r="Q1062" s="9"/>
      <c r="ALJ1062" s="177"/>
      <c r="ALK1062"/>
      <c r="ALL1062"/>
      <c r="ALM1062"/>
      <c r="ALN1062"/>
      <c r="ALO1062"/>
      <c r="ALP1062"/>
      <c r="ALQ1062"/>
      <c r="ALR1062"/>
    </row>
    <row r="1063" spans="17:1006" x14ac:dyDescent="0.35">
      <c r="Q1063" s="9"/>
      <c r="ALJ1063" s="177"/>
      <c r="ALK1063"/>
      <c r="ALL1063"/>
      <c r="ALM1063"/>
      <c r="ALN1063"/>
      <c r="ALO1063"/>
      <c r="ALP1063"/>
      <c r="ALQ1063"/>
      <c r="ALR1063"/>
    </row>
    <row r="1064" spans="17:1006" x14ac:dyDescent="0.35">
      <c r="Q1064" s="9"/>
      <c r="ALJ1064" s="177"/>
      <c r="ALK1064"/>
      <c r="ALL1064"/>
      <c r="ALM1064"/>
      <c r="ALN1064"/>
      <c r="ALO1064"/>
      <c r="ALP1064"/>
      <c r="ALQ1064"/>
      <c r="ALR1064"/>
    </row>
    <row r="1065" spans="17:1006" x14ac:dyDescent="0.35">
      <c r="Q1065" s="9"/>
      <c r="ALJ1065" s="177"/>
      <c r="ALK1065"/>
      <c r="ALL1065"/>
      <c r="ALM1065"/>
      <c r="ALN1065"/>
      <c r="ALO1065"/>
      <c r="ALP1065"/>
      <c r="ALQ1065"/>
      <c r="ALR1065"/>
    </row>
    <row r="1066" spans="17:1006" x14ac:dyDescent="0.35">
      <c r="Q1066" s="9"/>
      <c r="ALJ1066" s="177"/>
      <c r="ALK1066"/>
      <c r="ALL1066"/>
      <c r="ALM1066"/>
      <c r="ALN1066"/>
      <c r="ALO1066"/>
      <c r="ALP1066"/>
      <c r="ALQ1066"/>
      <c r="ALR1066"/>
    </row>
    <row r="1067" spans="17:1006" x14ac:dyDescent="0.35">
      <c r="Q1067" s="9"/>
      <c r="ALJ1067" s="177"/>
      <c r="ALK1067"/>
      <c r="ALL1067"/>
      <c r="ALM1067"/>
      <c r="ALN1067"/>
      <c r="ALO1067"/>
      <c r="ALP1067"/>
      <c r="ALQ1067"/>
      <c r="ALR1067"/>
    </row>
    <row r="1068" spans="17:1006" x14ac:dyDescent="0.35">
      <c r="Q1068" s="9"/>
      <c r="ALJ1068" s="177"/>
      <c r="ALK1068"/>
      <c r="ALL1068"/>
      <c r="ALM1068"/>
      <c r="ALN1068"/>
      <c r="ALO1068"/>
      <c r="ALP1068"/>
      <c r="ALQ1068"/>
      <c r="ALR1068"/>
    </row>
    <row r="1069" spans="17:1006" x14ac:dyDescent="0.35">
      <c r="Q1069" s="9"/>
      <c r="ALJ1069" s="177"/>
      <c r="ALK1069"/>
      <c r="ALL1069"/>
      <c r="ALM1069"/>
      <c r="ALN1069"/>
      <c r="ALO1069"/>
      <c r="ALP1069"/>
      <c r="ALQ1069"/>
      <c r="ALR1069"/>
    </row>
    <row r="1070" spans="17:1006" x14ac:dyDescent="0.35">
      <c r="Q1070" s="9"/>
      <c r="ALJ1070" s="177"/>
      <c r="ALK1070"/>
      <c r="ALL1070"/>
      <c r="ALM1070"/>
      <c r="ALN1070"/>
      <c r="ALO1070"/>
      <c r="ALP1070"/>
      <c r="ALQ1070"/>
      <c r="ALR1070"/>
    </row>
    <row r="1071" spans="17:1006" x14ac:dyDescent="0.35">
      <c r="Q1071" s="9"/>
      <c r="ALJ1071" s="177"/>
      <c r="ALK1071"/>
      <c r="ALL1071"/>
      <c r="ALM1071"/>
      <c r="ALN1071"/>
      <c r="ALO1071"/>
      <c r="ALP1071"/>
      <c r="ALQ1071"/>
      <c r="ALR1071"/>
    </row>
    <row r="1072" spans="17:1006" x14ac:dyDescent="0.35">
      <c r="Q1072" s="9"/>
      <c r="ALJ1072" s="177"/>
      <c r="ALK1072"/>
      <c r="ALL1072"/>
      <c r="ALM1072"/>
      <c r="ALN1072"/>
      <c r="ALO1072"/>
      <c r="ALP1072"/>
      <c r="ALQ1072"/>
      <c r="ALR1072"/>
    </row>
    <row r="1073" spans="17:1006" x14ac:dyDescent="0.35">
      <c r="Q1073" s="9"/>
      <c r="ALJ1073" s="177"/>
      <c r="ALK1073"/>
      <c r="ALL1073"/>
      <c r="ALM1073"/>
      <c r="ALN1073"/>
      <c r="ALO1073"/>
      <c r="ALP1073"/>
      <c r="ALQ1073"/>
      <c r="ALR1073"/>
    </row>
    <row r="1074" spans="17:1006" x14ac:dyDescent="0.35">
      <c r="Q1074" s="9"/>
      <c r="ALJ1074" s="177"/>
      <c r="ALK1074"/>
      <c r="ALL1074"/>
      <c r="ALM1074"/>
      <c r="ALN1074"/>
      <c r="ALO1074"/>
      <c r="ALP1074"/>
      <c r="ALQ1074"/>
      <c r="ALR1074"/>
    </row>
    <row r="1075" spans="17:1006" x14ac:dyDescent="0.35">
      <c r="Q1075" s="9"/>
      <c r="ALJ1075" s="177"/>
      <c r="ALK1075"/>
      <c r="ALL1075"/>
      <c r="ALM1075"/>
      <c r="ALN1075"/>
      <c r="ALO1075"/>
      <c r="ALP1075"/>
      <c r="ALQ1075"/>
      <c r="ALR1075"/>
    </row>
    <row r="1076" spans="17:1006" x14ac:dyDescent="0.35">
      <c r="Q1076" s="9"/>
      <c r="ALJ1076" s="177"/>
      <c r="ALK1076"/>
      <c r="ALL1076"/>
      <c r="ALM1076"/>
      <c r="ALN1076"/>
      <c r="ALO1076"/>
      <c r="ALP1076"/>
      <c r="ALQ1076"/>
      <c r="ALR1076"/>
    </row>
    <row r="1077" spans="17:1006" x14ac:dyDescent="0.35">
      <c r="Q1077" s="9"/>
      <c r="ALJ1077" s="177"/>
      <c r="ALK1077"/>
      <c r="ALL1077"/>
      <c r="ALM1077"/>
      <c r="ALN1077"/>
      <c r="ALO1077"/>
      <c r="ALP1077"/>
      <c r="ALQ1077"/>
      <c r="ALR1077"/>
    </row>
    <row r="1078" spans="17:1006" x14ac:dyDescent="0.35">
      <c r="Q1078" s="9"/>
      <c r="ALJ1078" s="177"/>
      <c r="ALK1078"/>
      <c r="ALL1078"/>
      <c r="ALM1078"/>
      <c r="ALN1078"/>
      <c r="ALO1078"/>
      <c r="ALP1078"/>
      <c r="ALQ1078"/>
      <c r="ALR1078"/>
    </row>
    <row r="1079" spans="17:1006" x14ac:dyDescent="0.35">
      <c r="Q1079" s="9"/>
      <c r="ALJ1079" s="177"/>
      <c r="ALK1079"/>
      <c r="ALL1079"/>
      <c r="ALM1079"/>
      <c r="ALN1079"/>
      <c r="ALO1079"/>
      <c r="ALP1079"/>
      <c r="ALQ1079"/>
      <c r="ALR1079"/>
    </row>
    <row r="1080" spans="17:1006" x14ac:dyDescent="0.35">
      <c r="Q1080" s="9"/>
      <c r="ALJ1080" s="177"/>
      <c r="ALK1080"/>
      <c r="ALL1080"/>
      <c r="ALM1080"/>
      <c r="ALN1080"/>
      <c r="ALO1080"/>
      <c r="ALP1080"/>
      <c r="ALQ1080"/>
      <c r="ALR1080"/>
    </row>
    <row r="1081" spans="17:1006" x14ac:dyDescent="0.35">
      <c r="Q1081" s="9"/>
      <c r="ALJ1081" s="177"/>
      <c r="ALK1081"/>
      <c r="ALL1081"/>
      <c r="ALM1081"/>
      <c r="ALN1081"/>
      <c r="ALO1081"/>
      <c r="ALP1081"/>
      <c r="ALQ1081"/>
      <c r="ALR1081"/>
    </row>
    <row r="1082" spans="17:1006" x14ac:dyDescent="0.35">
      <c r="Q1082" s="9"/>
      <c r="ALJ1082" s="177"/>
      <c r="ALK1082"/>
      <c r="ALL1082"/>
      <c r="ALM1082"/>
      <c r="ALN1082"/>
      <c r="ALO1082"/>
      <c r="ALP1082"/>
      <c r="ALQ1082"/>
      <c r="ALR1082"/>
    </row>
    <row r="1083" spans="17:1006" x14ac:dyDescent="0.35">
      <c r="Q1083" s="9"/>
      <c r="ALJ1083" s="177"/>
      <c r="ALK1083"/>
      <c r="ALL1083"/>
      <c r="ALM1083"/>
      <c r="ALN1083"/>
      <c r="ALO1083"/>
      <c r="ALP1083"/>
      <c r="ALQ1083"/>
      <c r="ALR1083"/>
    </row>
    <row r="1084" spans="17:1006" x14ac:dyDescent="0.35">
      <c r="Q1084" s="9"/>
      <c r="ALJ1084" s="177"/>
      <c r="ALK1084"/>
      <c r="ALL1084"/>
      <c r="ALM1084"/>
      <c r="ALN1084"/>
      <c r="ALO1084"/>
      <c r="ALP1084"/>
      <c r="ALQ1084"/>
      <c r="ALR1084"/>
    </row>
    <row r="1085" spans="17:1006" x14ac:dyDescent="0.35">
      <c r="Q1085" s="9"/>
      <c r="ALJ1085" s="177"/>
      <c r="ALK1085"/>
      <c r="ALL1085"/>
      <c r="ALM1085"/>
      <c r="ALN1085"/>
      <c r="ALO1085"/>
      <c r="ALP1085"/>
      <c r="ALQ1085"/>
      <c r="ALR1085"/>
    </row>
    <row r="1086" spans="17:1006" x14ac:dyDescent="0.35">
      <c r="Q1086" s="9"/>
      <c r="ALJ1086" s="177"/>
      <c r="ALK1086"/>
      <c r="ALL1086"/>
      <c r="ALM1086"/>
      <c r="ALN1086"/>
      <c r="ALO1086"/>
      <c r="ALP1086"/>
      <c r="ALQ1086"/>
      <c r="ALR1086"/>
    </row>
    <row r="1087" spans="17:1006" x14ac:dyDescent="0.35">
      <c r="Q1087" s="9"/>
      <c r="ALJ1087" s="177"/>
      <c r="ALK1087"/>
      <c r="ALL1087"/>
      <c r="ALM1087"/>
      <c r="ALN1087"/>
      <c r="ALO1087"/>
      <c r="ALP1087"/>
      <c r="ALQ1087"/>
      <c r="ALR1087"/>
    </row>
    <row r="1088" spans="17:1006" x14ac:dyDescent="0.35">
      <c r="Q1088" s="9"/>
      <c r="ALJ1088" s="177"/>
      <c r="ALK1088"/>
      <c r="ALL1088"/>
      <c r="ALM1088"/>
      <c r="ALN1088"/>
      <c r="ALO1088"/>
      <c r="ALP1088"/>
      <c r="ALQ1088"/>
      <c r="ALR1088"/>
    </row>
    <row r="1089" spans="17:1006" x14ac:dyDescent="0.35">
      <c r="Q1089" s="9"/>
      <c r="ALJ1089" s="177"/>
      <c r="ALK1089"/>
      <c r="ALL1089"/>
      <c r="ALM1089"/>
      <c r="ALN1089"/>
      <c r="ALO1089"/>
      <c r="ALP1089"/>
      <c r="ALQ1089"/>
      <c r="ALR1089"/>
    </row>
    <row r="1090" spans="17:1006" x14ac:dyDescent="0.35">
      <c r="Q1090" s="9"/>
      <c r="ALJ1090" s="177"/>
      <c r="ALK1090"/>
      <c r="ALL1090"/>
      <c r="ALM1090"/>
      <c r="ALN1090"/>
      <c r="ALO1090"/>
      <c r="ALP1090"/>
      <c r="ALQ1090"/>
      <c r="ALR1090"/>
    </row>
    <row r="1091" spans="17:1006" x14ac:dyDescent="0.35">
      <c r="Q1091" s="9"/>
      <c r="ALJ1091" s="177"/>
      <c r="ALK1091"/>
      <c r="ALL1091"/>
      <c r="ALM1091"/>
      <c r="ALN1091"/>
      <c r="ALO1091"/>
      <c r="ALP1091"/>
      <c r="ALQ1091"/>
      <c r="ALR1091"/>
    </row>
    <row r="1092" spans="17:1006" x14ac:dyDescent="0.35">
      <c r="Q1092" s="9"/>
      <c r="ALJ1092" s="177"/>
      <c r="ALK1092"/>
      <c r="ALL1092"/>
      <c r="ALM1092"/>
      <c r="ALN1092"/>
      <c r="ALO1092"/>
      <c r="ALP1092"/>
      <c r="ALQ1092"/>
      <c r="ALR1092"/>
    </row>
    <row r="1093" spans="17:1006" x14ac:dyDescent="0.35">
      <c r="Q1093" s="9"/>
      <c r="ALJ1093" s="177"/>
      <c r="ALK1093"/>
      <c r="ALL1093"/>
      <c r="ALM1093"/>
      <c r="ALN1093"/>
      <c r="ALO1093"/>
      <c r="ALP1093"/>
      <c r="ALQ1093"/>
      <c r="ALR1093"/>
    </row>
    <row r="1094" spans="17:1006" x14ac:dyDescent="0.35">
      <c r="Q1094" s="9"/>
      <c r="ALJ1094" s="177"/>
      <c r="ALK1094"/>
      <c r="ALL1094"/>
      <c r="ALM1094"/>
      <c r="ALN1094"/>
      <c r="ALO1094"/>
      <c r="ALP1094"/>
      <c r="ALQ1094"/>
      <c r="ALR1094"/>
    </row>
    <row r="1095" spans="17:1006" x14ac:dyDescent="0.35">
      <c r="Q1095" s="9"/>
      <c r="ALJ1095" s="177"/>
      <c r="ALK1095"/>
      <c r="ALL1095"/>
      <c r="ALM1095"/>
      <c r="ALN1095"/>
      <c r="ALO1095"/>
      <c r="ALP1095"/>
      <c r="ALQ1095"/>
      <c r="ALR1095"/>
    </row>
    <row r="1096" spans="17:1006" x14ac:dyDescent="0.35">
      <c r="Q1096" s="9"/>
      <c r="ALJ1096" s="177"/>
      <c r="ALK1096"/>
      <c r="ALL1096"/>
      <c r="ALM1096"/>
      <c r="ALN1096"/>
      <c r="ALO1096"/>
      <c r="ALP1096"/>
      <c r="ALQ1096"/>
      <c r="ALR1096"/>
    </row>
    <row r="1097" spans="17:1006" x14ac:dyDescent="0.35">
      <c r="Q1097" s="9"/>
      <c r="ALJ1097" s="177"/>
      <c r="ALK1097"/>
      <c r="ALL1097"/>
      <c r="ALM1097"/>
      <c r="ALN1097"/>
      <c r="ALO1097"/>
      <c r="ALP1097"/>
      <c r="ALQ1097"/>
      <c r="ALR1097"/>
    </row>
    <row r="1098" spans="17:1006" x14ac:dyDescent="0.35">
      <c r="Q1098" s="9"/>
      <c r="ALJ1098" s="177"/>
      <c r="ALK1098"/>
      <c r="ALL1098"/>
      <c r="ALM1098"/>
      <c r="ALN1098"/>
      <c r="ALO1098"/>
      <c r="ALP1098"/>
      <c r="ALQ1098"/>
      <c r="ALR1098"/>
    </row>
    <row r="1099" spans="17:1006" x14ac:dyDescent="0.35">
      <c r="Q1099" s="9"/>
      <c r="ALJ1099" s="177"/>
      <c r="ALK1099"/>
      <c r="ALL1099"/>
      <c r="ALM1099"/>
      <c r="ALN1099"/>
      <c r="ALO1099"/>
      <c r="ALP1099"/>
      <c r="ALQ1099"/>
      <c r="ALR1099"/>
    </row>
    <row r="1100" spans="17:1006" x14ac:dyDescent="0.35">
      <c r="Q1100" s="9"/>
      <c r="ALJ1100" s="177"/>
      <c r="ALK1100"/>
      <c r="ALL1100"/>
      <c r="ALM1100"/>
      <c r="ALN1100"/>
      <c r="ALO1100"/>
      <c r="ALP1100"/>
      <c r="ALQ1100"/>
      <c r="ALR1100"/>
    </row>
    <row r="1101" spans="17:1006" x14ac:dyDescent="0.35">
      <c r="Q1101" s="9"/>
      <c r="ALJ1101" s="177"/>
      <c r="ALK1101"/>
      <c r="ALL1101"/>
      <c r="ALM1101"/>
      <c r="ALN1101"/>
      <c r="ALO1101"/>
      <c r="ALP1101"/>
      <c r="ALQ1101"/>
      <c r="ALR1101"/>
    </row>
    <row r="1102" spans="17:1006" x14ac:dyDescent="0.35">
      <c r="Q1102" s="9"/>
      <c r="ALJ1102" s="177"/>
      <c r="ALK1102"/>
      <c r="ALL1102"/>
      <c r="ALM1102"/>
      <c r="ALN1102"/>
      <c r="ALO1102"/>
      <c r="ALP1102"/>
      <c r="ALQ1102"/>
      <c r="ALR1102"/>
    </row>
    <row r="1103" spans="17:1006" x14ac:dyDescent="0.35">
      <c r="Q1103" s="9"/>
      <c r="ALJ1103" s="177"/>
      <c r="ALK1103"/>
      <c r="ALL1103"/>
      <c r="ALM1103"/>
      <c r="ALN1103"/>
      <c r="ALO1103"/>
      <c r="ALP1103"/>
      <c r="ALQ1103"/>
      <c r="ALR1103"/>
    </row>
    <row r="1104" spans="17:1006" x14ac:dyDescent="0.35">
      <c r="Q1104" s="9"/>
      <c r="ALJ1104" s="177"/>
      <c r="ALK1104"/>
      <c r="ALL1104"/>
      <c r="ALM1104"/>
      <c r="ALN1104"/>
      <c r="ALO1104"/>
      <c r="ALP1104"/>
      <c r="ALQ1104"/>
      <c r="ALR1104"/>
    </row>
    <row r="1105" spans="17:1006" x14ac:dyDescent="0.35">
      <c r="Q1105" s="9"/>
      <c r="ALJ1105" s="177"/>
      <c r="ALK1105"/>
      <c r="ALL1105"/>
      <c r="ALM1105"/>
      <c r="ALN1105"/>
      <c r="ALO1105"/>
      <c r="ALP1105"/>
      <c r="ALQ1105"/>
      <c r="ALR1105"/>
    </row>
    <row r="1106" spans="17:1006" x14ac:dyDescent="0.35">
      <c r="Q1106" s="9"/>
      <c r="ALJ1106" s="177"/>
      <c r="ALK1106"/>
      <c r="ALL1106"/>
      <c r="ALM1106"/>
      <c r="ALN1106"/>
      <c r="ALO1106"/>
      <c r="ALP1106"/>
      <c r="ALQ1106"/>
      <c r="ALR1106"/>
    </row>
    <row r="1107" spans="17:1006" x14ac:dyDescent="0.35">
      <c r="Q1107" s="9"/>
      <c r="ALJ1107" s="177"/>
      <c r="ALK1107"/>
      <c r="ALL1107"/>
      <c r="ALM1107"/>
      <c r="ALN1107"/>
      <c r="ALO1107"/>
      <c r="ALP1107"/>
      <c r="ALQ1107"/>
      <c r="ALR1107"/>
    </row>
    <row r="1108" spans="17:1006" x14ac:dyDescent="0.35">
      <c r="Q1108" s="9"/>
      <c r="ALJ1108" s="177"/>
      <c r="ALK1108"/>
      <c r="ALL1108"/>
      <c r="ALM1108"/>
      <c r="ALN1108"/>
      <c r="ALO1108"/>
      <c r="ALP1108"/>
      <c r="ALQ1108"/>
      <c r="ALR1108"/>
    </row>
    <row r="1109" spans="17:1006" x14ac:dyDescent="0.35">
      <c r="Q1109" s="9"/>
      <c r="ALJ1109" s="177"/>
      <c r="ALK1109"/>
      <c r="ALL1109"/>
      <c r="ALM1109"/>
      <c r="ALN1109"/>
      <c r="ALO1109"/>
      <c r="ALP1109"/>
      <c r="ALQ1109"/>
      <c r="ALR1109"/>
    </row>
    <row r="1110" spans="17:1006" x14ac:dyDescent="0.35">
      <c r="Q1110" s="9"/>
      <c r="ALJ1110" s="177"/>
      <c r="ALK1110"/>
      <c r="ALL1110"/>
      <c r="ALM1110"/>
      <c r="ALN1110"/>
      <c r="ALO1110"/>
      <c r="ALP1110"/>
      <c r="ALQ1110"/>
      <c r="ALR1110"/>
    </row>
    <row r="1111" spans="17:1006" x14ac:dyDescent="0.35">
      <c r="Q1111" s="9"/>
      <c r="ALJ1111" s="177"/>
      <c r="ALK1111"/>
      <c r="ALL1111"/>
      <c r="ALM1111"/>
      <c r="ALN1111"/>
      <c r="ALO1111"/>
      <c r="ALP1111"/>
      <c r="ALQ1111"/>
      <c r="ALR1111"/>
    </row>
    <row r="1112" spans="17:1006" x14ac:dyDescent="0.35">
      <c r="Q1112" s="9"/>
      <c r="ALJ1112" s="177"/>
      <c r="ALK1112"/>
      <c r="ALL1112"/>
      <c r="ALM1112"/>
      <c r="ALN1112"/>
      <c r="ALO1112"/>
      <c r="ALP1112"/>
      <c r="ALQ1112"/>
      <c r="ALR1112"/>
    </row>
    <row r="1113" spans="17:1006" x14ac:dyDescent="0.35">
      <c r="Q1113" s="9"/>
      <c r="ALJ1113" s="177"/>
      <c r="ALK1113"/>
      <c r="ALL1113"/>
      <c r="ALM1113"/>
      <c r="ALN1113"/>
      <c r="ALO1113"/>
      <c r="ALP1113"/>
      <c r="ALQ1113"/>
      <c r="ALR1113"/>
    </row>
    <row r="1114" spans="17:1006" x14ac:dyDescent="0.35">
      <c r="Q1114" s="9"/>
      <c r="ALJ1114" s="177"/>
      <c r="ALK1114"/>
      <c r="ALL1114"/>
      <c r="ALM1114"/>
      <c r="ALN1114"/>
      <c r="ALO1114"/>
      <c r="ALP1114"/>
      <c r="ALQ1114"/>
      <c r="ALR1114"/>
    </row>
    <row r="1115" spans="17:1006" x14ac:dyDescent="0.35">
      <c r="Q1115" s="9"/>
      <c r="ALJ1115" s="177"/>
      <c r="ALK1115"/>
      <c r="ALL1115"/>
      <c r="ALM1115"/>
      <c r="ALN1115"/>
      <c r="ALO1115"/>
      <c r="ALP1115"/>
      <c r="ALQ1115"/>
      <c r="ALR1115"/>
    </row>
    <row r="1116" spans="17:1006" x14ac:dyDescent="0.35">
      <c r="Q1116" s="9"/>
      <c r="ALJ1116" s="177"/>
      <c r="ALK1116"/>
      <c r="ALL1116"/>
      <c r="ALM1116"/>
      <c r="ALN1116"/>
      <c r="ALO1116"/>
      <c r="ALP1116"/>
      <c r="ALQ1116"/>
      <c r="ALR1116"/>
    </row>
    <row r="1117" spans="17:1006" x14ac:dyDescent="0.35">
      <c r="Q1117" s="9"/>
      <c r="ALJ1117" s="177"/>
      <c r="ALK1117"/>
      <c r="ALL1117"/>
      <c r="ALM1117"/>
      <c r="ALN1117"/>
      <c r="ALO1117"/>
      <c r="ALP1117"/>
      <c r="ALQ1117"/>
      <c r="ALR1117"/>
    </row>
    <row r="1118" spans="17:1006" x14ac:dyDescent="0.35">
      <c r="Q1118" s="9"/>
      <c r="ALJ1118" s="177"/>
      <c r="ALK1118"/>
      <c r="ALL1118"/>
      <c r="ALM1118"/>
      <c r="ALN1118"/>
      <c r="ALO1118"/>
      <c r="ALP1118"/>
      <c r="ALQ1118"/>
      <c r="ALR1118"/>
    </row>
    <row r="1119" spans="17:1006" x14ac:dyDescent="0.35">
      <c r="Q1119" s="9"/>
      <c r="ALJ1119" s="177"/>
      <c r="ALK1119"/>
      <c r="ALL1119"/>
      <c r="ALM1119"/>
      <c r="ALN1119"/>
      <c r="ALO1119"/>
      <c r="ALP1119"/>
      <c r="ALQ1119"/>
      <c r="ALR1119"/>
    </row>
    <row r="1120" spans="17:1006" x14ac:dyDescent="0.35">
      <c r="Q1120" s="9"/>
      <c r="ALJ1120" s="177"/>
      <c r="ALK1120"/>
      <c r="ALL1120"/>
      <c r="ALM1120"/>
      <c r="ALN1120"/>
      <c r="ALO1120"/>
      <c r="ALP1120"/>
      <c r="ALQ1120"/>
      <c r="ALR1120"/>
    </row>
    <row r="1121" spans="17:1006" x14ac:dyDescent="0.35">
      <c r="Q1121" s="9"/>
      <c r="ALJ1121" s="177"/>
      <c r="ALK1121"/>
      <c r="ALL1121"/>
      <c r="ALM1121"/>
      <c r="ALN1121"/>
      <c r="ALO1121"/>
      <c r="ALP1121"/>
      <c r="ALQ1121"/>
      <c r="ALR1121"/>
    </row>
    <row r="1122" spans="17:1006" x14ac:dyDescent="0.35">
      <c r="Q1122" s="9"/>
      <c r="ALJ1122" s="177"/>
      <c r="ALK1122"/>
      <c r="ALL1122"/>
      <c r="ALM1122"/>
      <c r="ALN1122"/>
      <c r="ALO1122"/>
      <c r="ALP1122"/>
      <c r="ALQ1122"/>
      <c r="ALR1122"/>
    </row>
    <row r="1123" spans="17:1006" x14ac:dyDescent="0.35">
      <c r="Q1123" s="9"/>
      <c r="ALJ1123" s="177"/>
      <c r="ALK1123"/>
      <c r="ALL1123"/>
      <c r="ALM1123"/>
      <c r="ALN1123"/>
      <c r="ALO1123"/>
      <c r="ALP1123"/>
      <c r="ALQ1123"/>
      <c r="ALR1123"/>
    </row>
    <row r="1124" spans="17:1006" x14ac:dyDescent="0.35">
      <c r="Q1124" s="9"/>
      <c r="ALJ1124" s="177"/>
      <c r="ALK1124"/>
      <c r="ALL1124"/>
      <c r="ALM1124"/>
      <c r="ALN1124"/>
      <c r="ALO1124"/>
      <c r="ALP1124"/>
      <c r="ALQ1124"/>
      <c r="ALR1124"/>
    </row>
    <row r="1125" spans="17:1006" x14ac:dyDescent="0.35">
      <c r="Q1125" s="9"/>
      <c r="ALJ1125" s="177"/>
      <c r="ALK1125"/>
      <c r="ALL1125"/>
      <c r="ALM1125"/>
      <c r="ALN1125"/>
      <c r="ALO1125"/>
      <c r="ALP1125"/>
      <c r="ALQ1125"/>
      <c r="ALR1125"/>
    </row>
    <row r="1126" spans="17:1006" x14ac:dyDescent="0.35">
      <c r="Q1126" s="9"/>
      <c r="ALJ1126" s="177"/>
      <c r="ALK1126"/>
      <c r="ALL1126"/>
      <c r="ALM1126"/>
      <c r="ALN1126"/>
      <c r="ALO1126"/>
      <c r="ALP1126"/>
      <c r="ALQ1126"/>
      <c r="ALR1126"/>
    </row>
    <row r="1127" spans="17:1006" x14ac:dyDescent="0.35">
      <c r="Q1127" s="9"/>
      <c r="ALJ1127" s="177"/>
      <c r="ALK1127"/>
      <c r="ALL1127"/>
      <c r="ALM1127"/>
      <c r="ALN1127"/>
      <c r="ALO1127"/>
      <c r="ALP1127"/>
      <c r="ALQ1127"/>
      <c r="ALR1127"/>
    </row>
    <row r="1128" spans="17:1006" x14ac:dyDescent="0.35">
      <c r="Q1128" s="9"/>
      <c r="ALJ1128" s="177"/>
      <c r="ALK1128"/>
      <c r="ALL1128"/>
      <c r="ALM1128"/>
      <c r="ALN1128"/>
      <c r="ALO1128"/>
      <c r="ALP1128"/>
      <c r="ALQ1128"/>
      <c r="ALR1128"/>
    </row>
    <row r="1129" spans="17:1006" x14ac:dyDescent="0.35">
      <c r="Q1129" s="9"/>
      <c r="ALJ1129" s="177"/>
      <c r="ALK1129"/>
      <c r="ALL1129"/>
      <c r="ALM1129"/>
      <c r="ALN1129"/>
      <c r="ALO1129"/>
      <c r="ALP1129"/>
      <c r="ALQ1129"/>
      <c r="ALR1129"/>
    </row>
    <row r="1130" spans="17:1006" x14ac:dyDescent="0.35">
      <c r="Q1130" s="9"/>
      <c r="ALJ1130" s="177"/>
      <c r="ALK1130"/>
      <c r="ALL1130"/>
      <c r="ALM1130"/>
      <c r="ALN1130"/>
      <c r="ALO1130"/>
      <c r="ALP1130"/>
      <c r="ALQ1130"/>
      <c r="ALR1130"/>
    </row>
    <row r="1131" spans="17:1006" x14ac:dyDescent="0.35">
      <c r="Q1131" s="9"/>
      <c r="ALJ1131" s="177"/>
      <c r="ALK1131"/>
      <c r="ALL1131"/>
      <c r="ALM1131"/>
      <c r="ALN1131"/>
      <c r="ALO1131"/>
      <c r="ALP1131"/>
      <c r="ALQ1131"/>
      <c r="ALR1131"/>
    </row>
    <row r="1132" spans="17:1006" x14ac:dyDescent="0.35">
      <c r="Q1132" s="9"/>
      <c r="ALJ1132" s="177"/>
      <c r="ALK1132"/>
      <c r="ALL1132"/>
      <c r="ALM1132"/>
      <c r="ALN1132"/>
      <c r="ALO1132"/>
      <c r="ALP1132"/>
      <c r="ALQ1132"/>
      <c r="ALR1132"/>
    </row>
    <row r="1133" spans="17:1006" x14ac:dyDescent="0.35">
      <c r="Q1133" s="9"/>
      <c r="ALJ1133" s="177"/>
      <c r="ALK1133"/>
      <c r="ALL1133"/>
      <c r="ALM1133"/>
      <c r="ALN1133"/>
      <c r="ALO1133"/>
      <c r="ALP1133"/>
      <c r="ALQ1133"/>
      <c r="ALR1133"/>
    </row>
    <row r="1134" spans="17:1006" x14ac:dyDescent="0.35">
      <c r="Q1134" s="9"/>
      <c r="ALJ1134" s="177"/>
      <c r="ALK1134"/>
      <c r="ALL1134"/>
      <c r="ALM1134"/>
      <c r="ALN1134"/>
      <c r="ALO1134"/>
      <c r="ALP1134"/>
      <c r="ALQ1134"/>
      <c r="ALR1134"/>
    </row>
    <row r="1135" spans="17:1006" x14ac:dyDescent="0.35">
      <c r="Q1135" s="9"/>
      <c r="ALJ1135" s="177"/>
      <c r="ALK1135"/>
      <c r="ALL1135"/>
      <c r="ALM1135"/>
      <c r="ALN1135"/>
      <c r="ALO1135"/>
      <c r="ALP1135"/>
      <c r="ALQ1135"/>
      <c r="ALR1135"/>
    </row>
    <row r="1136" spans="17:1006" x14ac:dyDescent="0.35">
      <c r="Q1136" s="9"/>
      <c r="ALJ1136" s="177"/>
      <c r="ALK1136"/>
      <c r="ALL1136"/>
      <c r="ALM1136"/>
      <c r="ALN1136"/>
      <c r="ALO1136"/>
      <c r="ALP1136"/>
      <c r="ALQ1136"/>
      <c r="ALR1136"/>
    </row>
    <row r="1137" spans="17:1006" x14ac:dyDescent="0.35">
      <c r="Q1137" s="9"/>
      <c r="ALJ1137" s="177"/>
      <c r="ALK1137"/>
      <c r="ALL1137"/>
      <c r="ALM1137"/>
      <c r="ALN1137"/>
      <c r="ALO1137"/>
      <c r="ALP1137"/>
      <c r="ALQ1137"/>
      <c r="ALR1137"/>
    </row>
    <row r="1138" spans="17:1006" x14ac:dyDescent="0.35">
      <c r="Q1138" s="9"/>
      <c r="ALJ1138" s="177"/>
      <c r="ALK1138"/>
      <c r="ALL1138"/>
      <c r="ALM1138"/>
      <c r="ALN1138"/>
      <c r="ALO1138"/>
      <c r="ALP1138"/>
      <c r="ALQ1138"/>
      <c r="ALR1138"/>
    </row>
    <row r="1139" spans="17:1006" x14ac:dyDescent="0.35">
      <c r="Q1139" s="9"/>
      <c r="ALJ1139" s="177"/>
      <c r="ALK1139"/>
      <c r="ALL1139"/>
      <c r="ALM1139"/>
      <c r="ALN1139"/>
      <c r="ALO1139"/>
      <c r="ALP1139"/>
      <c r="ALQ1139"/>
      <c r="ALR1139"/>
    </row>
    <row r="1140" spans="17:1006" x14ac:dyDescent="0.35">
      <c r="Q1140" s="9"/>
      <c r="ALJ1140" s="177"/>
      <c r="ALK1140"/>
      <c r="ALL1140"/>
      <c r="ALM1140"/>
      <c r="ALN1140"/>
      <c r="ALO1140"/>
      <c r="ALP1140"/>
      <c r="ALQ1140"/>
      <c r="ALR1140"/>
    </row>
    <row r="1141" spans="17:1006" x14ac:dyDescent="0.35">
      <c r="Q1141" s="9"/>
      <c r="ALJ1141" s="177"/>
      <c r="ALK1141"/>
      <c r="ALL1141"/>
      <c r="ALM1141"/>
      <c r="ALN1141"/>
      <c r="ALO1141"/>
      <c r="ALP1141"/>
      <c r="ALQ1141"/>
      <c r="ALR1141"/>
    </row>
    <row r="1142" spans="17:1006" x14ac:dyDescent="0.35">
      <c r="Q1142" s="9"/>
      <c r="ALJ1142" s="177"/>
      <c r="ALK1142"/>
      <c r="ALL1142"/>
      <c r="ALM1142"/>
      <c r="ALN1142"/>
      <c r="ALO1142"/>
      <c r="ALP1142"/>
      <c r="ALQ1142"/>
      <c r="ALR1142"/>
    </row>
    <row r="1143" spans="17:1006" x14ac:dyDescent="0.35">
      <c r="Q1143" s="9"/>
      <c r="ALJ1143" s="177"/>
      <c r="ALK1143"/>
      <c r="ALL1143"/>
      <c r="ALM1143"/>
      <c r="ALN1143"/>
      <c r="ALO1143"/>
      <c r="ALP1143"/>
      <c r="ALQ1143"/>
      <c r="ALR1143"/>
    </row>
    <row r="1144" spans="17:1006" x14ac:dyDescent="0.35">
      <c r="Q1144" s="9"/>
      <c r="ALJ1144" s="177"/>
      <c r="ALK1144"/>
      <c r="ALL1144"/>
      <c r="ALM1144"/>
      <c r="ALN1144"/>
      <c r="ALO1144"/>
      <c r="ALP1144"/>
      <c r="ALQ1144"/>
      <c r="ALR1144"/>
    </row>
    <row r="1145" spans="17:1006" x14ac:dyDescent="0.35">
      <c r="Q1145" s="9"/>
      <c r="ALJ1145" s="177"/>
      <c r="ALK1145"/>
      <c r="ALL1145"/>
      <c r="ALM1145"/>
      <c r="ALN1145"/>
      <c r="ALO1145"/>
      <c r="ALP1145"/>
      <c r="ALQ1145"/>
      <c r="ALR1145"/>
    </row>
    <row r="1146" spans="17:1006" x14ac:dyDescent="0.35">
      <c r="Q1146" s="9"/>
      <c r="ALJ1146" s="177"/>
      <c r="ALK1146"/>
      <c r="ALL1146"/>
      <c r="ALM1146"/>
      <c r="ALN1146"/>
      <c r="ALO1146"/>
      <c r="ALP1146"/>
      <c r="ALQ1146"/>
      <c r="ALR1146"/>
    </row>
    <row r="1147" spans="17:1006" x14ac:dyDescent="0.35">
      <c r="Q1147" s="9"/>
      <c r="ALJ1147" s="177"/>
      <c r="ALK1147"/>
      <c r="ALL1147"/>
      <c r="ALM1147"/>
      <c r="ALN1147"/>
      <c r="ALO1147"/>
      <c r="ALP1147"/>
      <c r="ALQ1147"/>
      <c r="ALR1147"/>
    </row>
    <row r="1148" spans="17:1006" x14ac:dyDescent="0.35">
      <c r="Q1148" s="9"/>
      <c r="ALJ1148" s="177"/>
      <c r="ALK1148"/>
      <c r="ALL1148"/>
      <c r="ALM1148"/>
      <c r="ALN1148"/>
      <c r="ALO1148"/>
      <c r="ALP1148"/>
      <c r="ALQ1148"/>
      <c r="ALR1148"/>
    </row>
    <row r="1149" spans="17:1006" x14ac:dyDescent="0.35">
      <c r="Q1149" s="9"/>
      <c r="ALJ1149" s="177"/>
      <c r="ALK1149"/>
      <c r="ALL1149"/>
      <c r="ALM1149"/>
      <c r="ALN1149"/>
      <c r="ALO1149"/>
      <c r="ALP1149"/>
      <c r="ALQ1149"/>
      <c r="ALR1149"/>
    </row>
    <row r="1150" spans="17:1006" x14ac:dyDescent="0.35">
      <c r="Q1150" s="9"/>
      <c r="ALJ1150" s="177"/>
      <c r="ALK1150"/>
      <c r="ALL1150"/>
      <c r="ALM1150"/>
      <c r="ALN1150"/>
      <c r="ALO1150"/>
      <c r="ALP1150"/>
      <c r="ALQ1150"/>
      <c r="ALR1150"/>
    </row>
    <row r="1151" spans="17:1006" x14ac:dyDescent="0.35">
      <c r="Q1151" s="9"/>
      <c r="ALJ1151" s="177"/>
      <c r="ALK1151"/>
      <c r="ALL1151"/>
      <c r="ALM1151"/>
      <c r="ALN1151"/>
      <c r="ALO1151"/>
      <c r="ALP1151"/>
      <c r="ALQ1151"/>
      <c r="ALR1151"/>
    </row>
    <row r="1152" spans="17:1006" x14ac:dyDescent="0.35">
      <c r="Q1152" s="9"/>
      <c r="ALJ1152" s="177"/>
      <c r="ALK1152"/>
      <c r="ALL1152"/>
      <c r="ALM1152"/>
      <c r="ALN1152"/>
      <c r="ALO1152"/>
      <c r="ALP1152"/>
      <c r="ALQ1152"/>
      <c r="ALR1152"/>
    </row>
    <row r="1153" spans="17:1006" x14ac:dyDescent="0.35">
      <c r="Q1153" s="9"/>
      <c r="ALJ1153" s="177"/>
      <c r="ALK1153"/>
      <c r="ALL1153"/>
      <c r="ALM1153"/>
      <c r="ALN1153"/>
      <c r="ALO1153"/>
      <c r="ALP1153"/>
      <c r="ALQ1153"/>
      <c r="ALR1153"/>
    </row>
    <row r="1154" spans="17:1006" x14ac:dyDescent="0.35">
      <c r="Q1154" s="9"/>
      <c r="ALJ1154" s="177"/>
      <c r="ALK1154"/>
      <c r="ALL1154"/>
      <c r="ALM1154"/>
      <c r="ALN1154"/>
      <c r="ALO1154"/>
      <c r="ALP1154"/>
      <c r="ALQ1154"/>
      <c r="ALR1154"/>
    </row>
    <row r="1155" spans="17:1006" x14ac:dyDescent="0.35">
      <c r="Q1155" s="9"/>
      <c r="ALJ1155" s="177"/>
      <c r="ALK1155"/>
      <c r="ALL1155"/>
      <c r="ALM1155"/>
      <c r="ALN1155"/>
      <c r="ALO1155"/>
      <c r="ALP1155"/>
      <c r="ALQ1155"/>
      <c r="ALR1155"/>
    </row>
    <row r="1156" spans="17:1006" x14ac:dyDescent="0.35">
      <c r="Q1156" s="9"/>
      <c r="ALJ1156" s="177"/>
      <c r="ALK1156"/>
      <c r="ALL1156"/>
      <c r="ALM1156"/>
      <c r="ALN1156"/>
      <c r="ALO1156"/>
      <c r="ALP1156"/>
      <c r="ALQ1156"/>
      <c r="ALR1156"/>
    </row>
    <row r="1157" spans="17:1006" x14ac:dyDescent="0.35">
      <c r="Q1157" s="9"/>
      <c r="ALJ1157" s="177"/>
      <c r="ALK1157"/>
      <c r="ALL1157"/>
      <c r="ALM1157"/>
      <c r="ALN1157"/>
      <c r="ALO1157"/>
      <c r="ALP1157"/>
      <c r="ALQ1157"/>
      <c r="ALR1157"/>
    </row>
    <row r="1158" spans="17:1006" x14ac:dyDescent="0.35">
      <c r="Q1158" s="9"/>
      <c r="ALJ1158" s="177"/>
      <c r="ALK1158"/>
      <c r="ALL1158"/>
      <c r="ALM1158"/>
      <c r="ALN1158"/>
      <c r="ALO1158"/>
      <c r="ALP1158"/>
      <c r="ALQ1158"/>
      <c r="ALR1158"/>
    </row>
    <row r="1159" spans="17:1006" x14ac:dyDescent="0.35">
      <c r="Q1159" s="9"/>
      <c r="ALJ1159" s="177"/>
      <c r="ALK1159"/>
      <c r="ALL1159"/>
      <c r="ALM1159"/>
      <c r="ALN1159"/>
      <c r="ALO1159"/>
      <c r="ALP1159"/>
      <c r="ALQ1159"/>
      <c r="ALR1159"/>
    </row>
    <row r="1160" spans="17:1006" x14ac:dyDescent="0.35">
      <c r="Q1160" s="9"/>
      <c r="ALJ1160" s="177"/>
      <c r="ALK1160"/>
      <c r="ALL1160"/>
      <c r="ALM1160"/>
      <c r="ALN1160"/>
      <c r="ALO1160"/>
      <c r="ALP1160"/>
      <c r="ALQ1160"/>
      <c r="ALR1160"/>
    </row>
    <row r="1161" spans="17:1006" x14ac:dyDescent="0.35">
      <c r="Q1161" s="9"/>
      <c r="ALJ1161" s="177"/>
      <c r="ALK1161"/>
      <c r="ALL1161"/>
      <c r="ALM1161"/>
      <c r="ALN1161"/>
      <c r="ALO1161"/>
      <c r="ALP1161"/>
      <c r="ALQ1161"/>
      <c r="ALR1161"/>
    </row>
    <row r="1162" spans="17:1006" x14ac:dyDescent="0.35">
      <c r="Q1162" s="9"/>
      <c r="ALJ1162" s="177"/>
      <c r="ALK1162"/>
      <c r="ALL1162"/>
      <c r="ALM1162"/>
      <c r="ALN1162"/>
      <c r="ALO1162"/>
      <c r="ALP1162"/>
      <c r="ALQ1162"/>
      <c r="ALR1162"/>
    </row>
    <row r="1163" spans="17:1006" x14ac:dyDescent="0.35">
      <c r="Q1163" s="9"/>
      <c r="ALJ1163" s="177"/>
      <c r="ALK1163"/>
      <c r="ALL1163"/>
      <c r="ALM1163"/>
      <c r="ALN1163"/>
      <c r="ALO1163"/>
      <c r="ALP1163"/>
      <c r="ALQ1163"/>
      <c r="ALR1163"/>
    </row>
    <row r="1164" spans="17:1006" x14ac:dyDescent="0.35">
      <c r="Q1164" s="9"/>
      <c r="ALJ1164" s="177"/>
      <c r="ALK1164"/>
      <c r="ALL1164"/>
      <c r="ALM1164"/>
      <c r="ALN1164"/>
      <c r="ALO1164"/>
      <c r="ALP1164"/>
      <c r="ALQ1164"/>
      <c r="ALR1164"/>
    </row>
    <row r="1165" spans="17:1006" x14ac:dyDescent="0.35">
      <c r="Q1165" s="9"/>
      <c r="ALJ1165" s="177"/>
      <c r="ALK1165"/>
      <c r="ALL1165"/>
      <c r="ALM1165"/>
      <c r="ALN1165"/>
      <c r="ALO1165"/>
      <c r="ALP1165"/>
      <c r="ALQ1165"/>
      <c r="ALR1165"/>
    </row>
    <row r="1166" spans="17:1006" x14ac:dyDescent="0.35">
      <c r="Q1166" s="9"/>
      <c r="ALJ1166" s="177"/>
      <c r="ALK1166"/>
      <c r="ALL1166"/>
      <c r="ALM1166"/>
      <c r="ALN1166"/>
      <c r="ALO1166"/>
      <c r="ALP1166"/>
      <c r="ALQ1166"/>
      <c r="ALR1166"/>
    </row>
    <row r="1167" spans="17:1006" x14ac:dyDescent="0.35">
      <c r="Q1167" s="9"/>
      <c r="ALJ1167" s="177"/>
      <c r="ALK1167"/>
      <c r="ALL1167"/>
      <c r="ALM1167"/>
      <c r="ALN1167"/>
      <c r="ALO1167"/>
      <c r="ALP1167"/>
      <c r="ALQ1167"/>
      <c r="ALR1167"/>
    </row>
    <row r="1168" spans="17:1006" x14ac:dyDescent="0.35">
      <c r="Q1168" s="9"/>
      <c r="ALJ1168" s="177"/>
      <c r="ALK1168"/>
      <c r="ALL1168"/>
      <c r="ALM1168"/>
      <c r="ALN1168"/>
      <c r="ALO1168"/>
      <c r="ALP1168"/>
      <c r="ALQ1168"/>
      <c r="ALR1168"/>
    </row>
    <row r="1169" spans="17:1006" x14ac:dyDescent="0.35">
      <c r="Q1169" s="9"/>
      <c r="ALJ1169" s="177"/>
      <c r="ALK1169"/>
      <c r="ALL1169"/>
      <c r="ALM1169"/>
      <c r="ALN1169"/>
      <c r="ALO1169"/>
      <c r="ALP1169"/>
      <c r="ALQ1169"/>
      <c r="ALR1169"/>
    </row>
    <row r="1170" spans="17:1006" x14ac:dyDescent="0.35">
      <c r="Q1170" s="9"/>
      <c r="ALJ1170" s="177"/>
      <c r="ALK1170"/>
      <c r="ALL1170"/>
      <c r="ALM1170"/>
      <c r="ALN1170"/>
      <c r="ALO1170"/>
      <c r="ALP1170"/>
      <c r="ALQ1170"/>
      <c r="ALR1170"/>
    </row>
    <row r="1171" spans="17:1006" x14ac:dyDescent="0.35">
      <c r="Q1171" s="9"/>
      <c r="ALJ1171" s="177"/>
      <c r="ALK1171"/>
      <c r="ALL1171"/>
      <c r="ALM1171"/>
      <c r="ALN1171"/>
      <c r="ALO1171"/>
      <c r="ALP1171"/>
      <c r="ALQ1171"/>
      <c r="ALR1171"/>
    </row>
    <row r="1172" spans="17:1006" x14ac:dyDescent="0.35">
      <c r="Q1172" s="9"/>
      <c r="ALJ1172" s="177"/>
      <c r="ALK1172"/>
      <c r="ALL1172"/>
      <c r="ALM1172"/>
      <c r="ALN1172"/>
      <c r="ALO1172"/>
      <c r="ALP1172"/>
      <c r="ALQ1172"/>
      <c r="ALR1172"/>
    </row>
    <row r="1173" spans="17:1006" x14ac:dyDescent="0.35">
      <c r="Q1173" s="9"/>
      <c r="ALJ1173" s="177"/>
      <c r="ALK1173"/>
      <c r="ALL1173"/>
      <c r="ALM1173"/>
      <c r="ALN1173"/>
      <c r="ALO1173"/>
      <c r="ALP1173"/>
      <c r="ALQ1173"/>
      <c r="ALR1173"/>
    </row>
    <row r="1174" spans="17:1006" x14ac:dyDescent="0.35">
      <c r="Q1174" s="9"/>
      <c r="ALJ1174" s="177"/>
      <c r="ALK1174"/>
      <c r="ALL1174"/>
      <c r="ALM1174"/>
      <c r="ALN1174"/>
      <c r="ALO1174"/>
      <c r="ALP1174"/>
      <c r="ALQ1174"/>
      <c r="ALR1174"/>
    </row>
    <row r="1175" spans="17:1006" x14ac:dyDescent="0.35">
      <c r="Q1175" s="9"/>
      <c r="ALJ1175" s="177"/>
      <c r="ALK1175"/>
      <c r="ALL1175"/>
      <c r="ALM1175"/>
      <c r="ALN1175"/>
      <c r="ALO1175"/>
      <c r="ALP1175"/>
      <c r="ALQ1175"/>
      <c r="ALR1175"/>
    </row>
    <row r="1176" spans="17:1006" x14ac:dyDescent="0.35">
      <c r="Q1176" s="9"/>
      <c r="ALJ1176" s="177"/>
      <c r="ALK1176"/>
      <c r="ALL1176"/>
      <c r="ALM1176"/>
      <c r="ALN1176"/>
      <c r="ALO1176"/>
      <c r="ALP1176"/>
      <c r="ALQ1176"/>
      <c r="ALR1176"/>
    </row>
    <row r="1177" spans="17:1006" x14ac:dyDescent="0.35">
      <c r="Q1177" s="9"/>
      <c r="ALJ1177" s="177"/>
      <c r="ALK1177"/>
      <c r="ALL1177"/>
      <c r="ALM1177"/>
      <c r="ALN1177"/>
      <c r="ALO1177"/>
      <c r="ALP1177"/>
      <c r="ALQ1177"/>
      <c r="ALR1177"/>
    </row>
    <row r="1178" spans="17:1006" x14ac:dyDescent="0.35">
      <c r="Q1178" s="9"/>
      <c r="ALJ1178" s="177"/>
      <c r="ALK1178"/>
      <c r="ALL1178"/>
      <c r="ALM1178"/>
      <c r="ALN1178"/>
      <c r="ALO1178"/>
      <c r="ALP1178"/>
      <c r="ALQ1178"/>
      <c r="ALR1178"/>
    </row>
    <row r="1179" spans="17:1006" x14ac:dyDescent="0.35">
      <c r="Q1179" s="9"/>
      <c r="ALJ1179" s="177"/>
      <c r="ALK1179"/>
      <c r="ALL1179"/>
      <c r="ALM1179"/>
      <c r="ALN1179"/>
      <c r="ALO1179"/>
      <c r="ALP1179"/>
      <c r="ALQ1179"/>
      <c r="ALR1179"/>
    </row>
    <row r="1180" spans="17:1006" x14ac:dyDescent="0.35">
      <c r="Q1180" s="9"/>
      <c r="ALJ1180" s="177"/>
      <c r="ALK1180"/>
      <c r="ALL1180"/>
      <c r="ALM1180"/>
      <c r="ALN1180"/>
      <c r="ALO1180"/>
      <c r="ALP1180"/>
      <c r="ALQ1180"/>
      <c r="ALR1180"/>
    </row>
    <row r="1181" spans="17:1006" x14ac:dyDescent="0.35">
      <c r="Q1181" s="9"/>
      <c r="ALJ1181" s="177"/>
      <c r="ALK1181"/>
      <c r="ALL1181"/>
      <c r="ALM1181"/>
      <c r="ALN1181"/>
      <c r="ALO1181"/>
      <c r="ALP1181"/>
      <c r="ALQ1181"/>
      <c r="ALR1181"/>
    </row>
    <row r="1182" spans="17:1006" x14ac:dyDescent="0.35">
      <c r="Q1182" s="9"/>
      <c r="ALJ1182" s="177"/>
      <c r="ALK1182"/>
      <c r="ALL1182"/>
      <c r="ALM1182"/>
      <c r="ALN1182"/>
      <c r="ALO1182"/>
      <c r="ALP1182"/>
      <c r="ALQ1182"/>
      <c r="ALR1182"/>
    </row>
    <row r="1183" spans="17:1006" x14ac:dyDescent="0.35">
      <c r="Q1183" s="9"/>
      <c r="ALJ1183" s="177"/>
      <c r="ALK1183"/>
      <c r="ALL1183"/>
      <c r="ALM1183"/>
      <c r="ALN1183"/>
      <c r="ALO1183"/>
      <c r="ALP1183"/>
      <c r="ALQ1183"/>
      <c r="ALR1183"/>
    </row>
    <row r="1184" spans="17:1006" x14ac:dyDescent="0.35">
      <c r="Q1184" s="9"/>
      <c r="ALJ1184" s="177"/>
      <c r="ALK1184"/>
      <c r="ALL1184"/>
      <c r="ALM1184"/>
      <c r="ALN1184"/>
      <c r="ALO1184"/>
      <c r="ALP1184"/>
      <c r="ALQ1184"/>
      <c r="ALR1184"/>
    </row>
    <row r="1185" spans="17:1006" x14ac:dyDescent="0.35">
      <c r="Q1185" s="9"/>
      <c r="ALJ1185" s="177"/>
      <c r="ALK1185"/>
      <c r="ALL1185"/>
      <c r="ALM1185"/>
      <c r="ALN1185"/>
      <c r="ALO1185"/>
      <c r="ALP1185"/>
      <c r="ALQ1185"/>
      <c r="ALR1185"/>
    </row>
    <row r="1186" spans="17:1006" x14ac:dyDescent="0.35">
      <c r="Q1186" s="9"/>
      <c r="ALJ1186" s="177"/>
      <c r="ALK1186"/>
      <c r="ALL1186"/>
      <c r="ALM1186"/>
      <c r="ALN1186"/>
      <c r="ALO1186"/>
      <c r="ALP1186"/>
      <c r="ALQ1186"/>
      <c r="ALR1186"/>
    </row>
    <row r="1187" spans="17:1006" x14ac:dyDescent="0.35">
      <c r="Q1187" s="9"/>
      <c r="ALJ1187" s="177"/>
      <c r="ALK1187"/>
      <c r="ALL1187"/>
      <c r="ALM1187"/>
      <c r="ALN1187"/>
      <c r="ALO1187"/>
      <c r="ALP1187"/>
      <c r="ALQ1187"/>
      <c r="ALR1187"/>
    </row>
    <row r="1188" spans="17:1006" x14ac:dyDescent="0.35">
      <c r="Q1188" s="9"/>
      <c r="ALJ1188" s="177"/>
      <c r="ALK1188"/>
      <c r="ALL1188"/>
      <c r="ALM1188"/>
      <c r="ALN1188"/>
      <c r="ALO1188"/>
      <c r="ALP1188"/>
      <c r="ALQ1188"/>
      <c r="ALR1188"/>
    </row>
    <row r="1189" spans="17:1006" x14ac:dyDescent="0.35">
      <c r="Q1189" s="9"/>
      <c r="ALJ1189" s="177"/>
      <c r="ALK1189"/>
      <c r="ALL1189"/>
      <c r="ALM1189"/>
      <c r="ALN1189"/>
      <c r="ALO1189"/>
      <c r="ALP1189"/>
      <c r="ALQ1189"/>
      <c r="ALR1189"/>
    </row>
    <row r="1190" spans="17:1006" x14ac:dyDescent="0.35">
      <c r="Q1190" s="9"/>
      <c r="ALJ1190" s="177"/>
      <c r="ALK1190"/>
      <c r="ALL1190"/>
      <c r="ALM1190"/>
      <c r="ALN1190"/>
      <c r="ALO1190"/>
      <c r="ALP1190"/>
      <c r="ALQ1190"/>
      <c r="ALR1190"/>
    </row>
    <row r="1191" spans="17:1006" x14ac:dyDescent="0.35">
      <c r="Q1191" s="9"/>
      <c r="ALJ1191" s="177"/>
      <c r="ALK1191"/>
      <c r="ALL1191"/>
      <c r="ALM1191"/>
      <c r="ALN1191"/>
      <c r="ALO1191"/>
      <c r="ALP1191"/>
      <c r="ALQ1191"/>
      <c r="ALR1191"/>
    </row>
    <row r="1192" spans="17:1006" x14ac:dyDescent="0.35">
      <c r="Q1192" s="9"/>
      <c r="ALJ1192" s="177"/>
      <c r="ALK1192"/>
      <c r="ALL1192"/>
      <c r="ALM1192"/>
      <c r="ALN1192"/>
      <c r="ALO1192"/>
      <c r="ALP1192"/>
      <c r="ALQ1192"/>
      <c r="ALR1192"/>
    </row>
    <row r="1193" spans="17:1006" x14ac:dyDescent="0.35">
      <c r="Q1193" s="9"/>
      <c r="ALJ1193" s="177"/>
      <c r="ALK1193"/>
      <c r="ALL1193"/>
      <c r="ALM1193"/>
      <c r="ALN1193"/>
      <c r="ALO1193"/>
      <c r="ALP1193"/>
      <c r="ALQ1193"/>
      <c r="ALR1193"/>
    </row>
    <row r="1194" spans="17:1006" x14ac:dyDescent="0.35">
      <c r="Q1194" s="9"/>
      <c r="ALJ1194" s="177"/>
      <c r="ALK1194"/>
      <c r="ALL1194"/>
      <c r="ALM1194"/>
      <c r="ALN1194"/>
      <c r="ALO1194"/>
      <c r="ALP1194"/>
      <c r="ALQ1194"/>
      <c r="ALR1194"/>
    </row>
    <row r="1195" spans="17:1006" x14ac:dyDescent="0.35">
      <c r="Q1195" s="9"/>
      <c r="ALJ1195" s="177"/>
      <c r="ALK1195"/>
      <c r="ALL1195"/>
      <c r="ALM1195"/>
      <c r="ALN1195"/>
      <c r="ALO1195"/>
      <c r="ALP1195"/>
      <c r="ALQ1195"/>
      <c r="ALR1195"/>
    </row>
    <row r="1196" spans="17:1006" x14ac:dyDescent="0.35">
      <c r="Q1196" s="9"/>
      <c r="ALJ1196" s="177"/>
      <c r="ALK1196"/>
      <c r="ALL1196"/>
      <c r="ALM1196"/>
      <c r="ALN1196"/>
      <c r="ALO1196"/>
      <c r="ALP1196"/>
      <c r="ALQ1196"/>
      <c r="ALR1196"/>
    </row>
    <row r="1197" spans="17:1006" x14ac:dyDescent="0.35">
      <c r="Q1197" s="9"/>
      <c r="ALJ1197" s="177"/>
      <c r="ALK1197"/>
      <c r="ALL1197"/>
      <c r="ALM1197"/>
      <c r="ALN1197"/>
      <c r="ALO1197"/>
      <c r="ALP1197"/>
      <c r="ALQ1197"/>
      <c r="ALR1197"/>
    </row>
    <row r="1198" spans="17:1006" x14ac:dyDescent="0.35">
      <c r="Q1198" s="9"/>
      <c r="ALJ1198" s="177"/>
      <c r="ALK1198"/>
      <c r="ALL1198"/>
      <c r="ALM1198"/>
      <c r="ALN1198"/>
      <c r="ALO1198"/>
      <c r="ALP1198"/>
      <c r="ALQ1198"/>
      <c r="ALR1198"/>
    </row>
    <row r="1199" spans="17:1006" x14ac:dyDescent="0.35">
      <c r="Q1199" s="9"/>
      <c r="ALJ1199" s="177"/>
      <c r="ALK1199"/>
      <c r="ALL1199"/>
      <c r="ALM1199"/>
      <c r="ALN1199"/>
      <c r="ALO1199"/>
      <c r="ALP1199"/>
      <c r="ALQ1199"/>
      <c r="ALR1199"/>
    </row>
    <row r="1200" spans="17:1006" x14ac:dyDescent="0.35">
      <c r="Q1200" s="9"/>
      <c r="ALJ1200" s="177"/>
      <c r="ALK1200"/>
      <c r="ALL1200"/>
      <c r="ALM1200"/>
      <c r="ALN1200"/>
      <c r="ALO1200"/>
      <c r="ALP1200"/>
      <c r="ALQ1200"/>
      <c r="ALR1200"/>
    </row>
    <row r="1201" spans="17:1006" x14ac:dyDescent="0.35">
      <c r="Q1201" s="9"/>
      <c r="ALJ1201" s="177"/>
      <c r="ALK1201"/>
      <c r="ALL1201"/>
      <c r="ALM1201"/>
      <c r="ALN1201"/>
      <c r="ALO1201"/>
      <c r="ALP1201"/>
      <c r="ALQ1201"/>
      <c r="ALR1201"/>
    </row>
    <row r="1202" spans="17:1006" x14ac:dyDescent="0.35">
      <c r="Q1202" s="9"/>
      <c r="ALJ1202" s="177"/>
      <c r="ALK1202"/>
      <c r="ALL1202"/>
      <c r="ALM1202"/>
      <c r="ALN1202"/>
      <c r="ALO1202"/>
      <c r="ALP1202"/>
      <c r="ALQ1202"/>
      <c r="ALR1202"/>
    </row>
    <row r="1203" spans="17:1006" x14ac:dyDescent="0.35">
      <c r="Q1203" s="9"/>
      <c r="ALJ1203" s="177"/>
      <c r="ALK1203"/>
      <c r="ALL1203"/>
      <c r="ALM1203"/>
      <c r="ALN1203"/>
      <c r="ALO1203"/>
      <c r="ALP1203"/>
      <c r="ALQ1203"/>
      <c r="ALR1203"/>
    </row>
    <row r="1204" spans="17:1006" x14ac:dyDescent="0.35">
      <c r="Q1204" s="9"/>
      <c r="ALJ1204" s="177"/>
      <c r="ALK1204"/>
      <c r="ALL1204"/>
      <c r="ALM1204"/>
      <c r="ALN1204"/>
      <c r="ALO1204"/>
      <c r="ALP1204"/>
      <c r="ALQ1204"/>
      <c r="ALR1204"/>
    </row>
    <row r="1205" spans="17:1006" x14ac:dyDescent="0.35">
      <c r="Q1205" s="9"/>
      <c r="ALJ1205" s="177"/>
      <c r="ALK1205"/>
      <c r="ALL1205"/>
      <c r="ALM1205"/>
      <c r="ALN1205"/>
      <c r="ALO1205"/>
      <c r="ALP1205"/>
      <c r="ALQ1205"/>
      <c r="ALR1205"/>
    </row>
    <row r="1206" spans="17:1006" x14ac:dyDescent="0.35">
      <c r="Q1206" s="9"/>
      <c r="ALJ1206" s="177"/>
      <c r="ALK1206"/>
      <c r="ALL1206"/>
      <c r="ALM1206"/>
      <c r="ALN1206"/>
      <c r="ALO1206"/>
      <c r="ALP1206"/>
      <c r="ALQ1206"/>
      <c r="ALR1206"/>
    </row>
    <row r="1207" spans="17:1006" x14ac:dyDescent="0.35">
      <c r="Q1207" s="9"/>
      <c r="ALJ1207" s="177"/>
      <c r="ALK1207"/>
      <c r="ALL1207"/>
      <c r="ALM1207"/>
      <c r="ALN1207"/>
      <c r="ALO1207"/>
      <c r="ALP1207"/>
      <c r="ALQ1207"/>
      <c r="ALR1207"/>
    </row>
    <row r="1208" spans="17:1006" x14ac:dyDescent="0.35">
      <c r="Q1208" s="9"/>
      <c r="ALJ1208" s="177"/>
      <c r="ALK1208"/>
      <c r="ALL1208"/>
      <c r="ALM1208"/>
      <c r="ALN1208"/>
      <c r="ALO1208"/>
      <c r="ALP1208"/>
      <c r="ALQ1208"/>
      <c r="ALR1208"/>
    </row>
    <row r="1209" spans="17:1006" x14ac:dyDescent="0.35">
      <c r="Q1209" s="9"/>
      <c r="ALJ1209" s="177"/>
      <c r="ALK1209"/>
      <c r="ALL1209"/>
      <c r="ALM1209"/>
      <c r="ALN1209"/>
      <c r="ALO1209"/>
      <c r="ALP1209"/>
      <c r="ALQ1209"/>
      <c r="ALR1209"/>
    </row>
    <row r="1210" spans="17:1006" x14ac:dyDescent="0.35">
      <c r="Q1210" s="9"/>
      <c r="ALJ1210" s="177"/>
      <c r="ALK1210"/>
      <c r="ALL1210"/>
      <c r="ALM1210"/>
      <c r="ALN1210"/>
      <c r="ALO1210"/>
      <c r="ALP1210"/>
      <c r="ALQ1210"/>
      <c r="ALR1210"/>
    </row>
    <row r="1211" spans="17:1006" x14ac:dyDescent="0.35">
      <c r="Q1211" s="9"/>
      <c r="ALJ1211" s="177"/>
      <c r="ALK1211"/>
      <c r="ALL1211"/>
      <c r="ALM1211"/>
      <c r="ALN1211"/>
      <c r="ALO1211"/>
      <c r="ALP1211"/>
      <c r="ALQ1211"/>
      <c r="ALR1211"/>
    </row>
    <row r="1212" spans="17:1006" x14ac:dyDescent="0.35">
      <c r="Q1212" s="9"/>
      <c r="ALJ1212" s="177"/>
      <c r="ALK1212"/>
      <c r="ALL1212"/>
      <c r="ALM1212"/>
      <c r="ALN1212"/>
      <c r="ALO1212"/>
      <c r="ALP1212"/>
      <c r="ALQ1212"/>
      <c r="ALR1212"/>
    </row>
    <row r="1213" spans="17:1006" x14ac:dyDescent="0.35">
      <c r="Q1213" s="9"/>
      <c r="ALJ1213" s="177"/>
      <c r="ALK1213"/>
      <c r="ALL1213"/>
      <c r="ALM1213"/>
      <c r="ALN1213"/>
      <c r="ALO1213"/>
      <c r="ALP1213"/>
      <c r="ALQ1213"/>
      <c r="ALR1213"/>
    </row>
    <row r="1214" spans="17:1006" x14ac:dyDescent="0.35">
      <c r="Q1214" s="9"/>
      <c r="ALJ1214" s="177"/>
      <c r="ALK1214"/>
      <c r="ALL1214"/>
      <c r="ALM1214"/>
      <c r="ALN1214"/>
      <c r="ALO1214"/>
      <c r="ALP1214"/>
      <c r="ALQ1214"/>
      <c r="ALR1214"/>
    </row>
    <row r="1215" spans="17:1006" x14ac:dyDescent="0.35">
      <c r="Q1215" s="9"/>
      <c r="ALJ1215" s="177"/>
      <c r="ALK1215"/>
      <c r="ALL1215"/>
      <c r="ALM1215"/>
      <c r="ALN1215"/>
      <c r="ALO1215"/>
      <c r="ALP1215"/>
      <c r="ALQ1215"/>
      <c r="ALR1215"/>
    </row>
    <row r="1216" spans="17:1006" x14ac:dyDescent="0.35">
      <c r="Q1216" s="9"/>
      <c r="ALJ1216" s="177"/>
      <c r="ALK1216"/>
      <c r="ALL1216"/>
      <c r="ALM1216"/>
      <c r="ALN1216"/>
      <c r="ALO1216"/>
      <c r="ALP1216"/>
      <c r="ALQ1216"/>
      <c r="ALR1216"/>
    </row>
    <row r="1217" spans="17:1006" x14ac:dyDescent="0.35">
      <c r="Q1217" s="9"/>
      <c r="ALJ1217" s="177"/>
      <c r="ALK1217"/>
      <c r="ALL1217"/>
      <c r="ALM1217"/>
      <c r="ALN1217"/>
      <c r="ALO1217"/>
      <c r="ALP1217"/>
      <c r="ALQ1217"/>
      <c r="ALR1217"/>
    </row>
    <row r="1218" spans="17:1006" x14ac:dyDescent="0.35">
      <c r="Q1218" s="9"/>
      <c r="ALJ1218" s="177"/>
      <c r="ALK1218"/>
      <c r="ALL1218"/>
      <c r="ALM1218"/>
      <c r="ALN1218"/>
      <c r="ALO1218"/>
      <c r="ALP1218"/>
      <c r="ALQ1218"/>
      <c r="ALR1218"/>
    </row>
    <row r="1219" spans="17:1006" x14ac:dyDescent="0.35">
      <c r="Q1219" s="9"/>
      <c r="ALJ1219" s="177"/>
      <c r="ALK1219"/>
      <c r="ALL1219"/>
      <c r="ALM1219"/>
      <c r="ALN1219"/>
      <c r="ALO1219"/>
      <c r="ALP1219"/>
      <c r="ALQ1219"/>
      <c r="ALR1219"/>
    </row>
    <row r="1220" spans="17:1006" x14ac:dyDescent="0.35">
      <c r="Q1220" s="9"/>
      <c r="ALJ1220" s="177"/>
      <c r="ALK1220"/>
      <c r="ALL1220"/>
      <c r="ALM1220"/>
      <c r="ALN1220"/>
      <c r="ALO1220"/>
      <c r="ALP1220"/>
      <c r="ALQ1220"/>
      <c r="ALR1220"/>
    </row>
    <row r="1221" spans="17:1006" x14ac:dyDescent="0.35">
      <c r="Q1221" s="9"/>
      <c r="ALJ1221" s="177"/>
      <c r="ALK1221"/>
      <c r="ALL1221"/>
      <c r="ALM1221"/>
      <c r="ALN1221"/>
      <c r="ALO1221"/>
      <c r="ALP1221"/>
      <c r="ALQ1221"/>
      <c r="ALR1221"/>
    </row>
    <row r="1222" spans="17:1006" x14ac:dyDescent="0.35">
      <c r="Q1222" s="9"/>
      <c r="ALJ1222" s="177"/>
      <c r="ALK1222"/>
      <c r="ALL1222"/>
      <c r="ALM1222"/>
      <c r="ALN1222"/>
      <c r="ALO1222"/>
      <c r="ALP1222"/>
      <c r="ALQ1222"/>
      <c r="ALR1222"/>
    </row>
    <row r="1223" spans="17:1006" x14ac:dyDescent="0.35">
      <c r="Q1223" s="9"/>
      <c r="ALJ1223" s="177"/>
      <c r="ALK1223"/>
      <c r="ALL1223"/>
      <c r="ALM1223"/>
      <c r="ALN1223"/>
      <c r="ALO1223"/>
      <c r="ALP1223"/>
      <c r="ALQ1223"/>
      <c r="ALR1223"/>
    </row>
    <row r="1224" spans="17:1006" x14ac:dyDescent="0.35">
      <c r="Q1224" s="9"/>
      <c r="ALJ1224" s="177"/>
      <c r="ALK1224"/>
      <c r="ALL1224"/>
      <c r="ALM1224"/>
      <c r="ALN1224"/>
      <c r="ALO1224"/>
      <c r="ALP1224"/>
      <c r="ALQ1224"/>
      <c r="ALR1224"/>
    </row>
    <row r="1225" spans="17:1006" x14ac:dyDescent="0.35">
      <c r="Q1225" s="9"/>
      <c r="ALJ1225" s="177"/>
      <c r="ALK1225"/>
      <c r="ALL1225"/>
      <c r="ALM1225"/>
      <c r="ALN1225"/>
      <c r="ALO1225"/>
      <c r="ALP1225"/>
      <c r="ALQ1225"/>
      <c r="ALR1225"/>
    </row>
    <row r="1226" spans="17:1006" x14ac:dyDescent="0.35">
      <c r="Q1226" s="9"/>
      <c r="ALJ1226" s="177"/>
      <c r="ALK1226"/>
      <c r="ALL1226"/>
      <c r="ALM1226"/>
      <c r="ALN1226"/>
      <c r="ALO1226"/>
      <c r="ALP1226"/>
      <c r="ALQ1226"/>
      <c r="ALR1226"/>
    </row>
    <row r="1227" spans="17:1006" x14ac:dyDescent="0.35">
      <c r="Q1227" s="9"/>
      <c r="ALJ1227" s="177"/>
      <c r="ALK1227"/>
      <c r="ALL1227"/>
      <c r="ALM1227"/>
      <c r="ALN1227"/>
      <c r="ALO1227"/>
      <c r="ALP1227"/>
      <c r="ALQ1227"/>
      <c r="ALR1227"/>
    </row>
    <row r="1228" spans="17:1006" x14ac:dyDescent="0.35">
      <c r="Q1228" s="9"/>
      <c r="ALJ1228" s="177"/>
      <c r="ALK1228"/>
      <c r="ALL1228"/>
      <c r="ALM1228"/>
      <c r="ALN1228"/>
      <c r="ALO1228"/>
      <c r="ALP1228"/>
      <c r="ALQ1228"/>
      <c r="ALR1228"/>
    </row>
    <row r="1229" spans="17:1006" x14ac:dyDescent="0.35">
      <c r="Q1229" s="9"/>
      <c r="ALJ1229" s="177"/>
      <c r="ALK1229"/>
      <c r="ALL1229"/>
      <c r="ALM1229"/>
      <c r="ALN1229"/>
      <c r="ALO1229"/>
      <c r="ALP1229"/>
      <c r="ALQ1229"/>
      <c r="ALR1229"/>
    </row>
    <row r="1230" spans="17:1006" x14ac:dyDescent="0.35">
      <c r="Q1230" s="9"/>
      <c r="ALJ1230" s="177"/>
      <c r="ALK1230"/>
      <c r="ALL1230"/>
      <c r="ALM1230"/>
      <c r="ALN1230"/>
      <c r="ALO1230"/>
      <c r="ALP1230"/>
      <c r="ALQ1230"/>
      <c r="ALR1230"/>
    </row>
    <row r="1231" spans="17:1006" x14ac:dyDescent="0.35">
      <c r="Q1231" s="9"/>
      <c r="ALJ1231" s="177"/>
      <c r="ALK1231"/>
      <c r="ALL1231"/>
      <c r="ALM1231"/>
      <c r="ALN1231"/>
      <c r="ALO1231"/>
      <c r="ALP1231"/>
      <c r="ALQ1231"/>
      <c r="ALR1231"/>
    </row>
    <row r="1232" spans="17:1006" x14ac:dyDescent="0.35">
      <c r="Q1232" s="9"/>
      <c r="ALJ1232" s="177"/>
      <c r="ALK1232"/>
      <c r="ALL1232"/>
      <c r="ALM1232"/>
      <c r="ALN1232"/>
      <c r="ALO1232"/>
      <c r="ALP1232"/>
      <c r="ALQ1232"/>
      <c r="ALR1232"/>
    </row>
    <row r="1233" spans="17:1006" x14ac:dyDescent="0.35">
      <c r="Q1233" s="9"/>
      <c r="ALJ1233" s="177"/>
      <c r="ALK1233"/>
      <c r="ALL1233"/>
      <c r="ALM1233"/>
      <c r="ALN1233"/>
      <c r="ALO1233"/>
      <c r="ALP1233"/>
      <c r="ALQ1233"/>
      <c r="ALR1233"/>
    </row>
    <row r="1234" spans="17:1006" x14ac:dyDescent="0.35">
      <c r="Q1234" s="9"/>
      <c r="ALJ1234" s="177"/>
      <c r="ALK1234"/>
      <c r="ALL1234"/>
      <c r="ALM1234"/>
      <c r="ALN1234"/>
      <c r="ALO1234"/>
      <c r="ALP1234"/>
      <c r="ALQ1234"/>
      <c r="ALR1234"/>
    </row>
    <row r="1235" spans="17:1006" x14ac:dyDescent="0.35">
      <c r="Q1235" s="9"/>
      <c r="ALJ1235" s="177"/>
      <c r="ALK1235"/>
      <c r="ALL1235"/>
      <c r="ALM1235"/>
      <c r="ALN1235"/>
      <c r="ALO1235"/>
      <c r="ALP1235"/>
      <c r="ALQ1235"/>
      <c r="ALR1235"/>
    </row>
    <row r="1236" spans="17:1006" x14ac:dyDescent="0.35">
      <c r="Q1236" s="9"/>
      <c r="ALJ1236" s="177"/>
      <c r="ALK1236"/>
      <c r="ALL1236"/>
      <c r="ALM1236"/>
      <c r="ALN1236"/>
      <c r="ALO1236"/>
      <c r="ALP1236"/>
      <c r="ALQ1236"/>
      <c r="ALR1236"/>
    </row>
    <row r="1237" spans="17:1006" x14ac:dyDescent="0.35">
      <c r="Q1237" s="9"/>
      <c r="ALJ1237" s="177"/>
      <c r="ALK1237"/>
      <c r="ALL1237"/>
      <c r="ALM1237"/>
      <c r="ALN1237"/>
      <c r="ALO1237"/>
      <c r="ALP1237"/>
      <c r="ALQ1237"/>
      <c r="ALR1237"/>
    </row>
    <row r="1238" spans="17:1006" x14ac:dyDescent="0.35">
      <c r="Q1238" s="9"/>
      <c r="ALJ1238" s="177"/>
      <c r="ALK1238"/>
      <c r="ALL1238"/>
      <c r="ALM1238"/>
      <c r="ALN1238"/>
      <c r="ALO1238"/>
      <c r="ALP1238"/>
      <c r="ALQ1238"/>
      <c r="ALR1238"/>
    </row>
    <row r="1239" spans="17:1006" x14ac:dyDescent="0.35">
      <c r="Q1239" s="9"/>
      <c r="ALJ1239" s="177"/>
      <c r="ALK1239"/>
      <c r="ALL1239"/>
      <c r="ALM1239"/>
      <c r="ALN1239"/>
      <c r="ALO1239"/>
      <c r="ALP1239"/>
      <c r="ALQ1239"/>
      <c r="ALR1239"/>
    </row>
    <row r="1240" spans="17:1006" x14ac:dyDescent="0.35">
      <c r="Q1240" s="9"/>
      <c r="ALJ1240" s="177"/>
      <c r="ALK1240"/>
      <c r="ALL1240"/>
      <c r="ALM1240"/>
      <c r="ALN1240"/>
      <c r="ALO1240"/>
      <c r="ALP1240"/>
      <c r="ALQ1240"/>
      <c r="ALR1240"/>
    </row>
    <row r="1241" spans="17:1006" x14ac:dyDescent="0.35">
      <c r="Q1241" s="9"/>
      <c r="ALJ1241" s="177"/>
      <c r="ALK1241"/>
      <c r="ALL1241"/>
      <c r="ALM1241"/>
      <c r="ALN1241"/>
      <c r="ALO1241"/>
      <c r="ALP1241"/>
      <c r="ALQ1241"/>
      <c r="ALR1241"/>
    </row>
    <row r="1242" spans="17:1006" x14ac:dyDescent="0.35">
      <c r="Q1242" s="9"/>
      <c r="ALJ1242" s="177"/>
      <c r="ALK1242"/>
      <c r="ALL1242"/>
      <c r="ALM1242"/>
      <c r="ALN1242"/>
      <c r="ALO1242"/>
      <c r="ALP1242"/>
      <c r="ALQ1242"/>
      <c r="ALR1242"/>
    </row>
    <row r="1243" spans="17:1006" x14ac:dyDescent="0.35">
      <c r="Q1243" s="9"/>
      <c r="ALJ1243" s="177"/>
      <c r="ALK1243"/>
      <c r="ALL1243"/>
      <c r="ALM1243"/>
      <c r="ALN1243"/>
      <c r="ALO1243"/>
      <c r="ALP1243"/>
      <c r="ALQ1243"/>
      <c r="ALR1243"/>
    </row>
    <row r="1244" spans="17:1006" x14ac:dyDescent="0.35">
      <c r="Q1244" s="9"/>
      <c r="ALJ1244" s="177"/>
      <c r="ALK1244"/>
      <c r="ALL1244"/>
      <c r="ALM1244"/>
      <c r="ALN1244"/>
      <c r="ALO1244"/>
      <c r="ALP1244"/>
      <c r="ALQ1244"/>
      <c r="ALR1244"/>
    </row>
    <row r="1245" spans="17:1006" x14ac:dyDescent="0.35">
      <c r="Q1245" s="9"/>
      <c r="ALJ1245" s="177"/>
      <c r="ALK1245"/>
      <c r="ALL1245"/>
      <c r="ALM1245"/>
      <c r="ALN1245"/>
      <c r="ALO1245"/>
      <c r="ALP1245"/>
      <c r="ALQ1245"/>
      <c r="ALR1245"/>
    </row>
    <row r="1246" spans="17:1006" x14ac:dyDescent="0.35">
      <c r="Q1246" s="9"/>
      <c r="ALJ1246" s="177"/>
      <c r="ALK1246"/>
      <c r="ALL1246"/>
      <c r="ALM1246"/>
      <c r="ALN1246"/>
      <c r="ALO1246"/>
      <c r="ALP1246"/>
      <c r="ALQ1246"/>
      <c r="ALR1246"/>
    </row>
    <row r="1247" spans="17:1006" x14ac:dyDescent="0.35">
      <c r="Q1247" s="9"/>
      <c r="ALJ1247" s="177"/>
      <c r="ALK1247"/>
      <c r="ALL1247"/>
      <c r="ALM1247"/>
      <c r="ALN1247"/>
      <c r="ALO1247"/>
      <c r="ALP1247"/>
      <c r="ALQ1247"/>
      <c r="ALR1247"/>
    </row>
    <row r="1248" spans="17:1006" x14ac:dyDescent="0.35">
      <c r="Q1248" s="9"/>
      <c r="ALJ1248" s="177"/>
      <c r="ALK1248"/>
      <c r="ALL1248"/>
      <c r="ALM1248"/>
      <c r="ALN1248"/>
      <c r="ALO1248"/>
      <c r="ALP1248"/>
      <c r="ALQ1248"/>
      <c r="ALR1248"/>
    </row>
    <row r="1249" spans="17:1006" x14ac:dyDescent="0.35">
      <c r="Q1249" s="9"/>
      <c r="ALJ1249" s="177"/>
      <c r="ALK1249"/>
      <c r="ALL1249"/>
      <c r="ALM1249"/>
      <c r="ALN1249"/>
      <c r="ALO1249"/>
      <c r="ALP1249"/>
      <c r="ALQ1249"/>
      <c r="ALR1249"/>
    </row>
    <row r="1250" spans="17:1006" x14ac:dyDescent="0.35">
      <c r="Q1250" s="9"/>
      <c r="ALJ1250" s="177"/>
      <c r="ALK1250"/>
      <c r="ALL1250"/>
      <c r="ALM1250"/>
      <c r="ALN1250"/>
      <c r="ALO1250"/>
      <c r="ALP1250"/>
      <c r="ALQ1250"/>
      <c r="ALR1250"/>
    </row>
    <row r="1251" spans="17:1006" x14ac:dyDescent="0.35">
      <c r="Q1251" s="9"/>
      <c r="ALJ1251" s="177"/>
      <c r="ALK1251"/>
      <c r="ALL1251"/>
      <c r="ALM1251"/>
      <c r="ALN1251"/>
      <c r="ALO1251"/>
      <c r="ALP1251"/>
      <c r="ALQ1251"/>
      <c r="ALR1251"/>
    </row>
    <row r="1252" spans="17:1006" x14ac:dyDescent="0.35">
      <c r="Q1252" s="9"/>
      <c r="ALJ1252" s="177"/>
      <c r="ALK1252"/>
      <c r="ALL1252"/>
      <c r="ALM1252"/>
      <c r="ALN1252"/>
      <c r="ALO1252"/>
      <c r="ALP1252"/>
      <c r="ALQ1252"/>
      <c r="ALR1252"/>
    </row>
    <row r="1253" spans="17:1006" x14ac:dyDescent="0.35">
      <c r="Q1253" s="9"/>
      <c r="ALJ1253" s="177"/>
      <c r="ALK1253"/>
      <c r="ALL1253"/>
      <c r="ALM1253"/>
      <c r="ALN1253"/>
      <c r="ALO1253"/>
      <c r="ALP1253"/>
      <c r="ALQ1253"/>
      <c r="ALR1253"/>
    </row>
    <row r="1254" spans="17:1006" x14ac:dyDescent="0.35">
      <c r="Q1254" s="9"/>
      <c r="ALJ1254" s="177"/>
      <c r="ALK1254"/>
      <c r="ALL1254"/>
      <c r="ALM1254"/>
      <c r="ALN1254"/>
      <c r="ALO1254"/>
      <c r="ALP1254"/>
      <c r="ALQ1254"/>
      <c r="ALR1254"/>
    </row>
    <row r="1255" spans="17:1006" x14ac:dyDescent="0.35">
      <c r="Q1255" s="9"/>
      <c r="ALJ1255" s="177"/>
      <c r="ALK1255"/>
      <c r="ALL1255"/>
      <c r="ALM1255"/>
      <c r="ALN1255"/>
      <c r="ALO1255"/>
      <c r="ALP1255"/>
      <c r="ALQ1255"/>
      <c r="ALR1255"/>
    </row>
    <row r="1256" spans="17:1006" x14ac:dyDescent="0.35">
      <c r="Q1256" s="9"/>
      <c r="ALJ1256" s="177"/>
      <c r="ALK1256"/>
      <c r="ALL1256"/>
      <c r="ALM1256"/>
      <c r="ALN1256"/>
      <c r="ALO1256"/>
      <c r="ALP1256"/>
      <c r="ALQ1256"/>
      <c r="ALR1256"/>
    </row>
    <row r="1257" spans="17:1006" x14ac:dyDescent="0.35">
      <c r="Q1257" s="9"/>
      <c r="ALJ1257" s="177"/>
      <c r="ALK1257"/>
      <c r="ALL1257"/>
      <c r="ALM1257"/>
      <c r="ALN1257"/>
      <c r="ALO1257"/>
      <c r="ALP1257"/>
      <c r="ALQ1257"/>
      <c r="ALR1257"/>
    </row>
    <row r="1258" spans="17:1006" x14ac:dyDescent="0.35">
      <c r="Q1258" s="9"/>
      <c r="ALJ1258" s="177"/>
      <c r="ALK1258"/>
      <c r="ALL1258"/>
      <c r="ALM1258"/>
      <c r="ALN1258"/>
      <c r="ALO1258"/>
      <c r="ALP1258"/>
      <c r="ALQ1258"/>
      <c r="ALR1258"/>
    </row>
    <row r="1259" spans="17:1006" x14ac:dyDescent="0.35">
      <c r="Q1259" s="9"/>
      <c r="ALJ1259" s="177"/>
      <c r="ALK1259"/>
      <c r="ALL1259"/>
      <c r="ALM1259"/>
      <c r="ALN1259"/>
      <c r="ALO1259"/>
      <c r="ALP1259"/>
      <c r="ALQ1259"/>
      <c r="ALR1259"/>
    </row>
    <row r="1260" spans="17:1006" x14ac:dyDescent="0.35">
      <c r="Q1260" s="9"/>
      <c r="ALJ1260" s="177"/>
      <c r="ALK1260"/>
      <c r="ALL1260"/>
      <c r="ALM1260"/>
      <c r="ALN1260"/>
      <c r="ALO1260"/>
      <c r="ALP1260"/>
      <c r="ALQ1260"/>
      <c r="ALR1260"/>
    </row>
    <row r="1261" spans="17:1006" x14ac:dyDescent="0.35">
      <c r="Q1261" s="9"/>
      <c r="ALJ1261" s="177"/>
      <c r="ALK1261"/>
      <c r="ALL1261"/>
      <c r="ALM1261"/>
      <c r="ALN1261"/>
      <c r="ALO1261"/>
      <c r="ALP1261"/>
      <c r="ALQ1261"/>
      <c r="ALR1261"/>
    </row>
    <row r="1262" spans="17:1006" x14ac:dyDescent="0.35">
      <c r="Q1262" s="9"/>
      <c r="ALJ1262" s="177"/>
      <c r="ALK1262"/>
      <c r="ALL1262"/>
      <c r="ALM1262"/>
      <c r="ALN1262"/>
      <c r="ALO1262"/>
      <c r="ALP1262"/>
      <c r="ALQ1262"/>
      <c r="ALR1262"/>
    </row>
    <row r="1263" spans="17:1006" x14ac:dyDescent="0.35">
      <c r="Q1263" s="9"/>
      <c r="ALJ1263" s="177"/>
      <c r="ALK1263"/>
      <c r="ALL1263"/>
      <c r="ALM1263"/>
      <c r="ALN1263"/>
      <c r="ALO1263"/>
      <c r="ALP1263"/>
      <c r="ALQ1263"/>
      <c r="ALR1263"/>
    </row>
    <row r="1264" spans="17:1006" x14ac:dyDescent="0.35">
      <c r="Q1264" s="9"/>
      <c r="ALJ1264" s="177"/>
      <c r="ALK1264"/>
      <c r="ALL1264"/>
      <c r="ALM1264"/>
      <c r="ALN1264"/>
      <c r="ALO1264"/>
      <c r="ALP1264"/>
      <c r="ALQ1264"/>
      <c r="ALR1264"/>
    </row>
    <row r="1265" spans="17:1006" x14ac:dyDescent="0.35">
      <c r="Q1265" s="9"/>
      <c r="ALJ1265" s="177"/>
      <c r="ALK1265"/>
      <c r="ALL1265"/>
      <c r="ALM1265"/>
      <c r="ALN1265"/>
      <c r="ALO1265"/>
      <c r="ALP1265"/>
      <c r="ALQ1265"/>
      <c r="ALR1265"/>
    </row>
    <row r="1266" spans="17:1006" x14ac:dyDescent="0.35">
      <c r="Q1266" s="9"/>
      <c r="ALJ1266" s="177"/>
      <c r="ALK1266"/>
      <c r="ALL1266"/>
      <c r="ALM1266"/>
      <c r="ALN1266"/>
      <c r="ALO1266"/>
      <c r="ALP1266"/>
      <c r="ALQ1266"/>
      <c r="ALR1266"/>
    </row>
    <row r="1267" spans="17:1006" x14ac:dyDescent="0.35">
      <c r="Q1267" s="9"/>
      <c r="ALJ1267" s="177"/>
      <c r="ALK1267"/>
      <c r="ALL1267"/>
      <c r="ALM1267"/>
      <c r="ALN1267"/>
      <c r="ALO1267"/>
      <c r="ALP1267"/>
      <c r="ALQ1267"/>
      <c r="ALR1267"/>
    </row>
    <row r="1268" spans="17:1006" x14ac:dyDescent="0.35">
      <c r="Q1268" s="9"/>
      <c r="ALJ1268" s="177"/>
      <c r="ALK1268"/>
      <c r="ALL1268"/>
      <c r="ALM1268"/>
      <c r="ALN1268"/>
      <c r="ALO1268"/>
      <c r="ALP1268"/>
      <c r="ALQ1268"/>
      <c r="ALR1268"/>
    </row>
    <row r="1269" spans="17:1006" x14ac:dyDescent="0.35">
      <c r="Q1269" s="9"/>
      <c r="ALJ1269" s="177"/>
      <c r="ALK1269"/>
      <c r="ALL1269"/>
      <c r="ALM1269"/>
      <c r="ALN1269"/>
      <c r="ALO1269"/>
      <c r="ALP1269"/>
      <c r="ALQ1269"/>
      <c r="ALR1269"/>
    </row>
    <row r="1270" spans="17:1006" x14ac:dyDescent="0.35">
      <c r="Q1270" s="9"/>
      <c r="ALJ1270" s="177"/>
      <c r="ALK1270"/>
      <c r="ALL1270"/>
      <c r="ALM1270"/>
      <c r="ALN1270"/>
      <c r="ALO1270"/>
      <c r="ALP1270"/>
      <c r="ALQ1270"/>
      <c r="ALR1270"/>
    </row>
    <row r="1271" spans="17:1006" x14ac:dyDescent="0.35">
      <c r="Q1271" s="9"/>
      <c r="ALJ1271" s="177"/>
      <c r="ALK1271"/>
      <c r="ALL1271"/>
      <c r="ALM1271"/>
      <c r="ALN1271"/>
      <c r="ALO1271"/>
      <c r="ALP1271"/>
      <c r="ALQ1271"/>
      <c r="ALR1271"/>
    </row>
    <row r="1272" spans="17:1006" x14ac:dyDescent="0.35">
      <c r="Q1272" s="9"/>
      <c r="ALJ1272" s="177"/>
      <c r="ALK1272"/>
      <c r="ALL1272"/>
      <c r="ALM1272"/>
      <c r="ALN1272"/>
      <c r="ALO1272"/>
      <c r="ALP1272"/>
      <c r="ALQ1272"/>
      <c r="ALR1272"/>
    </row>
    <row r="1273" spans="17:1006" x14ac:dyDescent="0.35">
      <c r="Q1273" s="9"/>
      <c r="ALJ1273" s="177"/>
      <c r="ALK1273"/>
      <c r="ALL1273"/>
      <c r="ALM1273"/>
      <c r="ALN1273"/>
      <c r="ALO1273"/>
      <c r="ALP1273"/>
      <c r="ALQ1273"/>
      <c r="ALR1273"/>
    </row>
    <row r="1274" spans="17:1006" x14ac:dyDescent="0.35">
      <c r="Q1274" s="9"/>
      <c r="ALJ1274" s="177"/>
      <c r="ALK1274"/>
      <c r="ALL1274"/>
      <c r="ALM1274"/>
      <c r="ALN1274"/>
      <c r="ALO1274"/>
      <c r="ALP1274"/>
      <c r="ALQ1274"/>
      <c r="ALR1274"/>
    </row>
    <row r="1275" spans="17:1006" x14ac:dyDescent="0.35">
      <c r="Q1275" s="9"/>
      <c r="ALJ1275" s="177"/>
      <c r="ALK1275"/>
      <c r="ALL1275"/>
      <c r="ALM1275"/>
      <c r="ALN1275"/>
      <c r="ALO1275"/>
      <c r="ALP1275"/>
      <c r="ALQ1275"/>
      <c r="ALR1275"/>
    </row>
    <row r="1276" spans="17:1006" x14ac:dyDescent="0.35">
      <c r="Q1276" s="9"/>
      <c r="ALJ1276" s="177"/>
      <c r="ALK1276"/>
      <c r="ALL1276"/>
      <c r="ALM1276"/>
      <c r="ALN1276"/>
      <c r="ALO1276"/>
      <c r="ALP1276"/>
      <c r="ALQ1276"/>
      <c r="ALR1276"/>
    </row>
    <row r="1277" spans="17:1006" x14ac:dyDescent="0.35">
      <c r="Q1277" s="9"/>
      <c r="ALJ1277" s="177"/>
      <c r="ALK1277"/>
      <c r="ALL1277"/>
      <c r="ALM1277"/>
      <c r="ALN1277"/>
      <c r="ALO1277"/>
      <c r="ALP1277"/>
      <c r="ALQ1277"/>
      <c r="ALR1277"/>
    </row>
    <row r="1278" spans="17:1006" x14ac:dyDescent="0.35">
      <c r="Q1278" s="9"/>
      <c r="ALJ1278" s="177"/>
      <c r="ALK1278"/>
      <c r="ALL1278"/>
      <c r="ALM1278"/>
      <c r="ALN1278"/>
      <c r="ALO1278"/>
      <c r="ALP1278"/>
      <c r="ALQ1278"/>
      <c r="ALR1278"/>
    </row>
    <row r="1279" spans="17:1006" x14ac:dyDescent="0.35">
      <c r="Q1279" s="9"/>
      <c r="ALJ1279" s="177"/>
      <c r="ALK1279"/>
      <c r="ALL1279"/>
      <c r="ALM1279"/>
      <c r="ALN1279"/>
      <c r="ALO1279"/>
      <c r="ALP1279"/>
      <c r="ALQ1279"/>
      <c r="ALR1279"/>
    </row>
    <row r="1280" spans="17:1006" x14ac:dyDescent="0.35">
      <c r="Q1280" s="9"/>
      <c r="ALJ1280" s="177"/>
      <c r="ALK1280"/>
      <c r="ALL1280"/>
      <c r="ALM1280"/>
      <c r="ALN1280"/>
      <c r="ALO1280"/>
      <c r="ALP1280"/>
      <c r="ALQ1280"/>
      <c r="ALR1280"/>
    </row>
    <row r="1281" spans="17:1006" x14ac:dyDescent="0.35">
      <c r="Q1281" s="9"/>
      <c r="ALJ1281" s="177"/>
      <c r="ALK1281"/>
      <c r="ALL1281"/>
      <c r="ALM1281"/>
      <c r="ALN1281"/>
      <c r="ALO1281"/>
      <c r="ALP1281"/>
      <c r="ALQ1281"/>
      <c r="ALR1281"/>
    </row>
    <row r="1282" spans="17:1006" x14ac:dyDescent="0.35">
      <c r="Q1282" s="9"/>
      <c r="ALJ1282" s="177"/>
      <c r="ALK1282"/>
      <c r="ALL1282"/>
      <c r="ALM1282"/>
      <c r="ALN1282"/>
      <c r="ALO1282"/>
      <c r="ALP1282"/>
      <c r="ALQ1282"/>
      <c r="ALR1282"/>
    </row>
    <row r="1283" spans="17:1006" x14ac:dyDescent="0.35">
      <c r="Q1283" s="9"/>
      <c r="ALJ1283" s="177"/>
      <c r="ALK1283"/>
      <c r="ALL1283"/>
      <c r="ALM1283"/>
      <c r="ALN1283"/>
      <c r="ALO1283"/>
      <c r="ALP1283"/>
      <c r="ALQ1283"/>
      <c r="ALR1283"/>
    </row>
    <row r="1284" spans="17:1006" x14ac:dyDescent="0.35">
      <c r="Q1284" s="9"/>
      <c r="ALJ1284" s="177"/>
      <c r="ALK1284"/>
      <c r="ALL1284"/>
      <c r="ALM1284"/>
      <c r="ALN1284"/>
      <c r="ALO1284"/>
      <c r="ALP1284"/>
      <c r="ALQ1284"/>
      <c r="ALR1284"/>
    </row>
    <row r="1285" spans="17:1006" x14ac:dyDescent="0.35">
      <c r="Q1285" s="9"/>
      <c r="ALJ1285" s="177"/>
      <c r="ALK1285"/>
      <c r="ALL1285"/>
      <c r="ALM1285"/>
      <c r="ALN1285"/>
      <c r="ALO1285"/>
      <c r="ALP1285"/>
      <c r="ALQ1285"/>
      <c r="ALR1285"/>
    </row>
    <row r="1286" spans="17:1006" x14ac:dyDescent="0.35">
      <c r="Q1286" s="9"/>
      <c r="ALJ1286" s="177"/>
      <c r="ALK1286"/>
      <c r="ALL1286"/>
      <c r="ALM1286"/>
      <c r="ALN1286"/>
      <c r="ALO1286"/>
      <c r="ALP1286"/>
      <c r="ALQ1286"/>
      <c r="ALR1286"/>
    </row>
    <row r="1287" spans="17:1006" x14ac:dyDescent="0.35">
      <c r="Q1287" s="9"/>
      <c r="ALJ1287" s="177"/>
      <c r="ALK1287"/>
      <c r="ALL1287"/>
      <c r="ALM1287"/>
      <c r="ALN1287"/>
      <c r="ALO1287"/>
      <c r="ALP1287"/>
      <c r="ALQ1287"/>
      <c r="ALR1287"/>
    </row>
    <row r="1288" spans="17:1006" x14ac:dyDescent="0.35">
      <c r="Q1288" s="9"/>
      <c r="ALJ1288" s="177"/>
      <c r="ALK1288"/>
      <c r="ALL1288"/>
      <c r="ALM1288"/>
      <c r="ALN1288"/>
      <c r="ALO1288"/>
      <c r="ALP1288"/>
      <c r="ALQ1288"/>
      <c r="ALR1288"/>
    </row>
    <row r="1289" spans="17:1006" x14ac:dyDescent="0.35">
      <c r="Q1289" s="9"/>
      <c r="ALJ1289" s="177"/>
      <c r="ALK1289"/>
      <c r="ALL1289"/>
      <c r="ALM1289"/>
      <c r="ALN1289"/>
      <c r="ALO1289"/>
      <c r="ALP1289"/>
      <c r="ALQ1289"/>
      <c r="ALR1289"/>
    </row>
    <row r="1290" spans="17:1006" x14ac:dyDescent="0.35">
      <c r="Q1290" s="9"/>
      <c r="ALJ1290" s="177"/>
      <c r="ALK1290"/>
      <c r="ALL1290"/>
      <c r="ALM1290"/>
      <c r="ALN1290"/>
      <c r="ALO1290"/>
      <c r="ALP1290"/>
      <c r="ALQ1290"/>
      <c r="ALR1290"/>
    </row>
    <row r="1291" spans="17:1006" x14ac:dyDescent="0.35">
      <c r="Q1291" s="9"/>
      <c r="ALJ1291" s="177"/>
      <c r="ALK1291"/>
      <c r="ALL1291"/>
      <c r="ALM1291"/>
      <c r="ALN1291"/>
      <c r="ALO1291"/>
      <c r="ALP1291"/>
      <c r="ALQ1291"/>
      <c r="ALR1291"/>
    </row>
    <row r="1292" spans="17:1006" x14ac:dyDescent="0.35">
      <c r="Q1292" s="9"/>
      <c r="ALJ1292" s="177"/>
      <c r="ALK1292"/>
      <c r="ALL1292"/>
      <c r="ALM1292"/>
      <c r="ALN1292"/>
      <c r="ALO1292"/>
      <c r="ALP1292"/>
      <c r="ALQ1292"/>
      <c r="ALR1292"/>
    </row>
    <row r="1293" spans="17:1006" x14ac:dyDescent="0.35">
      <c r="Q1293" s="9"/>
      <c r="ALJ1293" s="177"/>
      <c r="ALK1293"/>
      <c r="ALL1293"/>
      <c r="ALM1293"/>
      <c r="ALN1293"/>
      <c r="ALO1293"/>
      <c r="ALP1293"/>
      <c r="ALQ1293"/>
      <c r="ALR1293"/>
    </row>
    <row r="1294" spans="17:1006" x14ac:dyDescent="0.35">
      <c r="Q1294" s="9"/>
      <c r="ALJ1294" s="177"/>
      <c r="ALK1294"/>
      <c r="ALL1294"/>
      <c r="ALM1294"/>
      <c r="ALN1294"/>
      <c r="ALO1294"/>
      <c r="ALP1294"/>
      <c r="ALQ1294"/>
      <c r="ALR1294"/>
    </row>
    <row r="1295" spans="17:1006" x14ac:dyDescent="0.35">
      <c r="Q1295" s="9"/>
      <c r="ALJ1295" s="177"/>
      <c r="ALK1295"/>
      <c r="ALL1295"/>
      <c r="ALM1295"/>
      <c r="ALN1295"/>
      <c r="ALO1295"/>
      <c r="ALP1295"/>
      <c r="ALQ1295"/>
      <c r="ALR1295"/>
    </row>
    <row r="1296" spans="17:1006" x14ac:dyDescent="0.35">
      <c r="Q1296" s="9"/>
      <c r="ALJ1296" s="177"/>
      <c r="ALK1296"/>
      <c r="ALL1296"/>
      <c r="ALM1296"/>
      <c r="ALN1296"/>
      <c r="ALO1296"/>
      <c r="ALP1296"/>
      <c r="ALQ1296"/>
      <c r="ALR1296"/>
    </row>
    <row r="1297" spans="17:1006" x14ac:dyDescent="0.35">
      <c r="Q1297" s="9"/>
      <c r="ALJ1297" s="177"/>
      <c r="ALK1297"/>
      <c r="ALL1297"/>
      <c r="ALM1297"/>
      <c r="ALN1297"/>
      <c r="ALO1297"/>
      <c r="ALP1297"/>
      <c r="ALQ1297"/>
      <c r="ALR1297"/>
    </row>
    <row r="1298" spans="17:1006" x14ac:dyDescent="0.35">
      <c r="Q1298" s="9"/>
      <c r="ALJ1298" s="177"/>
      <c r="ALK1298"/>
      <c r="ALL1298"/>
      <c r="ALM1298"/>
      <c r="ALN1298"/>
      <c r="ALO1298"/>
      <c r="ALP1298"/>
      <c r="ALQ1298"/>
      <c r="ALR1298"/>
    </row>
    <row r="1299" spans="17:1006" x14ac:dyDescent="0.35">
      <c r="Q1299" s="9"/>
      <c r="ALJ1299" s="177"/>
      <c r="ALK1299"/>
      <c r="ALL1299"/>
      <c r="ALM1299"/>
      <c r="ALN1299"/>
      <c r="ALO1299"/>
      <c r="ALP1299"/>
      <c r="ALQ1299"/>
      <c r="ALR1299"/>
    </row>
    <row r="1300" spans="17:1006" x14ac:dyDescent="0.35">
      <c r="Q1300" s="9"/>
      <c r="ALJ1300" s="177"/>
      <c r="ALK1300"/>
      <c r="ALL1300"/>
      <c r="ALM1300"/>
      <c r="ALN1300"/>
      <c r="ALO1300"/>
      <c r="ALP1300"/>
      <c r="ALQ1300"/>
      <c r="ALR1300"/>
    </row>
    <row r="1301" spans="17:1006" x14ac:dyDescent="0.35">
      <c r="Q1301" s="9"/>
      <c r="ALJ1301" s="177"/>
      <c r="ALK1301"/>
      <c r="ALL1301"/>
      <c r="ALM1301"/>
      <c r="ALN1301"/>
      <c r="ALO1301"/>
      <c r="ALP1301"/>
      <c r="ALQ1301"/>
      <c r="ALR1301"/>
    </row>
    <row r="1302" spans="17:1006" x14ac:dyDescent="0.35">
      <c r="Q1302" s="9"/>
      <c r="ALJ1302" s="177"/>
      <c r="ALK1302"/>
      <c r="ALL1302"/>
      <c r="ALM1302"/>
      <c r="ALN1302"/>
      <c r="ALO1302"/>
      <c r="ALP1302"/>
      <c r="ALQ1302"/>
      <c r="ALR1302"/>
    </row>
    <row r="1303" spans="17:1006" x14ac:dyDescent="0.35">
      <c r="Q1303" s="9"/>
      <c r="ALJ1303" s="177"/>
      <c r="ALK1303"/>
      <c r="ALL1303"/>
      <c r="ALM1303"/>
      <c r="ALN1303"/>
      <c r="ALO1303"/>
      <c r="ALP1303"/>
      <c r="ALQ1303"/>
      <c r="ALR1303"/>
    </row>
    <row r="1304" spans="17:1006" x14ac:dyDescent="0.35">
      <c r="Q1304" s="9"/>
      <c r="ALJ1304" s="177"/>
      <c r="ALK1304"/>
      <c r="ALL1304"/>
      <c r="ALM1304"/>
      <c r="ALN1304"/>
      <c r="ALO1304"/>
      <c r="ALP1304"/>
      <c r="ALQ1304"/>
      <c r="ALR1304"/>
    </row>
    <row r="1305" spans="17:1006" x14ac:dyDescent="0.35">
      <c r="Q1305" s="9"/>
      <c r="ALJ1305" s="177"/>
      <c r="ALK1305"/>
      <c r="ALL1305"/>
      <c r="ALM1305"/>
      <c r="ALN1305"/>
      <c r="ALO1305"/>
      <c r="ALP1305"/>
      <c r="ALQ1305"/>
      <c r="ALR1305"/>
    </row>
    <row r="1306" spans="17:1006" x14ac:dyDescent="0.35">
      <c r="Q1306" s="9"/>
      <c r="ALJ1306" s="177"/>
      <c r="ALK1306"/>
      <c r="ALL1306"/>
      <c r="ALM1306"/>
      <c r="ALN1306"/>
      <c r="ALO1306"/>
      <c r="ALP1306"/>
      <c r="ALQ1306"/>
      <c r="ALR1306"/>
    </row>
    <row r="1307" spans="17:1006" x14ac:dyDescent="0.35">
      <c r="Q1307" s="9"/>
      <c r="ALJ1307" s="177"/>
      <c r="ALK1307"/>
      <c r="ALL1307"/>
      <c r="ALM1307"/>
      <c r="ALN1307"/>
      <c r="ALO1307"/>
      <c r="ALP1307"/>
      <c r="ALQ1307"/>
      <c r="ALR1307"/>
    </row>
    <row r="1308" spans="17:1006" x14ac:dyDescent="0.35">
      <c r="Q1308" s="9"/>
      <c r="ALJ1308" s="177"/>
      <c r="ALK1308"/>
      <c r="ALL1308"/>
      <c r="ALM1308"/>
      <c r="ALN1308"/>
      <c r="ALO1308"/>
      <c r="ALP1308"/>
      <c r="ALQ1308"/>
      <c r="ALR1308"/>
    </row>
    <row r="1309" spans="17:1006" x14ac:dyDescent="0.35">
      <c r="Q1309" s="9"/>
      <c r="ALJ1309" s="177"/>
      <c r="ALK1309"/>
      <c r="ALL1309"/>
      <c r="ALM1309"/>
      <c r="ALN1309"/>
      <c r="ALO1309"/>
      <c r="ALP1309"/>
      <c r="ALQ1309"/>
      <c r="ALR1309"/>
    </row>
    <row r="1310" spans="17:1006" x14ac:dyDescent="0.35">
      <c r="Q1310" s="9"/>
      <c r="ALJ1310" s="177"/>
      <c r="ALK1310"/>
      <c r="ALL1310"/>
      <c r="ALM1310"/>
      <c r="ALN1310"/>
      <c r="ALO1310"/>
      <c r="ALP1310"/>
      <c r="ALQ1310"/>
      <c r="ALR1310"/>
    </row>
    <row r="1311" spans="17:1006" x14ac:dyDescent="0.35">
      <c r="Q1311" s="9"/>
      <c r="ALJ1311" s="177"/>
      <c r="ALK1311"/>
      <c r="ALL1311"/>
      <c r="ALM1311"/>
      <c r="ALN1311"/>
      <c r="ALO1311"/>
      <c r="ALP1311"/>
      <c r="ALQ1311"/>
      <c r="ALR1311"/>
    </row>
    <row r="1312" spans="17:1006" x14ac:dyDescent="0.35">
      <c r="Q1312" s="9"/>
      <c r="ALJ1312" s="177"/>
      <c r="ALK1312"/>
      <c r="ALL1312"/>
      <c r="ALM1312"/>
      <c r="ALN1312"/>
      <c r="ALO1312"/>
      <c r="ALP1312"/>
      <c r="ALQ1312"/>
      <c r="ALR1312"/>
    </row>
    <row r="1313" spans="17:1006" x14ac:dyDescent="0.35">
      <c r="Q1313" s="9"/>
      <c r="ALJ1313" s="177"/>
      <c r="ALK1313"/>
      <c r="ALL1313"/>
      <c r="ALM1313"/>
      <c r="ALN1313"/>
      <c r="ALO1313"/>
      <c r="ALP1313"/>
      <c r="ALQ1313"/>
      <c r="ALR1313"/>
    </row>
    <row r="1314" spans="17:1006" x14ac:dyDescent="0.35">
      <c r="Q1314" s="9"/>
      <c r="ALJ1314" s="177"/>
      <c r="ALK1314"/>
      <c r="ALL1314"/>
      <c r="ALM1314"/>
      <c r="ALN1314"/>
      <c r="ALO1314"/>
      <c r="ALP1314"/>
      <c r="ALQ1314"/>
      <c r="ALR1314"/>
    </row>
    <row r="1315" spans="17:1006" x14ac:dyDescent="0.35">
      <c r="Q1315" s="9"/>
      <c r="ALJ1315" s="177"/>
      <c r="ALK1315"/>
      <c r="ALL1315"/>
      <c r="ALM1315"/>
      <c r="ALN1315"/>
      <c r="ALO1315"/>
      <c r="ALP1315"/>
      <c r="ALQ1315"/>
      <c r="ALR1315"/>
    </row>
    <row r="1316" spans="17:1006" x14ac:dyDescent="0.35">
      <c r="Q1316" s="9"/>
      <c r="ALJ1316" s="177"/>
      <c r="ALK1316"/>
      <c r="ALL1316"/>
      <c r="ALM1316"/>
      <c r="ALN1316"/>
      <c r="ALO1316"/>
      <c r="ALP1316"/>
      <c r="ALQ1316"/>
      <c r="ALR1316"/>
    </row>
    <row r="1317" spans="17:1006" x14ac:dyDescent="0.35">
      <c r="Q1317" s="9"/>
      <c r="ALJ1317" s="177"/>
      <c r="ALK1317"/>
      <c r="ALL1317"/>
      <c r="ALM1317"/>
      <c r="ALN1317"/>
      <c r="ALO1317"/>
      <c r="ALP1317"/>
      <c r="ALQ1317"/>
      <c r="ALR1317"/>
    </row>
    <row r="1318" spans="17:1006" x14ac:dyDescent="0.35">
      <c r="Q1318" s="9"/>
      <c r="ALJ1318" s="177"/>
      <c r="ALK1318"/>
      <c r="ALL1318"/>
      <c r="ALM1318"/>
      <c r="ALN1318"/>
      <c r="ALO1318"/>
      <c r="ALP1318"/>
      <c r="ALQ1318"/>
      <c r="ALR1318"/>
    </row>
    <row r="1319" spans="17:1006" x14ac:dyDescent="0.35">
      <c r="Q1319" s="9"/>
      <c r="ALJ1319" s="177"/>
      <c r="ALK1319"/>
      <c r="ALL1319"/>
      <c r="ALM1319"/>
      <c r="ALN1319"/>
      <c r="ALO1319"/>
      <c r="ALP1319"/>
      <c r="ALQ1319"/>
      <c r="ALR1319"/>
    </row>
    <row r="1320" spans="17:1006" x14ac:dyDescent="0.35">
      <c r="Q1320" s="9"/>
      <c r="ALJ1320" s="177"/>
      <c r="ALK1320"/>
      <c r="ALL1320"/>
      <c r="ALM1320"/>
      <c r="ALN1320"/>
      <c r="ALO1320"/>
      <c r="ALP1320"/>
      <c r="ALQ1320"/>
      <c r="ALR1320"/>
    </row>
    <row r="1321" spans="17:1006" x14ac:dyDescent="0.35">
      <c r="Q1321" s="9"/>
      <c r="ALJ1321" s="177"/>
      <c r="ALK1321"/>
      <c r="ALL1321"/>
      <c r="ALM1321"/>
      <c r="ALN1321"/>
      <c r="ALO1321"/>
      <c r="ALP1321"/>
      <c r="ALQ1321"/>
      <c r="ALR1321"/>
    </row>
    <row r="1322" spans="17:1006" x14ac:dyDescent="0.35">
      <c r="Q1322" s="9"/>
      <c r="ALJ1322" s="177"/>
      <c r="ALK1322"/>
      <c r="ALL1322"/>
      <c r="ALM1322"/>
      <c r="ALN1322"/>
      <c r="ALO1322"/>
      <c r="ALP1322"/>
      <c r="ALQ1322"/>
      <c r="ALR1322"/>
    </row>
    <row r="1323" spans="17:1006" x14ac:dyDescent="0.35">
      <c r="Q1323" s="9"/>
      <c r="ALJ1323" s="177"/>
      <c r="ALK1323"/>
      <c r="ALL1323"/>
      <c r="ALM1323"/>
      <c r="ALN1323"/>
      <c r="ALO1323"/>
      <c r="ALP1323"/>
      <c r="ALQ1323"/>
      <c r="ALR1323"/>
    </row>
    <row r="1324" spans="17:1006" x14ac:dyDescent="0.35">
      <c r="Q1324" s="9"/>
      <c r="ALJ1324" s="177"/>
      <c r="ALK1324"/>
      <c r="ALL1324"/>
      <c r="ALM1324"/>
      <c r="ALN1324"/>
      <c r="ALO1324"/>
      <c r="ALP1324"/>
      <c r="ALQ1324"/>
      <c r="ALR1324"/>
    </row>
    <row r="1325" spans="17:1006" x14ac:dyDescent="0.35">
      <c r="Q1325" s="9"/>
      <c r="ALJ1325" s="177"/>
      <c r="ALK1325"/>
      <c r="ALL1325"/>
      <c r="ALM1325"/>
      <c r="ALN1325"/>
      <c r="ALO1325"/>
      <c r="ALP1325"/>
      <c r="ALQ1325"/>
      <c r="ALR1325"/>
    </row>
    <row r="1326" spans="17:1006" x14ac:dyDescent="0.35">
      <c r="Q1326" s="9"/>
      <c r="ALJ1326" s="177"/>
      <c r="ALK1326"/>
      <c r="ALL1326"/>
      <c r="ALM1326"/>
      <c r="ALN1326"/>
      <c r="ALO1326"/>
      <c r="ALP1326"/>
      <c r="ALQ1326"/>
      <c r="ALR1326"/>
    </row>
    <row r="1327" spans="17:1006" x14ac:dyDescent="0.35">
      <c r="Q1327" s="9"/>
      <c r="ALJ1327" s="177"/>
      <c r="ALK1327"/>
      <c r="ALL1327"/>
      <c r="ALM1327"/>
      <c r="ALN1327"/>
      <c r="ALO1327"/>
      <c r="ALP1327"/>
      <c r="ALQ1327"/>
      <c r="ALR1327"/>
    </row>
    <row r="1328" spans="17:1006" x14ac:dyDescent="0.35">
      <c r="Q1328" s="9"/>
      <c r="ALJ1328" s="177"/>
      <c r="ALK1328"/>
      <c r="ALL1328"/>
      <c r="ALM1328"/>
      <c r="ALN1328"/>
      <c r="ALO1328"/>
      <c r="ALP1328"/>
      <c r="ALQ1328"/>
      <c r="ALR1328"/>
    </row>
    <row r="1329" spans="17:1006" x14ac:dyDescent="0.35">
      <c r="Q1329" s="9"/>
      <c r="ALJ1329" s="177"/>
      <c r="ALK1329"/>
      <c r="ALL1329"/>
      <c r="ALM1329"/>
      <c r="ALN1329"/>
      <c r="ALO1329"/>
      <c r="ALP1329"/>
      <c r="ALQ1329"/>
      <c r="ALR1329"/>
    </row>
    <row r="1330" spans="17:1006" x14ac:dyDescent="0.35">
      <c r="Q1330" s="9"/>
      <c r="ALJ1330" s="177"/>
      <c r="ALK1330"/>
      <c r="ALL1330"/>
      <c r="ALM1330"/>
      <c r="ALN1330"/>
      <c r="ALO1330"/>
      <c r="ALP1330"/>
      <c r="ALQ1330"/>
      <c r="ALR1330"/>
    </row>
    <row r="1331" spans="17:1006" x14ac:dyDescent="0.35">
      <c r="Q1331" s="9"/>
      <c r="ALJ1331" s="177"/>
      <c r="ALK1331"/>
      <c r="ALL1331"/>
      <c r="ALM1331"/>
      <c r="ALN1331"/>
      <c r="ALO1331"/>
      <c r="ALP1331"/>
      <c r="ALQ1331"/>
      <c r="ALR1331"/>
    </row>
    <row r="1332" spans="17:1006" x14ac:dyDescent="0.35">
      <c r="Q1332" s="9"/>
      <c r="ALJ1332" s="177"/>
      <c r="ALK1332"/>
      <c r="ALL1332"/>
      <c r="ALM1332"/>
      <c r="ALN1332"/>
      <c r="ALO1332"/>
      <c r="ALP1332"/>
      <c r="ALQ1332"/>
      <c r="ALR1332"/>
    </row>
    <row r="1333" spans="17:1006" x14ac:dyDescent="0.35">
      <c r="Q1333" s="9"/>
      <c r="ALJ1333" s="177"/>
      <c r="ALK1333"/>
      <c r="ALL1333"/>
      <c r="ALM1333"/>
      <c r="ALN1333"/>
      <c r="ALO1333"/>
      <c r="ALP1333"/>
      <c r="ALQ1333"/>
      <c r="ALR1333"/>
    </row>
    <row r="1334" spans="17:1006" x14ac:dyDescent="0.35">
      <c r="Q1334" s="9"/>
      <c r="ALJ1334" s="177"/>
      <c r="ALK1334"/>
      <c r="ALL1334"/>
      <c r="ALM1334"/>
      <c r="ALN1334"/>
      <c r="ALO1334"/>
      <c r="ALP1334"/>
      <c r="ALQ1334"/>
      <c r="ALR1334"/>
    </row>
    <row r="1335" spans="17:1006" x14ac:dyDescent="0.35">
      <c r="Q1335" s="9"/>
      <c r="ALJ1335" s="177"/>
      <c r="ALK1335"/>
      <c r="ALL1335"/>
      <c r="ALM1335"/>
      <c r="ALN1335"/>
      <c r="ALO1335"/>
      <c r="ALP1335"/>
      <c r="ALQ1335"/>
      <c r="ALR1335"/>
    </row>
    <row r="1336" spans="17:1006" x14ac:dyDescent="0.35">
      <c r="Q1336" s="9"/>
      <c r="ALJ1336" s="177"/>
      <c r="ALK1336"/>
      <c r="ALL1336"/>
      <c r="ALM1336"/>
      <c r="ALN1336"/>
      <c r="ALO1336"/>
      <c r="ALP1336"/>
      <c r="ALQ1336"/>
      <c r="ALR1336"/>
    </row>
    <row r="1337" spans="17:1006" x14ac:dyDescent="0.35">
      <c r="Q1337" s="9"/>
      <c r="ALJ1337" s="177"/>
      <c r="ALK1337"/>
      <c r="ALL1337"/>
      <c r="ALM1337"/>
      <c r="ALN1337"/>
      <c r="ALO1337"/>
      <c r="ALP1337"/>
      <c r="ALQ1337"/>
      <c r="ALR1337"/>
    </row>
    <row r="1338" spans="17:1006" x14ac:dyDescent="0.35">
      <c r="Q1338" s="9"/>
      <c r="ALJ1338" s="177"/>
      <c r="ALK1338"/>
      <c r="ALL1338"/>
      <c r="ALM1338"/>
      <c r="ALN1338"/>
      <c r="ALO1338"/>
      <c r="ALP1338"/>
      <c r="ALQ1338"/>
      <c r="ALR1338"/>
    </row>
    <row r="1339" spans="17:1006" x14ac:dyDescent="0.35">
      <c r="Q1339" s="9"/>
      <c r="ALJ1339" s="177"/>
      <c r="ALK1339"/>
      <c r="ALL1339"/>
      <c r="ALM1339"/>
      <c r="ALN1339"/>
      <c r="ALO1339"/>
      <c r="ALP1339"/>
      <c r="ALQ1339"/>
      <c r="ALR1339"/>
    </row>
    <row r="1340" spans="17:1006" x14ac:dyDescent="0.35">
      <c r="Q1340" s="9"/>
      <c r="ALJ1340" s="177"/>
      <c r="ALK1340"/>
      <c r="ALL1340"/>
      <c r="ALM1340"/>
      <c r="ALN1340"/>
      <c r="ALO1340"/>
      <c r="ALP1340"/>
      <c r="ALQ1340"/>
      <c r="ALR1340"/>
    </row>
    <row r="1341" spans="17:1006" x14ac:dyDescent="0.35">
      <c r="Q1341" s="9"/>
      <c r="ALJ1341" s="177"/>
      <c r="ALK1341"/>
      <c r="ALL1341"/>
      <c r="ALM1341"/>
      <c r="ALN1341"/>
      <c r="ALO1341"/>
      <c r="ALP1341"/>
      <c r="ALQ1341"/>
      <c r="ALR1341"/>
    </row>
    <row r="1342" spans="17:1006" x14ac:dyDescent="0.35">
      <c r="Q1342" s="9"/>
      <c r="ALJ1342" s="177"/>
      <c r="ALK1342"/>
      <c r="ALL1342"/>
      <c r="ALM1342"/>
      <c r="ALN1342"/>
      <c r="ALO1342"/>
      <c r="ALP1342"/>
      <c r="ALQ1342"/>
      <c r="ALR1342"/>
    </row>
    <row r="1343" spans="17:1006" x14ac:dyDescent="0.35">
      <c r="Q1343" s="9"/>
      <c r="ALJ1343" s="177"/>
      <c r="ALK1343"/>
      <c r="ALL1343"/>
      <c r="ALM1343"/>
      <c r="ALN1343"/>
      <c r="ALO1343"/>
      <c r="ALP1343"/>
      <c r="ALQ1343"/>
      <c r="ALR1343"/>
    </row>
    <row r="1344" spans="17:1006" x14ac:dyDescent="0.35">
      <c r="Q1344" s="9"/>
      <c r="ALJ1344" s="177"/>
      <c r="ALK1344"/>
      <c r="ALL1344"/>
      <c r="ALM1344"/>
      <c r="ALN1344"/>
      <c r="ALO1344"/>
      <c r="ALP1344"/>
      <c r="ALQ1344"/>
      <c r="ALR1344"/>
    </row>
    <row r="1345" spans="17:1006" x14ac:dyDescent="0.35">
      <c r="Q1345" s="9"/>
      <c r="ALJ1345" s="177"/>
      <c r="ALK1345"/>
      <c r="ALL1345"/>
      <c r="ALM1345"/>
      <c r="ALN1345"/>
      <c r="ALO1345"/>
      <c r="ALP1345"/>
      <c r="ALQ1345"/>
      <c r="ALR1345"/>
    </row>
    <row r="1346" spans="17:1006" x14ac:dyDescent="0.35">
      <c r="Q1346" s="9"/>
      <c r="ALJ1346" s="177"/>
      <c r="ALK1346"/>
      <c r="ALL1346"/>
      <c r="ALM1346"/>
      <c r="ALN1346"/>
      <c r="ALO1346"/>
      <c r="ALP1346"/>
      <c r="ALQ1346"/>
      <c r="ALR1346"/>
    </row>
    <row r="1347" spans="17:1006" x14ac:dyDescent="0.35">
      <c r="Q1347" s="9"/>
      <c r="ALJ1347" s="177"/>
      <c r="ALK1347"/>
      <c r="ALL1347"/>
      <c r="ALM1347"/>
      <c r="ALN1347"/>
      <c r="ALO1347"/>
      <c r="ALP1347"/>
      <c r="ALQ1347"/>
      <c r="ALR1347"/>
    </row>
    <row r="1348" spans="17:1006" x14ac:dyDescent="0.35">
      <c r="Q1348" s="9"/>
      <c r="ALJ1348" s="177"/>
      <c r="ALK1348"/>
      <c r="ALL1348"/>
      <c r="ALM1348"/>
      <c r="ALN1348"/>
      <c r="ALO1348"/>
      <c r="ALP1348"/>
      <c r="ALQ1348"/>
      <c r="ALR1348"/>
    </row>
    <row r="1349" spans="17:1006" x14ac:dyDescent="0.35">
      <c r="Q1349" s="9"/>
      <c r="ALJ1349" s="177"/>
      <c r="ALK1349"/>
      <c r="ALL1349"/>
      <c r="ALM1349"/>
      <c r="ALN1349"/>
      <c r="ALO1349"/>
      <c r="ALP1349"/>
      <c r="ALQ1349"/>
      <c r="ALR1349"/>
    </row>
    <row r="1350" spans="17:1006" x14ac:dyDescent="0.35">
      <c r="Q1350" s="9"/>
      <c r="ALJ1350" s="177"/>
      <c r="ALK1350"/>
      <c r="ALL1350"/>
      <c r="ALM1350"/>
      <c r="ALN1350"/>
      <c r="ALO1350"/>
      <c r="ALP1350"/>
      <c r="ALQ1350"/>
      <c r="ALR1350"/>
    </row>
    <row r="1351" spans="17:1006" x14ac:dyDescent="0.35">
      <c r="Q1351" s="9"/>
      <c r="ALJ1351" s="177"/>
      <c r="ALK1351"/>
      <c r="ALL1351"/>
      <c r="ALM1351"/>
      <c r="ALN1351"/>
      <c r="ALO1351"/>
      <c r="ALP1351"/>
      <c r="ALQ1351"/>
      <c r="ALR1351"/>
    </row>
    <row r="1352" spans="17:1006" x14ac:dyDescent="0.35">
      <c r="Q1352" s="9"/>
      <c r="ALJ1352" s="177"/>
      <c r="ALK1352"/>
      <c r="ALL1352"/>
      <c r="ALM1352"/>
      <c r="ALN1352"/>
      <c r="ALO1352"/>
      <c r="ALP1352"/>
      <c r="ALQ1352"/>
      <c r="ALR1352"/>
    </row>
    <row r="1353" spans="17:1006" x14ac:dyDescent="0.35">
      <c r="Q1353" s="9"/>
      <c r="ALJ1353" s="177"/>
      <c r="ALK1353"/>
      <c r="ALL1353"/>
      <c r="ALM1353"/>
      <c r="ALN1353"/>
      <c r="ALO1353"/>
      <c r="ALP1353"/>
      <c r="ALQ1353"/>
      <c r="ALR1353"/>
    </row>
    <row r="1354" spans="17:1006" x14ac:dyDescent="0.35">
      <c r="Q1354" s="9"/>
      <c r="ALJ1354" s="177"/>
      <c r="ALK1354"/>
      <c r="ALL1354"/>
      <c r="ALM1354"/>
      <c r="ALN1354"/>
      <c r="ALO1354"/>
      <c r="ALP1354"/>
      <c r="ALQ1354"/>
      <c r="ALR1354"/>
    </row>
    <row r="1355" spans="17:1006" x14ac:dyDescent="0.35">
      <c r="Q1355" s="9"/>
      <c r="ALJ1355" s="177"/>
      <c r="ALK1355"/>
      <c r="ALL1355"/>
      <c r="ALM1355"/>
      <c r="ALN1355"/>
      <c r="ALO1355"/>
      <c r="ALP1355"/>
      <c r="ALQ1355"/>
      <c r="ALR1355"/>
    </row>
    <row r="1356" spans="17:1006" x14ac:dyDescent="0.35">
      <c r="Q1356" s="9"/>
      <c r="ALJ1356" s="177"/>
      <c r="ALK1356"/>
      <c r="ALL1356"/>
      <c r="ALM1356"/>
      <c r="ALN1356"/>
      <c r="ALO1356"/>
      <c r="ALP1356"/>
      <c r="ALQ1356"/>
      <c r="ALR1356"/>
    </row>
    <row r="1357" spans="17:1006" x14ac:dyDescent="0.35">
      <c r="Q1357" s="9"/>
      <c r="ALJ1357" s="177"/>
      <c r="ALK1357"/>
      <c r="ALL1357"/>
      <c r="ALM1357"/>
      <c r="ALN1357"/>
      <c r="ALO1357"/>
      <c r="ALP1357"/>
      <c r="ALQ1357"/>
      <c r="ALR1357"/>
    </row>
    <row r="1358" spans="17:1006" x14ac:dyDescent="0.35">
      <c r="Q1358" s="9"/>
      <c r="ALJ1358" s="177"/>
      <c r="ALK1358"/>
      <c r="ALL1358"/>
      <c r="ALM1358"/>
      <c r="ALN1358"/>
      <c r="ALO1358"/>
      <c r="ALP1358"/>
      <c r="ALQ1358"/>
      <c r="ALR1358"/>
    </row>
    <row r="1359" spans="17:1006" x14ac:dyDescent="0.35">
      <c r="Q1359" s="9"/>
      <c r="ALJ1359" s="177"/>
      <c r="ALK1359"/>
      <c r="ALL1359"/>
      <c r="ALM1359"/>
      <c r="ALN1359"/>
      <c r="ALO1359"/>
      <c r="ALP1359"/>
      <c r="ALQ1359"/>
      <c r="ALR1359"/>
    </row>
    <row r="1360" spans="17:1006" x14ac:dyDescent="0.35">
      <c r="Q1360" s="9"/>
      <c r="ALJ1360" s="177"/>
      <c r="ALK1360"/>
      <c r="ALL1360"/>
      <c r="ALM1360"/>
      <c r="ALN1360"/>
      <c r="ALO1360"/>
      <c r="ALP1360"/>
      <c r="ALQ1360"/>
      <c r="ALR1360"/>
    </row>
    <row r="1361" spans="17:1006" x14ac:dyDescent="0.35">
      <c r="Q1361" s="9"/>
      <c r="ALJ1361" s="177"/>
      <c r="ALK1361"/>
      <c r="ALL1361"/>
      <c r="ALM1361"/>
      <c r="ALN1361"/>
      <c r="ALO1361"/>
      <c r="ALP1361"/>
      <c r="ALQ1361"/>
      <c r="ALR1361"/>
    </row>
    <row r="1362" spans="17:1006" x14ac:dyDescent="0.35">
      <c r="Q1362" s="9"/>
      <c r="ALJ1362" s="177"/>
      <c r="ALK1362"/>
      <c r="ALL1362"/>
      <c r="ALM1362"/>
      <c r="ALN1362"/>
      <c r="ALO1362"/>
      <c r="ALP1362"/>
      <c r="ALQ1362"/>
      <c r="ALR1362"/>
    </row>
    <row r="1363" spans="17:1006" x14ac:dyDescent="0.35">
      <c r="Q1363" s="9"/>
      <c r="ALJ1363" s="177"/>
      <c r="ALK1363"/>
      <c r="ALL1363"/>
      <c r="ALM1363"/>
      <c r="ALN1363"/>
      <c r="ALO1363"/>
      <c r="ALP1363"/>
      <c r="ALQ1363"/>
      <c r="ALR1363"/>
    </row>
    <row r="1364" spans="17:1006" x14ac:dyDescent="0.35">
      <c r="Q1364" s="9"/>
      <c r="ALJ1364" s="177"/>
      <c r="ALK1364"/>
      <c r="ALL1364"/>
      <c r="ALM1364"/>
      <c r="ALN1364"/>
      <c r="ALO1364"/>
      <c r="ALP1364"/>
      <c r="ALQ1364"/>
      <c r="ALR1364"/>
    </row>
    <row r="1365" spans="17:1006" x14ac:dyDescent="0.35">
      <c r="Q1365" s="9"/>
      <c r="ALJ1365" s="177"/>
      <c r="ALK1365"/>
      <c r="ALL1365"/>
      <c r="ALM1365"/>
      <c r="ALN1365"/>
      <c r="ALO1365"/>
      <c r="ALP1365"/>
      <c r="ALQ1365"/>
      <c r="ALR1365"/>
    </row>
    <row r="1366" spans="17:1006" x14ac:dyDescent="0.35">
      <c r="Q1366" s="9"/>
      <c r="ALJ1366" s="177"/>
      <c r="ALK1366"/>
      <c r="ALL1366"/>
      <c r="ALM1366"/>
      <c r="ALN1366"/>
      <c r="ALO1366"/>
      <c r="ALP1366"/>
      <c r="ALQ1366"/>
      <c r="ALR1366"/>
    </row>
    <row r="1367" spans="17:1006" x14ac:dyDescent="0.35">
      <c r="Q1367" s="9"/>
      <c r="ALJ1367" s="177"/>
      <c r="ALK1367"/>
      <c r="ALL1367"/>
      <c r="ALM1367"/>
      <c r="ALN1367"/>
      <c r="ALO1367"/>
      <c r="ALP1367"/>
      <c r="ALQ1367"/>
      <c r="ALR1367"/>
    </row>
    <row r="1368" spans="17:1006" x14ac:dyDescent="0.35">
      <c r="Q1368" s="9"/>
      <c r="ALJ1368" s="177"/>
      <c r="ALK1368"/>
      <c r="ALL1368"/>
      <c r="ALM1368"/>
      <c r="ALN1368"/>
      <c r="ALO1368"/>
      <c r="ALP1368"/>
      <c r="ALQ1368"/>
      <c r="ALR1368"/>
    </row>
    <row r="1369" spans="17:1006" x14ac:dyDescent="0.35">
      <c r="Q1369" s="9"/>
      <c r="ALJ1369" s="177"/>
      <c r="ALK1369"/>
      <c r="ALL1369"/>
      <c r="ALM1369"/>
      <c r="ALN1369"/>
      <c r="ALO1369"/>
      <c r="ALP1369"/>
      <c r="ALQ1369"/>
      <c r="ALR1369"/>
    </row>
    <row r="1370" spans="17:1006" x14ac:dyDescent="0.35">
      <c r="Q1370" s="9"/>
      <c r="ALJ1370" s="177"/>
      <c r="ALK1370"/>
      <c r="ALL1370"/>
      <c r="ALM1370"/>
      <c r="ALN1370"/>
      <c r="ALO1370"/>
      <c r="ALP1370"/>
      <c r="ALQ1370"/>
      <c r="ALR1370"/>
    </row>
    <row r="1371" spans="17:1006" x14ac:dyDescent="0.35">
      <c r="Q1371" s="9"/>
      <c r="ALJ1371" s="177"/>
      <c r="ALK1371"/>
      <c r="ALL1371"/>
      <c r="ALM1371"/>
      <c r="ALN1371"/>
      <c r="ALO1371"/>
      <c r="ALP1371"/>
      <c r="ALQ1371"/>
      <c r="ALR1371"/>
    </row>
    <row r="1372" spans="17:1006" x14ac:dyDescent="0.35">
      <c r="Q1372" s="9"/>
      <c r="ALJ1372" s="177"/>
      <c r="ALK1372"/>
      <c r="ALL1372"/>
      <c r="ALM1372"/>
      <c r="ALN1372"/>
      <c r="ALO1372"/>
      <c r="ALP1372"/>
      <c r="ALQ1372"/>
      <c r="ALR1372"/>
    </row>
    <row r="1373" spans="17:1006" x14ac:dyDescent="0.35">
      <c r="Q1373" s="9"/>
      <c r="ALJ1373" s="177"/>
      <c r="ALK1373"/>
      <c r="ALL1373"/>
      <c r="ALM1373"/>
      <c r="ALN1373"/>
      <c r="ALO1373"/>
      <c r="ALP1373"/>
      <c r="ALQ1373"/>
      <c r="ALR1373"/>
    </row>
    <row r="1374" spans="17:1006" x14ac:dyDescent="0.35">
      <c r="Q1374" s="9"/>
      <c r="ALJ1374" s="177"/>
      <c r="ALK1374"/>
      <c r="ALL1374"/>
      <c r="ALM1374"/>
      <c r="ALN1374"/>
      <c r="ALO1374"/>
      <c r="ALP1374"/>
      <c r="ALQ1374"/>
      <c r="ALR1374"/>
    </row>
    <row r="1375" spans="17:1006" x14ac:dyDescent="0.35">
      <c r="Q1375" s="9"/>
      <c r="ALJ1375" s="177"/>
      <c r="ALK1375"/>
      <c r="ALL1375"/>
      <c r="ALM1375"/>
      <c r="ALN1375"/>
      <c r="ALO1375"/>
      <c r="ALP1375"/>
      <c r="ALQ1375"/>
      <c r="ALR1375"/>
    </row>
    <row r="1376" spans="17:1006" x14ac:dyDescent="0.35">
      <c r="Q1376" s="9"/>
      <c r="ALJ1376" s="177"/>
      <c r="ALK1376"/>
      <c r="ALL1376"/>
      <c r="ALM1376"/>
      <c r="ALN1376"/>
      <c r="ALO1376"/>
      <c r="ALP1376"/>
      <c r="ALQ1376"/>
      <c r="ALR1376"/>
    </row>
    <row r="1377" spans="17:1006" x14ac:dyDescent="0.35">
      <c r="Q1377" s="9"/>
      <c r="ALJ1377" s="177"/>
      <c r="ALK1377"/>
      <c r="ALL1377"/>
      <c r="ALM1377"/>
      <c r="ALN1377"/>
      <c r="ALO1377"/>
      <c r="ALP1377"/>
      <c r="ALQ1377"/>
      <c r="ALR1377"/>
    </row>
    <row r="1378" spans="17:1006" x14ac:dyDescent="0.35">
      <c r="Q1378" s="9"/>
      <c r="ALJ1378" s="177"/>
      <c r="ALK1378"/>
      <c r="ALL1378"/>
      <c r="ALM1378"/>
      <c r="ALN1378"/>
      <c r="ALO1378"/>
      <c r="ALP1378"/>
      <c r="ALQ1378"/>
      <c r="ALR1378"/>
    </row>
    <row r="1379" spans="17:1006" x14ac:dyDescent="0.35">
      <c r="Q1379" s="9"/>
      <c r="ALJ1379" s="177"/>
      <c r="ALK1379"/>
      <c r="ALL1379"/>
      <c r="ALM1379"/>
      <c r="ALN1379"/>
      <c r="ALO1379"/>
      <c r="ALP1379"/>
      <c r="ALQ1379"/>
      <c r="ALR1379"/>
    </row>
    <row r="1380" spans="17:1006" x14ac:dyDescent="0.35">
      <c r="Q1380" s="9"/>
      <c r="ALJ1380" s="177"/>
      <c r="ALK1380"/>
      <c r="ALL1380"/>
      <c r="ALM1380"/>
      <c r="ALN1380"/>
      <c r="ALO1380"/>
      <c r="ALP1380"/>
      <c r="ALQ1380"/>
      <c r="ALR1380"/>
    </row>
    <row r="1381" spans="17:1006" x14ac:dyDescent="0.35">
      <c r="Q1381" s="9"/>
      <c r="ALJ1381" s="177"/>
      <c r="ALK1381"/>
      <c r="ALL1381"/>
      <c r="ALM1381"/>
      <c r="ALN1381"/>
      <c r="ALO1381"/>
      <c r="ALP1381"/>
      <c r="ALQ1381"/>
      <c r="ALR1381"/>
    </row>
    <row r="1382" spans="17:1006" x14ac:dyDescent="0.35">
      <c r="Q1382" s="9"/>
      <c r="ALJ1382" s="177"/>
      <c r="ALK1382"/>
      <c r="ALL1382"/>
      <c r="ALM1382"/>
      <c r="ALN1382"/>
      <c r="ALO1382"/>
      <c r="ALP1382"/>
      <c r="ALQ1382"/>
      <c r="ALR1382"/>
    </row>
    <row r="1383" spans="17:1006" x14ac:dyDescent="0.35">
      <c r="Q1383" s="9"/>
      <c r="ALJ1383" s="177"/>
      <c r="ALK1383"/>
      <c r="ALL1383"/>
      <c r="ALM1383"/>
      <c r="ALN1383"/>
      <c r="ALO1383"/>
      <c r="ALP1383"/>
      <c r="ALQ1383"/>
      <c r="ALR1383"/>
    </row>
    <row r="1384" spans="17:1006" x14ac:dyDescent="0.35">
      <c r="Q1384" s="9"/>
      <c r="ALJ1384" s="177"/>
      <c r="ALK1384"/>
      <c r="ALL1384"/>
      <c r="ALM1384"/>
      <c r="ALN1384"/>
      <c r="ALO1384"/>
      <c r="ALP1384"/>
      <c r="ALQ1384"/>
      <c r="ALR1384"/>
    </row>
    <row r="1385" spans="17:1006" x14ac:dyDescent="0.35">
      <c r="Q1385" s="9"/>
      <c r="ALJ1385" s="177"/>
      <c r="ALK1385"/>
      <c r="ALL1385"/>
      <c r="ALM1385"/>
      <c r="ALN1385"/>
      <c r="ALO1385"/>
      <c r="ALP1385"/>
      <c r="ALQ1385"/>
      <c r="ALR1385"/>
    </row>
    <row r="1386" spans="17:1006" x14ac:dyDescent="0.35">
      <c r="Q1386" s="9"/>
      <c r="ALJ1386" s="177"/>
      <c r="ALK1386"/>
      <c r="ALL1386"/>
      <c r="ALM1386"/>
      <c r="ALN1386"/>
      <c r="ALO1386"/>
      <c r="ALP1386"/>
      <c r="ALQ1386"/>
      <c r="ALR1386"/>
    </row>
    <row r="1387" spans="17:1006" x14ac:dyDescent="0.35">
      <c r="Q1387" s="9"/>
      <c r="ALJ1387" s="177"/>
      <c r="ALK1387"/>
      <c r="ALL1387"/>
      <c r="ALM1387"/>
      <c r="ALN1387"/>
      <c r="ALO1387"/>
      <c r="ALP1387"/>
      <c r="ALQ1387"/>
      <c r="ALR1387"/>
    </row>
    <row r="1388" spans="17:1006" x14ac:dyDescent="0.35">
      <c r="Q1388" s="9"/>
      <c r="ALJ1388" s="177"/>
      <c r="ALK1388"/>
      <c r="ALL1388"/>
      <c r="ALM1388"/>
      <c r="ALN1388"/>
      <c r="ALO1388"/>
      <c r="ALP1388"/>
      <c r="ALQ1388"/>
      <c r="ALR1388"/>
    </row>
    <row r="1389" spans="17:1006" x14ac:dyDescent="0.35">
      <c r="Q1389" s="9"/>
      <c r="ALJ1389" s="177"/>
      <c r="ALK1389"/>
      <c r="ALL1389"/>
      <c r="ALM1389"/>
      <c r="ALN1389"/>
      <c r="ALO1389"/>
      <c r="ALP1389"/>
      <c r="ALQ1389"/>
      <c r="ALR1389"/>
    </row>
    <row r="1390" spans="17:1006" x14ac:dyDescent="0.35">
      <c r="Q1390" s="9"/>
      <c r="ALJ1390" s="177"/>
      <c r="ALK1390"/>
      <c r="ALL1390"/>
      <c r="ALM1390"/>
      <c r="ALN1390"/>
      <c r="ALO1390"/>
      <c r="ALP1390"/>
      <c r="ALQ1390"/>
      <c r="ALR1390"/>
    </row>
    <row r="1391" spans="17:1006" x14ac:dyDescent="0.35">
      <c r="Q1391" s="9"/>
      <c r="ALJ1391" s="177"/>
      <c r="ALK1391"/>
      <c r="ALL1391"/>
      <c r="ALM1391"/>
      <c r="ALN1391"/>
      <c r="ALO1391"/>
      <c r="ALP1391"/>
      <c r="ALQ1391"/>
      <c r="ALR1391"/>
    </row>
    <row r="1392" spans="17:1006" x14ac:dyDescent="0.35">
      <c r="Q1392" s="9"/>
      <c r="ALJ1392" s="177"/>
      <c r="ALK1392"/>
      <c r="ALL1392"/>
      <c r="ALM1392"/>
      <c r="ALN1392"/>
      <c r="ALO1392"/>
      <c r="ALP1392"/>
      <c r="ALQ1392"/>
      <c r="ALR1392"/>
    </row>
    <row r="1393" spans="17:1006" x14ac:dyDescent="0.35">
      <c r="Q1393" s="9"/>
      <c r="ALJ1393" s="177"/>
      <c r="ALK1393"/>
      <c r="ALL1393"/>
      <c r="ALM1393"/>
      <c r="ALN1393"/>
      <c r="ALO1393"/>
      <c r="ALP1393"/>
      <c r="ALQ1393"/>
      <c r="ALR1393"/>
    </row>
    <row r="1394" spans="17:1006" x14ac:dyDescent="0.35">
      <c r="Q1394" s="9"/>
      <c r="ALJ1394" s="177"/>
      <c r="ALK1394"/>
      <c r="ALL1394"/>
      <c r="ALM1394"/>
      <c r="ALN1394"/>
      <c r="ALO1394"/>
      <c r="ALP1394"/>
      <c r="ALQ1394"/>
      <c r="ALR1394"/>
    </row>
    <row r="1395" spans="17:1006" x14ac:dyDescent="0.35">
      <c r="Q1395" s="9"/>
      <c r="ALJ1395" s="177"/>
      <c r="ALK1395"/>
      <c r="ALL1395"/>
      <c r="ALM1395"/>
      <c r="ALN1395"/>
      <c r="ALO1395"/>
      <c r="ALP1395"/>
      <c r="ALQ1395"/>
      <c r="ALR1395"/>
    </row>
    <row r="1396" spans="17:1006" x14ac:dyDescent="0.35">
      <c r="Q1396" s="9"/>
      <c r="ALJ1396" s="177"/>
      <c r="ALK1396"/>
      <c r="ALL1396"/>
      <c r="ALM1396"/>
      <c r="ALN1396"/>
      <c r="ALO1396"/>
      <c r="ALP1396"/>
      <c r="ALQ1396"/>
      <c r="ALR1396"/>
    </row>
    <row r="1397" spans="17:1006" x14ac:dyDescent="0.35">
      <c r="Q1397" s="9"/>
      <c r="ALJ1397" s="177"/>
      <c r="ALK1397"/>
      <c r="ALL1397"/>
      <c r="ALM1397"/>
      <c r="ALN1397"/>
      <c r="ALO1397"/>
      <c r="ALP1397"/>
      <c r="ALQ1397"/>
      <c r="ALR1397"/>
    </row>
    <row r="1398" spans="17:1006" x14ac:dyDescent="0.35">
      <c r="Q1398" s="9"/>
      <c r="ALJ1398" s="177"/>
      <c r="ALK1398"/>
      <c r="ALL1398"/>
      <c r="ALM1398"/>
      <c r="ALN1398"/>
      <c r="ALO1398"/>
      <c r="ALP1398"/>
      <c r="ALQ1398"/>
      <c r="ALR1398"/>
    </row>
    <row r="1399" spans="17:1006" x14ac:dyDescent="0.35">
      <c r="Q1399" s="9"/>
      <c r="ALJ1399" s="177"/>
      <c r="ALK1399"/>
      <c r="ALL1399"/>
      <c r="ALM1399"/>
      <c r="ALN1399"/>
      <c r="ALO1399"/>
      <c r="ALP1399"/>
      <c r="ALQ1399"/>
      <c r="ALR1399"/>
    </row>
    <row r="1400" spans="17:1006" x14ac:dyDescent="0.35">
      <c r="Q1400" s="9"/>
      <c r="ALJ1400" s="177"/>
      <c r="ALK1400"/>
      <c r="ALL1400"/>
      <c r="ALM1400"/>
      <c r="ALN1400"/>
      <c r="ALO1400"/>
      <c r="ALP1400"/>
      <c r="ALQ1400"/>
      <c r="ALR1400"/>
    </row>
    <row r="1401" spans="17:1006" x14ac:dyDescent="0.35">
      <c r="Q1401" s="9"/>
      <c r="ALJ1401" s="177"/>
      <c r="ALK1401"/>
      <c r="ALL1401"/>
      <c r="ALM1401"/>
      <c r="ALN1401"/>
      <c r="ALO1401"/>
      <c r="ALP1401"/>
      <c r="ALQ1401"/>
      <c r="ALR1401"/>
    </row>
    <row r="1402" spans="17:1006" x14ac:dyDescent="0.35">
      <c r="Q1402" s="9"/>
      <c r="ALJ1402" s="177"/>
      <c r="ALK1402"/>
      <c r="ALL1402"/>
      <c r="ALM1402"/>
      <c r="ALN1402"/>
      <c r="ALO1402"/>
      <c r="ALP1402"/>
      <c r="ALQ1402"/>
      <c r="ALR1402"/>
    </row>
    <row r="1403" spans="17:1006" x14ac:dyDescent="0.35">
      <c r="Q1403" s="9"/>
      <c r="ALJ1403" s="177"/>
      <c r="ALK1403"/>
      <c r="ALL1403"/>
      <c r="ALM1403"/>
      <c r="ALN1403"/>
      <c r="ALO1403"/>
      <c r="ALP1403"/>
      <c r="ALQ1403"/>
      <c r="ALR1403"/>
    </row>
    <row r="1404" spans="17:1006" x14ac:dyDescent="0.35">
      <c r="Q1404" s="9"/>
      <c r="ALJ1404" s="177"/>
      <c r="ALK1404"/>
      <c r="ALL1404"/>
      <c r="ALM1404"/>
      <c r="ALN1404"/>
      <c r="ALO1404"/>
      <c r="ALP1404"/>
      <c r="ALQ1404"/>
      <c r="ALR1404"/>
    </row>
    <row r="1405" spans="17:1006" x14ac:dyDescent="0.35">
      <c r="Q1405" s="9"/>
      <c r="ALJ1405" s="177"/>
      <c r="ALK1405"/>
      <c r="ALL1405"/>
      <c r="ALM1405"/>
      <c r="ALN1405"/>
      <c r="ALO1405"/>
      <c r="ALP1405"/>
      <c r="ALQ1405"/>
      <c r="ALR1405"/>
    </row>
    <row r="1406" spans="17:1006" x14ac:dyDescent="0.35">
      <c r="Q1406" s="9"/>
      <c r="ALJ1406" s="177"/>
      <c r="ALK1406"/>
      <c r="ALL1406"/>
      <c r="ALM1406"/>
      <c r="ALN1406"/>
      <c r="ALO1406"/>
      <c r="ALP1406"/>
      <c r="ALQ1406"/>
      <c r="ALR1406"/>
    </row>
    <row r="1407" spans="17:1006" x14ac:dyDescent="0.35">
      <c r="Q1407" s="9"/>
      <c r="ALJ1407" s="177"/>
      <c r="ALK1407"/>
      <c r="ALL1407"/>
      <c r="ALM1407"/>
      <c r="ALN1407"/>
      <c r="ALO1407"/>
      <c r="ALP1407"/>
      <c r="ALQ1407"/>
      <c r="ALR1407"/>
    </row>
    <row r="1408" spans="17:1006" x14ac:dyDescent="0.35">
      <c r="Q1408" s="9"/>
      <c r="ALJ1408" s="177"/>
      <c r="ALK1408"/>
      <c r="ALL1408"/>
      <c r="ALM1408"/>
      <c r="ALN1408"/>
      <c r="ALO1408"/>
      <c r="ALP1408"/>
      <c r="ALQ1408"/>
      <c r="ALR1408"/>
    </row>
    <row r="1409" spans="17:1006" x14ac:dyDescent="0.35">
      <c r="Q1409" s="9"/>
      <c r="ALJ1409" s="177"/>
      <c r="ALK1409"/>
      <c r="ALL1409"/>
      <c r="ALM1409"/>
      <c r="ALN1409"/>
      <c r="ALO1409"/>
      <c r="ALP1409"/>
      <c r="ALQ1409"/>
      <c r="ALR1409"/>
    </row>
    <row r="1410" spans="17:1006" x14ac:dyDescent="0.35">
      <c r="Q1410" s="9"/>
      <c r="ALJ1410" s="177"/>
      <c r="ALK1410"/>
      <c r="ALL1410"/>
      <c r="ALM1410"/>
      <c r="ALN1410"/>
      <c r="ALO1410"/>
      <c r="ALP1410"/>
      <c r="ALQ1410"/>
      <c r="ALR1410"/>
    </row>
    <row r="1411" spans="17:1006" x14ac:dyDescent="0.35">
      <c r="Q1411" s="9"/>
      <c r="ALJ1411" s="177"/>
      <c r="ALK1411"/>
      <c r="ALL1411"/>
      <c r="ALM1411"/>
      <c r="ALN1411"/>
      <c r="ALO1411"/>
      <c r="ALP1411"/>
      <c r="ALQ1411"/>
      <c r="ALR1411"/>
    </row>
    <row r="1412" spans="17:1006" x14ac:dyDescent="0.35">
      <c r="Q1412" s="9"/>
      <c r="ALJ1412" s="177"/>
      <c r="ALK1412"/>
      <c r="ALL1412"/>
      <c r="ALM1412"/>
      <c r="ALN1412"/>
      <c r="ALO1412"/>
      <c r="ALP1412"/>
      <c r="ALQ1412"/>
      <c r="ALR1412"/>
    </row>
    <row r="1413" spans="17:1006" x14ac:dyDescent="0.35">
      <c r="Q1413" s="9"/>
      <c r="ALJ1413" s="177"/>
      <c r="ALK1413"/>
      <c r="ALL1413"/>
      <c r="ALM1413"/>
      <c r="ALN1413"/>
      <c r="ALO1413"/>
      <c r="ALP1413"/>
      <c r="ALQ1413"/>
      <c r="ALR1413"/>
    </row>
    <row r="1414" spans="17:1006" x14ac:dyDescent="0.35">
      <c r="Q1414" s="9"/>
      <c r="ALJ1414" s="177"/>
      <c r="ALK1414"/>
      <c r="ALL1414"/>
      <c r="ALM1414"/>
      <c r="ALN1414"/>
      <c r="ALO1414"/>
      <c r="ALP1414"/>
      <c r="ALQ1414"/>
      <c r="ALR1414"/>
    </row>
    <row r="1415" spans="17:1006" x14ac:dyDescent="0.35">
      <c r="Q1415" s="9"/>
      <c r="ALJ1415" s="177"/>
      <c r="ALK1415"/>
      <c r="ALL1415"/>
      <c r="ALM1415"/>
      <c r="ALN1415"/>
      <c r="ALO1415"/>
      <c r="ALP1415"/>
      <c r="ALQ1415"/>
      <c r="ALR1415"/>
    </row>
    <row r="1416" spans="17:1006" x14ac:dyDescent="0.35">
      <c r="Q1416" s="9"/>
      <c r="ALJ1416" s="177"/>
      <c r="ALK1416"/>
      <c r="ALL1416"/>
      <c r="ALM1416"/>
      <c r="ALN1416"/>
      <c r="ALO1416"/>
      <c r="ALP1416"/>
      <c r="ALQ1416"/>
      <c r="ALR1416"/>
    </row>
    <row r="1417" spans="17:1006" x14ac:dyDescent="0.35">
      <c r="Q1417" s="9"/>
      <c r="ALJ1417" s="177"/>
      <c r="ALK1417"/>
      <c r="ALL1417"/>
      <c r="ALM1417"/>
      <c r="ALN1417"/>
      <c r="ALO1417"/>
      <c r="ALP1417"/>
      <c r="ALQ1417"/>
      <c r="ALR1417"/>
    </row>
    <row r="1418" spans="17:1006" x14ac:dyDescent="0.35">
      <c r="Q1418" s="9"/>
      <c r="ALJ1418" s="177"/>
      <c r="ALK1418"/>
      <c r="ALL1418"/>
      <c r="ALM1418"/>
      <c r="ALN1418"/>
      <c r="ALO1418"/>
      <c r="ALP1418"/>
      <c r="ALQ1418"/>
      <c r="ALR1418"/>
    </row>
    <row r="1419" spans="17:1006" x14ac:dyDescent="0.35">
      <c r="Q1419" s="9"/>
      <c r="ALJ1419" s="177"/>
      <c r="ALK1419"/>
      <c r="ALL1419"/>
      <c r="ALM1419"/>
      <c r="ALN1419"/>
      <c r="ALO1419"/>
      <c r="ALP1419"/>
      <c r="ALQ1419"/>
      <c r="ALR1419"/>
    </row>
    <row r="1420" spans="17:1006" x14ac:dyDescent="0.35">
      <c r="Q1420" s="9"/>
      <c r="ALJ1420" s="177"/>
      <c r="ALK1420"/>
      <c r="ALL1420"/>
      <c r="ALM1420"/>
      <c r="ALN1420"/>
      <c r="ALO1420"/>
      <c r="ALP1420"/>
      <c r="ALQ1420"/>
      <c r="ALR1420"/>
    </row>
    <row r="1421" spans="17:1006" x14ac:dyDescent="0.35">
      <c r="Q1421" s="9"/>
      <c r="ALJ1421" s="177"/>
      <c r="ALK1421"/>
      <c r="ALL1421"/>
      <c r="ALM1421"/>
      <c r="ALN1421"/>
      <c r="ALO1421"/>
      <c r="ALP1421"/>
      <c r="ALQ1421"/>
      <c r="ALR1421"/>
    </row>
    <row r="1422" spans="17:1006" x14ac:dyDescent="0.35">
      <c r="Q1422" s="9"/>
      <c r="ALJ1422" s="177"/>
      <c r="ALK1422"/>
      <c r="ALL1422"/>
      <c r="ALM1422"/>
      <c r="ALN1422"/>
      <c r="ALO1422"/>
      <c r="ALP1422"/>
      <c r="ALQ1422"/>
      <c r="ALR1422"/>
    </row>
    <row r="1423" spans="17:1006" x14ac:dyDescent="0.35">
      <c r="Q1423" s="9"/>
      <c r="ALJ1423" s="177"/>
      <c r="ALK1423"/>
      <c r="ALL1423"/>
      <c r="ALM1423"/>
      <c r="ALN1423"/>
      <c r="ALO1423"/>
      <c r="ALP1423"/>
      <c r="ALQ1423"/>
      <c r="ALR1423"/>
    </row>
    <row r="1424" spans="17:1006" x14ac:dyDescent="0.35">
      <c r="Q1424" s="9"/>
      <c r="ALJ1424" s="177"/>
      <c r="ALK1424"/>
      <c r="ALL1424"/>
      <c r="ALM1424"/>
      <c r="ALN1424"/>
      <c r="ALO1424"/>
      <c r="ALP1424"/>
      <c r="ALQ1424"/>
      <c r="ALR1424"/>
    </row>
    <row r="1425" spans="17:1006" x14ac:dyDescent="0.35">
      <c r="Q1425" s="9"/>
      <c r="ALJ1425" s="177"/>
      <c r="ALK1425"/>
      <c r="ALL1425"/>
      <c r="ALM1425"/>
      <c r="ALN1425"/>
      <c r="ALO1425"/>
      <c r="ALP1425"/>
      <c r="ALQ1425"/>
      <c r="ALR1425"/>
    </row>
    <row r="1426" spans="17:1006" x14ac:dyDescent="0.35">
      <c r="Q1426" s="9"/>
      <c r="ALJ1426" s="177"/>
      <c r="ALK1426"/>
      <c r="ALL1426"/>
      <c r="ALM1426"/>
      <c r="ALN1426"/>
      <c r="ALO1426"/>
      <c r="ALP1426"/>
      <c r="ALQ1426"/>
      <c r="ALR1426"/>
    </row>
    <row r="1427" spans="17:1006" x14ac:dyDescent="0.35">
      <c r="Q1427" s="9"/>
      <c r="ALJ1427" s="177"/>
      <c r="ALK1427"/>
      <c r="ALL1427"/>
      <c r="ALM1427"/>
      <c r="ALN1427"/>
      <c r="ALO1427"/>
      <c r="ALP1427"/>
      <c r="ALQ1427"/>
      <c r="ALR1427"/>
    </row>
    <row r="1428" spans="17:1006" x14ac:dyDescent="0.35">
      <c r="Q1428" s="9"/>
      <c r="ALJ1428" s="177"/>
      <c r="ALK1428"/>
      <c r="ALL1428"/>
      <c r="ALM1428"/>
      <c r="ALN1428"/>
      <c r="ALO1428"/>
      <c r="ALP1428"/>
      <c r="ALQ1428"/>
      <c r="ALR1428"/>
    </row>
    <row r="1429" spans="17:1006" x14ac:dyDescent="0.35">
      <c r="Q1429" s="9"/>
      <c r="ALJ1429" s="177"/>
      <c r="ALK1429"/>
      <c r="ALL1429"/>
      <c r="ALM1429"/>
      <c r="ALN1429"/>
      <c r="ALO1429"/>
      <c r="ALP1429"/>
      <c r="ALQ1429"/>
      <c r="ALR1429"/>
    </row>
    <row r="1430" spans="17:1006" x14ac:dyDescent="0.35">
      <c r="Q1430" s="9"/>
      <c r="ALJ1430" s="177"/>
      <c r="ALK1430"/>
      <c r="ALL1430"/>
      <c r="ALM1430"/>
      <c r="ALN1430"/>
      <c r="ALO1430"/>
      <c r="ALP1430"/>
      <c r="ALQ1430"/>
      <c r="ALR1430"/>
    </row>
    <row r="1431" spans="17:1006" x14ac:dyDescent="0.35">
      <c r="Q1431" s="9"/>
      <c r="ALJ1431" s="177"/>
      <c r="ALK1431"/>
      <c r="ALL1431"/>
      <c r="ALM1431"/>
      <c r="ALN1431"/>
      <c r="ALO1431"/>
      <c r="ALP1431"/>
      <c r="ALQ1431"/>
      <c r="ALR1431"/>
    </row>
    <row r="1432" spans="17:1006" x14ac:dyDescent="0.35">
      <c r="Q1432" s="9"/>
      <c r="ALJ1432" s="177"/>
      <c r="ALK1432"/>
      <c r="ALL1432"/>
      <c r="ALM1432"/>
      <c r="ALN1432"/>
      <c r="ALO1432"/>
      <c r="ALP1432"/>
      <c r="ALQ1432"/>
      <c r="ALR1432"/>
    </row>
    <row r="1433" spans="17:1006" x14ac:dyDescent="0.35">
      <c r="Q1433" s="9"/>
      <c r="ALJ1433" s="177"/>
      <c r="ALK1433"/>
      <c r="ALL1433"/>
      <c r="ALM1433"/>
      <c r="ALN1433"/>
      <c r="ALO1433"/>
      <c r="ALP1433"/>
      <c r="ALQ1433"/>
      <c r="ALR1433"/>
    </row>
    <row r="1434" spans="17:1006" x14ac:dyDescent="0.35">
      <c r="Q1434" s="9"/>
      <c r="ALJ1434" s="177"/>
      <c r="ALK1434"/>
      <c r="ALL1434"/>
      <c r="ALM1434"/>
      <c r="ALN1434"/>
      <c r="ALO1434"/>
      <c r="ALP1434"/>
      <c r="ALQ1434"/>
      <c r="ALR1434"/>
    </row>
    <row r="1435" spans="17:1006" x14ac:dyDescent="0.35">
      <c r="Q1435" s="9"/>
      <c r="ALJ1435" s="177"/>
      <c r="ALK1435"/>
      <c r="ALL1435"/>
      <c r="ALM1435"/>
      <c r="ALN1435"/>
      <c r="ALO1435"/>
      <c r="ALP1435"/>
      <c r="ALQ1435"/>
      <c r="ALR1435"/>
    </row>
    <row r="1436" spans="17:1006" x14ac:dyDescent="0.35">
      <c r="Q1436" s="9"/>
      <c r="ALJ1436" s="177"/>
      <c r="ALK1436"/>
      <c r="ALL1436"/>
      <c r="ALM1436"/>
      <c r="ALN1436"/>
      <c r="ALO1436"/>
      <c r="ALP1436"/>
      <c r="ALQ1436"/>
      <c r="ALR1436"/>
    </row>
    <row r="1437" spans="17:1006" x14ac:dyDescent="0.35">
      <c r="Q1437" s="9"/>
      <c r="ALJ1437" s="177"/>
      <c r="ALK1437"/>
      <c r="ALL1437"/>
      <c r="ALM1437"/>
      <c r="ALN1437"/>
      <c r="ALO1437"/>
      <c r="ALP1437"/>
      <c r="ALQ1437"/>
      <c r="ALR1437"/>
    </row>
    <row r="1438" spans="17:1006" x14ac:dyDescent="0.35">
      <c r="Q1438" s="9"/>
      <c r="ALJ1438" s="177"/>
      <c r="ALK1438"/>
      <c r="ALL1438"/>
      <c r="ALM1438"/>
      <c r="ALN1438"/>
      <c r="ALO1438"/>
      <c r="ALP1438"/>
      <c r="ALQ1438"/>
      <c r="ALR1438"/>
    </row>
    <row r="1439" spans="17:1006" x14ac:dyDescent="0.35">
      <c r="Q1439" s="9"/>
      <c r="ALJ1439" s="177"/>
      <c r="ALK1439"/>
      <c r="ALL1439"/>
      <c r="ALM1439"/>
      <c r="ALN1439"/>
      <c r="ALO1439"/>
      <c r="ALP1439"/>
      <c r="ALQ1439"/>
      <c r="ALR1439"/>
    </row>
    <row r="1440" spans="17:1006" x14ac:dyDescent="0.35">
      <c r="Q1440" s="9"/>
      <c r="ALJ1440" s="177"/>
      <c r="ALK1440"/>
      <c r="ALL1440"/>
      <c r="ALM1440"/>
      <c r="ALN1440"/>
      <c r="ALO1440"/>
      <c r="ALP1440"/>
      <c r="ALQ1440"/>
      <c r="ALR1440"/>
    </row>
    <row r="1441" spans="17:1006" x14ac:dyDescent="0.35">
      <c r="Q1441" s="9"/>
      <c r="ALJ1441" s="177"/>
      <c r="ALK1441"/>
      <c r="ALL1441"/>
      <c r="ALM1441"/>
      <c r="ALN1441"/>
      <c r="ALO1441"/>
      <c r="ALP1441"/>
      <c r="ALQ1441"/>
      <c r="ALR1441"/>
    </row>
    <row r="1442" spans="17:1006" x14ac:dyDescent="0.35">
      <c r="Q1442" s="9"/>
      <c r="ALJ1442" s="177"/>
      <c r="ALK1442"/>
      <c r="ALL1442"/>
      <c r="ALM1442"/>
      <c r="ALN1442"/>
      <c r="ALO1442"/>
      <c r="ALP1442"/>
      <c r="ALQ1442"/>
      <c r="ALR1442"/>
    </row>
    <row r="1443" spans="17:1006" x14ac:dyDescent="0.35">
      <c r="Q1443" s="9"/>
      <c r="ALJ1443" s="177"/>
      <c r="ALK1443"/>
      <c r="ALL1443"/>
      <c r="ALM1443"/>
      <c r="ALN1443"/>
      <c r="ALO1443"/>
      <c r="ALP1443"/>
      <c r="ALQ1443"/>
      <c r="ALR1443"/>
    </row>
    <row r="1444" spans="17:1006" x14ac:dyDescent="0.35">
      <c r="Q1444" s="9"/>
      <c r="ALJ1444" s="177"/>
      <c r="ALK1444"/>
      <c r="ALL1444"/>
      <c r="ALM1444"/>
      <c r="ALN1444"/>
      <c r="ALO1444"/>
      <c r="ALP1444"/>
      <c r="ALQ1444"/>
      <c r="ALR1444"/>
    </row>
    <row r="1445" spans="17:1006" x14ac:dyDescent="0.35">
      <c r="Q1445" s="9"/>
      <c r="ALJ1445" s="177"/>
      <c r="ALK1445"/>
      <c r="ALL1445"/>
      <c r="ALM1445"/>
      <c r="ALN1445"/>
      <c r="ALO1445"/>
      <c r="ALP1445"/>
      <c r="ALQ1445"/>
      <c r="ALR1445"/>
    </row>
    <row r="1446" spans="17:1006" x14ac:dyDescent="0.35">
      <c r="Q1446" s="9"/>
      <c r="ALJ1446" s="177"/>
      <c r="ALK1446"/>
      <c r="ALL1446"/>
      <c r="ALM1446"/>
      <c r="ALN1446"/>
      <c r="ALO1446"/>
      <c r="ALP1446"/>
      <c r="ALQ1446"/>
      <c r="ALR1446"/>
    </row>
    <row r="1447" spans="17:1006" x14ac:dyDescent="0.35">
      <c r="Q1447" s="9"/>
      <c r="ALJ1447" s="177"/>
      <c r="ALK1447"/>
      <c r="ALL1447"/>
      <c r="ALM1447"/>
      <c r="ALN1447"/>
      <c r="ALO1447"/>
      <c r="ALP1447"/>
      <c r="ALQ1447"/>
      <c r="ALR1447"/>
    </row>
    <row r="1448" spans="17:1006" x14ac:dyDescent="0.35">
      <c r="Q1448" s="9"/>
      <c r="ALJ1448" s="177"/>
      <c r="ALK1448"/>
      <c r="ALL1448"/>
      <c r="ALM1448"/>
      <c r="ALN1448"/>
      <c r="ALO1448"/>
      <c r="ALP1448"/>
      <c r="ALQ1448"/>
      <c r="ALR1448"/>
    </row>
    <row r="1449" spans="17:1006" x14ac:dyDescent="0.35">
      <c r="Q1449" s="9"/>
      <c r="ALJ1449" s="177"/>
      <c r="ALK1449"/>
      <c r="ALL1449"/>
      <c r="ALM1449"/>
      <c r="ALN1449"/>
      <c r="ALO1449"/>
      <c r="ALP1449"/>
      <c r="ALQ1449"/>
      <c r="ALR1449"/>
    </row>
    <row r="1450" spans="17:1006" x14ac:dyDescent="0.35">
      <c r="Q1450" s="9"/>
      <c r="ALJ1450" s="177"/>
      <c r="ALK1450"/>
      <c r="ALL1450"/>
      <c r="ALM1450"/>
      <c r="ALN1450"/>
      <c r="ALO1450"/>
      <c r="ALP1450"/>
      <c r="ALQ1450"/>
      <c r="ALR1450"/>
    </row>
    <row r="1451" spans="17:1006" x14ac:dyDescent="0.35">
      <c r="Q1451" s="9"/>
      <c r="ALJ1451" s="177"/>
      <c r="ALK1451"/>
      <c r="ALL1451"/>
      <c r="ALM1451"/>
      <c r="ALN1451"/>
      <c r="ALO1451"/>
      <c r="ALP1451"/>
      <c r="ALQ1451"/>
      <c r="ALR1451"/>
    </row>
    <row r="1452" spans="17:1006" x14ac:dyDescent="0.35">
      <c r="Q1452" s="9"/>
      <c r="ALJ1452" s="177"/>
      <c r="ALK1452"/>
      <c r="ALL1452"/>
      <c r="ALM1452"/>
      <c r="ALN1452"/>
      <c r="ALO1452"/>
      <c r="ALP1452"/>
      <c r="ALQ1452"/>
      <c r="ALR1452"/>
    </row>
    <row r="1453" spans="17:1006" x14ac:dyDescent="0.35">
      <c r="Q1453" s="9"/>
      <c r="ALJ1453" s="177"/>
      <c r="ALK1453"/>
      <c r="ALL1453"/>
      <c r="ALM1453"/>
      <c r="ALN1453"/>
      <c r="ALO1453"/>
      <c r="ALP1453"/>
      <c r="ALQ1453"/>
      <c r="ALR1453"/>
    </row>
    <row r="1454" spans="17:1006" x14ac:dyDescent="0.35">
      <c r="Q1454" s="9"/>
      <c r="ALJ1454" s="177"/>
      <c r="ALK1454"/>
      <c r="ALL1454"/>
      <c r="ALM1454"/>
      <c r="ALN1454"/>
      <c r="ALO1454"/>
      <c r="ALP1454"/>
      <c r="ALQ1454"/>
      <c r="ALR1454"/>
    </row>
    <row r="1455" spans="17:1006" x14ac:dyDescent="0.35">
      <c r="Q1455" s="9"/>
      <c r="ALJ1455" s="177"/>
      <c r="ALK1455"/>
      <c r="ALL1455"/>
      <c r="ALM1455"/>
      <c r="ALN1455"/>
      <c r="ALO1455"/>
      <c r="ALP1455"/>
      <c r="ALQ1455"/>
      <c r="ALR1455"/>
    </row>
    <row r="1456" spans="17:1006" x14ac:dyDescent="0.35">
      <c r="Q1456" s="9"/>
      <c r="ALJ1456" s="177"/>
      <c r="ALK1456"/>
      <c r="ALL1456"/>
      <c r="ALM1456"/>
      <c r="ALN1456"/>
      <c r="ALO1456"/>
      <c r="ALP1456"/>
      <c r="ALQ1456"/>
      <c r="ALR1456"/>
    </row>
    <row r="1457" spans="17:1006" x14ac:dyDescent="0.35">
      <c r="Q1457" s="9"/>
      <c r="ALJ1457" s="177"/>
      <c r="ALK1457"/>
      <c r="ALL1457"/>
      <c r="ALM1457"/>
      <c r="ALN1457"/>
      <c r="ALO1457"/>
      <c r="ALP1457"/>
      <c r="ALQ1457"/>
      <c r="ALR1457"/>
    </row>
    <row r="1458" spans="17:1006" x14ac:dyDescent="0.35">
      <c r="Q1458" s="9"/>
      <c r="ALJ1458" s="177"/>
      <c r="ALK1458"/>
      <c r="ALL1458"/>
      <c r="ALM1458"/>
      <c r="ALN1458"/>
      <c r="ALO1458"/>
      <c r="ALP1458"/>
      <c r="ALQ1458"/>
      <c r="ALR1458"/>
    </row>
    <row r="1459" spans="17:1006" x14ac:dyDescent="0.35">
      <c r="Q1459" s="9"/>
      <c r="ALJ1459" s="177"/>
      <c r="ALK1459"/>
      <c r="ALL1459"/>
      <c r="ALM1459"/>
      <c r="ALN1459"/>
      <c r="ALO1459"/>
      <c r="ALP1459"/>
      <c r="ALQ1459"/>
      <c r="ALR1459"/>
    </row>
    <row r="1460" spans="17:1006" x14ac:dyDescent="0.35">
      <c r="Q1460" s="9"/>
      <c r="ALJ1460" s="177"/>
      <c r="ALK1460"/>
      <c r="ALL1460"/>
      <c r="ALM1460"/>
      <c r="ALN1460"/>
      <c r="ALO1460"/>
      <c r="ALP1460"/>
      <c r="ALQ1460"/>
      <c r="ALR1460"/>
    </row>
    <row r="1461" spans="17:1006" x14ac:dyDescent="0.35">
      <c r="Q1461" s="9"/>
      <c r="ALJ1461" s="177"/>
      <c r="ALK1461"/>
      <c r="ALL1461"/>
      <c r="ALM1461"/>
      <c r="ALN1461"/>
      <c r="ALO1461"/>
      <c r="ALP1461"/>
      <c r="ALQ1461"/>
      <c r="ALR1461"/>
    </row>
    <row r="1462" spans="17:1006" x14ac:dyDescent="0.35">
      <c r="Q1462" s="9"/>
      <c r="ALJ1462" s="177"/>
      <c r="ALK1462"/>
      <c r="ALL1462"/>
      <c r="ALM1462"/>
      <c r="ALN1462"/>
      <c r="ALO1462"/>
      <c r="ALP1462"/>
      <c r="ALQ1462"/>
      <c r="ALR1462"/>
    </row>
    <row r="1463" spans="17:1006" x14ac:dyDescent="0.35">
      <c r="Q1463" s="9"/>
      <c r="ALJ1463" s="177"/>
      <c r="ALK1463"/>
      <c r="ALL1463"/>
      <c r="ALM1463"/>
      <c r="ALN1463"/>
      <c r="ALO1463"/>
      <c r="ALP1463"/>
      <c r="ALQ1463"/>
      <c r="ALR1463"/>
    </row>
    <row r="1464" spans="17:1006" x14ac:dyDescent="0.35">
      <c r="Q1464" s="9"/>
      <c r="ALJ1464" s="177"/>
      <c r="ALK1464"/>
      <c r="ALL1464"/>
      <c r="ALM1464"/>
      <c r="ALN1464"/>
      <c r="ALO1464"/>
      <c r="ALP1464"/>
      <c r="ALQ1464"/>
      <c r="ALR1464"/>
    </row>
    <row r="1465" spans="17:1006" x14ac:dyDescent="0.35">
      <c r="Q1465" s="9"/>
      <c r="ALJ1465" s="177"/>
      <c r="ALK1465"/>
      <c r="ALL1465"/>
      <c r="ALM1465"/>
      <c r="ALN1465"/>
      <c r="ALO1465"/>
      <c r="ALP1465"/>
      <c r="ALQ1465"/>
      <c r="ALR1465"/>
    </row>
    <row r="1466" spans="17:1006" x14ac:dyDescent="0.35">
      <c r="Q1466" s="9"/>
      <c r="ALJ1466" s="177"/>
      <c r="ALK1466"/>
      <c r="ALL1466"/>
      <c r="ALM1466"/>
      <c r="ALN1466"/>
      <c r="ALO1466"/>
      <c r="ALP1466"/>
      <c r="ALQ1466"/>
      <c r="ALR1466"/>
    </row>
    <row r="1467" spans="17:1006" x14ac:dyDescent="0.35">
      <c r="Q1467" s="9"/>
      <c r="ALJ1467" s="177"/>
      <c r="ALK1467"/>
      <c r="ALL1467"/>
      <c r="ALM1467"/>
      <c r="ALN1467"/>
      <c r="ALO1467"/>
      <c r="ALP1467"/>
      <c r="ALQ1467"/>
      <c r="ALR1467"/>
    </row>
    <row r="1468" spans="17:1006" x14ac:dyDescent="0.35">
      <c r="Q1468" s="9"/>
      <c r="ALJ1468" s="177"/>
      <c r="ALK1468"/>
      <c r="ALL1468"/>
      <c r="ALM1468"/>
      <c r="ALN1468"/>
      <c r="ALO1468"/>
      <c r="ALP1468"/>
      <c r="ALQ1468"/>
      <c r="ALR1468"/>
    </row>
    <row r="1469" spans="17:1006" x14ac:dyDescent="0.35">
      <c r="Q1469" s="9"/>
      <c r="ALJ1469" s="177"/>
      <c r="ALK1469"/>
      <c r="ALL1469"/>
      <c r="ALM1469"/>
      <c r="ALN1469"/>
      <c r="ALO1469"/>
      <c r="ALP1469"/>
      <c r="ALQ1469"/>
      <c r="ALR1469"/>
    </row>
    <row r="1470" spans="17:1006" x14ac:dyDescent="0.35">
      <c r="Q1470" s="9"/>
      <c r="ALJ1470" s="177"/>
      <c r="ALK1470"/>
      <c r="ALL1470"/>
      <c r="ALM1470"/>
      <c r="ALN1470"/>
      <c r="ALO1470"/>
      <c r="ALP1470"/>
      <c r="ALQ1470"/>
      <c r="ALR1470"/>
    </row>
    <row r="1471" spans="17:1006" x14ac:dyDescent="0.35">
      <c r="Q1471" s="9"/>
      <c r="ALJ1471" s="177"/>
      <c r="ALK1471"/>
      <c r="ALL1471"/>
      <c r="ALM1471"/>
      <c r="ALN1471"/>
      <c r="ALO1471"/>
      <c r="ALP1471"/>
      <c r="ALQ1471"/>
      <c r="ALR1471"/>
    </row>
    <row r="1472" spans="17:1006" x14ac:dyDescent="0.35">
      <c r="Q1472" s="9"/>
      <c r="ALJ1472" s="177"/>
      <c r="ALK1472"/>
      <c r="ALL1472"/>
      <c r="ALM1472"/>
      <c r="ALN1472"/>
      <c r="ALO1472"/>
      <c r="ALP1472"/>
      <c r="ALQ1472"/>
      <c r="ALR1472"/>
    </row>
    <row r="1473" spans="17:1006" x14ac:dyDescent="0.35">
      <c r="Q1473" s="9"/>
      <c r="ALJ1473" s="177"/>
      <c r="ALK1473"/>
      <c r="ALL1473"/>
      <c r="ALM1473"/>
      <c r="ALN1473"/>
      <c r="ALO1473"/>
      <c r="ALP1473"/>
      <c r="ALQ1473"/>
      <c r="ALR1473"/>
    </row>
    <row r="1474" spans="17:1006" x14ac:dyDescent="0.35">
      <c r="Q1474" s="9"/>
      <c r="ALJ1474" s="177"/>
      <c r="ALK1474"/>
      <c r="ALL1474"/>
      <c r="ALM1474"/>
      <c r="ALN1474"/>
      <c r="ALO1474"/>
      <c r="ALP1474"/>
      <c r="ALQ1474"/>
      <c r="ALR1474"/>
    </row>
    <row r="1475" spans="17:1006" x14ac:dyDescent="0.35">
      <c r="Q1475" s="9"/>
      <c r="ALJ1475" s="177"/>
      <c r="ALK1475"/>
      <c r="ALL1475"/>
      <c r="ALM1475"/>
      <c r="ALN1475"/>
      <c r="ALO1475"/>
      <c r="ALP1475"/>
      <c r="ALQ1475"/>
      <c r="ALR1475"/>
    </row>
    <row r="1476" spans="17:1006" x14ac:dyDescent="0.35">
      <c r="Q1476" s="9"/>
      <c r="ALJ1476" s="177"/>
      <c r="ALK1476"/>
      <c r="ALL1476"/>
      <c r="ALM1476"/>
      <c r="ALN1476"/>
      <c r="ALO1476"/>
      <c r="ALP1476"/>
      <c r="ALQ1476"/>
      <c r="ALR1476"/>
    </row>
    <row r="1477" spans="17:1006" x14ac:dyDescent="0.35">
      <c r="Q1477" s="9"/>
      <c r="ALJ1477" s="177"/>
      <c r="ALK1477"/>
      <c r="ALL1477"/>
      <c r="ALM1477"/>
      <c r="ALN1477"/>
      <c r="ALO1477"/>
      <c r="ALP1477"/>
      <c r="ALQ1477"/>
      <c r="ALR1477"/>
    </row>
    <row r="1478" spans="17:1006" x14ac:dyDescent="0.35">
      <c r="Q1478" s="9"/>
      <c r="ALJ1478" s="177"/>
      <c r="ALK1478"/>
      <c r="ALL1478"/>
      <c r="ALM1478"/>
      <c r="ALN1478"/>
      <c r="ALO1478"/>
      <c r="ALP1478"/>
      <c r="ALQ1478"/>
      <c r="ALR1478"/>
    </row>
    <row r="1479" spans="17:1006" x14ac:dyDescent="0.35">
      <c r="Q1479" s="9"/>
      <c r="ALJ1479" s="177"/>
      <c r="ALK1479"/>
      <c r="ALL1479"/>
      <c r="ALM1479"/>
      <c r="ALN1479"/>
      <c r="ALO1479"/>
      <c r="ALP1479"/>
      <c r="ALQ1479"/>
      <c r="ALR1479"/>
    </row>
    <row r="1480" spans="17:1006" x14ac:dyDescent="0.35">
      <c r="Q1480" s="9"/>
      <c r="ALJ1480" s="177"/>
      <c r="ALK1480"/>
      <c r="ALL1480"/>
      <c r="ALM1480"/>
      <c r="ALN1480"/>
      <c r="ALO1480"/>
      <c r="ALP1480"/>
      <c r="ALQ1480"/>
      <c r="ALR1480"/>
    </row>
    <row r="1481" spans="17:1006" x14ac:dyDescent="0.35">
      <c r="Q1481" s="9"/>
      <c r="ALJ1481" s="177"/>
      <c r="ALK1481"/>
      <c r="ALL1481"/>
      <c r="ALM1481"/>
      <c r="ALN1481"/>
      <c r="ALO1481"/>
      <c r="ALP1481"/>
      <c r="ALQ1481"/>
      <c r="ALR1481"/>
    </row>
    <row r="1482" spans="17:1006" x14ac:dyDescent="0.35">
      <c r="Q1482" s="9"/>
      <c r="ALJ1482" s="177"/>
      <c r="ALK1482"/>
      <c r="ALL1482"/>
      <c r="ALM1482"/>
      <c r="ALN1482"/>
      <c r="ALO1482"/>
      <c r="ALP1482"/>
      <c r="ALQ1482"/>
      <c r="ALR1482"/>
    </row>
    <row r="1483" spans="17:1006" x14ac:dyDescent="0.35">
      <c r="Q1483" s="9"/>
      <c r="ALJ1483" s="177"/>
      <c r="ALK1483"/>
      <c r="ALL1483"/>
      <c r="ALM1483"/>
      <c r="ALN1483"/>
      <c r="ALO1483"/>
      <c r="ALP1483"/>
      <c r="ALQ1483"/>
      <c r="ALR1483"/>
    </row>
    <row r="1484" spans="17:1006" x14ac:dyDescent="0.35">
      <c r="Q1484" s="9"/>
      <c r="ALJ1484" s="177"/>
      <c r="ALK1484"/>
      <c r="ALL1484"/>
      <c r="ALM1484"/>
      <c r="ALN1484"/>
      <c r="ALO1484"/>
      <c r="ALP1484"/>
      <c r="ALQ1484"/>
      <c r="ALR1484"/>
    </row>
    <row r="1485" spans="17:1006" x14ac:dyDescent="0.35">
      <c r="Q1485" s="9"/>
      <c r="ALJ1485" s="177"/>
      <c r="ALK1485"/>
      <c r="ALL1485"/>
      <c r="ALM1485"/>
      <c r="ALN1485"/>
      <c r="ALO1485"/>
      <c r="ALP1485"/>
      <c r="ALQ1485"/>
      <c r="ALR1485"/>
    </row>
    <row r="1486" spans="17:1006" x14ac:dyDescent="0.35">
      <c r="Q1486" s="9"/>
      <c r="ALJ1486" s="177"/>
      <c r="ALK1486"/>
      <c r="ALL1486"/>
      <c r="ALM1486"/>
      <c r="ALN1486"/>
      <c r="ALO1486"/>
      <c r="ALP1486"/>
      <c r="ALQ1486"/>
      <c r="ALR1486"/>
    </row>
    <row r="1487" spans="17:1006" x14ac:dyDescent="0.35">
      <c r="Q1487" s="9"/>
      <c r="ALJ1487" s="177"/>
      <c r="ALK1487"/>
      <c r="ALL1487"/>
      <c r="ALM1487"/>
      <c r="ALN1487"/>
      <c r="ALO1487"/>
      <c r="ALP1487"/>
      <c r="ALQ1487"/>
      <c r="ALR1487"/>
    </row>
    <row r="1488" spans="17:1006" x14ac:dyDescent="0.35">
      <c r="Q1488" s="9"/>
      <c r="ALJ1488" s="177"/>
      <c r="ALK1488"/>
      <c r="ALL1488"/>
      <c r="ALM1488"/>
      <c r="ALN1488"/>
      <c r="ALO1488"/>
      <c r="ALP1488"/>
      <c r="ALQ1488"/>
      <c r="ALR1488"/>
    </row>
    <row r="1489" spans="17:1006" x14ac:dyDescent="0.35">
      <c r="Q1489" s="9"/>
      <c r="ALJ1489" s="177"/>
      <c r="ALK1489"/>
      <c r="ALL1489"/>
      <c r="ALM1489"/>
      <c r="ALN1489"/>
      <c r="ALO1489"/>
      <c r="ALP1489"/>
      <c r="ALQ1489"/>
      <c r="ALR1489"/>
    </row>
    <row r="1490" spans="17:1006" x14ac:dyDescent="0.35">
      <c r="Q1490" s="9"/>
      <c r="ALJ1490" s="177"/>
      <c r="ALK1490"/>
      <c r="ALL1490"/>
      <c r="ALM1490"/>
      <c r="ALN1490"/>
      <c r="ALO1490"/>
      <c r="ALP1490"/>
      <c r="ALQ1490"/>
      <c r="ALR1490"/>
    </row>
    <row r="1491" spans="17:1006" x14ac:dyDescent="0.35">
      <c r="Q1491" s="9"/>
      <c r="ALJ1491" s="177"/>
      <c r="ALK1491"/>
      <c r="ALL1491"/>
      <c r="ALM1491"/>
      <c r="ALN1491"/>
      <c r="ALO1491"/>
      <c r="ALP1491"/>
      <c r="ALQ1491"/>
      <c r="ALR1491"/>
    </row>
    <row r="1492" spans="17:1006" x14ac:dyDescent="0.35">
      <c r="Q1492" s="9"/>
      <c r="ALJ1492" s="177"/>
      <c r="ALK1492"/>
      <c r="ALL1492"/>
      <c r="ALM1492"/>
      <c r="ALN1492"/>
      <c r="ALO1492"/>
      <c r="ALP1492"/>
      <c r="ALQ1492"/>
      <c r="ALR1492"/>
    </row>
    <row r="1493" spans="17:1006" x14ac:dyDescent="0.35">
      <c r="Q1493" s="9"/>
      <c r="ALJ1493" s="177"/>
      <c r="ALK1493"/>
      <c r="ALL1493"/>
      <c r="ALM1493"/>
      <c r="ALN1493"/>
      <c r="ALO1493"/>
      <c r="ALP1493"/>
      <c r="ALQ1493"/>
      <c r="ALR1493"/>
    </row>
    <row r="1494" spans="17:1006" x14ac:dyDescent="0.35">
      <c r="Q1494" s="9"/>
      <c r="ALJ1494" s="177"/>
      <c r="ALK1494"/>
      <c r="ALL1494"/>
      <c r="ALM1494"/>
      <c r="ALN1494"/>
      <c r="ALO1494"/>
      <c r="ALP1494"/>
      <c r="ALQ1494"/>
      <c r="ALR1494"/>
    </row>
    <row r="1495" spans="17:1006" x14ac:dyDescent="0.35">
      <c r="Q1495" s="9"/>
      <c r="ALJ1495" s="177"/>
      <c r="ALK1495"/>
      <c r="ALL1495"/>
      <c r="ALM1495"/>
      <c r="ALN1495"/>
      <c r="ALO1495"/>
      <c r="ALP1495"/>
      <c r="ALQ1495"/>
      <c r="ALR1495"/>
    </row>
    <row r="1496" spans="17:1006" x14ac:dyDescent="0.35">
      <c r="Q1496" s="9"/>
      <c r="ALJ1496" s="177"/>
      <c r="ALK1496"/>
      <c r="ALL1496"/>
      <c r="ALM1496"/>
      <c r="ALN1496"/>
      <c r="ALO1496"/>
      <c r="ALP1496"/>
      <c r="ALQ1496"/>
      <c r="ALR1496"/>
    </row>
    <row r="1497" spans="17:1006" x14ac:dyDescent="0.35">
      <c r="Q1497" s="9"/>
      <c r="ALJ1497" s="177"/>
      <c r="ALK1497"/>
      <c r="ALL1497"/>
      <c r="ALM1497"/>
      <c r="ALN1497"/>
      <c r="ALO1497"/>
      <c r="ALP1497"/>
      <c r="ALQ1497"/>
      <c r="ALR1497"/>
    </row>
    <row r="1498" spans="17:1006" x14ac:dyDescent="0.35">
      <c r="Q1498" s="9"/>
      <c r="ALJ1498" s="177"/>
      <c r="ALK1498"/>
      <c r="ALL1498"/>
      <c r="ALM1498"/>
      <c r="ALN1498"/>
      <c r="ALO1498"/>
      <c r="ALP1498"/>
      <c r="ALQ1498"/>
      <c r="ALR1498"/>
    </row>
    <row r="1499" spans="17:1006" x14ac:dyDescent="0.35">
      <c r="Q1499" s="9"/>
      <c r="ALJ1499" s="177"/>
      <c r="ALK1499"/>
      <c r="ALL1499"/>
      <c r="ALM1499"/>
      <c r="ALN1499"/>
      <c r="ALO1499"/>
      <c r="ALP1499"/>
      <c r="ALQ1499"/>
      <c r="ALR1499"/>
    </row>
    <row r="1500" spans="17:1006" x14ac:dyDescent="0.35">
      <c r="Q1500" s="9"/>
      <c r="ALJ1500" s="177"/>
      <c r="ALK1500"/>
      <c r="ALL1500"/>
      <c r="ALM1500"/>
      <c r="ALN1500"/>
      <c r="ALO1500"/>
      <c r="ALP1500"/>
      <c r="ALQ1500"/>
      <c r="ALR1500"/>
    </row>
    <row r="1501" spans="17:1006" x14ac:dyDescent="0.35">
      <c r="Q1501" s="9"/>
      <c r="ALJ1501" s="177"/>
      <c r="ALK1501"/>
      <c r="ALL1501"/>
      <c r="ALM1501"/>
      <c r="ALN1501"/>
      <c r="ALO1501"/>
      <c r="ALP1501"/>
      <c r="ALQ1501"/>
      <c r="ALR1501"/>
    </row>
    <row r="1502" spans="17:1006" x14ac:dyDescent="0.35">
      <c r="Q1502" s="9"/>
      <c r="ALJ1502" s="177"/>
      <c r="ALK1502"/>
      <c r="ALL1502"/>
      <c r="ALM1502"/>
      <c r="ALN1502"/>
      <c r="ALO1502"/>
      <c r="ALP1502"/>
      <c r="ALQ1502"/>
      <c r="ALR1502"/>
    </row>
    <row r="1503" spans="17:1006" x14ac:dyDescent="0.35">
      <c r="Q1503" s="9"/>
      <c r="ALJ1503" s="177"/>
      <c r="ALK1503"/>
      <c r="ALL1503"/>
      <c r="ALM1503"/>
      <c r="ALN1503"/>
      <c r="ALO1503"/>
      <c r="ALP1503"/>
      <c r="ALQ1503"/>
      <c r="ALR1503"/>
    </row>
    <row r="1504" spans="17:1006" x14ac:dyDescent="0.35">
      <c r="Q1504" s="9"/>
      <c r="ALJ1504" s="177"/>
      <c r="ALK1504"/>
      <c r="ALL1504"/>
      <c r="ALM1504"/>
      <c r="ALN1504"/>
      <c r="ALO1504"/>
      <c r="ALP1504"/>
      <c r="ALQ1504"/>
      <c r="ALR1504"/>
    </row>
    <row r="1505" spans="17:1006" x14ac:dyDescent="0.35">
      <c r="Q1505" s="9"/>
      <c r="ALJ1505" s="177"/>
      <c r="ALK1505"/>
      <c r="ALL1505"/>
      <c r="ALM1505"/>
      <c r="ALN1505"/>
      <c r="ALO1505"/>
      <c r="ALP1505"/>
      <c r="ALQ1505"/>
      <c r="ALR1505"/>
    </row>
    <row r="1506" spans="17:1006" x14ac:dyDescent="0.35">
      <c r="Q1506" s="9"/>
      <c r="ALJ1506" s="177"/>
      <c r="ALK1506"/>
      <c r="ALL1506"/>
      <c r="ALM1506"/>
      <c r="ALN1506"/>
      <c r="ALO1506"/>
      <c r="ALP1506"/>
      <c r="ALQ1506"/>
      <c r="ALR1506"/>
    </row>
    <row r="1507" spans="17:1006" x14ac:dyDescent="0.35">
      <c r="Q1507" s="9"/>
      <c r="ALJ1507" s="177"/>
      <c r="ALK1507"/>
      <c r="ALL1507"/>
      <c r="ALM1507"/>
      <c r="ALN1507"/>
      <c r="ALO1507"/>
      <c r="ALP1507"/>
      <c r="ALQ1507"/>
      <c r="ALR1507"/>
    </row>
    <row r="1508" spans="17:1006" x14ac:dyDescent="0.35">
      <c r="Q1508" s="9"/>
      <c r="ALJ1508" s="177"/>
      <c r="ALK1508"/>
      <c r="ALL1508"/>
      <c r="ALM1508"/>
      <c r="ALN1508"/>
      <c r="ALO1508"/>
      <c r="ALP1508"/>
      <c r="ALQ1508"/>
      <c r="ALR1508"/>
    </row>
    <row r="1509" spans="17:1006" x14ac:dyDescent="0.35">
      <c r="Q1509" s="9"/>
      <c r="ALJ1509" s="177"/>
      <c r="ALK1509"/>
      <c r="ALL1509"/>
      <c r="ALM1509"/>
      <c r="ALN1509"/>
      <c r="ALO1509"/>
      <c r="ALP1509"/>
      <c r="ALQ1509"/>
      <c r="ALR1509"/>
    </row>
    <row r="1510" spans="17:1006" x14ac:dyDescent="0.35">
      <c r="Q1510" s="9"/>
      <c r="ALJ1510" s="177"/>
      <c r="ALK1510"/>
      <c r="ALL1510"/>
      <c r="ALM1510"/>
      <c r="ALN1510"/>
      <c r="ALO1510"/>
      <c r="ALP1510"/>
      <c r="ALQ1510"/>
      <c r="ALR1510"/>
    </row>
    <row r="1511" spans="17:1006" x14ac:dyDescent="0.35">
      <c r="Q1511" s="9"/>
      <c r="ALJ1511" s="177"/>
      <c r="ALK1511"/>
      <c r="ALL1511"/>
      <c r="ALM1511"/>
      <c r="ALN1511"/>
      <c r="ALO1511"/>
      <c r="ALP1511"/>
      <c r="ALQ1511"/>
      <c r="ALR1511"/>
    </row>
    <row r="1512" spans="17:1006" x14ac:dyDescent="0.35">
      <c r="Q1512" s="9"/>
      <c r="ALJ1512" s="177"/>
      <c r="ALK1512"/>
      <c r="ALL1512"/>
      <c r="ALM1512"/>
      <c r="ALN1512"/>
      <c r="ALO1512"/>
      <c r="ALP1512"/>
      <c r="ALQ1512"/>
      <c r="ALR1512"/>
    </row>
    <row r="1513" spans="17:1006" x14ac:dyDescent="0.35">
      <c r="Q1513" s="9"/>
      <c r="ALJ1513" s="177"/>
      <c r="ALK1513"/>
      <c r="ALL1513"/>
      <c r="ALM1513"/>
      <c r="ALN1513"/>
      <c r="ALO1513"/>
      <c r="ALP1513"/>
      <c r="ALQ1513"/>
      <c r="ALR1513"/>
    </row>
    <row r="1514" spans="17:1006" x14ac:dyDescent="0.35">
      <c r="Q1514" s="9"/>
      <c r="ALJ1514" s="177"/>
      <c r="ALK1514"/>
      <c r="ALL1514"/>
      <c r="ALM1514"/>
      <c r="ALN1514"/>
      <c r="ALO1514"/>
      <c r="ALP1514"/>
      <c r="ALQ1514"/>
      <c r="ALR1514"/>
    </row>
    <row r="1515" spans="17:1006" x14ac:dyDescent="0.35">
      <c r="Q1515" s="9"/>
      <c r="ALJ1515" s="177"/>
      <c r="ALK1515"/>
      <c r="ALL1515"/>
      <c r="ALM1515"/>
      <c r="ALN1515"/>
      <c r="ALO1515"/>
      <c r="ALP1515"/>
      <c r="ALQ1515"/>
      <c r="ALR1515"/>
    </row>
    <row r="1516" spans="17:1006" x14ac:dyDescent="0.35">
      <c r="Q1516" s="9"/>
      <c r="ALJ1516" s="177"/>
      <c r="ALK1516"/>
      <c r="ALL1516"/>
      <c r="ALM1516"/>
      <c r="ALN1516"/>
      <c r="ALO1516"/>
      <c r="ALP1516"/>
      <c r="ALQ1516"/>
      <c r="ALR1516"/>
    </row>
    <row r="1517" spans="17:1006" x14ac:dyDescent="0.35">
      <c r="Q1517" s="9"/>
      <c r="ALJ1517" s="177"/>
      <c r="ALK1517"/>
      <c r="ALL1517"/>
      <c r="ALM1517"/>
      <c r="ALN1517"/>
      <c r="ALO1517"/>
      <c r="ALP1517"/>
      <c r="ALQ1517"/>
      <c r="ALR1517"/>
    </row>
    <row r="1518" spans="17:1006" x14ac:dyDescent="0.35">
      <c r="Q1518" s="9"/>
      <c r="ALJ1518" s="177"/>
      <c r="ALK1518"/>
      <c r="ALL1518"/>
      <c r="ALM1518"/>
      <c r="ALN1518"/>
      <c r="ALO1518"/>
      <c r="ALP1518"/>
      <c r="ALQ1518"/>
      <c r="ALR1518"/>
    </row>
    <row r="1519" spans="17:1006" x14ac:dyDescent="0.35">
      <c r="Q1519" s="9"/>
      <c r="ALJ1519" s="177"/>
      <c r="ALK1519"/>
      <c r="ALL1519"/>
      <c r="ALM1519"/>
      <c r="ALN1519"/>
      <c r="ALO1519"/>
      <c r="ALP1519"/>
      <c r="ALQ1519"/>
      <c r="ALR1519"/>
    </row>
    <row r="1520" spans="17:1006" x14ac:dyDescent="0.35">
      <c r="Q1520" s="9"/>
      <c r="ALJ1520" s="177"/>
      <c r="ALK1520"/>
      <c r="ALL1520"/>
      <c r="ALM1520"/>
      <c r="ALN1520"/>
      <c r="ALO1520"/>
      <c r="ALP1520"/>
      <c r="ALQ1520"/>
      <c r="ALR1520"/>
    </row>
    <row r="1521" spans="17:1006" x14ac:dyDescent="0.35">
      <c r="Q1521" s="9"/>
      <c r="ALJ1521" s="177"/>
      <c r="ALK1521"/>
      <c r="ALL1521"/>
      <c r="ALM1521"/>
      <c r="ALN1521"/>
      <c r="ALO1521"/>
      <c r="ALP1521"/>
      <c r="ALQ1521"/>
      <c r="ALR1521"/>
    </row>
    <row r="1522" spans="17:1006" x14ac:dyDescent="0.35">
      <c r="Q1522" s="9"/>
      <c r="ALJ1522" s="177"/>
      <c r="ALK1522"/>
      <c r="ALL1522"/>
      <c r="ALM1522"/>
      <c r="ALN1522"/>
      <c r="ALO1522"/>
      <c r="ALP1522"/>
      <c r="ALQ1522"/>
      <c r="ALR1522"/>
    </row>
    <row r="1523" spans="17:1006" x14ac:dyDescent="0.35">
      <c r="Q1523" s="9"/>
      <c r="ALJ1523" s="177"/>
      <c r="ALK1523"/>
      <c r="ALL1523"/>
      <c r="ALM1523"/>
      <c r="ALN1523"/>
      <c r="ALO1523"/>
      <c r="ALP1523"/>
      <c r="ALQ1523"/>
      <c r="ALR1523"/>
    </row>
    <row r="1524" spans="17:1006" x14ac:dyDescent="0.35">
      <c r="Q1524" s="9"/>
      <c r="ALJ1524" s="177"/>
      <c r="ALK1524"/>
      <c r="ALL1524"/>
      <c r="ALM1524"/>
      <c r="ALN1524"/>
      <c r="ALO1524"/>
      <c r="ALP1524"/>
      <c r="ALQ1524"/>
      <c r="ALR1524"/>
    </row>
    <row r="1525" spans="17:1006" x14ac:dyDescent="0.35">
      <c r="Q1525" s="9"/>
      <c r="ALJ1525" s="177"/>
      <c r="ALK1525"/>
      <c r="ALL1525"/>
      <c r="ALM1525"/>
      <c r="ALN1525"/>
      <c r="ALO1525"/>
      <c r="ALP1525"/>
      <c r="ALQ1525"/>
      <c r="ALR1525"/>
    </row>
    <row r="1526" spans="17:1006" x14ac:dyDescent="0.35">
      <c r="Q1526" s="9"/>
      <c r="ALJ1526" s="177"/>
      <c r="ALK1526"/>
      <c r="ALL1526"/>
      <c r="ALM1526"/>
      <c r="ALN1526"/>
      <c r="ALO1526"/>
      <c r="ALP1526"/>
      <c r="ALQ1526"/>
      <c r="ALR1526"/>
    </row>
    <row r="1527" spans="17:1006" x14ac:dyDescent="0.35">
      <c r="Q1527" s="9"/>
      <c r="ALJ1527" s="177"/>
      <c r="ALK1527"/>
      <c r="ALL1527"/>
      <c r="ALM1527"/>
      <c r="ALN1527"/>
      <c r="ALO1527"/>
      <c r="ALP1527"/>
      <c r="ALQ1527"/>
      <c r="ALR1527"/>
    </row>
    <row r="1528" spans="17:1006" x14ac:dyDescent="0.35">
      <c r="Q1528" s="9"/>
      <c r="ALJ1528" s="177"/>
      <c r="ALK1528"/>
      <c r="ALL1528"/>
      <c r="ALM1528"/>
      <c r="ALN1528"/>
      <c r="ALO1528"/>
      <c r="ALP1528"/>
      <c r="ALQ1528"/>
      <c r="ALR1528"/>
    </row>
    <row r="1529" spans="17:1006" x14ac:dyDescent="0.35">
      <c r="Q1529" s="9"/>
      <c r="ALJ1529" s="177"/>
      <c r="ALK1529"/>
      <c r="ALL1529"/>
      <c r="ALM1529"/>
      <c r="ALN1529"/>
      <c r="ALO1529"/>
      <c r="ALP1529"/>
      <c r="ALQ1529"/>
      <c r="ALR1529"/>
    </row>
    <row r="1530" spans="17:1006" x14ac:dyDescent="0.35">
      <c r="Q1530" s="9"/>
      <c r="ALJ1530" s="177"/>
      <c r="ALK1530"/>
      <c r="ALL1530"/>
      <c r="ALM1530"/>
      <c r="ALN1530"/>
      <c r="ALO1530"/>
      <c r="ALP1530"/>
      <c r="ALQ1530"/>
      <c r="ALR1530"/>
    </row>
    <row r="1531" spans="17:1006" x14ac:dyDescent="0.35">
      <c r="Q1531" s="9"/>
      <c r="ALJ1531" s="177"/>
      <c r="ALK1531"/>
      <c r="ALL1531"/>
      <c r="ALM1531"/>
      <c r="ALN1531"/>
      <c r="ALO1531"/>
      <c r="ALP1531"/>
      <c r="ALQ1531"/>
      <c r="ALR1531"/>
    </row>
    <row r="1532" spans="17:1006" x14ac:dyDescent="0.35">
      <c r="Q1532" s="9"/>
      <c r="ALJ1532" s="177"/>
      <c r="ALK1532"/>
      <c r="ALL1532"/>
      <c r="ALM1532"/>
      <c r="ALN1532"/>
      <c r="ALO1532"/>
      <c r="ALP1532"/>
      <c r="ALQ1532"/>
      <c r="ALR1532"/>
    </row>
    <row r="1533" spans="17:1006" x14ac:dyDescent="0.35">
      <c r="Q1533" s="9"/>
      <c r="ALJ1533" s="177"/>
      <c r="ALK1533"/>
      <c r="ALL1533"/>
      <c r="ALM1533"/>
      <c r="ALN1533"/>
      <c r="ALO1533"/>
      <c r="ALP1533"/>
      <c r="ALQ1533"/>
      <c r="ALR1533"/>
    </row>
    <row r="1534" spans="17:1006" x14ac:dyDescent="0.35">
      <c r="Q1534" s="9"/>
      <c r="ALJ1534" s="177"/>
      <c r="ALK1534"/>
      <c r="ALL1534"/>
      <c r="ALM1534"/>
      <c r="ALN1534"/>
      <c r="ALO1534"/>
      <c r="ALP1534"/>
      <c r="ALQ1534"/>
      <c r="ALR1534"/>
    </row>
    <row r="1535" spans="17:1006" x14ac:dyDescent="0.35">
      <c r="Q1535" s="9"/>
      <c r="ALJ1535" s="177"/>
      <c r="ALK1535"/>
      <c r="ALL1535"/>
      <c r="ALM1535"/>
      <c r="ALN1535"/>
      <c r="ALO1535"/>
      <c r="ALP1535"/>
      <c r="ALQ1535"/>
      <c r="ALR1535"/>
    </row>
    <row r="1536" spans="17:1006" x14ac:dyDescent="0.35">
      <c r="Q1536" s="9"/>
      <c r="ALJ1536" s="177"/>
      <c r="ALK1536"/>
      <c r="ALL1536"/>
      <c r="ALM1536"/>
      <c r="ALN1536"/>
      <c r="ALO1536"/>
      <c r="ALP1536"/>
      <c r="ALQ1536"/>
      <c r="ALR1536"/>
    </row>
    <row r="1537" spans="17:1006" x14ac:dyDescent="0.35">
      <c r="Q1537" s="9"/>
      <c r="ALJ1537" s="177"/>
      <c r="ALK1537"/>
      <c r="ALL1537"/>
      <c r="ALM1537"/>
      <c r="ALN1537"/>
      <c r="ALO1537"/>
      <c r="ALP1537"/>
      <c r="ALQ1537"/>
      <c r="ALR1537"/>
    </row>
    <row r="1538" spans="17:1006" x14ac:dyDescent="0.35">
      <c r="Q1538" s="9"/>
      <c r="ALJ1538" s="177"/>
      <c r="ALK1538"/>
      <c r="ALL1538"/>
      <c r="ALM1538"/>
      <c r="ALN1538"/>
      <c r="ALO1538"/>
      <c r="ALP1538"/>
      <c r="ALQ1538"/>
      <c r="ALR1538"/>
    </row>
    <row r="1539" spans="17:1006" x14ac:dyDescent="0.35">
      <c r="Q1539" s="9"/>
      <c r="ALJ1539" s="177"/>
      <c r="ALK1539"/>
      <c r="ALL1539"/>
      <c r="ALM1539"/>
      <c r="ALN1539"/>
      <c r="ALO1539"/>
      <c r="ALP1539"/>
      <c r="ALQ1539"/>
      <c r="ALR1539"/>
    </row>
    <row r="1540" spans="17:1006" x14ac:dyDescent="0.35">
      <c r="Q1540" s="9"/>
      <c r="ALJ1540" s="177"/>
      <c r="ALK1540"/>
      <c r="ALL1540"/>
      <c r="ALM1540"/>
      <c r="ALN1540"/>
      <c r="ALO1540"/>
      <c r="ALP1540"/>
      <c r="ALQ1540"/>
      <c r="ALR1540"/>
    </row>
    <row r="1541" spans="17:1006" x14ac:dyDescent="0.35">
      <c r="Q1541" s="9"/>
      <c r="ALJ1541" s="177"/>
      <c r="ALK1541"/>
      <c r="ALL1541"/>
      <c r="ALM1541"/>
      <c r="ALN1541"/>
      <c r="ALO1541"/>
      <c r="ALP1541"/>
      <c r="ALQ1541"/>
      <c r="ALR1541"/>
    </row>
    <row r="1542" spans="17:1006" x14ac:dyDescent="0.35">
      <c r="Q1542" s="9"/>
      <c r="ALJ1542" s="177"/>
      <c r="ALK1542"/>
      <c r="ALL1542"/>
      <c r="ALM1542"/>
      <c r="ALN1542"/>
      <c r="ALO1542"/>
      <c r="ALP1542"/>
      <c r="ALQ1542"/>
      <c r="ALR1542"/>
    </row>
    <row r="1543" spans="17:1006" x14ac:dyDescent="0.35">
      <c r="Q1543" s="9"/>
      <c r="ALJ1543" s="177"/>
      <c r="ALK1543"/>
      <c r="ALL1543"/>
      <c r="ALM1543"/>
      <c r="ALN1543"/>
      <c r="ALO1543"/>
      <c r="ALP1543"/>
      <c r="ALQ1543"/>
      <c r="ALR1543"/>
    </row>
    <row r="1544" spans="17:1006" x14ac:dyDescent="0.35">
      <c r="Q1544" s="9"/>
      <c r="ALJ1544" s="177"/>
      <c r="ALK1544"/>
      <c r="ALL1544"/>
      <c r="ALM1544"/>
      <c r="ALN1544"/>
      <c r="ALO1544"/>
      <c r="ALP1544"/>
      <c r="ALQ1544"/>
      <c r="ALR1544"/>
    </row>
    <row r="1545" spans="17:1006" x14ac:dyDescent="0.35">
      <c r="Q1545" s="9"/>
      <c r="ALJ1545" s="177"/>
      <c r="ALK1545"/>
      <c r="ALL1545"/>
      <c r="ALM1545"/>
      <c r="ALN1545"/>
      <c r="ALO1545"/>
      <c r="ALP1545"/>
      <c r="ALQ1545"/>
      <c r="ALR1545"/>
    </row>
    <row r="1546" spans="17:1006" x14ac:dyDescent="0.35">
      <c r="Q1546" s="9"/>
      <c r="ALJ1546" s="177"/>
      <c r="ALK1546"/>
      <c r="ALL1546"/>
      <c r="ALM1546"/>
      <c r="ALN1546"/>
      <c r="ALO1546"/>
      <c r="ALP1546"/>
      <c r="ALQ1546"/>
      <c r="ALR1546"/>
    </row>
    <row r="1547" spans="17:1006" x14ac:dyDescent="0.35">
      <c r="Q1547" s="9"/>
      <c r="ALJ1547" s="177"/>
      <c r="ALK1547"/>
      <c r="ALL1547"/>
      <c r="ALM1547"/>
      <c r="ALN1547"/>
      <c r="ALO1547"/>
      <c r="ALP1547"/>
      <c r="ALQ1547"/>
      <c r="ALR1547"/>
    </row>
    <row r="1548" spans="17:1006" x14ac:dyDescent="0.35">
      <c r="Q1548" s="9"/>
      <c r="ALJ1548" s="177"/>
      <c r="ALK1548"/>
      <c r="ALL1548"/>
      <c r="ALM1548"/>
      <c r="ALN1548"/>
      <c r="ALO1548"/>
      <c r="ALP1548"/>
      <c r="ALQ1548"/>
      <c r="ALR1548"/>
    </row>
    <row r="1549" spans="17:1006" x14ac:dyDescent="0.35">
      <c r="Q1549" s="9"/>
      <c r="ALJ1549" s="177"/>
      <c r="ALK1549"/>
      <c r="ALL1549"/>
      <c r="ALM1549"/>
      <c r="ALN1549"/>
      <c r="ALO1549"/>
      <c r="ALP1549"/>
      <c r="ALQ1549"/>
      <c r="ALR1549"/>
    </row>
    <row r="1550" spans="17:1006" x14ac:dyDescent="0.35">
      <c r="Q1550" s="9"/>
      <c r="ALJ1550" s="177"/>
      <c r="ALK1550"/>
      <c r="ALL1550"/>
      <c r="ALM1550"/>
      <c r="ALN1550"/>
      <c r="ALO1550"/>
      <c r="ALP1550"/>
      <c r="ALQ1550"/>
      <c r="ALR1550"/>
    </row>
    <row r="1551" spans="17:1006" x14ac:dyDescent="0.35">
      <c r="Q1551" s="9"/>
      <c r="ALJ1551" s="177"/>
      <c r="ALK1551"/>
      <c r="ALL1551"/>
      <c r="ALM1551"/>
      <c r="ALN1551"/>
      <c r="ALO1551"/>
      <c r="ALP1551"/>
      <c r="ALQ1551"/>
      <c r="ALR1551"/>
    </row>
    <row r="1552" spans="17:1006" x14ac:dyDescent="0.35">
      <c r="Q1552" s="9"/>
      <c r="ALJ1552" s="177"/>
      <c r="ALK1552"/>
      <c r="ALL1552"/>
      <c r="ALM1552"/>
      <c r="ALN1552"/>
      <c r="ALO1552"/>
      <c r="ALP1552"/>
      <c r="ALQ1552"/>
      <c r="ALR1552"/>
    </row>
    <row r="1553" spans="17:1006" x14ac:dyDescent="0.35">
      <c r="Q1553" s="9"/>
      <c r="ALJ1553" s="177"/>
      <c r="ALK1553"/>
      <c r="ALL1553"/>
      <c r="ALM1553"/>
      <c r="ALN1553"/>
      <c r="ALO1553"/>
      <c r="ALP1553"/>
      <c r="ALQ1553"/>
      <c r="ALR1553"/>
    </row>
    <row r="1554" spans="17:1006" x14ac:dyDescent="0.35">
      <c r="Q1554" s="9"/>
      <c r="ALJ1554" s="177"/>
      <c r="ALK1554"/>
      <c r="ALL1554"/>
      <c r="ALM1554"/>
      <c r="ALN1554"/>
      <c r="ALO1554"/>
      <c r="ALP1554"/>
      <c r="ALQ1554"/>
      <c r="ALR1554"/>
    </row>
    <row r="1555" spans="17:1006" x14ac:dyDescent="0.35">
      <c r="Q1555" s="9"/>
      <c r="ALJ1555" s="177"/>
      <c r="ALK1555"/>
      <c r="ALL1555"/>
      <c r="ALM1555"/>
      <c r="ALN1555"/>
      <c r="ALO1555"/>
      <c r="ALP1555"/>
      <c r="ALQ1555"/>
      <c r="ALR1555"/>
    </row>
    <row r="1556" spans="17:1006" x14ac:dyDescent="0.35">
      <c r="Q1556" s="9"/>
      <c r="ALJ1556" s="177"/>
      <c r="ALK1556"/>
      <c r="ALL1556"/>
      <c r="ALM1556"/>
      <c r="ALN1556"/>
      <c r="ALO1556"/>
      <c r="ALP1556"/>
      <c r="ALQ1556"/>
      <c r="ALR1556"/>
    </row>
    <row r="1557" spans="17:1006" x14ac:dyDescent="0.35">
      <c r="Q1557" s="9"/>
      <c r="ALJ1557" s="177"/>
      <c r="ALK1557"/>
      <c r="ALL1557"/>
      <c r="ALM1557"/>
      <c r="ALN1557"/>
      <c r="ALO1557"/>
      <c r="ALP1557"/>
      <c r="ALQ1557"/>
      <c r="ALR1557"/>
    </row>
    <row r="1558" spans="17:1006" x14ac:dyDescent="0.35">
      <c r="Q1558" s="9"/>
      <c r="ALJ1558" s="177"/>
      <c r="ALK1558"/>
      <c r="ALL1558"/>
      <c r="ALM1558"/>
      <c r="ALN1558"/>
      <c r="ALO1558"/>
      <c r="ALP1558"/>
      <c r="ALQ1558"/>
      <c r="ALR1558"/>
    </row>
    <row r="1559" spans="17:1006" x14ac:dyDescent="0.35">
      <c r="Q1559" s="9"/>
      <c r="ALJ1559" s="177"/>
      <c r="ALK1559"/>
      <c r="ALL1559"/>
      <c r="ALM1559"/>
      <c r="ALN1559"/>
      <c r="ALO1559"/>
      <c r="ALP1559"/>
      <c r="ALQ1559"/>
      <c r="ALR1559"/>
    </row>
    <row r="1560" spans="17:1006" x14ac:dyDescent="0.35">
      <c r="Q1560" s="9"/>
      <c r="ALJ1560" s="177"/>
      <c r="ALK1560"/>
      <c r="ALL1560"/>
      <c r="ALM1560"/>
      <c r="ALN1560"/>
      <c r="ALO1560"/>
      <c r="ALP1560"/>
      <c r="ALQ1560"/>
      <c r="ALR1560"/>
    </row>
    <row r="1561" spans="17:1006" x14ac:dyDescent="0.35">
      <c r="Q1561" s="9"/>
      <c r="ALJ1561" s="177"/>
      <c r="ALK1561"/>
      <c r="ALL1561"/>
      <c r="ALM1561"/>
      <c r="ALN1561"/>
      <c r="ALO1561"/>
      <c r="ALP1561"/>
      <c r="ALQ1561"/>
      <c r="ALR1561"/>
    </row>
    <row r="1562" spans="17:1006" x14ac:dyDescent="0.35">
      <c r="Q1562" s="9"/>
      <c r="ALJ1562" s="177"/>
      <c r="ALK1562"/>
      <c r="ALL1562"/>
      <c r="ALM1562"/>
      <c r="ALN1562"/>
      <c r="ALO1562"/>
      <c r="ALP1562"/>
      <c r="ALQ1562"/>
      <c r="ALR1562"/>
    </row>
    <row r="1563" spans="17:1006" x14ac:dyDescent="0.35">
      <c r="Q1563" s="9"/>
      <c r="ALJ1563" s="177"/>
      <c r="ALK1563"/>
      <c r="ALL1563"/>
      <c r="ALM1563"/>
      <c r="ALN1563"/>
      <c r="ALO1563"/>
      <c r="ALP1563"/>
      <c r="ALQ1563"/>
      <c r="ALR1563"/>
    </row>
    <row r="1564" spans="17:1006" x14ac:dyDescent="0.35">
      <c r="Q1564" s="9"/>
      <c r="ALJ1564" s="177"/>
      <c r="ALK1564"/>
      <c r="ALL1564"/>
      <c r="ALM1564"/>
      <c r="ALN1564"/>
      <c r="ALO1564"/>
      <c r="ALP1564"/>
      <c r="ALQ1564"/>
      <c r="ALR1564"/>
    </row>
    <row r="1565" spans="17:1006" x14ac:dyDescent="0.35">
      <c r="Q1565" s="9"/>
      <c r="ALJ1565" s="177"/>
      <c r="ALK1565"/>
      <c r="ALL1565"/>
      <c r="ALM1565"/>
      <c r="ALN1565"/>
      <c r="ALO1565"/>
      <c r="ALP1565"/>
      <c r="ALQ1565"/>
      <c r="ALR1565"/>
    </row>
    <row r="1566" spans="17:1006" x14ac:dyDescent="0.35">
      <c r="Q1566" s="9"/>
      <c r="ALJ1566" s="177"/>
      <c r="ALK1566"/>
      <c r="ALL1566"/>
      <c r="ALM1566"/>
      <c r="ALN1566"/>
      <c r="ALO1566"/>
      <c r="ALP1566"/>
      <c r="ALQ1566"/>
      <c r="ALR1566"/>
    </row>
    <row r="1567" spans="17:1006" x14ac:dyDescent="0.35">
      <c r="Q1567" s="9"/>
      <c r="ALJ1567" s="177"/>
      <c r="ALK1567"/>
      <c r="ALL1567"/>
      <c r="ALM1567"/>
      <c r="ALN1567"/>
      <c r="ALO1567"/>
      <c r="ALP1567"/>
      <c r="ALQ1567"/>
      <c r="ALR1567"/>
    </row>
    <row r="1568" spans="17:1006" x14ac:dyDescent="0.35">
      <c r="Q1568" s="9"/>
      <c r="ALJ1568" s="177"/>
      <c r="ALK1568"/>
      <c r="ALL1568"/>
      <c r="ALM1568"/>
      <c r="ALN1568"/>
      <c r="ALO1568"/>
      <c r="ALP1568"/>
      <c r="ALQ1568"/>
      <c r="ALR1568"/>
    </row>
    <row r="1569" spans="17:1006" x14ac:dyDescent="0.35">
      <c r="Q1569" s="9"/>
      <c r="ALJ1569" s="177"/>
      <c r="ALK1569"/>
      <c r="ALL1569"/>
      <c r="ALM1569"/>
      <c r="ALN1569"/>
      <c r="ALO1569"/>
      <c r="ALP1569"/>
      <c r="ALQ1569"/>
      <c r="ALR1569"/>
    </row>
    <row r="1570" spans="17:1006" x14ac:dyDescent="0.35">
      <c r="Q1570" s="9"/>
      <c r="ALJ1570" s="177"/>
      <c r="ALK1570"/>
      <c r="ALL1570"/>
      <c r="ALM1570"/>
      <c r="ALN1570"/>
      <c r="ALO1570"/>
      <c r="ALP1570"/>
      <c r="ALQ1570"/>
      <c r="ALR1570"/>
    </row>
    <row r="1571" spans="17:1006" x14ac:dyDescent="0.35">
      <c r="Q1571" s="9"/>
      <c r="ALJ1571" s="177"/>
      <c r="ALK1571"/>
      <c r="ALL1571"/>
      <c r="ALM1571"/>
      <c r="ALN1571"/>
      <c r="ALO1571"/>
      <c r="ALP1571"/>
      <c r="ALQ1571"/>
      <c r="ALR1571"/>
    </row>
    <row r="1572" spans="17:1006" x14ac:dyDescent="0.35">
      <c r="Q1572" s="9"/>
      <c r="ALJ1572" s="177"/>
      <c r="ALK1572"/>
      <c r="ALL1572"/>
      <c r="ALM1572"/>
      <c r="ALN1572"/>
      <c r="ALO1572"/>
      <c r="ALP1572"/>
      <c r="ALQ1572"/>
      <c r="ALR1572"/>
    </row>
    <row r="1573" spans="17:1006" x14ac:dyDescent="0.35">
      <c r="Q1573" s="9"/>
      <c r="ALJ1573" s="177"/>
      <c r="ALK1573"/>
      <c r="ALL1573"/>
      <c r="ALM1573"/>
      <c r="ALN1573"/>
      <c r="ALO1573"/>
      <c r="ALP1573"/>
      <c r="ALQ1573"/>
      <c r="ALR1573"/>
    </row>
    <row r="1574" spans="17:1006" x14ac:dyDescent="0.35">
      <c r="Q1574" s="9"/>
      <c r="ALJ1574" s="177"/>
      <c r="ALK1574"/>
      <c r="ALL1574"/>
      <c r="ALM1574"/>
      <c r="ALN1574"/>
      <c r="ALO1574"/>
      <c r="ALP1574"/>
      <c r="ALQ1574"/>
      <c r="ALR1574"/>
    </row>
    <row r="1575" spans="17:1006" x14ac:dyDescent="0.35">
      <c r="Q1575" s="9"/>
      <c r="ALJ1575" s="177"/>
      <c r="ALK1575"/>
      <c r="ALL1575"/>
      <c r="ALM1575"/>
      <c r="ALN1575"/>
      <c r="ALO1575"/>
      <c r="ALP1575"/>
      <c r="ALQ1575"/>
      <c r="ALR1575"/>
    </row>
    <row r="1576" spans="17:1006" x14ac:dyDescent="0.35">
      <c r="Q1576" s="9"/>
      <c r="ALJ1576" s="177"/>
      <c r="ALK1576"/>
      <c r="ALL1576"/>
      <c r="ALM1576"/>
      <c r="ALN1576"/>
      <c r="ALO1576"/>
      <c r="ALP1576"/>
      <c r="ALQ1576"/>
      <c r="ALR1576"/>
    </row>
    <row r="1577" spans="17:1006" x14ac:dyDescent="0.35">
      <c r="Q1577" s="9"/>
      <c r="ALJ1577" s="177"/>
      <c r="ALK1577"/>
      <c r="ALL1577"/>
      <c r="ALM1577"/>
      <c r="ALN1577"/>
      <c r="ALO1577"/>
      <c r="ALP1577"/>
      <c r="ALQ1577"/>
      <c r="ALR1577"/>
    </row>
    <row r="1578" spans="17:1006" x14ac:dyDescent="0.35">
      <c r="Q1578" s="9"/>
      <c r="ALJ1578" s="177"/>
      <c r="ALK1578"/>
      <c r="ALL1578"/>
      <c r="ALM1578"/>
      <c r="ALN1578"/>
      <c r="ALO1578"/>
      <c r="ALP1578"/>
      <c r="ALQ1578"/>
      <c r="ALR1578"/>
    </row>
    <row r="1579" spans="17:1006" x14ac:dyDescent="0.35">
      <c r="Q1579" s="9"/>
      <c r="ALJ1579" s="177"/>
      <c r="ALK1579"/>
      <c r="ALL1579"/>
      <c r="ALM1579"/>
      <c r="ALN1579"/>
      <c r="ALO1579"/>
      <c r="ALP1579"/>
      <c r="ALQ1579"/>
      <c r="ALR1579"/>
    </row>
    <row r="1580" spans="17:1006" x14ac:dyDescent="0.35">
      <c r="Q1580" s="9"/>
      <c r="ALJ1580" s="177"/>
      <c r="ALK1580"/>
      <c r="ALL1580"/>
      <c r="ALM1580"/>
      <c r="ALN1580"/>
      <c r="ALO1580"/>
      <c r="ALP1580"/>
      <c r="ALQ1580"/>
      <c r="ALR1580"/>
    </row>
    <row r="1581" spans="17:1006" x14ac:dyDescent="0.35">
      <c r="Q1581" s="9"/>
      <c r="ALJ1581" s="177"/>
      <c r="ALK1581"/>
      <c r="ALL1581"/>
      <c r="ALM1581"/>
      <c r="ALN1581"/>
      <c r="ALO1581"/>
      <c r="ALP1581"/>
      <c r="ALQ1581"/>
      <c r="ALR1581"/>
    </row>
    <row r="1582" spans="17:1006" x14ac:dyDescent="0.35">
      <c r="Q1582" s="9"/>
      <c r="ALJ1582" s="177"/>
      <c r="ALK1582"/>
      <c r="ALL1582"/>
      <c r="ALM1582"/>
      <c r="ALN1582"/>
      <c r="ALO1582"/>
      <c r="ALP1582"/>
      <c r="ALQ1582"/>
      <c r="ALR1582"/>
    </row>
    <row r="1583" spans="17:1006" x14ac:dyDescent="0.35">
      <c r="Q1583" s="9"/>
      <c r="ALJ1583" s="177"/>
      <c r="ALK1583"/>
      <c r="ALL1583"/>
      <c r="ALM1583"/>
      <c r="ALN1583"/>
      <c r="ALO1583"/>
      <c r="ALP1583"/>
      <c r="ALQ1583"/>
      <c r="ALR1583"/>
    </row>
    <row r="1584" spans="17:1006" x14ac:dyDescent="0.35">
      <c r="Q1584" s="9"/>
      <c r="ALJ1584" s="177"/>
      <c r="ALK1584"/>
      <c r="ALL1584"/>
      <c r="ALM1584"/>
      <c r="ALN1584"/>
      <c r="ALO1584"/>
      <c r="ALP1584"/>
      <c r="ALQ1584"/>
      <c r="ALR1584"/>
    </row>
    <row r="1585" spans="17:1006" x14ac:dyDescent="0.35">
      <c r="Q1585" s="9"/>
      <c r="ALJ1585" s="177"/>
      <c r="ALK1585"/>
      <c r="ALL1585"/>
      <c r="ALM1585"/>
      <c r="ALN1585"/>
      <c r="ALO1585"/>
      <c r="ALP1585"/>
      <c r="ALQ1585"/>
      <c r="ALR1585"/>
    </row>
    <row r="1586" spans="17:1006" x14ac:dyDescent="0.35">
      <c r="Q1586" s="9"/>
      <c r="ALJ1586" s="177"/>
      <c r="ALK1586"/>
      <c r="ALL1586"/>
      <c r="ALM1586"/>
      <c r="ALN1586"/>
      <c r="ALO1586"/>
      <c r="ALP1586"/>
      <c r="ALQ1586"/>
      <c r="ALR1586"/>
    </row>
    <row r="1587" spans="17:1006" x14ac:dyDescent="0.35">
      <c r="Q1587" s="9"/>
      <c r="ALJ1587" s="177"/>
      <c r="ALK1587"/>
      <c r="ALL1587"/>
      <c r="ALM1587"/>
      <c r="ALN1587"/>
      <c r="ALO1587"/>
      <c r="ALP1587"/>
      <c r="ALQ1587"/>
      <c r="ALR1587"/>
    </row>
    <row r="1588" spans="17:1006" x14ac:dyDescent="0.35">
      <c r="Q1588" s="9"/>
      <c r="ALJ1588" s="177"/>
      <c r="ALK1588"/>
      <c r="ALL1588"/>
      <c r="ALM1588"/>
      <c r="ALN1588"/>
      <c r="ALO1588"/>
      <c r="ALP1588"/>
      <c r="ALQ1588"/>
      <c r="ALR1588"/>
    </row>
    <row r="1589" spans="17:1006" x14ac:dyDescent="0.35">
      <c r="Q1589" s="9"/>
      <c r="ALJ1589" s="177"/>
      <c r="ALK1589"/>
      <c r="ALL1589"/>
      <c r="ALM1589"/>
      <c r="ALN1589"/>
      <c r="ALO1589"/>
      <c r="ALP1589"/>
      <c r="ALQ1589"/>
      <c r="ALR1589"/>
    </row>
    <row r="1590" spans="17:1006" x14ac:dyDescent="0.35">
      <c r="Q1590" s="9"/>
      <c r="ALJ1590" s="177"/>
      <c r="ALK1590"/>
      <c r="ALL1590"/>
      <c r="ALM1590"/>
      <c r="ALN1590"/>
      <c r="ALO1590"/>
      <c r="ALP1590"/>
      <c r="ALQ1590"/>
      <c r="ALR1590"/>
    </row>
    <row r="1591" spans="17:1006" x14ac:dyDescent="0.35">
      <c r="Q1591" s="9"/>
      <c r="ALJ1591" s="177"/>
      <c r="ALK1591"/>
      <c r="ALL1591"/>
      <c r="ALM1591"/>
      <c r="ALN1591"/>
      <c r="ALO1591"/>
      <c r="ALP1591"/>
      <c r="ALQ1591"/>
      <c r="ALR1591"/>
    </row>
    <row r="1592" spans="17:1006" x14ac:dyDescent="0.35">
      <c r="Q1592" s="9"/>
      <c r="ALJ1592" s="177"/>
      <c r="ALK1592"/>
      <c r="ALL1592"/>
      <c r="ALM1592"/>
      <c r="ALN1592"/>
      <c r="ALO1592"/>
      <c r="ALP1592"/>
      <c r="ALQ1592"/>
      <c r="ALR1592"/>
    </row>
    <row r="1593" spans="17:1006" x14ac:dyDescent="0.35">
      <c r="Q1593" s="9"/>
      <c r="ALJ1593" s="177"/>
      <c r="ALK1593"/>
      <c r="ALL1593"/>
      <c r="ALM1593"/>
      <c r="ALN1593"/>
      <c r="ALO1593"/>
      <c r="ALP1593"/>
      <c r="ALQ1593"/>
      <c r="ALR1593"/>
    </row>
    <row r="1594" spans="17:1006" x14ac:dyDescent="0.35">
      <c r="Q1594" s="9"/>
      <c r="ALJ1594" s="177"/>
      <c r="ALK1594"/>
      <c r="ALL1594"/>
      <c r="ALM1594"/>
      <c r="ALN1594"/>
      <c r="ALO1594"/>
      <c r="ALP1594"/>
      <c r="ALQ1594"/>
      <c r="ALR1594"/>
    </row>
    <row r="1595" spans="17:1006" x14ac:dyDescent="0.35">
      <c r="Q1595" s="9"/>
      <c r="ALJ1595" s="177"/>
      <c r="ALK1595"/>
      <c r="ALL1595"/>
      <c r="ALM1595"/>
      <c r="ALN1595"/>
      <c r="ALO1595"/>
      <c r="ALP1595"/>
      <c r="ALQ1595"/>
      <c r="ALR1595"/>
    </row>
    <row r="1596" spans="17:1006" x14ac:dyDescent="0.35">
      <c r="Q1596" s="9"/>
      <c r="ALJ1596" s="177"/>
      <c r="ALK1596"/>
      <c r="ALL1596"/>
      <c r="ALM1596"/>
      <c r="ALN1596"/>
      <c r="ALO1596"/>
      <c r="ALP1596"/>
      <c r="ALQ1596"/>
      <c r="ALR1596"/>
    </row>
    <row r="1597" spans="17:1006" x14ac:dyDescent="0.35">
      <c r="Q1597" s="9"/>
      <c r="ALJ1597" s="177"/>
      <c r="ALK1597"/>
      <c r="ALL1597"/>
      <c r="ALM1597"/>
      <c r="ALN1597"/>
      <c r="ALO1597"/>
      <c r="ALP1597"/>
      <c r="ALQ1597"/>
      <c r="ALR1597"/>
    </row>
    <row r="1598" spans="17:1006" x14ac:dyDescent="0.35">
      <c r="Q1598" s="9"/>
      <c r="ALJ1598" s="177"/>
      <c r="ALK1598"/>
      <c r="ALL1598"/>
      <c r="ALM1598"/>
      <c r="ALN1598"/>
      <c r="ALO1598"/>
      <c r="ALP1598"/>
      <c r="ALQ1598"/>
      <c r="ALR1598"/>
    </row>
    <row r="1599" spans="17:1006" x14ac:dyDescent="0.35">
      <c r="Q1599" s="9"/>
      <c r="ALJ1599" s="177"/>
      <c r="ALK1599"/>
      <c r="ALL1599"/>
      <c r="ALM1599"/>
      <c r="ALN1599"/>
      <c r="ALO1599"/>
      <c r="ALP1599"/>
      <c r="ALQ1599"/>
      <c r="ALR1599"/>
    </row>
    <row r="1600" spans="17:1006" x14ac:dyDescent="0.35">
      <c r="Q1600" s="9"/>
      <c r="ALJ1600" s="177"/>
      <c r="ALK1600"/>
      <c r="ALL1600"/>
      <c r="ALM1600"/>
      <c r="ALN1600"/>
      <c r="ALO1600"/>
      <c r="ALP1600"/>
      <c r="ALQ1600"/>
      <c r="ALR1600"/>
    </row>
    <row r="1601" spans="17:1006" x14ac:dyDescent="0.35">
      <c r="Q1601" s="9"/>
      <c r="ALJ1601" s="177"/>
      <c r="ALK1601"/>
      <c r="ALL1601"/>
      <c r="ALM1601"/>
      <c r="ALN1601"/>
      <c r="ALO1601"/>
      <c r="ALP1601"/>
      <c r="ALQ1601"/>
      <c r="ALR1601"/>
    </row>
    <row r="1602" spans="17:1006" x14ac:dyDescent="0.35">
      <c r="Q1602" s="9"/>
      <c r="ALJ1602" s="177"/>
      <c r="ALK1602"/>
      <c r="ALL1602"/>
      <c r="ALM1602"/>
      <c r="ALN1602"/>
      <c r="ALO1602"/>
      <c r="ALP1602"/>
      <c r="ALQ1602"/>
      <c r="ALR1602"/>
    </row>
    <row r="1603" spans="17:1006" x14ac:dyDescent="0.35">
      <c r="Q1603" s="9"/>
      <c r="ALJ1603" s="177"/>
      <c r="ALK1603"/>
      <c r="ALL1603"/>
      <c r="ALM1603"/>
      <c r="ALN1603"/>
      <c r="ALO1603"/>
      <c r="ALP1603"/>
      <c r="ALQ1603"/>
      <c r="ALR1603"/>
    </row>
    <row r="1604" spans="17:1006" x14ac:dyDescent="0.35">
      <c r="Q1604" s="9"/>
      <c r="ALJ1604" s="177"/>
      <c r="ALK1604"/>
      <c r="ALL1604"/>
      <c r="ALM1604"/>
      <c r="ALN1604"/>
      <c r="ALO1604"/>
      <c r="ALP1604"/>
      <c r="ALQ1604"/>
      <c r="ALR1604"/>
    </row>
    <row r="1605" spans="17:1006" x14ac:dyDescent="0.35">
      <c r="Q1605" s="9"/>
      <c r="ALJ1605" s="177"/>
      <c r="ALK1605"/>
      <c r="ALL1605"/>
      <c r="ALM1605"/>
      <c r="ALN1605"/>
      <c r="ALO1605"/>
      <c r="ALP1605"/>
      <c r="ALQ1605"/>
      <c r="ALR1605"/>
    </row>
    <row r="1606" spans="17:1006" x14ac:dyDescent="0.35">
      <c r="Q1606" s="9"/>
      <c r="ALJ1606" s="177"/>
      <c r="ALK1606"/>
      <c r="ALL1606"/>
      <c r="ALM1606"/>
      <c r="ALN1606"/>
      <c r="ALO1606"/>
      <c r="ALP1606"/>
      <c r="ALQ1606"/>
      <c r="ALR1606"/>
    </row>
    <row r="1607" spans="17:1006" x14ac:dyDescent="0.35">
      <c r="Q1607" s="9"/>
      <c r="ALJ1607" s="177"/>
      <c r="ALK1607"/>
      <c r="ALL1607"/>
      <c r="ALM1607"/>
      <c r="ALN1607"/>
      <c r="ALO1607"/>
      <c r="ALP1607"/>
      <c r="ALQ1607"/>
      <c r="ALR1607"/>
    </row>
    <row r="1608" spans="17:1006" x14ac:dyDescent="0.35">
      <c r="Q1608" s="9"/>
      <c r="ALJ1608" s="177"/>
      <c r="ALK1608"/>
      <c r="ALL1608"/>
      <c r="ALM1608"/>
      <c r="ALN1608"/>
      <c r="ALO1608"/>
      <c r="ALP1608"/>
      <c r="ALQ1608"/>
      <c r="ALR1608"/>
    </row>
    <row r="1609" spans="17:1006" x14ac:dyDescent="0.35">
      <c r="Q1609" s="9"/>
      <c r="ALJ1609" s="177"/>
      <c r="ALK1609"/>
      <c r="ALL1609"/>
      <c r="ALM1609"/>
      <c r="ALN1609"/>
      <c r="ALO1609"/>
      <c r="ALP1609"/>
      <c r="ALQ1609"/>
      <c r="ALR1609"/>
    </row>
    <row r="1610" spans="17:1006" x14ac:dyDescent="0.35">
      <c r="Q1610" s="9"/>
      <c r="ALJ1610" s="177"/>
      <c r="ALK1610"/>
      <c r="ALL1610"/>
      <c r="ALM1610"/>
      <c r="ALN1610"/>
      <c r="ALO1610"/>
      <c r="ALP1610"/>
      <c r="ALQ1610"/>
      <c r="ALR1610"/>
    </row>
    <row r="1611" spans="17:1006" x14ac:dyDescent="0.35">
      <c r="Q1611" s="9"/>
      <c r="ALJ1611" s="177"/>
      <c r="ALK1611"/>
      <c r="ALL1611"/>
      <c r="ALM1611"/>
      <c r="ALN1611"/>
      <c r="ALO1611"/>
      <c r="ALP1611"/>
      <c r="ALQ1611"/>
      <c r="ALR1611"/>
    </row>
    <row r="1612" spans="17:1006" x14ac:dyDescent="0.35">
      <c r="Q1612" s="9"/>
      <c r="ALJ1612" s="177"/>
      <c r="ALK1612"/>
      <c r="ALL1612"/>
      <c r="ALM1612"/>
      <c r="ALN1612"/>
      <c r="ALO1612"/>
      <c r="ALP1612"/>
      <c r="ALQ1612"/>
      <c r="ALR1612"/>
    </row>
    <row r="1613" spans="17:1006" x14ac:dyDescent="0.35">
      <c r="Q1613" s="9"/>
      <c r="ALJ1613" s="177"/>
      <c r="ALK1613"/>
      <c r="ALL1613"/>
      <c r="ALM1613"/>
      <c r="ALN1613"/>
      <c r="ALO1613"/>
      <c r="ALP1613"/>
      <c r="ALQ1613"/>
      <c r="ALR1613"/>
    </row>
    <row r="1614" spans="17:1006" x14ac:dyDescent="0.35">
      <c r="Q1614" s="9"/>
      <c r="ALJ1614" s="177"/>
      <c r="ALK1614"/>
      <c r="ALL1614"/>
      <c r="ALM1614"/>
      <c r="ALN1614"/>
      <c r="ALO1614"/>
      <c r="ALP1614"/>
      <c r="ALQ1614"/>
      <c r="ALR1614"/>
    </row>
    <row r="1615" spans="17:1006" x14ac:dyDescent="0.35">
      <c r="Q1615" s="9"/>
      <c r="ALJ1615" s="177"/>
      <c r="ALK1615"/>
      <c r="ALL1615"/>
      <c r="ALM1615"/>
      <c r="ALN1615"/>
      <c r="ALO1615"/>
      <c r="ALP1615"/>
      <c r="ALQ1615"/>
      <c r="ALR1615"/>
    </row>
    <row r="1616" spans="17:1006" x14ac:dyDescent="0.35">
      <c r="Q1616" s="9"/>
      <c r="ALJ1616" s="177"/>
      <c r="ALK1616"/>
      <c r="ALL1616"/>
      <c r="ALM1616"/>
      <c r="ALN1616"/>
      <c r="ALO1616"/>
      <c r="ALP1616"/>
      <c r="ALQ1616"/>
      <c r="ALR1616"/>
    </row>
    <row r="1617" spans="17:1006" x14ac:dyDescent="0.35">
      <c r="Q1617" s="9"/>
      <c r="ALJ1617" s="177"/>
      <c r="ALK1617"/>
      <c r="ALL1617"/>
      <c r="ALM1617"/>
      <c r="ALN1617"/>
      <c r="ALO1617"/>
      <c r="ALP1617"/>
      <c r="ALQ1617"/>
      <c r="ALR1617"/>
    </row>
    <row r="1618" spans="17:1006" x14ac:dyDescent="0.35">
      <c r="Q1618" s="9"/>
      <c r="ALJ1618" s="177"/>
      <c r="ALK1618"/>
      <c r="ALL1618"/>
      <c r="ALM1618"/>
      <c r="ALN1618"/>
      <c r="ALO1618"/>
      <c r="ALP1618"/>
      <c r="ALQ1618"/>
      <c r="ALR1618"/>
    </row>
    <row r="1619" spans="17:1006" x14ac:dyDescent="0.35">
      <c r="Q1619" s="9"/>
      <c r="ALJ1619" s="177"/>
      <c r="ALK1619"/>
      <c r="ALL1619"/>
      <c r="ALM1619"/>
      <c r="ALN1619"/>
      <c r="ALO1619"/>
      <c r="ALP1619"/>
      <c r="ALQ1619"/>
      <c r="ALR1619"/>
    </row>
    <row r="1620" spans="17:1006" x14ac:dyDescent="0.35">
      <c r="Q1620" s="9"/>
      <c r="ALJ1620" s="177"/>
      <c r="ALK1620"/>
      <c r="ALL1620"/>
      <c r="ALM1620"/>
      <c r="ALN1620"/>
      <c r="ALO1620"/>
      <c r="ALP1620"/>
      <c r="ALQ1620"/>
      <c r="ALR1620"/>
    </row>
    <row r="1621" spans="17:1006" x14ac:dyDescent="0.35">
      <c r="Q1621" s="9"/>
      <c r="ALJ1621" s="177"/>
      <c r="ALK1621"/>
      <c r="ALL1621"/>
      <c r="ALM1621"/>
      <c r="ALN1621"/>
      <c r="ALO1621"/>
      <c r="ALP1621"/>
      <c r="ALQ1621"/>
      <c r="ALR1621"/>
    </row>
    <row r="1622" spans="17:1006" x14ac:dyDescent="0.35">
      <c r="Q1622" s="9"/>
      <c r="ALJ1622" s="177"/>
      <c r="ALK1622"/>
      <c r="ALL1622"/>
      <c r="ALM1622"/>
      <c r="ALN1622"/>
      <c r="ALO1622"/>
      <c r="ALP1622"/>
      <c r="ALQ1622"/>
      <c r="ALR1622"/>
    </row>
    <row r="1623" spans="17:1006" x14ac:dyDescent="0.35">
      <c r="Q1623" s="9"/>
      <c r="ALJ1623" s="177"/>
      <c r="ALK1623"/>
      <c r="ALL1623"/>
      <c r="ALM1623"/>
      <c r="ALN1623"/>
      <c r="ALO1623"/>
      <c r="ALP1623"/>
      <c r="ALQ1623"/>
      <c r="ALR1623"/>
    </row>
    <row r="1624" spans="17:1006" x14ac:dyDescent="0.35">
      <c r="Q1624" s="9"/>
      <c r="ALJ1624" s="177"/>
      <c r="ALK1624"/>
      <c r="ALL1624"/>
      <c r="ALM1624"/>
      <c r="ALN1624"/>
      <c r="ALO1624"/>
      <c r="ALP1624"/>
      <c r="ALQ1624"/>
      <c r="ALR1624"/>
    </row>
    <row r="1625" spans="17:1006" x14ac:dyDescent="0.35">
      <c r="Q1625" s="9"/>
      <c r="ALJ1625" s="177"/>
      <c r="ALK1625"/>
      <c r="ALL1625"/>
      <c r="ALM1625"/>
      <c r="ALN1625"/>
      <c r="ALO1625"/>
      <c r="ALP1625"/>
      <c r="ALQ1625"/>
      <c r="ALR1625"/>
    </row>
    <row r="1626" spans="17:1006" x14ac:dyDescent="0.35">
      <c r="Q1626" s="9"/>
      <c r="ALJ1626" s="177"/>
      <c r="ALK1626"/>
      <c r="ALL1626"/>
      <c r="ALM1626"/>
      <c r="ALN1626"/>
      <c r="ALO1626"/>
      <c r="ALP1626"/>
      <c r="ALQ1626"/>
      <c r="ALR1626"/>
    </row>
    <row r="1627" spans="17:1006" x14ac:dyDescent="0.35">
      <c r="Q1627" s="9"/>
      <c r="ALJ1627" s="177"/>
      <c r="ALK1627"/>
      <c r="ALL1627"/>
      <c r="ALM1627"/>
      <c r="ALN1627"/>
      <c r="ALO1627"/>
      <c r="ALP1627"/>
      <c r="ALQ1627"/>
      <c r="ALR1627"/>
    </row>
    <row r="1628" spans="17:1006" x14ac:dyDescent="0.35">
      <c r="Q1628" s="9"/>
      <c r="ALJ1628" s="177"/>
      <c r="ALK1628"/>
      <c r="ALL1628"/>
      <c r="ALM1628"/>
      <c r="ALN1628"/>
      <c r="ALO1628"/>
      <c r="ALP1628"/>
      <c r="ALQ1628"/>
      <c r="ALR1628"/>
    </row>
    <row r="1629" spans="17:1006" x14ac:dyDescent="0.35">
      <c r="Q1629" s="9"/>
      <c r="ALJ1629" s="177"/>
      <c r="ALK1629"/>
      <c r="ALL1629"/>
      <c r="ALM1629"/>
      <c r="ALN1629"/>
      <c r="ALO1629"/>
      <c r="ALP1629"/>
      <c r="ALQ1629"/>
      <c r="ALR1629"/>
    </row>
    <row r="1630" spans="17:1006" x14ac:dyDescent="0.35">
      <c r="Q1630" s="9"/>
      <c r="ALJ1630" s="177"/>
      <c r="ALK1630"/>
      <c r="ALL1630"/>
      <c r="ALM1630"/>
      <c r="ALN1630"/>
      <c r="ALO1630"/>
      <c r="ALP1630"/>
      <c r="ALQ1630"/>
      <c r="ALR1630"/>
    </row>
    <row r="1631" spans="17:1006" x14ac:dyDescent="0.35">
      <c r="Q1631" s="9"/>
      <c r="ALJ1631" s="177"/>
      <c r="ALK1631"/>
      <c r="ALL1631"/>
      <c r="ALM1631"/>
      <c r="ALN1631"/>
      <c r="ALO1631"/>
      <c r="ALP1631"/>
      <c r="ALQ1631"/>
      <c r="ALR1631"/>
    </row>
    <row r="1632" spans="17:1006" x14ac:dyDescent="0.35">
      <c r="Q1632" s="9"/>
      <c r="ALJ1632" s="177"/>
      <c r="ALK1632"/>
      <c r="ALL1632"/>
      <c r="ALM1632"/>
      <c r="ALN1632"/>
      <c r="ALO1632"/>
      <c r="ALP1632"/>
      <c r="ALQ1632"/>
      <c r="ALR1632"/>
    </row>
    <row r="1633" spans="17:1006" x14ac:dyDescent="0.35">
      <c r="Q1633" s="9"/>
      <c r="ALJ1633" s="177"/>
      <c r="ALK1633"/>
      <c r="ALL1633"/>
      <c r="ALM1633"/>
      <c r="ALN1633"/>
      <c r="ALO1633"/>
      <c r="ALP1633"/>
      <c r="ALQ1633"/>
      <c r="ALR1633"/>
    </row>
    <row r="1634" spans="17:1006" x14ac:dyDescent="0.35">
      <c r="Q1634" s="9"/>
      <c r="ALJ1634" s="177"/>
      <c r="ALK1634"/>
      <c r="ALL1634"/>
      <c r="ALM1634"/>
      <c r="ALN1634"/>
      <c r="ALO1634"/>
      <c r="ALP1634"/>
      <c r="ALQ1634"/>
      <c r="ALR1634"/>
    </row>
    <row r="1635" spans="17:1006" x14ac:dyDescent="0.35">
      <c r="Q1635" s="9"/>
      <c r="ALJ1635" s="177"/>
      <c r="ALK1635"/>
      <c r="ALL1635"/>
      <c r="ALM1635"/>
      <c r="ALN1635"/>
      <c r="ALO1635"/>
      <c r="ALP1635"/>
      <c r="ALQ1635"/>
      <c r="ALR1635"/>
    </row>
    <row r="1636" spans="17:1006" x14ac:dyDescent="0.35">
      <c r="Q1636" s="9"/>
      <c r="ALJ1636" s="177"/>
      <c r="ALK1636"/>
      <c r="ALL1636"/>
      <c r="ALM1636"/>
      <c r="ALN1636"/>
      <c r="ALO1636"/>
      <c r="ALP1636"/>
      <c r="ALQ1636"/>
      <c r="ALR1636"/>
    </row>
    <row r="1637" spans="17:1006" x14ac:dyDescent="0.35">
      <c r="Q1637" s="9"/>
      <c r="ALJ1637" s="177"/>
      <c r="ALK1637"/>
      <c r="ALL1637"/>
      <c r="ALM1637"/>
      <c r="ALN1637"/>
      <c r="ALO1637"/>
      <c r="ALP1637"/>
      <c r="ALQ1637"/>
      <c r="ALR1637"/>
    </row>
    <row r="1638" spans="17:1006" x14ac:dyDescent="0.35">
      <c r="Q1638" s="9"/>
      <c r="ALJ1638" s="177"/>
      <c r="ALK1638"/>
      <c r="ALL1638"/>
      <c r="ALM1638"/>
      <c r="ALN1638"/>
      <c r="ALO1638"/>
      <c r="ALP1638"/>
      <c r="ALQ1638"/>
      <c r="ALR1638"/>
    </row>
    <row r="1639" spans="17:1006" x14ac:dyDescent="0.35">
      <c r="Q1639" s="9"/>
      <c r="ALJ1639" s="177"/>
      <c r="ALK1639"/>
      <c r="ALL1639"/>
      <c r="ALM1639"/>
      <c r="ALN1639"/>
      <c r="ALO1639"/>
      <c r="ALP1639"/>
      <c r="ALQ1639"/>
      <c r="ALR1639"/>
    </row>
    <row r="1640" spans="17:1006" x14ac:dyDescent="0.35">
      <c r="Q1640" s="9"/>
      <c r="ALJ1640" s="177"/>
      <c r="ALK1640"/>
      <c r="ALL1640"/>
      <c r="ALM1640"/>
      <c r="ALN1640"/>
      <c r="ALO1640"/>
      <c r="ALP1640"/>
      <c r="ALQ1640"/>
      <c r="ALR1640"/>
    </row>
    <row r="1641" spans="17:1006" x14ac:dyDescent="0.35">
      <c r="Q1641" s="9"/>
      <c r="ALJ1641" s="177"/>
      <c r="ALK1641"/>
      <c r="ALL1641"/>
      <c r="ALM1641"/>
      <c r="ALN1641"/>
      <c r="ALO1641"/>
      <c r="ALP1641"/>
      <c r="ALQ1641"/>
      <c r="ALR1641"/>
    </row>
    <row r="1642" spans="17:1006" x14ac:dyDescent="0.35">
      <c r="Q1642" s="9"/>
      <c r="ALJ1642" s="177"/>
      <c r="ALK1642"/>
      <c r="ALL1642"/>
      <c r="ALM1642"/>
      <c r="ALN1642"/>
      <c r="ALO1642"/>
      <c r="ALP1642"/>
      <c r="ALQ1642"/>
      <c r="ALR1642"/>
    </row>
    <row r="1643" spans="17:1006" x14ac:dyDescent="0.35">
      <c r="Q1643" s="9"/>
      <c r="ALJ1643" s="177"/>
      <c r="ALK1643"/>
      <c r="ALL1643"/>
      <c r="ALM1643"/>
      <c r="ALN1643"/>
      <c r="ALO1643"/>
      <c r="ALP1643"/>
      <c r="ALQ1643"/>
      <c r="ALR1643"/>
    </row>
    <row r="1644" spans="17:1006" x14ac:dyDescent="0.35">
      <c r="Q1644" s="9"/>
      <c r="ALJ1644" s="177"/>
      <c r="ALK1644"/>
      <c r="ALL1644"/>
      <c r="ALM1644"/>
      <c r="ALN1644"/>
      <c r="ALO1644"/>
      <c r="ALP1644"/>
      <c r="ALQ1644"/>
      <c r="ALR1644"/>
    </row>
    <row r="1645" spans="17:1006" x14ac:dyDescent="0.35">
      <c r="Q1645" s="9"/>
      <c r="ALJ1645" s="177"/>
      <c r="ALK1645"/>
      <c r="ALL1645"/>
      <c r="ALM1645"/>
      <c r="ALN1645"/>
      <c r="ALO1645"/>
      <c r="ALP1645"/>
      <c r="ALQ1645"/>
      <c r="ALR1645"/>
    </row>
    <row r="1646" spans="17:1006" x14ac:dyDescent="0.35">
      <c r="Q1646" s="9"/>
      <c r="ALJ1646" s="177"/>
      <c r="ALK1646"/>
      <c r="ALL1646"/>
      <c r="ALM1646"/>
      <c r="ALN1646"/>
      <c r="ALO1646"/>
      <c r="ALP1646"/>
      <c r="ALQ1646"/>
      <c r="ALR1646"/>
    </row>
    <row r="1647" spans="17:1006" x14ac:dyDescent="0.35">
      <c r="Q1647" s="9"/>
      <c r="ALJ1647" s="177"/>
      <c r="ALK1647"/>
      <c r="ALL1647"/>
      <c r="ALM1647"/>
      <c r="ALN1647"/>
      <c r="ALO1647"/>
      <c r="ALP1647"/>
      <c r="ALQ1647"/>
      <c r="ALR1647"/>
    </row>
    <row r="1648" spans="17:1006" x14ac:dyDescent="0.35">
      <c r="Q1648" s="9"/>
      <c r="ALJ1648" s="177"/>
      <c r="ALK1648"/>
      <c r="ALL1648"/>
      <c r="ALM1648"/>
      <c r="ALN1648"/>
      <c r="ALO1648"/>
      <c r="ALP1648"/>
      <c r="ALQ1648"/>
      <c r="ALR1648"/>
    </row>
    <row r="1649" spans="17:1006" x14ac:dyDescent="0.35">
      <c r="Q1649" s="9"/>
      <c r="ALJ1649" s="177"/>
      <c r="ALK1649"/>
      <c r="ALL1649"/>
      <c r="ALM1649"/>
      <c r="ALN1649"/>
      <c r="ALO1649"/>
      <c r="ALP1649"/>
      <c r="ALQ1649"/>
      <c r="ALR1649"/>
    </row>
    <row r="1650" spans="17:1006" x14ac:dyDescent="0.35">
      <c r="Q1650" s="9"/>
      <c r="ALJ1650" s="177"/>
      <c r="ALK1650"/>
      <c r="ALL1650"/>
      <c r="ALM1650"/>
      <c r="ALN1650"/>
      <c r="ALO1650"/>
      <c r="ALP1650"/>
      <c r="ALQ1650"/>
      <c r="ALR1650"/>
    </row>
    <row r="1651" spans="17:1006" x14ac:dyDescent="0.35">
      <c r="Q1651" s="9"/>
      <c r="ALJ1651" s="177"/>
      <c r="ALK1651"/>
      <c r="ALL1651"/>
      <c r="ALM1651"/>
      <c r="ALN1651"/>
      <c r="ALO1651"/>
      <c r="ALP1651"/>
      <c r="ALQ1651"/>
      <c r="ALR1651"/>
    </row>
    <row r="1652" spans="17:1006" x14ac:dyDescent="0.35">
      <c r="Q1652" s="9"/>
      <c r="ALJ1652" s="177"/>
      <c r="ALK1652"/>
      <c r="ALL1652"/>
      <c r="ALM1652"/>
      <c r="ALN1652"/>
      <c r="ALO1652"/>
      <c r="ALP1652"/>
      <c r="ALQ1652"/>
      <c r="ALR1652"/>
    </row>
    <row r="1653" spans="17:1006" x14ac:dyDescent="0.35">
      <c r="Q1653" s="9"/>
      <c r="ALJ1653" s="177"/>
      <c r="ALK1653"/>
      <c r="ALL1653"/>
      <c r="ALM1653"/>
      <c r="ALN1653"/>
      <c r="ALO1653"/>
      <c r="ALP1653"/>
      <c r="ALQ1653"/>
      <c r="ALR1653"/>
    </row>
    <row r="1654" spans="17:1006" x14ac:dyDescent="0.35">
      <c r="Q1654" s="9"/>
      <c r="ALJ1654" s="177"/>
      <c r="ALK1654"/>
      <c r="ALL1654"/>
      <c r="ALM1654"/>
      <c r="ALN1654"/>
      <c r="ALO1654"/>
      <c r="ALP1654"/>
      <c r="ALQ1654"/>
      <c r="ALR1654"/>
    </row>
    <row r="1655" spans="17:1006" x14ac:dyDescent="0.35">
      <c r="Q1655" s="9"/>
      <c r="ALJ1655" s="177"/>
      <c r="ALK1655"/>
      <c r="ALL1655"/>
      <c r="ALM1655"/>
      <c r="ALN1655"/>
      <c r="ALO1655"/>
      <c r="ALP1655"/>
      <c r="ALQ1655"/>
      <c r="ALR1655"/>
    </row>
    <row r="1656" spans="17:1006" x14ac:dyDescent="0.35">
      <c r="Q1656" s="9"/>
      <c r="ALJ1656" s="177"/>
      <c r="ALK1656"/>
      <c r="ALL1656"/>
      <c r="ALM1656"/>
      <c r="ALN1656"/>
      <c r="ALO1656"/>
      <c r="ALP1656"/>
      <c r="ALQ1656"/>
      <c r="ALR1656"/>
    </row>
    <row r="1657" spans="17:1006" x14ac:dyDescent="0.35">
      <c r="Q1657" s="9"/>
      <c r="ALJ1657" s="177"/>
      <c r="ALK1657"/>
      <c r="ALL1657"/>
      <c r="ALM1657"/>
      <c r="ALN1657"/>
      <c r="ALO1657"/>
      <c r="ALP1657"/>
      <c r="ALQ1657"/>
      <c r="ALR1657"/>
    </row>
    <row r="1658" spans="17:1006" x14ac:dyDescent="0.35">
      <c r="Q1658" s="9"/>
      <c r="ALJ1658" s="177"/>
      <c r="ALK1658"/>
      <c r="ALL1658"/>
      <c r="ALM1658"/>
      <c r="ALN1658"/>
      <c r="ALO1658"/>
      <c r="ALP1658"/>
      <c r="ALQ1658"/>
      <c r="ALR1658"/>
    </row>
    <row r="1659" spans="17:1006" x14ac:dyDescent="0.35">
      <c r="Q1659" s="9"/>
      <c r="ALJ1659" s="177"/>
      <c r="ALK1659"/>
      <c r="ALL1659"/>
      <c r="ALM1659"/>
      <c r="ALN1659"/>
      <c r="ALO1659"/>
      <c r="ALP1659"/>
      <c r="ALQ1659"/>
      <c r="ALR1659"/>
    </row>
    <row r="1660" spans="17:1006" x14ac:dyDescent="0.35">
      <c r="Q1660" s="9"/>
      <c r="ALJ1660" s="177"/>
      <c r="ALK1660"/>
      <c r="ALL1660"/>
      <c r="ALM1660"/>
      <c r="ALN1660"/>
      <c r="ALO1660"/>
      <c r="ALP1660"/>
      <c r="ALQ1660"/>
      <c r="ALR1660"/>
    </row>
    <row r="1661" spans="17:1006" x14ac:dyDescent="0.35">
      <c r="Q1661" s="9"/>
      <c r="ALJ1661" s="177"/>
      <c r="ALK1661"/>
      <c r="ALL1661"/>
      <c r="ALM1661"/>
      <c r="ALN1661"/>
      <c r="ALO1661"/>
      <c r="ALP1661"/>
      <c r="ALQ1661"/>
      <c r="ALR1661"/>
    </row>
    <row r="1662" spans="17:1006" x14ac:dyDescent="0.35">
      <c r="Q1662" s="9"/>
      <c r="ALJ1662" s="177"/>
      <c r="ALK1662"/>
      <c r="ALL1662"/>
      <c r="ALM1662"/>
      <c r="ALN1662"/>
      <c r="ALO1662"/>
      <c r="ALP1662"/>
      <c r="ALQ1662"/>
      <c r="ALR1662"/>
    </row>
    <row r="1663" spans="17:1006" x14ac:dyDescent="0.35">
      <c r="Q1663" s="9"/>
      <c r="ALJ1663" s="177"/>
      <c r="ALK1663"/>
      <c r="ALL1663"/>
      <c r="ALM1663"/>
      <c r="ALN1663"/>
      <c r="ALO1663"/>
      <c r="ALP1663"/>
      <c r="ALQ1663"/>
      <c r="ALR1663"/>
    </row>
    <row r="1664" spans="17:1006" x14ac:dyDescent="0.35">
      <c r="Q1664" s="9"/>
      <c r="ALJ1664" s="177"/>
      <c r="ALK1664"/>
      <c r="ALL1664"/>
      <c r="ALM1664"/>
      <c r="ALN1664"/>
      <c r="ALO1664"/>
      <c r="ALP1664"/>
      <c r="ALQ1664"/>
      <c r="ALR1664"/>
    </row>
    <row r="1665" spans="17:1006" x14ac:dyDescent="0.35">
      <c r="Q1665" s="9"/>
      <c r="ALJ1665" s="177"/>
      <c r="ALK1665"/>
      <c r="ALL1665"/>
      <c r="ALM1665"/>
      <c r="ALN1665"/>
      <c r="ALO1665"/>
      <c r="ALP1665"/>
      <c r="ALQ1665"/>
      <c r="ALR1665"/>
    </row>
    <row r="1666" spans="17:1006" x14ac:dyDescent="0.35">
      <c r="Q1666" s="9"/>
      <c r="ALJ1666" s="177"/>
      <c r="ALK1666"/>
      <c r="ALL1666"/>
      <c r="ALM1666"/>
      <c r="ALN1666"/>
      <c r="ALO1666"/>
      <c r="ALP1666"/>
      <c r="ALQ1666"/>
      <c r="ALR1666"/>
    </row>
    <row r="1667" spans="17:1006" x14ac:dyDescent="0.35">
      <c r="Q1667" s="9"/>
      <c r="ALJ1667" s="177"/>
      <c r="ALK1667"/>
      <c r="ALL1667"/>
      <c r="ALM1667"/>
      <c r="ALN1667"/>
      <c r="ALO1667"/>
      <c r="ALP1667"/>
      <c r="ALQ1667"/>
      <c r="ALR1667"/>
    </row>
    <row r="1668" spans="17:1006" x14ac:dyDescent="0.35">
      <c r="Q1668" s="9"/>
      <c r="ALJ1668" s="177"/>
      <c r="ALK1668"/>
      <c r="ALL1668"/>
      <c r="ALM1668"/>
      <c r="ALN1668"/>
      <c r="ALO1668"/>
      <c r="ALP1668"/>
      <c r="ALQ1668"/>
      <c r="ALR1668"/>
    </row>
    <row r="1669" spans="17:1006" x14ac:dyDescent="0.35">
      <c r="Q1669" s="9"/>
      <c r="ALJ1669" s="177"/>
      <c r="ALK1669"/>
      <c r="ALL1669"/>
      <c r="ALM1669"/>
      <c r="ALN1669"/>
      <c r="ALO1669"/>
      <c r="ALP1669"/>
      <c r="ALQ1669"/>
      <c r="ALR1669"/>
    </row>
    <row r="1670" spans="17:1006" x14ac:dyDescent="0.35">
      <c r="Q1670" s="9"/>
      <c r="ALJ1670" s="177"/>
      <c r="ALK1670"/>
      <c r="ALL1670"/>
      <c r="ALM1670"/>
      <c r="ALN1670"/>
      <c r="ALO1670"/>
      <c r="ALP1670"/>
      <c r="ALQ1670"/>
      <c r="ALR1670"/>
    </row>
    <row r="1671" spans="17:1006" x14ac:dyDescent="0.35">
      <c r="Q1671" s="9"/>
      <c r="ALJ1671" s="177"/>
      <c r="ALK1671"/>
      <c r="ALL1671"/>
      <c r="ALM1671"/>
      <c r="ALN1671"/>
      <c r="ALO1671"/>
      <c r="ALP1671"/>
      <c r="ALQ1671"/>
      <c r="ALR1671"/>
    </row>
    <row r="1672" spans="17:1006" x14ac:dyDescent="0.35">
      <c r="Q1672" s="9"/>
      <c r="ALJ1672" s="177"/>
      <c r="ALK1672"/>
      <c r="ALL1672"/>
      <c r="ALM1672"/>
      <c r="ALN1672"/>
      <c r="ALO1672"/>
      <c r="ALP1672"/>
      <c r="ALQ1672"/>
      <c r="ALR1672"/>
    </row>
    <row r="1673" spans="17:1006" x14ac:dyDescent="0.35">
      <c r="Q1673" s="9"/>
      <c r="ALJ1673" s="177"/>
      <c r="ALK1673"/>
      <c r="ALL1673"/>
      <c r="ALM1673"/>
      <c r="ALN1673"/>
      <c r="ALO1673"/>
      <c r="ALP1673"/>
      <c r="ALQ1673"/>
      <c r="ALR1673"/>
    </row>
    <row r="1674" spans="17:1006" x14ac:dyDescent="0.35">
      <c r="Q1674" s="9"/>
      <c r="ALJ1674" s="177"/>
      <c r="ALK1674"/>
      <c r="ALL1674"/>
      <c r="ALM1674"/>
      <c r="ALN1674"/>
      <c r="ALO1674"/>
      <c r="ALP1674"/>
      <c r="ALQ1674"/>
      <c r="ALR1674"/>
    </row>
    <row r="1675" spans="17:1006" x14ac:dyDescent="0.35">
      <c r="Q1675" s="9"/>
      <c r="ALJ1675" s="177"/>
      <c r="ALK1675"/>
      <c r="ALL1675"/>
      <c r="ALM1675"/>
      <c r="ALN1675"/>
      <c r="ALO1675"/>
      <c r="ALP1675"/>
      <c r="ALQ1675"/>
      <c r="ALR1675"/>
    </row>
    <row r="1676" spans="17:1006" x14ac:dyDescent="0.35">
      <c r="Q1676" s="9"/>
      <c r="ALJ1676" s="177"/>
      <c r="ALK1676"/>
      <c r="ALL1676"/>
      <c r="ALM1676"/>
      <c r="ALN1676"/>
      <c r="ALO1676"/>
      <c r="ALP1676"/>
      <c r="ALQ1676"/>
      <c r="ALR1676"/>
    </row>
    <row r="1677" spans="17:1006" x14ac:dyDescent="0.35">
      <c r="Q1677" s="9"/>
      <c r="ALJ1677" s="177"/>
      <c r="ALK1677"/>
      <c r="ALL1677"/>
      <c r="ALM1677"/>
      <c r="ALN1677"/>
      <c r="ALO1677"/>
      <c r="ALP1677"/>
      <c r="ALQ1677"/>
      <c r="ALR1677"/>
    </row>
    <row r="1678" spans="17:1006" x14ac:dyDescent="0.35">
      <c r="Q1678" s="9"/>
      <c r="ALJ1678" s="177"/>
      <c r="ALK1678"/>
      <c r="ALL1678"/>
      <c r="ALM1678"/>
      <c r="ALN1678"/>
      <c r="ALO1678"/>
      <c r="ALP1678"/>
      <c r="ALQ1678"/>
      <c r="ALR1678"/>
    </row>
    <row r="1679" spans="17:1006" x14ac:dyDescent="0.35">
      <c r="Q1679" s="9"/>
      <c r="ALJ1679" s="177"/>
      <c r="ALK1679"/>
      <c r="ALL1679"/>
      <c r="ALM1679"/>
      <c r="ALN1679"/>
      <c r="ALO1679"/>
      <c r="ALP1679"/>
      <c r="ALQ1679"/>
      <c r="ALR1679"/>
    </row>
    <row r="1680" spans="17:1006" x14ac:dyDescent="0.35">
      <c r="Q1680" s="9"/>
      <c r="ALJ1680" s="177"/>
      <c r="ALK1680"/>
      <c r="ALL1680"/>
      <c r="ALM1680"/>
      <c r="ALN1680"/>
      <c r="ALO1680"/>
      <c r="ALP1680"/>
      <c r="ALQ1680"/>
      <c r="ALR1680"/>
    </row>
    <row r="1681" spans="17:1006" x14ac:dyDescent="0.35">
      <c r="Q1681" s="9"/>
      <c r="ALJ1681" s="177"/>
      <c r="ALK1681"/>
      <c r="ALL1681"/>
      <c r="ALM1681"/>
      <c r="ALN1681"/>
      <c r="ALO1681"/>
      <c r="ALP1681"/>
      <c r="ALQ1681"/>
      <c r="ALR1681"/>
    </row>
    <row r="1682" spans="17:1006" x14ac:dyDescent="0.35">
      <c r="Q1682" s="9"/>
      <c r="ALJ1682" s="177"/>
      <c r="ALK1682"/>
      <c r="ALL1682"/>
      <c r="ALM1682"/>
      <c r="ALN1682"/>
      <c r="ALO1682"/>
      <c r="ALP1682"/>
      <c r="ALQ1682"/>
      <c r="ALR1682"/>
    </row>
    <row r="1683" spans="17:1006" x14ac:dyDescent="0.35">
      <c r="Q1683" s="9"/>
      <c r="ALJ1683" s="177"/>
      <c r="ALK1683"/>
      <c r="ALL1683"/>
      <c r="ALM1683"/>
      <c r="ALN1683"/>
      <c r="ALO1683"/>
      <c r="ALP1683"/>
      <c r="ALQ1683"/>
      <c r="ALR1683"/>
    </row>
    <row r="1684" spans="17:1006" x14ac:dyDescent="0.35">
      <c r="Q1684" s="9"/>
      <c r="ALJ1684" s="177"/>
      <c r="ALK1684"/>
      <c r="ALL1684"/>
      <c r="ALM1684"/>
      <c r="ALN1684"/>
      <c r="ALO1684"/>
      <c r="ALP1684"/>
      <c r="ALQ1684"/>
      <c r="ALR1684"/>
    </row>
    <row r="1685" spans="17:1006" x14ac:dyDescent="0.35">
      <c r="Q1685" s="9"/>
      <c r="ALJ1685" s="177"/>
      <c r="ALK1685"/>
      <c r="ALL1685"/>
      <c r="ALM1685"/>
      <c r="ALN1685"/>
      <c r="ALO1685"/>
      <c r="ALP1685"/>
      <c r="ALQ1685"/>
      <c r="ALR1685"/>
    </row>
    <row r="1686" spans="17:1006" x14ac:dyDescent="0.35">
      <c r="Q1686" s="9"/>
      <c r="ALJ1686" s="177"/>
      <c r="ALK1686"/>
      <c r="ALL1686"/>
      <c r="ALM1686"/>
      <c r="ALN1686"/>
      <c r="ALO1686"/>
      <c r="ALP1686"/>
      <c r="ALQ1686"/>
      <c r="ALR1686"/>
    </row>
    <row r="1687" spans="17:1006" x14ac:dyDescent="0.35">
      <c r="Q1687" s="9"/>
      <c r="ALJ1687" s="177"/>
      <c r="ALK1687"/>
      <c r="ALL1687"/>
      <c r="ALM1687"/>
      <c r="ALN1687"/>
      <c r="ALO1687"/>
      <c r="ALP1687"/>
      <c r="ALQ1687"/>
      <c r="ALR1687"/>
    </row>
    <row r="1688" spans="17:1006" x14ac:dyDescent="0.35">
      <c r="Q1688" s="9"/>
      <c r="ALJ1688" s="177"/>
      <c r="ALK1688"/>
      <c r="ALL1688"/>
      <c r="ALM1688"/>
      <c r="ALN1688"/>
      <c r="ALO1688"/>
      <c r="ALP1688"/>
      <c r="ALQ1688"/>
      <c r="ALR1688"/>
    </row>
    <row r="1689" spans="17:1006" x14ac:dyDescent="0.35">
      <c r="Q1689" s="9"/>
      <c r="ALJ1689" s="177"/>
      <c r="ALK1689"/>
      <c r="ALL1689"/>
      <c r="ALM1689"/>
      <c r="ALN1689"/>
      <c r="ALO1689"/>
      <c r="ALP1689"/>
      <c r="ALQ1689"/>
      <c r="ALR1689"/>
    </row>
    <row r="1690" spans="17:1006" x14ac:dyDescent="0.35">
      <c r="Q1690" s="9"/>
      <c r="ALJ1690" s="177"/>
      <c r="ALK1690"/>
      <c r="ALL1690"/>
      <c r="ALM1690"/>
      <c r="ALN1690"/>
      <c r="ALO1690"/>
      <c r="ALP1690"/>
      <c r="ALQ1690"/>
      <c r="ALR1690"/>
    </row>
    <row r="1691" spans="17:1006" x14ac:dyDescent="0.35">
      <c r="Q1691" s="9"/>
      <c r="ALJ1691" s="177"/>
      <c r="ALK1691"/>
      <c r="ALL1691"/>
      <c r="ALM1691"/>
      <c r="ALN1691"/>
      <c r="ALO1691"/>
      <c r="ALP1691"/>
      <c r="ALQ1691"/>
      <c r="ALR1691"/>
    </row>
    <row r="1692" spans="17:1006" x14ac:dyDescent="0.35">
      <c r="Q1692" s="9"/>
      <c r="ALJ1692" s="177"/>
      <c r="ALK1692"/>
      <c r="ALL1692"/>
      <c r="ALM1692"/>
      <c r="ALN1692"/>
      <c r="ALO1692"/>
      <c r="ALP1692"/>
      <c r="ALQ1692"/>
      <c r="ALR1692"/>
    </row>
    <row r="1693" spans="17:1006" x14ac:dyDescent="0.35">
      <c r="Q1693" s="9"/>
      <c r="ALJ1693" s="177"/>
      <c r="ALK1693"/>
      <c r="ALL1693"/>
      <c r="ALM1693"/>
      <c r="ALN1693"/>
      <c r="ALO1693"/>
      <c r="ALP1693"/>
      <c r="ALQ1693"/>
      <c r="ALR1693"/>
    </row>
    <row r="1694" spans="17:1006" x14ac:dyDescent="0.35">
      <c r="Q1694" s="9"/>
      <c r="ALJ1694" s="177"/>
      <c r="ALK1694"/>
      <c r="ALL1694"/>
      <c r="ALM1694"/>
      <c r="ALN1694"/>
      <c r="ALO1694"/>
      <c r="ALP1694"/>
      <c r="ALQ1694"/>
      <c r="ALR1694"/>
    </row>
    <row r="1695" spans="17:1006" x14ac:dyDescent="0.35">
      <c r="Q1695" s="9"/>
      <c r="ALJ1695" s="177"/>
      <c r="ALK1695"/>
      <c r="ALL1695"/>
      <c r="ALM1695"/>
      <c r="ALN1695"/>
      <c r="ALO1695"/>
      <c r="ALP1695"/>
      <c r="ALQ1695"/>
      <c r="ALR1695"/>
    </row>
    <row r="1696" spans="17:1006" x14ac:dyDescent="0.35">
      <c r="Q1696" s="9"/>
      <c r="ALJ1696" s="177"/>
      <c r="ALK1696"/>
      <c r="ALL1696"/>
      <c r="ALM1696"/>
      <c r="ALN1696"/>
      <c r="ALO1696"/>
      <c r="ALP1696"/>
      <c r="ALQ1696"/>
      <c r="ALR1696"/>
    </row>
    <row r="1697" spans="17:1006" x14ac:dyDescent="0.35">
      <c r="Q1697" s="9"/>
      <c r="ALJ1697" s="177"/>
      <c r="ALK1697"/>
      <c r="ALL1697"/>
      <c r="ALM1697"/>
      <c r="ALN1697"/>
      <c r="ALO1697"/>
      <c r="ALP1697"/>
      <c r="ALQ1697"/>
      <c r="ALR1697"/>
    </row>
    <row r="1698" spans="17:1006" x14ac:dyDescent="0.35">
      <c r="Q1698" s="9"/>
      <c r="ALJ1698" s="177"/>
      <c r="ALK1698"/>
      <c r="ALL1698"/>
      <c r="ALM1698"/>
      <c r="ALN1698"/>
      <c r="ALO1698"/>
      <c r="ALP1698"/>
      <c r="ALQ1698"/>
      <c r="ALR1698"/>
    </row>
    <row r="1699" spans="17:1006" x14ac:dyDescent="0.35">
      <c r="Q1699" s="9"/>
      <c r="ALJ1699" s="177"/>
      <c r="ALK1699"/>
      <c r="ALL1699"/>
      <c r="ALM1699"/>
      <c r="ALN1699"/>
      <c r="ALO1699"/>
      <c r="ALP1699"/>
      <c r="ALQ1699"/>
      <c r="ALR1699"/>
    </row>
    <row r="1700" spans="17:1006" x14ac:dyDescent="0.35">
      <c r="Q1700" s="9"/>
      <c r="ALJ1700" s="177"/>
      <c r="ALK1700"/>
      <c r="ALL1700"/>
      <c r="ALM1700"/>
      <c r="ALN1700"/>
      <c r="ALO1700"/>
      <c r="ALP1700"/>
      <c r="ALQ1700"/>
      <c r="ALR1700"/>
    </row>
    <row r="1701" spans="17:1006" x14ac:dyDescent="0.35">
      <c r="Q1701" s="9"/>
      <c r="ALJ1701" s="177"/>
      <c r="ALK1701"/>
      <c r="ALL1701"/>
      <c r="ALM1701"/>
      <c r="ALN1701"/>
      <c r="ALO1701"/>
      <c r="ALP1701"/>
      <c r="ALQ1701"/>
      <c r="ALR1701"/>
    </row>
    <row r="1702" spans="17:1006" x14ac:dyDescent="0.35">
      <c r="Q1702" s="9"/>
      <c r="ALJ1702" s="177"/>
      <c r="ALK1702"/>
      <c r="ALL1702"/>
      <c r="ALM1702"/>
      <c r="ALN1702"/>
      <c r="ALO1702"/>
      <c r="ALP1702"/>
      <c r="ALQ1702"/>
      <c r="ALR1702"/>
    </row>
    <row r="1703" spans="17:1006" x14ac:dyDescent="0.35">
      <c r="Q1703" s="9"/>
      <c r="ALJ1703" s="177"/>
      <c r="ALK1703"/>
      <c r="ALL1703"/>
      <c r="ALM1703"/>
      <c r="ALN1703"/>
      <c r="ALO1703"/>
      <c r="ALP1703"/>
      <c r="ALQ1703"/>
      <c r="ALR1703"/>
    </row>
    <row r="1704" spans="17:1006" x14ac:dyDescent="0.35">
      <c r="Q1704" s="9"/>
      <c r="ALJ1704" s="177"/>
      <c r="ALK1704"/>
      <c r="ALL1704"/>
      <c r="ALM1704"/>
      <c r="ALN1704"/>
      <c r="ALO1704"/>
      <c r="ALP1704"/>
      <c r="ALQ1704"/>
      <c r="ALR1704"/>
    </row>
    <row r="1705" spans="17:1006" x14ac:dyDescent="0.35">
      <c r="Q1705" s="9"/>
      <c r="ALJ1705" s="177"/>
      <c r="ALK1705"/>
      <c r="ALL1705"/>
      <c r="ALM1705"/>
      <c r="ALN1705"/>
      <c r="ALO1705"/>
      <c r="ALP1705"/>
      <c r="ALQ1705"/>
      <c r="ALR1705"/>
    </row>
    <row r="1706" spans="17:1006" x14ac:dyDescent="0.35">
      <c r="Q1706" s="9"/>
      <c r="ALJ1706" s="177"/>
      <c r="ALK1706"/>
      <c r="ALL1706"/>
      <c r="ALM1706"/>
      <c r="ALN1706"/>
      <c r="ALO1706"/>
      <c r="ALP1706"/>
      <c r="ALQ1706"/>
      <c r="ALR1706"/>
    </row>
    <row r="1707" spans="17:1006" x14ac:dyDescent="0.35">
      <c r="Q1707" s="9"/>
      <c r="ALJ1707" s="177"/>
      <c r="ALK1707"/>
      <c r="ALL1707"/>
      <c r="ALM1707"/>
      <c r="ALN1707"/>
      <c r="ALO1707"/>
      <c r="ALP1707"/>
      <c r="ALQ1707"/>
      <c r="ALR1707"/>
    </row>
    <row r="1708" spans="17:1006" x14ac:dyDescent="0.35">
      <c r="Q1708" s="9"/>
      <c r="ALJ1708" s="177"/>
      <c r="ALK1708"/>
      <c r="ALL1708"/>
      <c r="ALM1708"/>
      <c r="ALN1708"/>
      <c r="ALO1708"/>
      <c r="ALP1708"/>
      <c r="ALQ1708"/>
      <c r="ALR1708"/>
    </row>
    <row r="1709" spans="17:1006" x14ac:dyDescent="0.35">
      <c r="Q1709" s="9"/>
      <c r="ALJ1709" s="177"/>
      <c r="ALK1709"/>
      <c r="ALL1709"/>
      <c r="ALM1709"/>
      <c r="ALN1709"/>
      <c r="ALO1709"/>
      <c r="ALP1709"/>
      <c r="ALQ1709"/>
      <c r="ALR1709"/>
    </row>
    <row r="1710" spans="17:1006" x14ac:dyDescent="0.35">
      <c r="Q1710" s="9"/>
      <c r="ALJ1710" s="177"/>
      <c r="ALK1710"/>
      <c r="ALL1710"/>
      <c r="ALM1710"/>
      <c r="ALN1710"/>
      <c r="ALO1710"/>
      <c r="ALP1710"/>
      <c r="ALQ1710"/>
      <c r="ALR1710"/>
    </row>
    <row r="1711" spans="17:1006" x14ac:dyDescent="0.35">
      <c r="Q1711" s="9"/>
      <c r="ALJ1711" s="177"/>
      <c r="ALK1711"/>
      <c r="ALL1711"/>
      <c r="ALM1711"/>
      <c r="ALN1711"/>
      <c r="ALO1711"/>
      <c r="ALP1711"/>
      <c r="ALQ1711"/>
      <c r="ALR1711"/>
    </row>
    <row r="1712" spans="17:1006" x14ac:dyDescent="0.35">
      <c r="Q1712" s="9"/>
      <c r="ALJ1712" s="177"/>
      <c r="ALK1712"/>
      <c r="ALL1712"/>
      <c r="ALM1712"/>
      <c r="ALN1712"/>
      <c r="ALO1712"/>
      <c r="ALP1712"/>
      <c r="ALQ1712"/>
      <c r="ALR1712"/>
    </row>
    <row r="1713" spans="17:1006" x14ac:dyDescent="0.35">
      <c r="Q1713" s="9"/>
      <c r="ALJ1713" s="177"/>
      <c r="ALK1713"/>
      <c r="ALL1713"/>
      <c r="ALM1713"/>
      <c r="ALN1713"/>
      <c r="ALO1713"/>
      <c r="ALP1713"/>
      <c r="ALQ1713"/>
      <c r="ALR1713"/>
    </row>
    <row r="1714" spans="17:1006" x14ac:dyDescent="0.35">
      <c r="Q1714" s="9"/>
      <c r="ALJ1714" s="177"/>
      <c r="ALK1714"/>
      <c r="ALL1714"/>
      <c r="ALM1714"/>
      <c r="ALN1714"/>
      <c r="ALO1714"/>
      <c r="ALP1714"/>
      <c r="ALQ1714"/>
      <c r="ALR1714"/>
    </row>
    <row r="1715" spans="17:1006" x14ac:dyDescent="0.35">
      <c r="Q1715" s="9"/>
      <c r="ALJ1715" s="177"/>
      <c r="ALK1715"/>
      <c r="ALL1715"/>
      <c r="ALM1715"/>
      <c r="ALN1715"/>
      <c r="ALO1715"/>
      <c r="ALP1715"/>
      <c r="ALQ1715"/>
      <c r="ALR1715"/>
    </row>
    <row r="1716" spans="17:1006" x14ac:dyDescent="0.35">
      <c r="Q1716" s="9"/>
      <c r="ALJ1716" s="177"/>
      <c r="ALK1716"/>
      <c r="ALL1716"/>
      <c r="ALM1716"/>
      <c r="ALN1716"/>
      <c r="ALO1716"/>
      <c r="ALP1716"/>
      <c r="ALQ1716"/>
      <c r="ALR1716"/>
    </row>
    <row r="1717" spans="17:1006" x14ac:dyDescent="0.35">
      <c r="Q1717" s="9"/>
      <c r="ALJ1717" s="177"/>
      <c r="ALK1717"/>
      <c r="ALL1717"/>
      <c r="ALM1717"/>
      <c r="ALN1717"/>
      <c r="ALO1717"/>
      <c r="ALP1717"/>
      <c r="ALQ1717"/>
      <c r="ALR1717"/>
    </row>
    <row r="1718" spans="17:1006" x14ac:dyDescent="0.35">
      <c r="Q1718" s="9"/>
      <c r="ALJ1718" s="177"/>
      <c r="ALK1718"/>
      <c r="ALL1718"/>
      <c r="ALM1718"/>
      <c r="ALN1718"/>
      <c r="ALO1718"/>
      <c r="ALP1718"/>
      <c r="ALQ1718"/>
      <c r="ALR1718"/>
    </row>
    <row r="1719" spans="17:1006" x14ac:dyDescent="0.35">
      <c r="Q1719" s="9"/>
      <c r="ALJ1719" s="177"/>
      <c r="ALK1719"/>
      <c r="ALL1719"/>
      <c r="ALM1719"/>
      <c r="ALN1719"/>
      <c r="ALO1719"/>
      <c r="ALP1719"/>
      <c r="ALQ1719"/>
      <c r="ALR1719"/>
    </row>
    <row r="1720" spans="17:1006" x14ac:dyDescent="0.35">
      <c r="Q1720" s="9"/>
      <c r="ALJ1720" s="177"/>
      <c r="ALK1720"/>
      <c r="ALL1720"/>
      <c r="ALM1720"/>
      <c r="ALN1720"/>
      <c r="ALO1720"/>
      <c r="ALP1720"/>
      <c r="ALQ1720"/>
      <c r="ALR1720"/>
    </row>
    <row r="1721" spans="17:1006" x14ac:dyDescent="0.35">
      <c r="Q1721" s="9"/>
      <c r="ALJ1721" s="177"/>
      <c r="ALK1721"/>
      <c r="ALL1721"/>
      <c r="ALM1721"/>
      <c r="ALN1721"/>
      <c r="ALO1721"/>
      <c r="ALP1721"/>
      <c r="ALQ1721"/>
      <c r="ALR1721"/>
    </row>
    <row r="1722" spans="17:1006" x14ac:dyDescent="0.35">
      <c r="Q1722" s="9"/>
      <c r="ALJ1722" s="177"/>
      <c r="ALK1722"/>
      <c r="ALL1722"/>
      <c r="ALM1722"/>
      <c r="ALN1722"/>
      <c r="ALO1722"/>
      <c r="ALP1722"/>
      <c r="ALQ1722"/>
      <c r="ALR1722"/>
    </row>
    <row r="1723" spans="17:1006" x14ac:dyDescent="0.35">
      <c r="Q1723" s="9"/>
      <c r="ALJ1723" s="177"/>
      <c r="ALK1723"/>
      <c r="ALL1723"/>
      <c r="ALM1723"/>
      <c r="ALN1723"/>
      <c r="ALO1723"/>
      <c r="ALP1723"/>
      <c r="ALQ1723"/>
      <c r="ALR1723"/>
    </row>
    <row r="1724" spans="17:1006" x14ac:dyDescent="0.35">
      <c r="Q1724" s="9"/>
      <c r="ALJ1724" s="177"/>
      <c r="ALK1724"/>
      <c r="ALL1724"/>
      <c r="ALM1724"/>
      <c r="ALN1724"/>
      <c r="ALO1724"/>
      <c r="ALP1724"/>
      <c r="ALQ1724"/>
      <c r="ALR1724"/>
    </row>
    <row r="1725" spans="17:1006" x14ac:dyDescent="0.35">
      <c r="Q1725" s="9"/>
      <c r="ALJ1725" s="177"/>
      <c r="ALK1725"/>
      <c r="ALL1725"/>
      <c r="ALM1725"/>
      <c r="ALN1725"/>
      <c r="ALO1725"/>
      <c r="ALP1725"/>
      <c r="ALQ1725"/>
      <c r="ALR1725"/>
    </row>
    <row r="1726" spans="17:1006" x14ac:dyDescent="0.35">
      <c r="Q1726" s="9"/>
      <c r="ALJ1726" s="177"/>
      <c r="ALK1726"/>
      <c r="ALL1726"/>
      <c r="ALM1726"/>
      <c r="ALN1726"/>
      <c r="ALO1726"/>
      <c r="ALP1726"/>
      <c r="ALQ1726"/>
      <c r="ALR1726"/>
    </row>
    <row r="1727" spans="17:1006" x14ac:dyDescent="0.35">
      <c r="Q1727" s="9"/>
      <c r="ALJ1727" s="177"/>
      <c r="ALK1727"/>
      <c r="ALL1727"/>
      <c r="ALM1727"/>
      <c r="ALN1727"/>
      <c r="ALO1727"/>
      <c r="ALP1727"/>
      <c r="ALQ1727"/>
      <c r="ALR1727"/>
    </row>
    <row r="1728" spans="17:1006" x14ac:dyDescent="0.35">
      <c r="Q1728" s="9"/>
      <c r="ALJ1728" s="177"/>
      <c r="ALK1728"/>
      <c r="ALL1728"/>
      <c r="ALM1728"/>
      <c r="ALN1728"/>
      <c r="ALO1728"/>
      <c r="ALP1728"/>
      <c r="ALQ1728"/>
      <c r="ALR1728"/>
    </row>
    <row r="1729" spans="17:1006" x14ac:dyDescent="0.35">
      <c r="Q1729" s="9"/>
      <c r="ALJ1729" s="177"/>
      <c r="ALK1729"/>
      <c r="ALL1729"/>
      <c r="ALM1729"/>
      <c r="ALN1729"/>
      <c r="ALO1729"/>
      <c r="ALP1729"/>
      <c r="ALQ1729"/>
      <c r="ALR1729"/>
    </row>
    <row r="1730" spans="17:1006" x14ac:dyDescent="0.35">
      <c r="Q1730" s="9"/>
      <c r="ALJ1730" s="177"/>
      <c r="ALK1730"/>
      <c r="ALL1730"/>
      <c r="ALM1730"/>
      <c r="ALN1730"/>
      <c r="ALO1730"/>
      <c r="ALP1730"/>
      <c r="ALQ1730"/>
      <c r="ALR1730"/>
    </row>
    <row r="1731" spans="17:1006" x14ac:dyDescent="0.35">
      <c r="Q1731" s="9"/>
      <c r="ALJ1731" s="177"/>
      <c r="ALK1731"/>
      <c r="ALL1731"/>
      <c r="ALM1731"/>
      <c r="ALN1731"/>
      <c r="ALO1731"/>
      <c r="ALP1731"/>
      <c r="ALQ1731"/>
      <c r="ALR1731"/>
    </row>
    <row r="1732" spans="17:1006" x14ac:dyDescent="0.35">
      <c r="Q1732" s="9"/>
      <c r="ALJ1732" s="177"/>
      <c r="ALK1732"/>
      <c r="ALL1732"/>
      <c r="ALM1732"/>
      <c r="ALN1732"/>
      <c r="ALO1732"/>
      <c r="ALP1732"/>
      <c r="ALQ1732"/>
      <c r="ALR1732"/>
    </row>
    <row r="1733" spans="17:1006" x14ac:dyDescent="0.35">
      <c r="Q1733" s="9"/>
      <c r="ALJ1733" s="177"/>
      <c r="ALK1733"/>
      <c r="ALL1733"/>
      <c r="ALM1733"/>
      <c r="ALN1733"/>
      <c r="ALO1733"/>
      <c r="ALP1733"/>
      <c r="ALQ1733"/>
      <c r="ALR1733"/>
    </row>
    <row r="1734" spans="17:1006" x14ac:dyDescent="0.35">
      <c r="Q1734" s="9"/>
      <c r="ALJ1734" s="177"/>
      <c r="ALK1734"/>
      <c r="ALL1734"/>
      <c r="ALM1734"/>
      <c r="ALN1734"/>
      <c r="ALO1734"/>
      <c r="ALP1734"/>
      <c r="ALQ1734"/>
      <c r="ALR1734"/>
    </row>
    <row r="1735" spans="17:1006" x14ac:dyDescent="0.35">
      <c r="Q1735" s="9"/>
      <c r="ALJ1735" s="177"/>
      <c r="ALK1735"/>
      <c r="ALL1735"/>
      <c r="ALM1735"/>
      <c r="ALN1735"/>
      <c r="ALO1735"/>
      <c r="ALP1735"/>
      <c r="ALQ1735"/>
      <c r="ALR1735"/>
    </row>
    <row r="1736" spans="17:1006" x14ac:dyDescent="0.35">
      <c r="Q1736" s="9"/>
      <c r="ALJ1736" s="177"/>
      <c r="ALK1736"/>
      <c r="ALL1736"/>
      <c r="ALM1736"/>
      <c r="ALN1736"/>
      <c r="ALO1736"/>
      <c r="ALP1736"/>
      <c r="ALQ1736"/>
      <c r="ALR1736"/>
    </row>
    <row r="1737" spans="17:1006" x14ac:dyDescent="0.35">
      <c r="Q1737" s="9"/>
      <c r="ALJ1737" s="177"/>
      <c r="ALK1737"/>
      <c r="ALL1737"/>
      <c r="ALM1737"/>
      <c r="ALN1737"/>
      <c r="ALO1737"/>
      <c r="ALP1737"/>
      <c r="ALQ1737"/>
      <c r="ALR1737"/>
    </row>
    <row r="1738" spans="17:1006" x14ac:dyDescent="0.35">
      <c r="Q1738" s="9"/>
      <c r="ALJ1738" s="177"/>
      <c r="ALK1738"/>
      <c r="ALL1738"/>
      <c r="ALM1738"/>
      <c r="ALN1738"/>
      <c r="ALO1738"/>
      <c r="ALP1738"/>
      <c r="ALQ1738"/>
      <c r="ALR1738"/>
    </row>
    <row r="1739" spans="17:1006" x14ac:dyDescent="0.35">
      <c r="Q1739" s="9"/>
      <c r="ALJ1739" s="177"/>
      <c r="ALK1739"/>
      <c r="ALL1739"/>
      <c r="ALM1739"/>
      <c r="ALN1739"/>
      <c r="ALO1739"/>
      <c r="ALP1739"/>
      <c r="ALQ1739"/>
      <c r="ALR1739"/>
    </row>
    <row r="1740" spans="17:1006" x14ac:dyDescent="0.35">
      <c r="Q1740" s="9"/>
      <c r="ALJ1740" s="177"/>
      <c r="ALK1740"/>
      <c r="ALL1740"/>
      <c r="ALM1740"/>
      <c r="ALN1740"/>
      <c r="ALO1740"/>
      <c r="ALP1740"/>
      <c r="ALQ1740"/>
      <c r="ALR1740"/>
    </row>
    <row r="1741" spans="17:1006" x14ac:dyDescent="0.35">
      <c r="Q1741" s="9"/>
      <c r="ALJ1741" s="177"/>
      <c r="ALK1741"/>
      <c r="ALL1741"/>
      <c r="ALM1741"/>
      <c r="ALN1741"/>
      <c r="ALO1741"/>
      <c r="ALP1741"/>
      <c r="ALQ1741"/>
      <c r="ALR1741"/>
    </row>
    <row r="1742" spans="17:1006" x14ac:dyDescent="0.35">
      <c r="Q1742" s="9"/>
      <c r="ALJ1742" s="177"/>
      <c r="ALK1742"/>
      <c r="ALL1742"/>
      <c r="ALM1742"/>
      <c r="ALN1742"/>
      <c r="ALO1742"/>
      <c r="ALP1742"/>
      <c r="ALQ1742"/>
      <c r="ALR1742"/>
    </row>
    <row r="1743" spans="17:1006" x14ac:dyDescent="0.35">
      <c r="Q1743" s="9"/>
      <c r="ALJ1743" s="177"/>
      <c r="ALK1743"/>
      <c r="ALL1743"/>
      <c r="ALM1743"/>
      <c r="ALN1743"/>
      <c r="ALO1743"/>
      <c r="ALP1743"/>
      <c r="ALQ1743"/>
      <c r="ALR1743"/>
    </row>
    <row r="1744" spans="17:1006" x14ac:dyDescent="0.35">
      <c r="Q1744" s="9"/>
      <c r="ALJ1744" s="177"/>
      <c r="ALK1744"/>
      <c r="ALL1744"/>
      <c r="ALM1744"/>
      <c r="ALN1744"/>
      <c r="ALO1744"/>
      <c r="ALP1744"/>
      <c r="ALQ1744"/>
      <c r="ALR1744"/>
    </row>
    <row r="1745" spans="17:1006" x14ac:dyDescent="0.35">
      <c r="Q1745" s="9"/>
      <c r="ALJ1745" s="177"/>
      <c r="ALK1745"/>
      <c r="ALL1745"/>
      <c r="ALM1745"/>
      <c r="ALN1745"/>
      <c r="ALO1745"/>
      <c r="ALP1745"/>
      <c r="ALQ1745"/>
      <c r="ALR1745"/>
    </row>
    <row r="1746" spans="17:1006" x14ac:dyDescent="0.35">
      <c r="Q1746" s="9"/>
      <c r="ALJ1746" s="177"/>
      <c r="ALK1746"/>
      <c r="ALL1746"/>
      <c r="ALM1746"/>
      <c r="ALN1746"/>
      <c r="ALO1746"/>
      <c r="ALP1746"/>
      <c r="ALQ1746"/>
      <c r="ALR1746"/>
    </row>
    <row r="1747" spans="17:1006" x14ac:dyDescent="0.35">
      <c r="Q1747" s="9"/>
      <c r="ALJ1747" s="177"/>
      <c r="ALK1747"/>
      <c r="ALL1747"/>
      <c r="ALM1747"/>
      <c r="ALN1747"/>
      <c r="ALO1747"/>
      <c r="ALP1747"/>
      <c r="ALQ1747"/>
      <c r="ALR1747"/>
    </row>
    <row r="1748" spans="17:1006" x14ac:dyDescent="0.35">
      <c r="Q1748" s="9"/>
      <c r="ALJ1748" s="177"/>
      <c r="ALK1748"/>
      <c r="ALL1748"/>
      <c r="ALM1748"/>
      <c r="ALN1748"/>
      <c r="ALO1748"/>
      <c r="ALP1748"/>
      <c r="ALQ1748"/>
      <c r="ALR1748"/>
    </row>
    <row r="1749" spans="17:1006" x14ac:dyDescent="0.35">
      <c r="Q1749" s="9"/>
      <c r="ALJ1749" s="177"/>
      <c r="ALK1749"/>
      <c r="ALL1749"/>
      <c r="ALM1749"/>
      <c r="ALN1749"/>
      <c r="ALO1749"/>
      <c r="ALP1749"/>
      <c r="ALQ1749"/>
      <c r="ALR1749"/>
    </row>
    <row r="1750" spans="17:1006" x14ac:dyDescent="0.35">
      <c r="Q1750" s="9"/>
      <c r="ALJ1750" s="177"/>
      <c r="ALK1750"/>
      <c r="ALL1750"/>
      <c r="ALM1750"/>
      <c r="ALN1750"/>
      <c r="ALO1750"/>
      <c r="ALP1750"/>
      <c r="ALQ1750"/>
      <c r="ALR1750"/>
    </row>
    <row r="1751" spans="17:1006" x14ac:dyDescent="0.35">
      <c r="Q1751" s="9"/>
      <c r="ALJ1751" s="177"/>
      <c r="ALK1751"/>
      <c r="ALL1751"/>
      <c r="ALM1751"/>
      <c r="ALN1751"/>
      <c r="ALO1751"/>
      <c r="ALP1751"/>
      <c r="ALQ1751"/>
      <c r="ALR1751"/>
    </row>
    <row r="1752" spans="17:1006" x14ac:dyDescent="0.35">
      <c r="Q1752" s="9"/>
      <c r="ALJ1752" s="177"/>
      <c r="ALK1752"/>
      <c r="ALL1752"/>
      <c r="ALM1752"/>
      <c r="ALN1752"/>
      <c r="ALO1752"/>
      <c r="ALP1752"/>
      <c r="ALQ1752"/>
      <c r="ALR1752"/>
    </row>
    <row r="1753" spans="17:1006" x14ac:dyDescent="0.35">
      <c r="Q1753" s="9"/>
      <c r="ALJ1753" s="177"/>
      <c r="ALK1753"/>
      <c r="ALL1753"/>
      <c r="ALM1753"/>
      <c r="ALN1753"/>
      <c r="ALO1753"/>
      <c r="ALP1753"/>
      <c r="ALQ1753"/>
      <c r="ALR1753"/>
    </row>
    <row r="1754" spans="17:1006" x14ac:dyDescent="0.35">
      <c r="Q1754" s="9"/>
      <c r="ALJ1754" s="177"/>
      <c r="ALK1754"/>
      <c r="ALL1754"/>
      <c r="ALM1754"/>
      <c r="ALN1754"/>
      <c r="ALO1754"/>
      <c r="ALP1754"/>
      <c r="ALQ1754"/>
      <c r="ALR1754"/>
    </row>
    <row r="1755" spans="17:1006" x14ac:dyDescent="0.35">
      <c r="Q1755" s="9"/>
      <c r="ALJ1755" s="177"/>
      <c r="ALK1755"/>
      <c r="ALL1755"/>
      <c r="ALM1755"/>
      <c r="ALN1755"/>
      <c r="ALO1755"/>
      <c r="ALP1755"/>
      <c r="ALQ1755"/>
      <c r="ALR1755"/>
    </row>
    <row r="1756" spans="17:1006" x14ac:dyDescent="0.35">
      <c r="Q1756" s="9"/>
      <c r="ALJ1756" s="177"/>
      <c r="ALK1756"/>
      <c r="ALL1756"/>
      <c r="ALM1756"/>
      <c r="ALN1756"/>
      <c r="ALO1756"/>
      <c r="ALP1756"/>
      <c r="ALQ1756"/>
      <c r="ALR1756"/>
    </row>
    <row r="1757" spans="17:1006" x14ac:dyDescent="0.35">
      <c r="Q1757" s="9"/>
      <c r="ALJ1757" s="177"/>
      <c r="ALK1757"/>
      <c r="ALL1757"/>
      <c r="ALM1757"/>
      <c r="ALN1757"/>
      <c r="ALO1757"/>
      <c r="ALP1757"/>
      <c r="ALQ1757"/>
      <c r="ALR1757"/>
    </row>
    <row r="1758" spans="17:1006" x14ac:dyDescent="0.35">
      <c r="Q1758" s="9"/>
      <c r="ALJ1758" s="177"/>
      <c r="ALK1758"/>
      <c r="ALL1758"/>
      <c r="ALM1758"/>
      <c r="ALN1758"/>
      <c r="ALO1758"/>
      <c r="ALP1758"/>
      <c r="ALQ1758"/>
      <c r="ALR1758"/>
    </row>
    <row r="1759" spans="17:1006" x14ac:dyDescent="0.35">
      <c r="Q1759" s="9"/>
      <c r="ALJ1759" s="177"/>
      <c r="ALK1759"/>
      <c r="ALL1759"/>
      <c r="ALM1759"/>
      <c r="ALN1759"/>
      <c r="ALO1759"/>
      <c r="ALP1759"/>
      <c r="ALQ1759"/>
      <c r="ALR1759"/>
    </row>
    <row r="1760" spans="17:1006" x14ac:dyDescent="0.35">
      <c r="Q1760" s="9"/>
      <c r="ALJ1760" s="177"/>
      <c r="ALK1760"/>
      <c r="ALL1760"/>
      <c r="ALM1760"/>
      <c r="ALN1760"/>
      <c r="ALO1760"/>
      <c r="ALP1760"/>
      <c r="ALQ1760"/>
      <c r="ALR1760"/>
    </row>
    <row r="1761" spans="17:1006" x14ac:dyDescent="0.35">
      <c r="Q1761" s="9"/>
      <c r="ALJ1761" s="177"/>
      <c r="ALK1761"/>
      <c r="ALL1761"/>
      <c r="ALM1761"/>
      <c r="ALN1761"/>
      <c r="ALO1761"/>
      <c r="ALP1761"/>
      <c r="ALQ1761"/>
      <c r="ALR1761"/>
    </row>
    <row r="1762" spans="17:1006" x14ac:dyDescent="0.35">
      <c r="Q1762" s="9"/>
      <c r="ALJ1762" s="177"/>
      <c r="ALK1762"/>
      <c r="ALL1762"/>
      <c r="ALM1762"/>
      <c r="ALN1762"/>
      <c r="ALO1762"/>
      <c r="ALP1762"/>
      <c r="ALQ1762"/>
      <c r="ALR1762"/>
    </row>
    <row r="1763" spans="17:1006" x14ac:dyDescent="0.35">
      <c r="Q1763" s="9"/>
      <c r="ALJ1763" s="177"/>
      <c r="ALK1763"/>
      <c r="ALL1763"/>
      <c r="ALM1763"/>
      <c r="ALN1763"/>
      <c r="ALO1763"/>
      <c r="ALP1763"/>
      <c r="ALQ1763"/>
      <c r="ALR1763"/>
    </row>
    <row r="1764" spans="17:1006" x14ac:dyDescent="0.35">
      <c r="Q1764" s="9"/>
      <c r="ALJ1764" s="177"/>
      <c r="ALK1764"/>
      <c r="ALL1764"/>
      <c r="ALM1764"/>
      <c r="ALN1764"/>
      <c r="ALO1764"/>
      <c r="ALP1764"/>
      <c r="ALQ1764"/>
      <c r="ALR1764"/>
    </row>
    <row r="1765" spans="17:1006" x14ac:dyDescent="0.35">
      <c r="Q1765" s="9"/>
      <c r="ALJ1765" s="177"/>
      <c r="ALK1765"/>
      <c r="ALL1765"/>
      <c r="ALM1765"/>
      <c r="ALN1765"/>
      <c r="ALO1765"/>
      <c r="ALP1765"/>
      <c r="ALQ1765"/>
      <c r="ALR1765"/>
    </row>
    <row r="1766" spans="17:1006" x14ac:dyDescent="0.35">
      <c r="Q1766" s="9"/>
      <c r="ALJ1766" s="177"/>
      <c r="ALK1766"/>
      <c r="ALL1766"/>
      <c r="ALM1766"/>
      <c r="ALN1766"/>
      <c r="ALO1766"/>
      <c r="ALP1766"/>
      <c r="ALQ1766"/>
      <c r="ALR1766"/>
    </row>
    <row r="1767" spans="17:1006" x14ac:dyDescent="0.35">
      <c r="Q1767" s="9"/>
      <c r="ALJ1767" s="177"/>
      <c r="ALK1767"/>
      <c r="ALL1767"/>
      <c r="ALM1767"/>
      <c r="ALN1767"/>
      <c r="ALO1767"/>
      <c r="ALP1767"/>
      <c r="ALQ1767"/>
      <c r="ALR1767"/>
    </row>
    <row r="1768" spans="17:1006" x14ac:dyDescent="0.35">
      <c r="Q1768" s="9"/>
      <c r="ALJ1768" s="177"/>
      <c r="ALK1768"/>
      <c r="ALL1768"/>
      <c r="ALM1768"/>
      <c r="ALN1768"/>
      <c r="ALO1768"/>
      <c r="ALP1768"/>
      <c r="ALQ1768"/>
      <c r="ALR1768"/>
    </row>
    <row r="1769" spans="17:1006" x14ac:dyDescent="0.35">
      <c r="Q1769" s="9"/>
      <c r="ALJ1769" s="177"/>
      <c r="ALK1769"/>
      <c r="ALL1769"/>
      <c r="ALM1769"/>
      <c r="ALN1769"/>
      <c r="ALO1769"/>
      <c r="ALP1769"/>
      <c r="ALQ1769"/>
      <c r="ALR1769"/>
    </row>
    <row r="1770" spans="17:1006" x14ac:dyDescent="0.35">
      <c r="Q1770" s="9"/>
      <c r="ALJ1770" s="177"/>
      <c r="ALK1770"/>
      <c r="ALL1770"/>
      <c r="ALM1770"/>
      <c r="ALN1770"/>
      <c r="ALO1770"/>
      <c r="ALP1770"/>
      <c r="ALQ1770"/>
      <c r="ALR1770"/>
    </row>
    <row r="1771" spans="17:1006" x14ac:dyDescent="0.35">
      <c r="Q1771" s="9"/>
      <c r="ALJ1771" s="177"/>
      <c r="ALK1771"/>
      <c r="ALL1771"/>
      <c r="ALM1771"/>
      <c r="ALN1771"/>
      <c r="ALO1771"/>
      <c r="ALP1771"/>
      <c r="ALQ1771"/>
      <c r="ALR1771"/>
    </row>
    <row r="1772" spans="17:1006" x14ac:dyDescent="0.35">
      <c r="Q1772" s="9"/>
      <c r="ALJ1772" s="177"/>
      <c r="ALK1772"/>
      <c r="ALL1772"/>
      <c r="ALM1772"/>
      <c r="ALN1772"/>
      <c r="ALO1772"/>
      <c r="ALP1772"/>
      <c r="ALQ1772"/>
      <c r="ALR1772"/>
    </row>
    <row r="1773" spans="17:1006" x14ac:dyDescent="0.35">
      <c r="Q1773" s="9"/>
      <c r="ALJ1773" s="177"/>
      <c r="ALK1773"/>
      <c r="ALL1773"/>
      <c r="ALM1773"/>
      <c r="ALN1773"/>
      <c r="ALO1773"/>
      <c r="ALP1773"/>
      <c r="ALQ1773"/>
      <c r="ALR1773"/>
    </row>
    <row r="1774" spans="17:1006" x14ac:dyDescent="0.35">
      <c r="Q1774" s="9"/>
      <c r="ALJ1774" s="177"/>
      <c r="ALK1774"/>
      <c r="ALL1774"/>
      <c r="ALM1774"/>
      <c r="ALN1774"/>
      <c r="ALO1774"/>
      <c r="ALP1774"/>
      <c r="ALQ1774"/>
      <c r="ALR1774"/>
    </row>
    <row r="1775" spans="17:1006" x14ac:dyDescent="0.35">
      <c r="Q1775" s="9"/>
      <c r="ALJ1775" s="177"/>
      <c r="ALK1775"/>
      <c r="ALL1775"/>
      <c r="ALM1775"/>
      <c r="ALN1775"/>
      <c r="ALO1775"/>
      <c r="ALP1775"/>
      <c r="ALQ1775"/>
      <c r="ALR1775"/>
    </row>
    <row r="1776" spans="17:1006" x14ac:dyDescent="0.35">
      <c r="Q1776" s="9"/>
      <c r="ALJ1776" s="177"/>
      <c r="ALK1776"/>
      <c r="ALL1776"/>
      <c r="ALM1776"/>
      <c r="ALN1776"/>
      <c r="ALO1776"/>
      <c r="ALP1776"/>
      <c r="ALQ1776"/>
      <c r="ALR1776"/>
    </row>
    <row r="1777" spans="17:1006" x14ac:dyDescent="0.35">
      <c r="Q1777" s="9"/>
      <c r="ALJ1777" s="177"/>
      <c r="ALK1777"/>
      <c r="ALL1777"/>
      <c r="ALM1777"/>
      <c r="ALN1777"/>
      <c r="ALO1777"/>
      <c r="ALP1777"/>
      <c r="ALQ1777"/>
      <c r="ALR1777"/>
    </row>
    <row r="1778" spans="17:1006" x14ac:dyDescent="0.35">
      <c r="Q1778" s="9"/>
      <c r="ALJ1778" s="177"/>
      <c r="ALK1778"/>
      <c r="ALL1778"/>
      <c r="ALM1778"/>
      <c r="ALN1778"/>
      <c r="ALO1778"/>
      <c r="ALP1778"/>
      <c r="ALQ1778"/>
      <c r="ALR1778"/>
    </row>
    <row r="1779" spans="17:1006" x14ac:dyDescent="0.35">
      <c r="Q1779" s="9"/>
      <c r="ALJ1779" s="177"/>
      <c r="ALK1779"/>
      <c r="ALL1779"/>
      <c r="ALM1779"/>
      <c r="ALN1779"/>
      <c r="ALO1779"/>
      <c r="ALP1779"/>
      <c r="ALQ1779"/>
      <c r="ALR1779"/>
    </row>
    <row r="1780" spans="17:1006" x14ac:dyDescent="0.35">
      <c r="Q1780" s="9"/>
      <c r="ALJ1780" s="177"/>
      <c r="ALK1780"/>
      <c r="ALL1780"/>
      <c r="ALM1780"/>
      <c r="ALN1780"/>
      <c r="ALO1780"/>
      <c r="ALP1780"/>
      <c r="ALQ1780"/>
      <c r="ALR1780"/>
    </row>
    <row r="1781" spans="17:1006" x14ac:dyDescent="0.35">
      <c r="Q1781" s="9"/>
      <c r="ALJ1781" s="177"/>
      <c r="ALK1781"/>
      <c r="ALL1781"/>
      <c r="ALM1781"/>
      <c r="ALN1781"/>
      <c r="ALO1781"/>
      <c r="ALP1781"/>
      <c r="ALQ1781"/>
      <c r="ALR1781"/>
    </row>
    <row r="1782" spans="17:1006" x14ac:dyDescent="0.35">
      <c r="Q1782" s="9"/>
      <c r="ALJ1782" s="177"/>
      <c r="ALK1782"/>
      <c r="ALL1782"/>
      <c r="ALM1782"/>
      <c r="ALN1782"/>
      <c r="ALO1782"/>
      <c r="ALP1782"/>
      <c r="ALQ1782"/>
      <c r="ALR1782"/>
    </row>
    <row r="1783" spans="17:1006" x14ac:dyDescent="0.35">
      <c r="Q1783" s="9"/>
      <c r="ALJ1783" s="177"/>
      <c r="ALK1783"/>
      <c r="ALL1783"/>
      <c r="ALM1783"/>
      <c r="ALN1783"/>
      <c r="ALO1783"/>
      <c r="ALP1783"/>
      <c r="ALQ1783"/>
      <c r="ALR1783"/>
    </row>
    <row r="1784" spans="17:1006" x14ac:dyDescent="0.35">
      <c r="Q1784" s="9"/>
      <c r="ALJ1784" s="177"/>
      <c r="ALK1784"/>
      <c r="ALL1784"/>
      <c r="ALM1784"/>
      <c r="ALN1784"/>
      <c r="ALO1784"/>
      <c r="ALP1784"/>
      <c r="ALQ1784"/>
      <c r="ALR1784"/>
    </row>
    <row r="1785" spans="17:1006" x14ac:dyDescent="0.35">
      <c r="Q1785" s="9"/>
      <c r="ALJ1785" s="177"/>
      <c r="ALK1785"/>
      <c r="ALL1785"/>
      <c r="ALM1785"/>
      <c r="ALN1785"/>
      <c r="ALO1785"/>
      <c r="ALP1785"/>
      <c r="ALQ1785"/>
      <c r="ALR1785"/>
    </row>
    <row r="1786" spans="17:1006" x14ac:dyDescent="0.35">
      <c r="Q1786" s="9"/>
      <c r="ALJ1786" s="177"/>
      <c r="ALK1786"/>
      <c r="ALL1786"/>
      <c r="ALM1786"/>
      <c r="ALN1786"/>
      <c r="ALO1786"/>
      <c r="ALP1786"/>
      <c r="ALQ1786"/>
      <c r="ALR1786"/>
    </row>
    <row r="1787" spans="17:1006" x14ac:dyDescent="0.35">
      <c r="Q1787" s="9"/>
      <c r="ALJ1787" s="177"/>
      <c r="ALK1787"/>
      <c r="ALL1787"/>
      <c r="ALM1787"/>
      <c r="ALN1787"/>
      <c r="ALO1787"/>
      <c r="ALP1787"/>
      <c r="ALQ1787"/>
      <c r="ALR1787"/>
    </row>
    <row r="1788" spans="17:1006" x14ac:dyDescent="0.35">
      <c r="Q1788" s="9"/>
      <c r="ALJ1788" s="177"/>
      <c r="ALK1788"/>
      <c r="ALL1788"/>
      <c r="ALM1788"/>
      <c r="ALN1788"/>
      <c r="ALO1788"/>
      <c r="ALP1788"/>
      <c r="ALQ1788"/>
      <c r="ALR1788"/>
    </row>
    <row r="1789" spans="17:1006" x14ac:dyDescent="0.35">
      <c r="Q1789" s="9"/>
      <c r="ALJ1789" s="177"/>
      <c r="ALK1789"/>
      <c r="ALL1789"/>
      <c r="ALM1789"/>
      <c r="ALN1789"/>
      <c r="ALO1789"/>
      <c r="ALP1789"/>
      <c r="ALQ1789"/>
      <c r="ALR1789"/>
    </row>
    <row r="1790" spans="17:1006" x14ac:dyDescent="0.35">
      <c r="Q1790" s="9"/>
      <c r="ALJ1790" s="177"/>
      <c r="ALK1790"/>
      <c r="ALL1790"/>
      <c r="ALM1790"/>
      <c r="ALN1790"/>
      <c r="ALO1790"/>
      <c r="ALP1790"/>
      <c r="ALQ1790"/>
      <c r="ALR1790"/>
    </row>
    <row r="1791" spans="17:1006" x14ac:dyDescent="0.35">
      <c r="Q1791" s="9"/>
      <c r="ALJ1791" s="177"/>
      <c r="ALK1791"/>
      <c r="ALL1791"/>
      <c r="ALM1791"/>
      <c r="ALN1791"/>
      <c r="ALO1791"/>
      <c r="ALP1791"/>
      <c r="ALQ1791"/>
      <c r="ALR1791"/>
    </row>
    <row r="1792" spans="17:1006" x14ac:dyDescent="0.35">
      <c r="Q1792" s="9"/>
      <c r="ALJ1792" s="177"/>
      <c r="ALK1792"/>
      <c r="ALL1792"/>
      <c r="ALM1792"/>
      <c r="ALN1792"/>
      <c r="ALO1792"/>
      <c r="ALP1792"/>
      <c r="ALQ1792"/>
      <c r="ALR1792"/>
    </row>
    <row r="1793" spans="17:1006" x14ac:dyDescent="0.35">
      <c r="Q1793" s="9"/>
      <c r="ALJ1793" s="177"/>
      <c r="ALK1793"/>
      <c r="ALL1793"/>
      <c r="ALM1793"/>
      <c r="ALN1793"/>
      <c r="ALO1793"/>
      <c r="ALP1793"/>
      <c r="ALQ1793"/>
      <c r="ALR1793"/>
    </row>
    <row r="1794" spans="17:1006" x14ac:dyDescent="0.35">
      <c r="Q1794" s="9"/>
      <c r="ALJ1794" s="177"/>
      <c r="ALK1794"/>
      <c r="ALL1794"/>
      <c r="ALM1794"/>
      <c r="ALN1794"/>
      <c r="ALO1794"/>
      <c r="ALP1794"/>
      <c r="ALQ1794"/>
      <c r="ALR1794"/>
    </row>
    <row r="1795" spans="17:1006" x14ac:dyDescent="0.35">
      <c r="Q1795" s="9"/>
      <c r="ALJ1795" s="177"/>
      <c r="ALK1795"/>
      <c r="ALL1795"/>
      <c r="ALM1795"/>
      <c r="ALN1795"/>
      <c r="ALO1795"/>
      <c r="ALP1795"/>
      <c r="ALQ1795"/>
      <c r="ALR1795"/>
    </row>
    <row r="1796" spans="17:1006" x14ac:dyDescent="0.35">
      <c r="Q1796" s="9"/>
      <c r="ALJ1796" s="177"/>
      <c r="ALK1796"/>
      <c r="ALL1796"/>
      <c r="ALM1796"/>
      <c r="ALN1796"/>
      <c r="ALO1796"/>
      <c r="ALP1796"/>
      <c r="ALQ1796"/>
      <c r="ALR1796"/>
    </row>
    <row r="1797" spans="17:1006" x14ac:dyDescent="0.35">
      <c r="Q1797" s="9"/>
      <c r="ALJ1797" s="177"/>
      <c r="ALK1797"/>
      <c r="ALL1797"/>
      <c r="ALM1797"/>
      <c r="ALN1797"/>
      <c r="ALO1797"/>
      <c r="ALP1797"/>
      <c r="ALQ1797"/>
      <c r="ALR1797"/>
    </row>
    <row r="1798" spans="17:1006" x14ac:dyDescent="0.35">
      <c r="Q1798" s="9"/>
      <c r="ALJ1798" s="177"/>
      <c r="ALK1798"/>
      <c r="ALL1798"/>
      <c r="ALM1798"/>
      <c r="ALN1798"/>
      <c r="ALO1798"/>
      <c r="ALP1798"/>
      <c r="ALQ1798"/>
      <c r="ALR1798"/>
    </row>
    <row r="1799" spans="17:1006" x14ac:dyDescent="0.35">
      <c r="Q1799" s="9"/>
      <c r="ALJ1799" s="177"/>
      <c r="ALK1799"/>
      <c r="ALL1799"/>
      <c r="ALM1799"/>
      <c r="ALN1799"/>
      <c r="ALO1799"/>
      <c r="ALP1799"/>
      <c r="ALQ1799"/>
      <c r="ALR1799"/>
    </row>
    <row r="1800" spans="17:1006" x14ac:dyDescent="0.35">
      <c r="Q1800" s="9"/>
      <c r="ALJ1800" s="177"/>
      <c r="ALK1800"/>
      <c r="ALL1800"/>
      <c r="ALM1800"/>
      <c r="ALN1800"/>
      <c r="ALO1800"/>
      <c r="ALP1800"/>
      <c r="ALQ1800"/>
      <c r="ALR1800"/>
    </row>
    <row r="1801" spans="17:1006" x14ac:dyDescent="0.35">
      <c r="Q1801" s="9"/>
      <c r="ALJ1801" s="177"/>
      <c r="ALK1801"/>
      <c r="ALL1801"/>
      <c r="ALM1801"/>
      <c r="ALN1801"/>
      <c r="ALO1801"/>
      <c r="ALP1801"/>
      <c r="ALQ1801"/>
      <c r="ALR1801"/>
    </row>
    <row r="1802" spans="17:1006" x14ac:dyDescent="0.35">
      <c r="Q1802" s="9"/>
      <c r="ALJ1802" s="177"/>
      <c r="ALK1802"/>
      <c r="ALL1802"/>
      <c r="ALM1802"/>
      <c r="ALN1802"/>
      <c r="ALO1802"/>
      <c r="ALP1802"/>
      <c r="ALQ1802"/>
      <c r="ALR1802"/>
    </row>
    <row r="1803" spans="17:1006" x14ac:dyDescent="0.35">
      <c r="Q1803" s="9"/>
      <c r="ALJ1803" s="177"/>
      <c r="ALK1803"/>
      <c r="ALL1803"/>
      <c r="ALM1803"/>
      <c r="ALN1803"/>
      <c r="ALO1803"/>
      <c r="ALP1803"/>
      <c r="ALQ1803"/>
      <c r="ALR1803"/>
    </row>
    <row r="1804" spans="17:1006" x14ac:dyDescent="0.35">
      <c r="Q1804" s="9"/>
      <c r="ALJ1804" s="177"/>
      <c r="ALK1804"/>
      <c r="ALL1804"/>
      <c r="ALM1804"/>
      <c r="ALN1804"/>
      <c r="ALO1804"/>
      <c r="ALP1804"/>
      <c r="ALQ1804"/>
      <c r="ALR1804"/>
    </row>
    <row r="1805" spans="17:1006" x14ac:dyDescent="0.35">
      <c r="Q1805" s="9"/>
      <c r="ALJ1805" s="177"/>
      <c r="ALK1805"/>
      <c r="ALL1805"/>
      <c r="ALM1805"/>
      <c r="ALN1805"/>
      <c r="ALO1805"/>
      <c r="ALP1805"/>
      <c r="ALQ1805"/>
      <c r="ALR1805"/>
    </row>
    <row r="1806" spans="17:1006" x14ac:dyDescent="0.35">
      <c r="Q1806" s="9"/>
      <c r="ALJ1806" s="177"/>
      <c r="ALK1806"/>
      <c r="ALL1806"/>
      <c r="ALM1806"/>
      <c r="ALN1806"/>
      <c r="ALO1806"/>
      <c r="ALP1806"/>
      <c r="ALQ1806"/>
      <c r="ALR1806"/>
    </row>
    <row r="1807" spans="17:1006" x14ac:dyDescent="0.35">
      <c r="Q1807" s="9"/>
      <c r="ALJ1807" s="177"/>
      <c r="ALK1807"/>
      <c r="ALL1807"/>
      <c r="ALM1807"/>
      <c r="ALN1807"/>
      <c r="ALO1807"/>
      <c r="ALP1807"/>
      <c r="ALQ1807"/>
      <c r="ALR1807"/>
    </row>
    <row r="1808" spans="17:1006" x14ac:dyDescent="0.35">
      <c r="Q1808" s="9"/>
      <c r="ALJ1808" s="177"/>
      <c r="ALK1808"/>
      <c r="ALL1808"/>
      <c r="ALM1808"/>
      <c r="ALN1808"/>
      <c r="ALO1808"/>
      <c r="ALP1808"/>
      <c r="ALQ1808"/>
      <c r="ALR1808"/>
    </row>
    <row r="1809" spans="17:1006" x14ac:dyDescent="0.35">
      <c r="Q1809" s="9"/>
      <c r="ALJ1809" s="177"/>
      <c r="ALK1809"/>
      <c r="ALL1809"/>
      <c r="ALM1809"/>
      <c r="ALN1809"/>
      <c r="ALO1809"/>
      <c r="ALP1809"/>
      <c r="ALQ1809"/>
      <c r="ALR1809"/>
    </row>
    <row r="1810" spans="17:1006" x14ac:dyDescent="0.35">
      <c r="Q1810" s="9"/>
      <c r="ALJ1810" s="177"/>
      <c r="ALK1810"/>
      <c r="ALL1810"/>
      <c r="ALM1810"/>
      <c r="ALN1810"/>
      <c r="ALO1810"/>
      <c r="ALP1810"/>
      <c r="ALQ1810"/>
      <c r="ALR1810"/>
    </row>
    <row r="1811" spans="17:1006" x14ac:dyDescent="0.35">
      <c r="Q1811" s="9"/>
      <c r="ALJ1811" s="177"/>
      <c r="ALK1811"/>
      <c r="ALL1811"/>
      <c r="ALM1811"/>
      <c r="ALN1811"/>
      <c r="ALO1811"/>
      <c r="ALP1811"/>
      <c r="ALQ1811"/>
      <c r="ALR1811"/>
    </row>
    <row r="1812" spans="17:1006" x14ac:dyDescent="0.35">
      <c r="Q1812" s="9"/>
      <c r="ALJ1812" s="177"/>
      <c r="ALK1812"/>
      <c r="ALL1812"/>
      <c r="ALM1812"/>
      <c r="ALN1812"/>
      <c r="ALO1812"/>
      <c r="ALP1812"/>
      <c r="ALQ1812"/>
      <c r="ALR1812"/>
    </row>
    <row r="1813" spans="17:1006" x14ac:dyDescent="0.35">
      <c r="Q1813" s="9"/>
      <c r="ALJ1813" s="177"/>
      <c r="ALK1813"/>
      <c r="ALL1813"/>
      <c r="ALM1813"/>
      <c r="ALN1813"/>
      <c r="ALO1813"/>
      <c r="ALP1813"/>
      <c r="ALQ1813"/>
      <c r="ALR1813"/>
    </row>
    <row r="1814" spans="17:1006" x14ac:dyDescent="0.35">
      <c r="Q1814" s="9"/>
      <c r="ALJ1814" s="177"/>
      <c r="ALK1814"/>
      <c r="ALL1814"/>
      <c r="ALM1814"/>
      <c r="ALN1814"/>
      <c r="ALO1814"/>
      <c r="ALP1814"/>
      <c r="ALQ1814"/>
      <c r="ALR1814"/>
    </row>
    <row r="1815" spans="17:1006" x14ac:dyDescent="0.35">
      <c r="Q1815" s="9"/>
      <c r="ALJ1815" s="177"/>
      <c r="ALK1815"/>
      <c r="ALL1815"/>
      <c r="ALM1815"/>
      <c r="ALN1815"/>
      <c r="ALO1815"/>
      <c r="ALP1815"/>
      <c r="ALQ1815"/>
      <c r="ALR1815"/>
    </row>
    <row r="1816" spans="17:1006" x14ac:dyDescent="0.35">
      <c r="Q1816" s="9"/>
      <c r="ALJ1816" s="177"/>
      <c r="ALK1816"/>
      <c r="ALL1816"/>
      <c r="ALM1816"/>
      <c r="ALN1816"/>
      <c r="ALO1816"/>
      <c r="ALP1816"/>
      <c r="ALQ1816"/>
      <c r="ALR1816"/>
    </row>
    <row r="1817" spans="17:1006" x14ac:dyDescent="0.35">
      <c r="Q1817" s="9"/>
      <c r="ALJ1817" s="177"/>
      <c r="ALK1817"/>
      <c r="ALL1817"/>
      <c r="ALM1817"/>
      <c r="ALN1817"/>
      <c r="ALO1817"/>
      <c r="ALP1817"/>
      <c r="ALQ1817"/>
      <c r="ALR1817"/>
    </row>
    <row r="1818" spans="17:1006" x14ac:dyDescent="0.35">
      <c r="Q1818" s="9"/>
      <c r="ALJ1818" s="177"/>
      <c r="ALK1818"/>
      <c r="ALL1818"/>
      <c r="ALM1818"/>
      <c r="ALN1818"/>
      <c r="ALO1818"/>
      <c r="ALP1818"/>
      <c r="ALQ1818"/>
      <c r="ALR1818"/>
    </row>
    <row r="1819" spans="17:1006" x14ac:dyDescent="0.35">
      <c r="Q1819" s="9"/>
      <c r="ALJ1819" s="177"/>
      <c r="ALK1819"/>
      <c r="ALL1819"/>
      <c r="ALM1819"/>
      <c r="ALN1819"/>
      <c r="ALO1819"/>
      <c r="ALP1819"/>
      <c r="ALQ1819"/>
      <c r="ALR1819"/>
    </row>
    <row r="1820" spans="17:1006" x14ac:dyDescent="0.35">
      <c r="Q1820" s="9"/>
      <c r="ALJ1820" s="177"/>
      <c r="ALK1820"/>
      <c r="ALL1820"/>
      <c r="ALM1820"/>
      <c r="ALN1820"/>
      <c r="ALO1820"/>
      <c r="ALP1820"/>
      <c r="ALQ1820"/>
      <c r="ALR1820"/>
    </row>
    <row r="1821" spans="17:1006" x14ac:dyDescent="0.35">
      <c r="Q1821" s="9"/>
      <c r="ALJ1821" s="177"/>
      <c r="ALK1821"/>
      <c r="ALL1821"/>
      <c r="ALM1821"/>
      <c r="ALN1821"/>
      <c r="ALO1821"/>
      <c r="ALP1821"/>
      <c r="ALQ1821"/>
      <c r="ALR1821"/>
    </row>
    <row r="1822" spans="17:1006" x14ac:dyDescent="0.35">
      <c r="Q1822" s="9"/>
      <c r="ALJ1822" s="177"/>
      <c r="ALK1822"/>
      <c r="ALL1822"/>
      <c r="ALM1822"/>
      <c r="ALN1822"/>
      <c r="ALO1822"/>
      <c r="ALP1822"/>
      <c r="ALQ1822"/>
      <c r="ALR1822"/>
    </row>
    <row r="1823" spans="17:1006" x14ac:dyDescent="0.35">
      <c r="Q1823" s="9"/>
      <c r="ALJ1823" s="177"/>
      <c r="ALK1823"/>
      <c r="ALL1823"/>
      <c r="ALM1823"/>
      <c r="ALN1823"/>
      <c r="ALO1823"/>
      <c r="ALP1823"/>
      <c r="ALQ1823"/>
      <c r="ALR1823"/>
    </row>
    <row r="1824" spans="17:1006" x14ac:dyDescent="0.35">
      <c r="Q1824" s="9"/>
      <c r="ALJ1824" s="177"/>
      <c r="ALK1824"/>
      <c r="ALL1824"/>
      <c r="ALM1824"/>
      <c r="ALN1824"/>
      <c r="ALO1824"/>
      <c r="ALP1824"/>
      <c r="ALQ1824"/>
      <c r="ALR1824"/>
    </row>
    <row r="1825" spans="17:1006" x14ac:dyDescent="0.35">
      <c r="Q1825" s="9"/>
      <c r="ALJ1825" s="177"/>
      <c r="ALK1825"/>
      <c r="ALL1825"/>
      <c r="ALM1825"/>
      <c r="ALN1825"/>
      <c r="ALO1825"/>
      <c r="ALP1825"/>
      <c r="ALQ1825"/>
      <c r="ALR1825"/>
    </row>
    <row r="1826" spans="17:1006" x14ac:dyDescent="0.35">
      <c r="Q1826" s="9"/>
      <c r="ALJ1826" s="177"/>
      <c r="ALK1826"/>
      <c r="ALL1826"/>
      <c r="ALM1826"/>
      <c r="ALN1826"/>
      <c r="ALO1826"/>
      <c r="ALP1826"/>
      <c r="ALQ1826"/>
      <c r="ALR1826"/>
    </row>
    <row r="1827" spans="17:1006" x14ac:dyDescent="0.35">
      <c r="Q1827" s="9"/>
      <c r="ALJ1827" s="177"/>
      <c r="ALK1827"/>
      <c r="ALL1827"/>
      <c r="ALM1827"/>
      <c r="ALN1827"/>
      <c r="ALO1827"/>
      <c r="ALP1827"/>
      <c r="ALQ1827"/>
      <c r="ALR1827"/>
    </row>
    <row r="1828" spans="17:1006" x14ac:dyDescent="0.35">
      <c r="Q1828" s="9"/>
      <c r="ALJ1828" s="177"/>
      <c r="ALK1828"/>
      <c r="ALL1828"/>
      <c r="ALM1828"/>
      <c r="ALN1828"/>
      <c r="ALO1828"/>
      <c r="ALP1828"/>
      <c r="ALQ1828"/>
      <c r="ALR1828"/>
    </row>
    <row r="1829" spans="17:1006" x14ac:dyDescent="0.35">
      <c r="Q1829" s="9"/>
      <c r="ALJ1829" s="177"/>
      <c r="ALK1829"/>
      <c r="ALL1829"/>
      <c r="ALM1829"/>
      <c r="ALN1829"/>
      <c r="ALO1829"/>
      <c r="ALP1829"/>
      <c r="ALQ1829"/>
      <c r="ALR1829"/>
    </row>
    <row r="1830" spans="17:1006" x14ac:dyDescent="0.35">
      <c r="Q1830" s="9"/>
      <c r="ALJ1830" s="177"/>
      <c r="ALK1830"/>
      <c r="ALL1830"/>
      <c r="ALM1830"/>
      <c r="ALN1830"/>
      <c r="ALO1830"/>
      <c r="ALP1830"/>
      <c r="ALQ1830"/>
      <c r="ALR1830"/>
    </row>
    <row r="1831" spans="17:1006" x14ac:dyDescent="0.35">
      <c r="Q1831" s="9"/>
      <c r="ALJ1831" s="177"/>
      <c r="ALK1831"/>
      <c r="ALL1831"/>
      <c r="ALM1831"/>
      <c r="ALN1831"/>
      <c r="ALO1831"/>
      <c r="ALP1831"/>
      <c r="ALQ1831"/>
      <c r="ALR1831"/>
    </row>
    <row r="1832" spans="17:1006" x14ac:dyDescent="0.35">
      <c r="Q1832" s="9"/>
      <c r="ALJ1832" s="177"/>
      <c r="ALK1832"/>
      <c r="ALL1832"/>
      <c r="ALM1832"/>
      <c r="ALN1832"/>
      <c r="ALO1832"/>
      <c r="ALP1832"/>
      <c r="ALQ1832"/>
      <c r="ALR1832"/>
    </row>
    <row r="1833" spans="17:1006" x14ac:dyDescent="0.35">
      <c r="Q1833" s="9"/>
      <c r="ALJ1833" s="177"/>
      <c r="ALK1833"/>
      <c r="ALL1833"/>
      <c r="ALM1833"/>
      <c r="ALN1833"/>
      <c r="ALO1833"/>
      <c r="ALP1833"/>
      <c r="ALQ1833"/>
      <c r="ALR1833"/>
    </row>
    <row r="1834" spans="17:1006" x14ac:dyDescent="0.35">
      <c r="Q1834" s="9"/>
      <c r="ALJ1834" s="177"/>
      <c r="ALK1834"/>
      <c r="ALL1834"/>
      <c r="ALM1834"/>
      <c r="ALN1834"/>
      <c r="ALO1834"/>
      <c r="ALP1834"/>
      <c r="ALQ1834"/>
      <c r="ALR1834"/>
    </row>
    <row r="1835" spans="17:1006" x14ac:dyDescent="0.35">
      <c r="Q1835" s="9"/>
      <c r="ALJ1835" s="177"/>
      <c r="ALK1835"/>
      <c r="ALL1835"/>
      <c r="ALM1835"/>
      <c r="ALN1835"/>
      <c r="ALO1835"/>
      <c r="ALP1835"/>
      <c r="ALQ1835"/>
      <c r="ALR1835"/>
    </row>
    <row r="1836" spans="17:1006" x14ac:dyDescent="0.35">
      <c r="Q1836" s="9"/>
      <c r="ALJ1836" s="177"/>
      <c r="ALK1836"/>
      <c r="ALL1836"/>
      <c r="ALM1836"/>
      <c r="ALN1836"/>
      <c r="ALO1836"/>
      <c r="ALP1836"/>
      <c r="ALQ1836"/>
      <c r="ALR1836"/>
    </row>
    <row r="1837" spans="17:1006" x14ac:dyDescent="0.35">
      <c r="Q1837" s="9"/>
      <c r="ALJ1837" s="177"/>
      <c r="ALK1837"/>
      <c r="ALL1837"/>
      <c r="ALM1837"/>
      <c r="ALN1837"/>
      <c r="ALO1837"/>
      <c r="ALP1837"/>
      <c r="ALQ1837"/>
      <c r="ALR1837"/>
    </row>
    <row r="1838" spans="17:1006" x14ac:dyDescent="0.35">
      <c r="Q1838" s="9"/>
      <c r="ALJ1838" s="177"/>
      <c r="ALK1838"/>
      <c r="ALL1838"/>
      <c r="ALM1838"/>
      <c r="ALN1838"/>
      <c r="ALO1838"/>
      <c r="ALP1838"/>
      <c r="ALQ1838"/>
      <c r="ALR1838"/>
    </row>
    <row r="1839" spans="17:1006" x14ac:dyDescent="0.35">
      <c r="Q1839" s="9"/>
      <c r="ALJ1839" s="177"/>
      <c r="ALK1839"/>
      <c r="ALL1839"/>
      <c r="ALM1839"/>
      <c r="ALN1839"/>
      <c r="ALO1839"/>
      <c r="ALP1839"/>
      <c r="ALQ1839"/>
      <c r="ALR1839"/>
    </row>
    <row r="1840" spans="17:1006" x14ac:dyDescent="0.35">
      <c r="Q1840" s="9"/>
      <c r="ALJ1840" s="177"/>
      <c r="ALK1840"/>
      <c r="ALL1840"/>
      <c r="ALM1840"/>
      <c r="ALN1840"/>
      <c r="ALO1840"/>
      <c r="ALP1840"/>
      <c r="ALQ1840"/>
      <c r="ALR1840"/>
    </row>
    <row r="1841" spans="17:1006" x14ac:dyDescent="0.35">
      <c r="Q1841" s="9"/>
      <c r="ALJ1841" s="177"/>
      <c r="ALK1841"/>
      <c r="ALL1841"/>
      <c r="ALM1841"/>
      <c r="ALN1841"/>
      <c r="ALO1841"/>
      <c r="ALP1841"/>
      <c r="ALQ1841"/>
      <c r="ALR1841"/>
    </row>
    <row r="1842" spans="17:1006" x14ac:dyDescent="0.35">
      <c r="Q1842" s="9"/>
      <c r="ALJ1842" s="177"/>
      <c r="ALK1842"/>
      <c r="ALL1842"/>
      <c r="ALM1842"/>
      <c r="ALN1842"/>
      <c r="ALO1842"/>
      <c r="ALP1842"/>
      <c r="ALQ1842"/>
      <c r="ALR1842"/>
    </row>
    <row r="1843" spans="17:1006" x14ac:dyDescent="0.35">
      <c r="Q1843" s="9"/>
      <c r="ALJ1843" s="177"/>
      <c r="ALK1843"/>
      <c r="ALL1843"/>
      <c r="ALM1843"/>
      <c r="ALN1843"/>
      <c r="ALO1843"/>
      <c r="ALP1843"/>
      <c r="ALQ1843"/>
      <c r="ALR1843"/>
    </row>
    <row r="1844" spans="17:1006" x14ac:dyDescent="0.35">
      <c r="Q1844" s="9"/>
      <c r="ALJ1844" s="177"/>
      <c r="ALK1844"/>
      <c r="ALL1844"/>
      <c r="ALM1844"/>
      <c r="ALN1844"/>
      <c r="ALO1844"/>
      <c r="ALP1844"/>
      <c r="ALQ1844"/>
      <c r="ALR1844"/>
    </row>
    <row r="1845" spans="17:1006" x14ac:dyDescent="0.35">
      <c r="Q1845" s="9"/>
      <c r="ALJ1845" s="177"/>
      <c r="ALK1845"/>
      <c r="ALL1845"/>
      <c r="ALM1845"/>
      <c r="ALN1845"/>
      <c r="ALO1845"/>
      <c r="ALP1845"/>
      <c r="ALQ1845"/>
      <c r="ALR1845"/>
    </row>
    <row r="1846" spans="17:1006" x14ac:dyDescent="0.35">
      <c r="Q1846" s="9"/>
      <c r="ALJ1846" s="177"/>
      <c r="ALK1846"/>
      <c r="ALL1846"/>
      <c r="ALM1846"/>
      <c r="ALN1846"/>
      <c r="ALO1846"/>
      <c r="ALP1846"/>
      <c r="ALQ1846"/>
      <c r="ALR1846"/>
    </row>
    <row r="1847" spans="17:1006" x14ac:dyDescent="0.35">
      <c r="Q1847" s="9"/>
      <c r="ALJ1847" s="177"/>
      <c r="ALK1847"/>
      <c r="ALL1847"/>
      <c r="ALM1847"/>
      <c r="ALN1847"/>
      <c r="ALO1847"/>
      <c r="ALP1847"/>
      <c r="ALQ1847"/>
      <c r="ALR1847"/>
    </row>
    <row r="1848" spans="17:1006" x14ac:dyDescent="0.35">
      <c r="Q1848" s="9"/>
      <c r="ALJ1848" s="177"/>
      <c r="ALK1848"/>
      <c r="ALL1848"/>
      <c r="ALM1848"/>
      <c r="ALN1848"/>
      <c r="ALO1848"/>
      <c r="ALP1848"/>
      <c r="ALQ1848"/>
      <c r="ALR1848"/>
    </row>
    <row r="1849" spans="17:1006" x14ac:dyDescent="0.35">
      <c r="Q1849" s="9"/>
      <c r="ALJ1849" s="177"/>
      <c r="ALK1849"/>
      <c r="ALL1849"/>
      <c r="ALM1849"/>
      <c r="ALN1849"/>
      <c r="ALO1849"/>
      <c r="ALP1849"/>
      <c r="ALQ1849"/>
      <c r="ALR1849"/>
    </row>
    <row r="1850" spans="17:1006" x14ac:dyDescent="0.35">
      <c r="Q1850" s="9"/>
      <c r="ALJ1850" s="177"/>
      <c r="ALK1850"/>
      <c r="ALL1850"/>
      <c r="ALM1850"/>
      <c r="ALN1850"/>
      <c r="ALO1850"/>
      <c r="ALP1850"/>
      <c r="ALQ1850"/>
      <c r="ALR1850"/>
    </row>
    <row r="1851" spans="17:1006" x14ac:dyDescent="0.35">
      <c r="Q1851" s="9"/>
      <c r="ALJ1851" s="177"/>
      <c r="ALK1851"/>
      <c r="ALL1851"/>
      <c r="ALM1851"/>
      <c r="ALN1851"/>
      <c r="ALO1851"/>
      <c r="ALP1851"/>
      <c r="ALQ1851"/>
      <c r="ALR1851"/>
    </row>
    <row r="1852" spans="17:1006" x14ac:dyDescent="0.35">
      <c r="Q1852" s="9"/>
      <c r="ALJ1852" s="177"/>
      <c r="ALK1852"/>
      <c r="ALL1852"/>
      <c r="ALM1852"/>
      <c r="ALN1852"/>
      <c r="ALO1852"/>
      <c r="ALP1852"/>
      <c r="ALQ1852"/>
      <c r="ALR1852"/>
    </row>
    <row r="1853" spans="17:1006" x14ac:dyDescent="0.35">
      <c r="Q1853" s="9"/>
      <c r="ALJ1853" s="177"/>
      <c r="ALK1853"/>
      <c r="ALL1853"/>
      <c r="ALM1853"/>
      <c r="ALN1853"/>
      <c r="ALO1853"/>
      <c r="ALP1853"/>
      <c r="ALQ1853"/>
      <c r="ALR1853"/>
    </row>
    <row r="1854" spans="17:1006" x14ac:dyDescent="0.35">
      <c r="Q1854" s="9"/>
      <c r="ALJ1854" s="177"/>
      <c r="ALK1854"/>
      <c r="ALL1854"/>
      <c r="ALM1854"/>
      <c r="ALN1854"/>
      <c r="ALO1854"/>
      <c r="ALP1854"/>
      <c r="ALQ1854"/>
      <c r="ALR1854"/>
    </row>
    <row r="1855" spans="17:1006" x14ac:dyDescent="0.35">
      <c r="Q1855" s="9"/>
      <c r="ALJ1855" s="177"/>
      <c r="ALK1855"/>
      <c r="ALL1855"/>
      <c r="ALM1855"/>
      <c r="ALN1855"/>
      <c r="ALO1855"/>
      <c r="ALP1855"/>
      <c r="ALQ1855"/>
      <c r="ALR1855"/>
    </row>
    <row r="1856" spans="17:1006" x14ac:dyDescent="0.35">
      <c r="Q1856" s="9"/>
      <c r="ALJ1856" s="177"/>
      <c r="ALK1856"/>
      <c r="ALL1856"/>
      <c r="ALM1856"/>
      <c r="ALN1856"/>
      <c r="ALO1856"/>
      <c r="ALP1856"/>
      <c r="ALQ1856"/>
      <c r="ALR1856"/>
    </row>
    <row r="1857" spans="17:1006" x14ac:dyDescent="0.35">
      <c r="Q1857" s="9"/>
      <c r="ALJ1857" s="177"/>
      <c r="ALK1857"/>
      <c r="ALL1857"/>
      <c r="ALM1857"/>
      <c r="ALN1857"/>
      <c r="ALO1857"/>
      <c r="ALP1857"/>
      <c r="ALQ1857"/>
      <c r="ALR1857"/>
    </row>
    <row r="1858" spans="17:1006" x14ac:dyDescent="0.35">
      <c r="Q1858" s="9"/>
      <c r="ALJ1858" s="177"/>
      <c r="ALK1858"/>
      <c r="ALL1858"/>
      <c r="ALM1858"/>
      <c r="ALN1858"/>
      <c r="ALO1858"/>
      <c r="ALP1858"/>
      <c r="ALQ1858"/>
      <c r="ALR1858"/>
    </row>
    <row r="1859" spans="17:1006" x14ac:dyDescent="0.35">
      <c r="Q1859" s="9"/>
      <c r="ALJ1859" s="177"/>
      <c r="ALK1859"/>
      <c r="ALL1859"/>
      <c r="ALM1859"/>
      <c r="ALN1859"/>
      <c r="ALO1859"/>
      <c r="ALP1859"/>
      <c r="ALQ1859"/>
      <c r="ALR1859"/>
    </row>
    <row r="1860" spans="17:1006" x14ac:dyDescent="0.35">
      <c r="Q1860" s="9"/>
      <c r="ALJ1860" s="177"/>
      <c r="ALK1860"/>
      <c r="ALL1860"/>
      <c r="ALM1860"/>
      <c r="ALN1860"/>
      <c r="ALO1860"/>
      <c r="ALP1860"/>
      <c r="ALQ1860"/>
      <c r="ALR1860"/>
    </row>
    <row r="1861" spans="17:1006" x14ac:dyDescent="0.35">
      <c r="Q1861" s="9"/>
      <c r="ALJ1861" s="177"/>
      <c r="ALK1861"/>
      <c r="ALL1861"/>
      <c r="ALM1861"/>
      <c r="ALN1861"/>
      <c r="ALO1861"/>
      <c r="ALP1861"/>
      <c r="ALQ1861"/>
      <c r="ALR1861"/>
    </row>
    <row r="1862" spans="17:1006" x14ac:dyDescent="0.35">
      <c r="Q1862" s="9"/>
      <c r="ALJ1862" s="177"/>
      <c r="ALK1862"/>
      <c r="ALL1862"/>
      <c r="ALM1862"/>
      <c r="ALN1862"/>
      <c r="ALO1862"/>
      <c r="ALP1862"/>
      <c r="ALQ1862"/>
      <c r="ALR1862"/>
    </row>
    <row r="1863" spans="17:1006" x14ac:dyDescent="0.35">
      <c r="Q1863" s="9"/>
      <c r="ALJ1863" s="177"/>
      <c r="ALK1863"/>
      <c r="ALL1863"/>
      <c r="ALM1863"/>
      <c r="ALN1863"/>
      <c r="ALO1863"/>
      <c r="ALP1863"/>
      <c r="ALQ1863"/>
      <c r="ALR1863"/>
    </row>
    <row r="1864" spans="17:1006" x14ac:dyDescent="0.35">
      <c r="Q1864" s="9"/>
      <c r="ALJ1864" s="177"/>
      <c r="ALK1864"/>
      <c r="ALL1864"/>
      <c r="ALM1864"/>
      <c r="ALN1864"/>
      <c r="ALO1864"/>
      <c r="ALP1864"/>
      <c r="ALQ1864"/>
      <c r="ALR1864"/>
    </row>
    <row r="1865" spans="17:1006" x14ac:dyDescent="0.35">
      <c r="Q1865" s="9"/>
      <c r="ALJ1865" s="177"/>
      <c r="ALK1865"/>
      <c r="ALL1865"/>
      <c r="ALM1865"/>
      <c r="ALN1865"/>
      <c r="ALO1865"/>
      <c r="ALP1865"/>
      <c r="ALQ1865"/>
      <c r="ALR1865"/>
    </row>
    <row r="1866" spans="17:1006" x14ac:dyDescent="0.35">
      <c r="Q1866" s="9"/>
      <c r="ALJ1866" s="177"/>
      <c r="ALK1866"/>
      <c r="ALL1866"/>
      <c r="ALM1866"/>
      <c r="ALN1866"/>
      <c r="ALO1866"/>
      <c r="ALP1866"/>
      <c r="ALQ1866"/>
      <c r="ALR1866"/>
    </row>
    <row r="1867" spans="17:1006" x14ac:dyDescent="0.35">
      <c r="Q1867" s="9"/>
      <c r="ALJ1867" s="177"/>
      <c r="ALK1867"/>
      <c r="ALL1867"/>
      <c r="ALM1867"/>
      <c r="ALN1867"/>
      <c r="ALO1867"/>
      <c r="ALP1867"/>
      <c r="ALQ1867"/>
      <c r="ALR1867"/>
    </row>
    <row r="1868" spans="17:1006" x14ac:dyDescent="0.35">
      <c r="Q1868" s="9"/>
      <c r="ALJ1868" s="177"/>
      <c r="ALK1868"/>
      <c r="ALL1868"/>
      <c r="ALM1868"/>
      <c r="ALN1868"/>
      <c r="ALO1868"/>
      <c r="ALP1868"/>
      <c r="ALQ1868"/>
      <c r="ALR1868"/>
    </row>
    <row r="1869" spans="17:1006" x14ac:dyDescent="0.35">
      <c r="Q1869" s="9"/>
      <c r="ALJ1869" s="177"/>
      <c r="ALK1869"/>
      <c r="ALL1869"/>
      <c r="ALM1869"/>
      <c r="ALN1869"/>
      <c r="ALO1869"/>
      <c r="ALP1869"/>
      <c r="ALQ1869"/>
      <c r="ALR1869"/>
    </row>
    <row r="1870" spans="17:1006" x14ac:dyDescent="0.35">
      <c r="Q1870" s="9"/>
      <c r="ALJ1870" s="177"/>
      <c r="ALK1870"/>
      <c r="ALL1870"/>
      <c r="ALM1870"/>
      <c r="ALN1870"/>
      <c r="ALO1870"/>
      <c r="ALP1870"/>
      <c r="ALQ1870"/>
      <c r="ALR1870"/>
    </row>
    <row r="1871" spans="17:1006" x14ac:dyDescent="0.35">
      <c r="Q1871" s="9"/>
      <c r="ALJ1871" s="177"/>
      <c r="ALK1871"/>
      <c r="ALL1871"/>
      <c r="ALM1871"/>
      <c r="ALN1871"/>
      <c r="ALO1871"/>
      <c r="ALP1871"/>
      <c r="ALQ1871"/>
      <c r="ALR1871"/>
    </row>
    <row r="1872" spans="17:1006" x14ac:dyDescent="0.35">
      <c r="Q1872" s="9"/>
      <c r="ALJ1872" s="177"/>
      <c r="ALK1872"/>
      <c r="ALL1872"/>
      <c r="ALM1872"/>
      <c r="ALN1872"/>
      <c r="ALO1872"/>
      <c r="ALP1872"/>
      <c r="ALQ1872"/>
      <c r="ALR1872"/>
    </row>
    <row r="1873" spans="17:1006" x14ac:dyDescent="0.35">
      <c r="Q1873" s="9"/>
      <c r="ALJ1873" s="177"/>
      <c r="ALK1873"/>
      <c r="ALL1873"/>
      <c r="ALM1873"/>
      <c r="ALN1873"/>
      <c r="ALO1873"/>
      <c r="ALP1873"/>
      <c r="ALQ1873"/>
      <c r="ALR1873"/>
    </row>
    <row r="1874" spans="17:1006" x14ac:dyDescent="0.35">
      <c r="Q1874" s="9"/>
      <c r="ALJ1874" s="177"/>
      <c r="ALK1874"/>
      <c r="ALL1874"/>
      <c r="ALM1874"/>
      <c r="ALN1874"/>
      <c r="ALO1874"/>
      <c r="ALP1874"/>
      <c r="ALQ1874"/>
      <c r="ALR1874"/>
    </row>
    <row r="1875" spans="17:1006" x14ac:dyDescent="0.35">
      <c r="Q1875" s="9"/>
      <c r="ALJ1875" s="177"/>
      <c r="ALK1875"/>
      <c r="ALL1875"/>
      <c r="ALM1875"/>
      <c r="ALN1875"/>
      <c r="ALO1875"/>
      <c r="ALP1875"/>
      <c r="ALQ1875"/>
      <c r="ALR1875"/>
    </row>
    <row r="1876" spans="17:1006" x14ac:dyDescent="0.35">
      <c r="Q1876" s="9"/>
      <c r="ALJ1876" s="177"/>
      <c r="ALK1876"/>
      <c r="ALL1876"/>
      <c r="ALM1876"/>
      <c r="ALN1876"/>
      <c r="ALO1876"/>
      <c r="ALP1876"/>
      <c r="ALQ1876"/>
      <c r="ALR1876"/>
    </row>
    <row r="1877" spans="17:1006" x14ac:dyDescent="0.35">
      <c r="Q1877" s="9"/>
      <c r="ALJ1877" s="177"/>
      <c r="ALK1877"/>
      <c r="ALL1877"/>
      <c r="ALM1877"/>
      <c r="ALN1877"/>
      <c r="ALO1877"/>
      <c r="ALP1877"/>
      <c r="ALQ1877"/>
      <c r="ALR1877"/>
    </row>
    <row r="1878" spans="17:1006" x14ac:dyDescent="0.35">
      <c r="Q1878" s="9"/>
      <c r="ALJ1878" s="177"/>
      <c r="ALK1878"/>
      <c r="ALL1878"/>
      <c r="ALM1878"/>
      <c r="ALN1878"/>
      <c r="ALO1878"/>
      <c r="ALP1878"/>
      <c r="ALQ1878"/>
      <c r="ALR1878"/>
    </row>
    <row r="1879" spans="17:1006" x14ac:dyDescent="0.35">
      <c r="Q1879" s="9"/>
      <c r="ALJ1879" s="177"/>
      <c r="ALK1879"/>
      <c r="ALL1879"/>
      <c r="ALM1879"/>
      <c r="ALN1879"/>
      <c r="ALO1879"/>
      <c r="ALP1879"/>
      <c r="ALQ1879"/>
      <c r="ALR1879"/>
    </row>
    <row r="1880" spans="17:1006" x14ac:dyDescent="0.35">
      <c r="Q1880" s="9"/>
      <c r="ALJ1880" s="177"/>
      <c r="ALK1880"/>
      <c r="ALL1880"/>
      <c r="ALM1880"/>
      <c r="ALN1880"/>
      <c r="ALO1880"/>
      <c r="ALP1880"/>
      <c r="ALQ1880"/>
      <c r="ALR1880"/>
    </row>
    <row r="1881" spans="17:1006" x14ac:dyDescent="0.35">
      <c r="Q1881" s="9"/>
      <c r="ALJ1881" s="177"/>
      <c r="ALK1881"/>
      <c r="ALL1881"/>
      <c r="ALM1881"/>
      <c r="ALN1881"/>
      <c r="ALO1881"/>
      <c r="ALP1881"/>
      <c r="ALQ1881"/>
      <c r="ALR1881"/>
    </row>
    <row r="1882" spans="17:1006" x14ac:dyDescent="0.35">
      <c r="Q1882" s="9"/>
      <c r="ALJ1882" s="177"/>
      <c r="ALK1882"/>
      <c r="ALL1882"/>
      <c r="ALM1882"/>
      <c r="ALN1882"/>
      <c r="ALO1882"/>
      <c r="ALP1882"/>
      <c r="ALQ1882"/>
      <c r="ALR1882"/>
    </row>
    <row r="1883" spans="17:1006" x14ac:dyDescent="0.35">
      <c r="Q1883" s="9"/>
      <c r="ALJ1883" s="177"/>
      <c r="ALK1883"/>
      <c r="ALL1883"/>
      <c r="ALM1883"/>
      <c r="ALN1883"/>
      <c r="ALO1883"/>
      <c r="ALP1883"/>
      <c r="ALQ1883"/>
      <c r="ALR1883"/>
    </row>
    <row r="1884" spans="17:1006" x14ac:dyDescent="0.35">
      <c r="Q1884" s="9"/>
      <c r="ALJ1884" s="177"/>
      <c r="ALK1884"/>
      <c r="ALL1884"/>
      <c r="ALM1884"/>
      <c r="ALN1884"/>
      <c r="ALO1884"/>
      <c r="ALP1884"/>
      <c r="ALQ1884"/>
      <c r="ALR1884"/>
    </row>
    <row r="1885" spans="17:1006" x14ac:dyDescent="0.35">
      <c r="Q1885" s="9"/>
      <c r="ALJ1885" s="177"/>
      <c r="ALK1885"/>
      <c r="ALL1885"/>
      <c r="ALM1885"/>
      <c r="ALN1885"/>
      <c r="ALO1885"/>
      <c r="ALP1885"/>
      <c r="ALQ1885"/>
      <c r="ALR1885"/>
    </row>
    <row r="1886" spans="17:1006" x14ac:dyDescent="0.35">
      <c r="Q1886" s="9"/>
      <c r="ALJ1886" s="177"/>
      <c r="ALK1886"/>
      <c r="ALL1886"/>
      <c r="ALM1886"/>
      <c r="ALN1886"/>
      <c r="ALO1886"/>
      <c r="ALP1886"/>
      <c r="ALQ1886"/>
      <c r="ALR1886"/>
    </row>
    <row r="1887" spans="17:1006" x14ac:dyDescent="0.35">
      <c r="Q1887" s="9"/>
      <c r="ALJ1887" s="177"/>
      <c r="ALK1887"/>
      <c r="ALL1887"/>
      <c r="ALM1887"/>
      <c r="ALN1887"/>
      <c r="ALO1887"/>
      <c r="ALP1887"/>
      <c r="ALQ1887"/>
      <c r="ALR1887"/>
    </row>
    <row r="1888" spans="17:1006" x14ac:dyDescent="0.35">
      <c r="Q1888" s="9"/>
      <c r="ALJ1888" s="177"/>
      <c r="ALK1888"/>
      <c r="ALL1888"/>
      <c r="ALM1888"/>
      <c r="ALN1888"/>
      <c r="ALO1888"/>
      <c r="ALP1888"/>
      <c r="ALQ1888"/>
      <c r="ALR1888"/>
    </row>
    <row r="1889" spans="17:1006" x14ac:dyDescent="0.35">
      <c r="Q1889" s="9"/>
      <c r="ALJ1889" s="177"/>
      <c r="ALK1889"/>
      <c r="ALL1889"/>
      <c r="ALM1889"/>
      <c r="ALN1889"/>
      <c r="ALO1889"/>
      <c r="ALP1889"/>
      <c r="ALQ1889"/>
      <c r="ALR1889"/>
    </row>
    <row r="1890" spans="17:1006" x14ac:dyDescent="0.35">
      <c r="Q1890" s="9"/>
      <c r="ALJ1890" s="177"/>
      <c r="ALK1890"/>
      <c r="ALL1890"/>
      <c r="ALM1890"/>
      <c r="ALN1890"/>
      <c r="ALO1890"/>
      <c r="ALP1890"/>
      <c r="ALQ1890"/>
      <c r="ALR1890"/>
    </row>
    <row r="1891" spans="17:1006" x14ac:dyDescent="0.35">
      <c r="Q1891" s="9"/>
      <c r="ALJ1891" s="177"/>
      <c r="ALK1891"/>
      <c r="ALL1891"/>
      <c r="ALM1891"/>
      <c r="ALN1891"/>
      <c r="ALO1891"/>
      <c r="ALP1891"/>
      <c r="ALQ1891"/>
      <c r="ALR1891"/>
    </row>
    <row r="1892" spans="17:1006" x14ac:dyDescent="0.35">
      <c r="Q1892" s="9"/>
      <c r="ALJ1892" s="177"/>
      <c r="ALK1892"/>
      <c r="ALL1892"/>
      <c r="ALM1892"/>
      <c r="ALN1892"/>
      <c r="ALO1892"/>
      <c r="ALP1892"/>
      <c r="ALQ1892"/>
      <c r="ALR1892"/>
    </row>
    <row r="1893" spans="17:1006" x14ac:dyDescent="0.35">
      <c r="Q1893" s="9"/>
      <c r="ALJ1893" s="177"/>
      <c r="ALK1893"/>
      <c r="ALL1893"/>
      <c r="ALM1893"/>
      <c r="ALN1893"/>
      <c r="ALO1893"/>
      <c r="ALP1893"/>
      <c r="ALQ1893"/>
      <c r="ALR1893"/>
    </row>
    <row r="1894" spans="17:1006" x14ac:dyDescent="0.35">
      <c r="Q1894" s="9"/>
      <c r="ALJ1894" s="177"/>
      <c r="ALK1894"/>
      <c r="ALL1894"/>
      <c r="ALM1894"/>
      <c r="ALN1894"/>
      <c r="ALO1894"/>
      <c r="ALP1894"/>
      <c r="ALQ1894"/>
      <c r="ALR1894"/>
    </row>
    <row r="1895" spans="17:1006" x14ac:dyDescent="0.35">
      <c r="Q1895" s="9"/>
      <c r="ALJ1895" s="177"/>
      <c r="ALK1895"/>
      <c r="ALL1895"/>
      <c r="ALM1895"/>
      <c r="ALN1895"/>
      <c r="ALO1895"/>
      <c r="ALP1895"/>
      <c r="ALQ1895"/>
      <c r="ALR1895"/>
    </row>
    <row r="1896" spans="17:1006" x14ac:dyDescent="0.35">
      <c r="Q1896" s="9"/>
      <c r="ALJ1896" s="177"/>
      <c r="ALK1896"/>
      <c r="ALL1896"/>
      <c r="ALM1896"/>
      <c r="ALN1896"/>
      <c r="ALO1896"/>
      <c r="ALP1896"/>
      <c r="ALQ1896"/>
      <c r="ALR1896"/>
    </row>
    <row r="1897" spans="17:1006" x14ac:dyDescent="0.35">
      <c r="Q1897" s="9"/>
      <c r="ALJ1897" s="177"/>
      <c r="ALK1897"/>
      <c r="ALL1897"/>
      <c r="ALM1897"/>
      <c r="ALN1897"/>
      <c r="ALO1897"/>
      <c r="ALP1897"/>
      <c r="ALQ1897"/>
      <c r="ALR1897"/>
    </row>
    <row r="1898" spans="17:1006" x14ac:dyDescent="0.35">
      <c r="Q1898" s="9"/>
      <c r="ALJ1898" s="177"/>
      <c r="ALK1898"/>
      <c r="ALL1898"/>
      <c r="ALM1898"/>
      <c r="ALN1898"/>
      <c r="ALO1898"/>
      <c r="ALP1898"/>
      <c r="ALQ1898"/>
      <c r="ALR1898"/>
    </row>
    <row r="1899" spans="17:1006" x14ac:dyDescent="0.35">
      <c r="Q1899" s="9"/>
      <c r="ALJ1899" s="177"/>
      <c r="ALK1899"/>
      <c r="ALL1899"/>
      <c r="ALM1899"/>
      <c r="ALN1899"/>
      <c r="ALO1899"/>
      <c r="ALP1899"/>
      <c r="ALQ1899"/>
      <c r="ALR1899"/>
    </row>
    <row r="1900" spans="17:1006" x14ac:dyDescent="0.35">
      <c r="Q1900" s="9"/>
      <c r="ALJ1900" s="177"/>
      <c r="ALK1900"/>
      <c r="ALL1900"/>
      <c r="ALM1900"/>
      <c r="ALN1900"/>
      <c r="ALO1900"/>
      <c r="ALP1900"/>
      <c r="ALQ1900"/>
      <c r="ALR1900"/>
    </row>
    <row r="1901" spans="17:1006" x14ac:dyDescent="0.35">
      <c r="Q1901" s="9"/>
      <c r="ALJ1901" s="177"/>
      <c r="ALK1901"/>
      <c r="ALL1901"/>
      <c r="ALM1901"/>
      <c r="ALN1901"/>
      <c r="ALO1901"/>
      <c r="ALP1901"/>
      <c r="ALQ1901"/>
      <c r="ALR1901"/>
    </row>
    <row r="1902" spans="17:1006" x14ac:dyDescent="0.35">
      <c r="Q1902" s="9"/>
      <c r="ALJ1902" s="177"/>
      <c r="ALK1902"/>
      <c r="ALL1902"/>
      <c r="ALM1902"/>
      <c r="ALN1902"/>
      <c r="ALO1902"/>
      <c r="ALP1902"/>
      <c r="ALQ1902"/>
      <c r="ALR1902"/>
    </row>
    <row r="1903" spans="17:1006" x14ac:dyDescent="0.35">
      <c r="Q1903" s="9"/>
      <c r="ALJ1903" s="177"/>
      <c r="ALK1903"/>
      <c r="ALL1903"/>
      <c r="ALM1903"/>
      <c r="ALN1903"/>
      <c r="ALO1903"/>
      <c r="ALP1903"/>
      <c r="ALQ1903"/>
      <c r="ALR1903"/>
    </row>
    <row r="1904" spans="17:1006" x14ac:dyDescent="0.35">
      <c r="Q1904" s="9"/>
      <c r="ALJ1904" s="177"/>
      <c r="ALK1904"/>
      <c r="ALL1904"/>
      <c r="ALM1904"/>
      <c r="ALN1904"/>
      <c r="ALO1904"/>
      <c r="ALP1904"/>
      <c r="ALQ1904"/>
      <c r="ALR1904"/>
    </row>
    <row r="1905" spans="17:1006" x14ac:dyDescent="0.35">
      <c r="Q1905" s="9"/>
      <c r="ALJ1905" s="177"/>
      <c r="ALK1905"/>
      <c r="ALL1905"/>
      <c r="ALM1905"/>
      <c r="ALN1905"/>
      <c r="ALO1905"/>
      <c r="ALP1905"/>
      <c r="ALQ1905"/>
      <c r="ALR1905"/>
    </row>
    <row r="1906" spans="17:1006" x14ac:dyDescent="0.35">
      <c r="Q1906" s="9"/>
      <c r="ALJ1906" s="177"/>
      <c r="ALK1906"/>
      <c r="ALL1906"/>
      <c r="ALM1906"/>
      <c r="ALN1906"/>
      <c r="ALO1906"/>
      <c r="ALP1906"/>
      <c r="ALQ1906"/>
      <c r="ALR1906"/>
    </row>
    <row r="1907" spans="17:1006" x14ac:dyDescent="0.35">
      <c r="Q1907" s="9"/>
      <c r="ALJ1907" s="177"/>
      <c r="ALK1907"/>
      <c r="ALL1907"/>
      <c r="ALM1907"/>
      <c r="ALN1907"/>
      <c r="ALO1907"/>
      <c r="ALP1907"/>
      <c r="ALQ1907"/>
      <c r="ALR1907"/>
    </row>
    <row r="1908" spans="17:1006" x14ac:dyDescent="0.35">
      <c r="Q1908" s="9"/>
      <c r="ALJ1908" s="177"/>
      <c r="ALK1908"/>
      <c r="ALL1908"/>
      <c r="ALM1908"/>
      <c r="ALN1908"/>
      <c r="ALO1908"/>
      <c r="ALP1908"/>
      <c r="ALQ1908"/>
      <c r="ALR1908"/>
    </row>
    <row r="1909" spans="17:1006" x14ac:dyDescent="0.35">
      <c r="Q1909" s="9"/>
      <c r="ALJ1909" s="177"/>
      <c r="ALK1909"/>
      <c r="ALL1909"/>
      <c r="ALM1909"/>
      <c r="ALN1909"/>
      <c r="ALO1909"/>
      <c r="ALP1909"/>
      <c r="ALQ1909"/>
      <c r="ALR1909"/>
    </row>
    <row r="1910" spans="17:1006" x14ac:dyDescent="0.35">
      <c r="Q1910" s="9"/>
      <c r="ALJ1910" s="177"/>
      <c r="ALK1910"/>
      <c r="ALL1910"/>
      <c r="ALM1910"/>
      <c r="ALN1910"/>
      <c r="ALO1910"/>
      <c r="ALP1910"/>
      <c r="ALQ1910"/>
      <c r="ALR1910"/>
    </row>
    <row r="1911" spans="17:1006" x14ac:dyDescent="0.35">
      <c r="Q1911" s="9"/>
      <c r="ALJ1911" s="177"/>
      <c r="ALK1911"/>
      <c r="ALL1911"/>
      <c r="ALM1911"/>
      <c r="ALN1911"/>
      <c r="ALO1911"/>
      <c r="ALP1911"/>
      <c r="ALQ1911"/>
      <c r="ALR1911"/>
    </row>
    <row r="1912" spans="17:1006" x14ac:dyDescent="0.35">
      <c r="Q1912" s="9"/>
      <c r="ALJ1912" s="177"/>
      <c r="ALK1912"/>
      <c r="ALL1912"/>
      <c r="ALM1912"/>
      <c r="ALN1912"/>
      <c r="ALO1912"/>
      <c r="ALP1912"/>
      <c r="ALQ1912"/>
      <c r="ALR1912"/>
    </row>
    <row r="1913" spans="17:1006" x14ac:dyDescent="0.35">
      <c r="Q1913" s="9"/>
      <c r="ALJ1913" s="177"/>
      <c r="ALK1913"/>
      <c r="ALL1913"/>
      <c r="ALM1913"/>
      <c r="ALN1913"/>
      <c r="ALO1913"/>
      <c r="ALP1913"/>
      <c r="ALQ1913"/>
      <c r="ALR1913"/>
    </row>
    <row r="1914" spans="17:1006" x14ac:dyDescent="0.35">
      <c r="Q1914" s="9"/>
      <c r="ALJ1914" s="177"/>
      <c r="ALK1914"/>
      <c r="ALL1914"/>
      <c r="ALM1914"/>
      <c r="ALN1914"/>
      <c r="ALO1914"/>
      <c r="ALP1914"/>
      <c r="ALQ1914"/>
      <c r="ALR1914"/>
    </row>
    <row r="1915" spans="17:1006" x14ac:dyDescent="0.35">
      <c r="Q1915" s="9"/>
      <c r="ALJ1915" s="177"/>
      <c r="ALK1915"/>
      <c r="ALL1915"/>
      <c r="ALM1915"/>
      <c r="ALN1915"/>
      <c r="ALO1915"/>
      <c r="ALP1915"/>
      <c r="ALQ1915"/>
      <c r="ALR1915"/>
    </row>
    <row r="1916" spans="17:1006" x14ac:dyDescent="0.35">
      <c r="Q1916" s="9"/>
      <c r="ALJ1916" s="177"/>
      <c r="ALK1916"/>
      <c r="ALL1916"/>
      <c r="ALM1916"/>
      <c r="ALN1916"/>
      <c r="ALO1916"/>
      <c r="ALP1916"/>
      <c r="ALQ1916"/>
      <c r="ALR1916"/>
    </row>
    <row r="1917" spans="17:1006" x14ac:dyDescent="0.35">
      <c r="Q1917" s="9"/>
      <c r="ALJ1917" s="177"/>
      <c r="ALK1917"/>
      <c r="ALL1917"/>
      <c r="ALM1917"/>
      <c r="ALN1917"/>
      <c r="ALO1917"/>
      <c r="ALP1917"/>
      <c r="ALQ1917"/>
      <c r="ALR1917"/>
    </row>
    <row r="1918" spans="17:1006" x14ac:dyDescent="0.35">
      <c r="Q1918" s="9"/>
      <c r="ALJ1918" s="177"/>
      <c r="ALK1918"/>
      <c r="ALL1918"/>
      <c r="ALM1918"/>
      <c r="ALN1918"/>
      <c r="ALO1918"/>
      <c r="ALP1918"/>
      <c r="ALQ1918"/>
      <c r="ALR1918"/>
    </row>
    <row r="1919" spans="17:1006" x14ac:dyDescent="0.35">
      <c r="Q1919" s="9"/>
      <c r="ALJ1919" s="177"/>
      <c r="ALK1919"/>
      <c r="ALL1919"/>
      <c r="ALM1919"/>
      <c r="ALN1919"/>
      <c r="ALO1919"/>
      <c r="ALP1919"/>
      <c r="ALQ1919"/>
      <c r="ALR1919"/>
    </row>
    <row r="1920" spans="17:1006" x14ac:dyDescent="0.35">
      <c r="Q1920" s="9"/>
      <c r="ALJ1920" s="177"/>
      <c r="ALK1920"/>
      <c r="ALL1920"/>
      <c r="ALM1920"/>
      <c r="ALN1920"/>
      <c r="ALO1920"/>
      <c r="ALP1920"/>
      <c r="ALQ1920"/>
      <c r="ALR1920"/>
    </row>
    <row r="1921" spans="17:1006" x14ac:dyDescent="0.35">
      <c r="Q1921" s="9"/>
      <c r="ALJ1921" s="177"/>
      <c r="ALK1921"/>
      <c r="ALL1921"/>
      <c r="ALM1921"/>
      <c r="ALN1921"/>
      <c r="ALO1921"/>
      <c r="ALP1921"/>
      <c r="ALQ1921"/>
      <c r="ALR1921"/>
    </row>
    <row r="1922" spans="17:1006" x14ac:dyDescent="0.35">
      <c r="Q1922" s="9"/>
      <c r="ALJ1922" s="177"/>
      <c r="ALK1922"/>
      <c r="ALL1922"/>
      <c r="ALM1922"/>
      <c r="ALN1922"/>
      <c r="ALO1922"/>
      <c r="ALP1922"/>
      <c r="ALQ1922"/>
      <c r="ALR1922"/>
    </row>
    <row r="1923" spans="17:1006" x14ac:dyDescent="0.35">
      <c r="Q1923" s="9"/>
      <c r="ALJ1923" s="177"/>
      <c r="ALK1923"/>
      <c r="ALL1923"/>
      <c r="ALM1923"/>
      <c r="ALN1923"/>
      <c r="ALO1923"/>
      <c r="ALP1923"/>
      <c r="ALQ1923"/>
      <c r="ALR1923"/>
    </row>
    <row r="1924" spans="17:1006" x14ac:dyDescent="0.35">
      <c r="Q1924" s="9"/>
      <c r="ALJ1924" s="177"/>
      <c r="ALK1924"/>
      <c r="ALL1924"/>
      <c r="ALM1924"/>
      <c r="ALN1924"/>
      <c r="ALO1924"/>
      <c r="ALP1924"/>
      <c r="ALQ1924"/>
      <c r="ALR1924"/>
    </row>
    <row r="1925" spans="17:1006" x14ac:dyDescent="0.35">
      <c r="Q1925" s="9"/>
      <c r="ALJ1925" s="177"/>
      <c r="ALK1925"/>
      <c r="ALL1925"/>
      <c r="ALM1925"/>
      <c r="ALN1925"/>
      <c r="ALO1925"/>
      <c r="ALP1925"/>
      <c r="ALQ1925"/>
      <c r="ALR1925"/>
    </row>
    <row r="1926" spans="17:1006" x14ac:dyDescent="0.35">
      <c r="Q1926" s="9"/>
      <c r="ALJ1926" s="177"/>
      <c r="ALK1926"/>
      <c r="ALL1926"/>
      <c r="ALM1926"/>
      <c r="ALN1926"/>
      <c r="ALO1926"/>
      <c r="ALP1926"/>
      <c r="ALQ1926"/>
      <c r="ALR1926"/>
    </row>
    <row r="1927" spans="17:1006" x14ac:dyDescent="0.35">
      <c r="Q1927" s="9"/>
      <c r="ALJ1927" s="177"/>
      <c r="ALK1927"/>
      <c r="ALL1927"/>
      <c r="ALM1927"/>
      <c r="ALN1927"/>
      <c r="ALO1927"/>
      <c r="ALP1927"/>
      <c r="ALQ1927"/>
      <c r="ALR1927"/>
    </row>
    <row r="1928" spans="17:1006" x14ac:dyDescent="0.35">
      <c r="Q1928" s="9"/>
      <c r="ALJ1928" s="177"/>
      <c r="ALK1928"/>
      <c r="ALL1928"/>
      <c r="ALM1928"/>
      <c r="ALN1928"/>
      <c r="ALO1928"/>
      <c r="ALP1928"/>
      <c r="ALQ1928"/>
      <c r="ALR1928"/>
    </row>
    <row r="1929" spans="17:1006" x14ac:dyDescent="0.35">
      <c r="Q1929" s="9"/>
      <c r="ALJ1929" s="177"/>
      <c r="ALK1929"/>
      <c r="ALL1929"/>
      <c r="ALM1929"/>
      <c r="ALN1929"/>
      <c r="ALO1929"/>
      <c r="ALP1929"/>
      <c r="ALQ1929"/>
      <c r="ALR1929"/>
    </row>
    <row r="1930" spans="17:1006" x14ac:dyDescent="0.35">
      <c r="Q1930" s="9"/>
      <c r="ALJ1930" s="177"/>
      <c r="ALK1930"/>
      <c r="ALL1930"/>
      <c r="ALM1930"/>
      <c r="ALN1930"/>
      <c r="ALO1930"/>
      <c r="ALP1930"/>
      <c r="ALQ1930"/>
      <c r="ALR1930"/>
    </row>
    <row r="1931" spans="17:1006" x14ac:dyDescent="0.35">
      <c r="Q1931" s="9"/>
      <c r="ALJ1931" s="177"/>
      <c r="ALK1931"/>
      <c r="ALL1931"/>
      <c r="ALM1931"/>
      <c r="ALN1931"/>
      <c r="ALO1931"/>
      <c r="ALP1931"/>
      <c r="ALQ1931"/>
      <c r="ALR1931"/>
    </row>
    <row r="1932" spans="17:1006" x14ac:dyDescent="0.35">
      <c r="Q1932" s="9"/>
      <c r="ALJ1932" s="177"/>
      <c r="ALK1932"/>
      <c r="ALL1932"/>
      <c r="ALM1932"/>
      <c r="ALN1932"/>
      <c r="ALO1932"/>
      <c r="ALP1932"/>
      <c r="ALQ1932"/>
      <c r="ALR1932"/>
    </row>
    <row r="1933" spans="17:1006" x14ac:dyDescent="0.35">
      <c r="Q1933" s="9"/>
      <c r="ALJ1933" s="177"/>
      <c r="ALK1933"/>
      <c r="ALL1933"/>
      <c r="ALM1933"/>
      <c r="ALN1933"/>
      <c r="ALO1933"/>
      <c r="ALP1933"/>
      <c r="ALQ1933"/>
      <c r="ALR1933"/>
    </row>
    <row r="1934" spans="17:1006" x14ac:dyDescent="0.35">
      <c r="Q1934" s="9"/>
      <c r="ALJ1934" s="177"/>
      <c r="ALK1934"/>
      <c r="ALL1934"/>
      <c r="ALM1934"/>
      <c r="ALN1934"/>
      <c r="ALO1934"/>
      <c r="ALP1934"/>
      <c r="ALQ1934"/>
      <c r="ALR1934"/>
    </row>
    <row r="1935" spans="17:1006" x14ac:dyDescent="0.35">
      <c r="Q1935" s="9"/>
      <c r="ALJ1935" s="177"/>
      <c r="ALK1935"/>
      <c r="ALL1935"/>
      <c r="ALM1935"/>
      <c r="ALN1935"/>
      <c r="ALO1935"/>
      <c r="ALP1935"/>
      <c r="ALQ1935"/>
      <c r="ALR1935"/>
    </row>
    <row r="1936" spans="17:1006" x14ac:dyDescent="0.35">
      <c r="Q1936" s="9"/>
      <c r="ALJ1936" s="177"/>
      <c r="ALK1936"/>
      <c r="ALL1936"/>
      <c r="ALM1936"/>
      <c r="ALN1936"/>
      <c r="ALO1936"/>
      <c r="ALP1936"/>
      <c r="ALQ1936"/>
      <c r="ALR1936"/>
    </row>
    <row r="1937" spans="17:1006" x14ac:dyDescent="0.35">
      <c r="Q1937" s="9"/>
      <c r="ALJ1937" s="177"/>
      <c r="ALK1937"/>
      <c r="ALL1937"/>
      <c r="ALM1937"/>
      <c r="ALN1937"/>
      <c r="ALO1937"/>
      <c r="ALP1937"/>
      <c r="ALQ1937"/>
      <c r="ALR1937"/>
    </row>
    <row r="1938" spans="17:1006" x14ac:dyDescent="0.35">
      <c r="Q1938" s="9"/>
      <c r="ALJ1938" s="177"/>
      <c r="ALK1938"/>
      <c r="ALL1938"/>
      <c r="ALM1938"/>
      <c r="ALN1938"/>
      <c r="ALO1938"/>
      <c r="ALP1938"/>
      <c r="ALQ1938"/>
      <c r="ALR1938"/>
    </row>
    <row r="1939" spans="17:1006" x14ac:dyDescent="0.35">
      <c r="Q1939" s="9"/>
      <c r="ALJ1939" s="177"/>
      <c r="ALK1939"/>
      <c r="ALL1939"/>
      <c r="ALM1939"/>
      <c r="ALN1939"/>
      <c r="ALO1939"/>
      <c r="ALP1939"/>
      <c r="ALQ1939"/>
      <c r="ALR1939"/>
    </row>
    <row r="1940" spans="17:1006" x14ac:dyDescent="0.35">
      <c r="Q1940" s="9"/>
      <c r="ALJ1940" s="177"/>
      <c r="ALK1940"/>
      <c r="ALL1940"/>
      <c r="ALM1940"/>
      <c r="ALN1940"/>
      <c r="ALO1940"/>
      <c r="ALP1940"/>
      <c r="ALQ1940"/>
      <c r="ALR1940"/>
    </row>
    <row r="1941" spans="17:1006" x14ac:dyDescent="0.35">
      <c r="Q1941" s="9"/>
      <c r="ALJ1941" s="177"/>
      <c r="ALK1941"/>
      <c r="ALL1941"/>
      <c r="ALM1941"/>
      <c r="ALN1941"/>
      <c r="ALO1941"/>
      <c r="ALP1941"/>
      <c r="ALQ1941"/>
      <c r="ALR1941"/>
    </row>
    <row r="1942" spans="17:1006" x14ac:dyDescent="0.35">
      <c r="Q1942" s="9"/>
      <c r="ALJ1942" s="177"/>
      <c r="ALK1942"/>
      <c r="ALL1942"/>
      <c r="ALM1942"/>
      <c r="ALN1942"/>
      <c r="ALO1942"/>
      <c r="ALP1942"/>
      <c r="ALQ1942"/>
      <c r="ALR1942"/>
    </row>
    <row r="1943" spans="17:1006" x14ac:dyDescent="0.35">
      <c r="Q1943" s="9"/>
      <c r="ALJ1943" s="177"/>
      <c r="ALK1943"/>
      <c r="ALL1943"/>
      <c r="ALM1943"/>
      <c r="ALN1943"/>
      <c r="ALO1943"/>
      <c r="ALP1943"/>
      <c r="ALQ1943"/>
      <c r="ALR1943"/>
    </row>
    <row r="1944" spans="17:1006" x14ac:dyDescent="0.35">
      <c r="Q1944" s="9"/>
      <c r="ALJ1944" s="177"/>
      <c r="ALK1944"/>
      <c r="ALL1944"/>
      <c r="ALM1944"/>
      <c r="ALN1944"/>
      <c r="ALO1944"/>
      <c r="ALP1944"/>
      <c r="ALQ1944"/>
      <c r="ALR1944"/>
    </row>
    <row r="1945" spans="17:1006" x14ac:dyDescent="0.35">
      <c r="Q1945" s="9"/>
      <c r="ALJ1945" s="177"/>
      <c r="ALK1945"/>
      <c r="ALL1945"/>
      <c r="ALM1945"/>
      <c r="ALN1945"/>
      <c r="ALO1945"/>
      <c r="ALP1945"/>
      <c r="ALQ1945"/>
      <c r="ALR1945"/>
    </row>
    <row r="1946" spans="17:1006" x14ac:dyDescent="0.35">
      <c r="Q1946" s="9"/>
      <c r="ALJ1946" s="177"/>
      <c r="ALK1946"/>
      <c r="ALL1946"/>
      <c r="ALM1946"/>
      <c r="ALN1946"/>
      <c r="ALO1946"/>
      <c r="ALP1946"/>
      <c r="ALQ1946"/>
      <c r="ALR1946"/>
    </row>
    <row r="1947" spans="17:1006" x14ac:dyDescent="0.35">
      <c r="Q1947" s="9"/>
      <c r="ALJ1947" s="177"/>
      <c r="ALK1947"/>
      <c r="ALL1947"/>
      <c r="ALM1947"/>
      <c r="ALN1947"/>
      <c r="ALO1947"/>
      <c r="ALP1947"/>
      <c r="ALQ1947"/>
      <c r="ALR1947"/>
    </row>
    <row r="1948" spans="17:1006" x14ac:dyDescent="0.35">
      <c r="Q1948" s="9"/>
      <c r="ALJ1948" s="177"/>
      <c r="ALK1948"/>
      <c r="ALL1948"/>
      <c r="ALM1948"/>
      <c r="ALN1948"/>
      <c r="ALO1948"/>
      <c r="ALP1948"/>
      <c r="ALQ1948"/>
      <c r="ALR1948"/>
    </row>
    <row r="1949" spans="17:1006" x14ac:dyDescent="0.35">
      <c r="Q1949" s="9"/>
      <c r="ALJ1949" s="177"/>
      <c r="ALK1949"/>
      <c r="ALL1949"/>
      <c r="ALM1949"/>
      <c r="ALN1949"/>
      <c r="ALO1949"/>
      <c r="ALP1949"/>
      <c r="ALQ1949"/>
      <c r="ALR1949"/>
    </row>
    <row r="1950" spans="17:1006" x14ac:dyDescent="0.35">
      <c r="Q1950" s="9"/>
      <c r="ALJ1950" s="177"/>
      <c r="ALK1950"/>
      <c r="ALL1950"/>
      <c r="ALM1950"/>
      <c r="ALN1950"/>
      <c r="ALO1950"/>
      <c r="ALP1950"/>
      <c r="ALQ1950"/>
      <c r="ALR1950"/>
    </row>
    <row r="1951" spans="17:1006" x14ac:dyDescent="0.35">
      <c r="Q1951" s="9"/>
      <c r="ALJ1951" s="177"/>
      <c r="ALK1951"/>
      <c r="ALL1951"/>
      <c r="ALM1951"/>
      <c r="ALN1951"/>
      <c r="ALO1951"/>
      <c r="ALP1951"/>
      <c r="ALQ1951"/>
      <c r="ALR1951"/>
    </row>
    <row r="1952" spans="17:1006" x14ac:dyDescent="0.35">
      <c r="Q1952" s="9"/>
      <c r="ALJ1952" s="177"/>
      <c r="ALK1952"/>
      <c r="ALL1952"/>
      <c r="ALM1952"/>
      <c r="ALN1952"/>
      <c r="ALO1952"/>
      <c r="ALP1952"/>
      <c r="ALQ1952"/>
      <c r="ALR1952"/>
    </row>
    <row r="1953" spans="17:1006" x14ac:dyDescent="0.35">
      <c r="Q1953" s="9"/>
      <c r="ALJ1953" s="177"/>
      <c r="ALK1953"/>
      <c r="ALL1953"/>
      <c r="ALM1953"/>
      <c r="ALN1953"/>
      <c r="ALO1953"/>
      <c r="ALP1953"/>
      <c r="ALQ1953"/>
      <c r="ALR1953"/>
    </row>
    <row r="1954" spans="17:1006" x14ac:dyDescent="0.35">
      <c r="Q1954" s="9"/>
      <c r="ALJ1954" s="177"/>
      <c r="ALK1954"/>
      <c r="ALL1954"/>
      <c r="ALM1954"/>
      <c r="ALN1954"/>
      <c r="ALO1954"/>
      <c r="ALP1954"/>
      <c r="ALQ1954"/>
      <c r="ALR1954"/>
    </row>
    <row r="1955" spans="17:1006" x14ac:dyDescent="0.35">
      <c r="Q1955" s="9"/>
      <c r="ALJ1955" s="177"/>
      <c r="ALK1955"/>
      <c r="ALL1955"/>
      <c r="ALM1955"/>
      <c r="ALN1955"/>
      <c r="ALO1955"/>
      <c r="ALP1955"/>
      <c r="ALQ1955"/>
      <c r="ALR1955"/>
    </row>
    <row r="1956" spans="17:1006" x14ac:dyDescent="0.35">
      <c r="Q1956" s="9"/>
      <c r="ALJ1956" s="177"/>
      <c r="ALK1956"/>
      <c r="ALL1956"/>
      <c r="ALM1956"/>
      <c r="ALN1956"/>
      <c r="ALO1956"/>
      <c r="ALP1956"/>
      <c r="ALQ1956"/>
      <c r="ALR1956"/>
    </row>
    <row r="1957" spans="17:1006" x14ac:dyDescent="0.35">
      <c r="Q1957" s="9"/>
      <c r="ALJ1957" s="177"/>
      <c r="ALK1957"/>
      <c r="ALL1957"/>
      <c r="ALM1957"/>
      <c r="ALN1957"/>
      <c r="ALO1957"/>
      <c r="ALP1957"/>
      <c r="ALQ1957"/>
      <c r="ALR1957"/>
    </row>
    <row r="1958" spans="17:1006" x14ac:dyDescent="0.35">
      <c r="Q1958" s="9"/>
      <c r="ALJ1958" s="177"/>
      <c r="ALK1958"/>
      <c r="ALL1958"/>
      <c r="ALM1958"/>
      <c r="ALN1958"/>
      <c r="ALO1958"/>
      <c r="ALP1958"/>
      <c r="ALQ1958"/>
      <c r="ALR1958"/>
    </row>
    <row r="1959" spans="17:1006" x14ac:dyDescent="0.35">
      <c r="Q1959" s="9"/>
      <c r="ALJ1959" s="177"/>
      <c r="ALK1959"/>
      <c r="ALL1959"/>
      <c r="ALM1959"/>
      <c r="ALN1959"/>
      <c r="ALO1959"/>
      <c r="ALP1959"/>
      <c r="ALQ1959"/>
      <c r="ALR1959"/>
    </row>
    <row r="1960" spans="17:1006" x14ac:dyDescent="0.35">
      <c r="Q1960" s="9"/>
      <c r="ALJ1960" s="177"/>
      <c r="ALK1960"/>
      <c r="ALL1960"/>
      <c r="ALM1960"/>
      <c r="ALN1960"/>
      <c r="ALO1960"/>
      <c r="ALP1960"/>
      <c r="ALQ1960"/>
      <c r="ALR1960"/>
    </row>
    <row r="1961" spans="17:1006" x14ac:dyDescent="0.35">
      <c r="Q1961" s="9"/>
      <c r="ALJ1961" s="177"/>
      <c r="ALK1961"/>
      <c r="ALL1961"/>
      <c r="ALM1961"/>
      <c r="ALN1961"/>
      <c r="ALO1961"/>
      <c r="ALP1961"/>
      <c r="ALQ1961"/>
      <c r="ALR1961"/>
    </row>
    <row r="1962" spans="17:1006" x14ac:dyDescent="0.35">
      <c r="Q1962" s="9"/>
      <c r="ALJ1962" s="177"/>
      <c r="ALK1962"/>
      <c r="ALL1962"/>
      <c r="ALM1962"/>
      <c r="ALN1962"/>
      <c r="ALO1962"/>
      <c r="ALP1962"/>
      <c r="ALQ1962"/>
      <c r="ALR1962"/>
    </row>
    <row r="1963" spans="17:1006" x14ac:dyDescent="0.35">
      <c r="Q1963" s="9"/>
      <c r="ALJ1963" s="177"/>
      <c r="ALK1963"/>
      <c r="ALL1963"/>
      <c r="ALM1963"/>
      <c r="ALN1963"/>
      <c r="ALO1963"/>
      <c r="ALP1963"/>
      <c r="ALQ1963"/>
      <c r="ALR1963"/>
    </row>
    <row r="1964" spans="17:1006" x14ac:dyDescent="0.35">
      <c r="Q1964" s="9"/>
      <c r="ALJ1964" s="177"/>
      <c r="ALK1964"/>
      <c r="ALL1964"/>
      <c r="ALM1964"/>
      <c r="ALN1964"/>
      <c r="ALO1964"/>
      <c r="ALP1964"/>
      <c r="ALQ1964"/>
      <c r="ALR1964"/>
    </row>
    <row r="1965" spans="17:1006" x14ac:dyDescent="0.35">
      <c r="Q1965" s="9"/>
      <c r="ALJ1965" s="177"/>
      <c r="ALK1965"/>
      <c r="ALL1965"/>
      <c r="ALM1965"/>
      <c r="ALN1965"/>
      <c r="ALO1965"/>
      <c r="ALP1965"/>
      <c r="ALQ1965"/>
      <c r="ALR1965"/>
    </row>
    <row r="1966" spans="17:1006" x14ac:dyDescent="0.35">
      <c r="Q1966" s="9"/>
      <c r="ALJ1966" s="177"/>
      <c r="ALK1966"/>
      <c r="ALL1966"/>
      <c r="ALM1966"/>
      <c r="ALN1966"/>
      <c r="ALO1966"/>
      <c r="ALP1966"/>
      <c r="ALQ1966"/>
      <c r="ALR1966"/>
    </row>
    <row r="1967" spans="17:1006" x14ac:dyDescent="0.35">
      <c r="Q1967" s="9"/>
      <c r="ALJ1967" s="177"/>
      <c r="ALK1967"/>
      <c r="ALL1967"/>
      <c r="ALM1967"/>
      <c r="ALN1967"/>
      <c r="ALO1967"/>
      <c r="ALP1967"/>
      <c r="ALQ1967"/>
      <c r="ALR1967"/>
    </row>
    <row r="1968" spans="17:1006" x14ac:dyDescent="0.35">
      <c r="Q1968" s="9"/>
      <c r="ALJ1968" s="177"/>
      <c r="ALK1968"/>
      <c r="ALL1968"/>
      <c r="ALM1968"/>
      <c r="ALN1968"/>
      <c r="ALO1968"/>
      <c r="ALP1968"/>
      <c r="ALQ1968"/>
      <c r="ALR1968"/>
    </row>
    <row r="1969" spans="17:1006" x14ac:dyDescent="0.35">
      <c r="Q1969" s="9"/>
      <c r="ALJ1969" s="177"/>
      <c r="ALK1969"/>
      <c r="ALL1969"/>
      <c r="ALM1969"/>
      <c r="ALN1969"/>
      <c r="ALO1969"/>
      <c r="ALP1969"/>
      <c r="ALQ1969"/>
      <c r="ALR1969"/>
    </row>
    <row r="1970" spans="17:1006" x14ac:dyDescent="0.35">
      <c r="Q1970" s="9"/>
      <c r="ALJ1970" s="177"/>
      <c r="ALK1970"/>
      <c r="ALL1970"/>
      <c r="ALM1970"/>
      <c r="ALN1970"/>
      <c r="ALO1970"/>
      <c r="ALP1970"/>
      <c r="ALQ1970"/>
      <c r="ALR1970"/>
    </row>
    <row r="1971" spans="17:1006" x14ac:dyDescent="0.35">
      <c r="Q1971" s="9"/>
      <c r="ALJ1971" s="177"/>
      <c r="ALK1971"/>
      <c r="ALL1971"/>
      <c r="ALM1971"/>
      <c r="ALN1971"/>
      <c r="ALO1971"/>
      <c r="ALP1971"/>
      <c r="ALQ1971"/>
      <c r="ALR1971"/>
    </row>
    <row r="1972" spans="17:1006" x14ac:dyDescent="0.35">
      <c r="Q1972" s="9"/>
      <c r="ALJ1972" s="177"/>
      <c r="ALK1972"/>
      <c r="ALL1972"/>
      <c r="ALM1972"/>
      <c r="ALN1972"/>
      <c r="ALO1972"/>
      <c r="ALP1972"/>
      <c r="ALQ1972"/>
      <c r="ALR1972"/>
    </row>
    <row r="1973" spans="17:1006" x14ac:dyDescent="0.35">
      <c r="Q1973" s="9"/>
      <c r="ALJ1973" s="177"/>
      <c r="ALK1973"/>
      <c r="ALL1973"/>
      <c r="ALM1973"/>
      <c r="ALN1973"/>
      <c r="ALO1973"/>
      <c r="ALP1973"/>
      <c r="ALQ1973"/>
      <c r="ALR1973"/>
    </row>
    <row r="1974" spans="17:1006" x14ac:dyDescent="0.35">
      <c r="Q1974" s="9"/>
      <c r="ALJ1974" s="177"/>
      <c r="ALK1974"/>
      <c r="ALL1974"/>
      <c r="ALM1974"/>
      <c r="ALN1974"/>
      <c r="ALO1974"/>
      <c r="ALP1974"/>
      <c r="ALQ1974"/>
      <c r="ALR1974"/>
    </row>
    <row r="1975" spans="17:1006" x14ac:dyDescent="0.35">
      <c r="Q1975" s="9"/>
      <c r="ALJ1975" s="177"/>
      <c r="ALK1975"/>
      <c r="ALL1975"/>
      <c r="ALM1975"/>
      <c r="ALN1975"/>
      <c r="ALO1975"/>
      <c r="ALP1975"/>
      <c r="ALQ1975"/>
      <c r="ALR1975"/>
    </row>
    <row r="1976" spans="17:1006" x14ac:dyDescent="0.35">
      <c r="Q1976" s="9"/>
      <c r="ALJ1976" s="177"/>
      <c r="ALK1976"/>
      <c r="ALL1976"/>
      <c r="ALM1976"/>
      <c r="ALN1976"/>
      <c r="ALO1976"/>
      <c r="ALP1976"/>
      <c r="ALQ1976"/>
      <c r="ALR1976"/>
    </row>
    <row r="1977" spans="17:1006" x14ac:dyDescent="0.35">
      <c r="Q1977" s="9"/>
      <c r="ALJ1977" s="177"/>
      <c r="ALK1977"/>
      <c r="ALL1977"/>
      <c r="ALM1977"/>
      <c r="ALN1977"/>
      <c r="ALO1977"/>
      <c r="ALP1977"/>
      <c r="ALQ1977"/>
      <c r="ALR1977"/>
    </row>
    <row r="1978" spans="17:1006" x14ac:dyDescent="0.35">
      <c r="Q1978" s="9"/>
      <c r="ALJ1978" s="177"/>
      <c r="ALK1978"/>
      <c r="ALL1978"/>
      <c r="ALM1978"/>
      <c r="ALN1978"/>
      <c r="ALO1978"/>
      <c r="ALP1978"/>
      <c r="ALQ1978"/>
      <c r="ALR1978"/>
    </row>
    <row r="1979" spans="17:1006" x14ac:dyDescent="0.35">
      <c r="Q1979" s="9"/>
      <c r="ALJ1979" s="177"/>
      <c r="ALK1979"/>
      <c r="ALL1979"/>
      <c r="ALM1979"/>
      <c r="ALN1979"/>
      <c r="ALO1979"/>
      <c r="ALP1979"/>
      <c r="ALQ1979"/>
      <c r="ALR1979"/>
    </row>
    <row r="1980" spans="17:1006" x14ac:dyDescent="0.35">
      <c r="Q1980" s="9"/>
      <c r="ALJ1980" s="177"/>
      <c r="ALK1980"/>
      <c r="ALL1980"/>
      <c r="ALM1980"/>
      <c r="ALN1980"/>
      <c r="ALO1980"/>
      <c r="ALP1980"/>
      <c r="ALQ1980"/>
      <c r="ALR1980"/>
    </row>
    <row r="1981" spans="17:1006" x14ac:dyDescent="0.35">
      <c r="Q1981" s="9"/>
      <c r="ALJ1981" s="177"/>
      <c r="ALK1981"/>
      <c r="ALL1981"/>
      <c r="ALM1981"/>
      <c r="ALN1981"/>
      <c r="ALO1981"/>
      <c r="ALP1981"/>
      <c r="ALQ1981"/>
      <c r="ALR1981"/>
    </row>
    <row r="1982" spans="17:1006" x14ac:dyDescent="0.35">
      <c r="Q1982" s="9"/>
      <c r="ALJ1982" s="177"/>
      <c r="ALK1982"/>
      <c r="ALL1982"/>
      <c r="ALM1982"/>
      <c r="ALN1982"/>
      <c r="ALO1982"/>
      <c r="ALP1982"/>
      <c r="ALQ1982"/>
      <c r="ALR1982"/>
    </row>
    <row r="1983" spans="17:1006" x14ac:dyDescent="0.35">
      <c r="Q1983" s="9"/>
      <c r="ALJ1983" s="177"/>
      <c r="ALK1983"/>
      <c r="ALL1983"/>
      <c r="ALM1983"/>
      <c r="ALN1983"/>
      <c r="ALO1983"/>
      <c r="ALP1983"/>
      <c r="ALQ1983"/>
      <c r="ALR1983"/>
    </row>
    <row r="1984" spans="17:1006" x14ac:dyDescent="0.35">
      <c r="Q1984" s="9"/>
      <c r="ALJ1984" s="177"/>
      <c r="ALK1984"/>
      <c r="ALL1984"/>
      <c r="ALM1984"/>
      <c r="ALN1984"/>
      <c r="ALO1984"/>
      <c r="ALP1984"/>
      <c r="ALQ1984"/>
      <c r="ALR1984"/>
    </row>
    <row r="1985" spans="17:1006" x14ac:dyDescent="0.35">
      <c r="Q1985" s="9"/>
      <c r="ALJ1985" s="177"/>
      <c r="ALK1985"/>
      <c r="ALL1985"/>
      <c r="ALM1985"/>
      <c r="ALN1985"/>
      <c r="ALO1985"/>
      <c r="ALP1985"/>
      <c r="ALQ1985"/>
      <c r="ALR1985"/>
    </row>
    <row r="1986" spans="17:1006" x14ac:dyDescent="0.35">
      <c r="Q1986" s="9"/>
      <c r="ALJ1986" s="177"/>
      <c r="ALK1986"/>
      <c r="ALL1986"/>
      <c r="ALM1986"/>
      <c r="ALN1986"/>
      <c r="ALO1986"/>
      <c r="ALP1986"/>
      <c r="ALQ1986"/>
      <c r="ALR1986"/>
    </row>
    <row r="1987" spans="17:1006" x14ac:dyDescent="0.35">
      <c r="Q1987" s="9"/>
      <c r="ALJ1987" s="177"/>
      <c r="ALK1987"/>
      <c r="ALL1987"/>
      <c r="ALM1987"/>
      <c r="ALN1987"/>
      <c r="ALO1987"/>
      <c r="ALP1987"/>
      <c r="ALQ1987"/>
      <c r="ALR1987"/>
    </row>
    <row r="1988" spans="17:1006" x14ac:dyDescent="0.35">
      <c r="Q1988" s="9"/>
      <c r="ALJ1988" s="177"/>
      <c r="ALK1988"/>
      <c r="ALL1988"/>
      <c r="ALM1988"/>
      <c r="ALN1988"/>
      <c r="ALO1988"/>
      <c r="ALP1988"/>
      <c r="ALQ1988"/>
      <c r="ALR1988"/>
    </row>
    <row r="1989" spans="17:1006" x14ac:dyDescent="0.35">
      <c r="Q1989" s="9"/>
      <c r="ALJ1989" s="177"/>
      <c r="ALK1989"/>
      <c r="ALL1989"/>
      <c r="ALM1989"/>
      <c r="ALN1989"/>
      <c r="ALO1989"/>
      <c r="ALP1989"/>
      <c r="ALQ1989"/>
      <c r="ALR1989"/>
    </row>
    <row r="1990" spans="17:1006" x14ac:dyDescent="0.35">
      <c r="Q1990" s="9"/>
      <c r="ALJ1990" s="177"/>
      <c r="ALK1990"/>
      <c r="ALL1990"/>
      <c r="ALM1990"/>
      <c r="ALN1990"/>
      <c r="ALO1990"/>
      <c r="ALP1990"/>
      <c r="ALQ1990"/>
      <c r="ALR1990"/>
    </row>
    <row r="1991" spans="17:1006" x14ac:dyDescent="0.35">
      <c r="Q1991" s="9"/>
      <c r="ALJ1991" s="177"/>
      <c r="ALK1991"/>
      <c r="ALL1991"/>
      <c r="ALM1991"/>
      <c r="ALN1991"/>
      <c r="ALO1991"/>
      <c r="ALP1991"/>
      <c r="ALQ1991"/>
      <c r="ALR1991"/>
    </row>
    <row r="1992" spans="17:1006" x14ac:dyDescent="0.35">
      <c r="Q1992" s="9"/>
      <c r="ALJ1992" s="177"/>
      <c r="ALK1992"/>
      <c r="ALL1992"/>
      <c r="ALM1992"/>
      <c r="ALN1992"/>
      <c r="ALO1992"/>
      <c r="ALP1992"/>
      <c r="ALQ1992"/>
      <c r="ALR1992"/>
    </row>
    <row r="1993" spans="17:1006" x14ac:dyDescent="0.35">
      <c r="Q1993" s="9"/>
      <c r="ALJ1993" s="177"/>
      <c r="ALK1993"/>
      <c r="ALL1993"/>
      <c r="ALM1993"/>
      <c r="ALN1993"/>
      <c r="ALO1993"/>
      <c r="ALP1993"/>
      <c r="ALQ1993"/>
      <c r="ALR1993"/>
    </row>
    <row r="1994" spans="17:1006" x14ac:dyDescent="0.35">
      <c r="Q1994" s="9"/>
      <c r="ALJ1994" s="177"/>
      <c r="ALK1994"/>
      <c r="ALL1994"/>
      <c r="ALM1994"/>
      <c r="ALN1994"/>
      <c r="ALO1994"/>
      <c r="ALP1994"/>
      <c r="ALQ1994"/>
      <c r="ALR1994"/>
    </row>
    <row r="1995" spans="17:1006" x14ac:dyDescent="0.35">
      <c r="Q1995" s="9"/>
      <c r="ALJ1995" s="177"/>
      <c r="ALK1995"/>
      <c r="ALL1995"/>
      <c r="ALM1995"/>
      <c r="ALN1995"/>
      <c r="ALO1995"/>
      <c r="ALP1995"/>
      <c r="ALQ1995"/>
      <c r="ALR1995"/>
    </row>
    <row r="1996" spans="17:1006" x14ac:dyDescent="0.35">
      <c r="Q1996" s="9"/>
      <c r="ALJ1996" s="177"/>
      <c r="ALK1996"/>
      <c r="ALL1996"/>
      <c r="ALM1996"/>
      <c r="ALN1996"/>
      <c r="ALO1996"/>
      <c r="ALP1996"/>
      <c r="ALQ1996"/>
      <c r="ALR1996"/>
    </row>
    <row r="1997" spans="17:1006" x14ac:dyDescent="0.35">
      <c r="Q1997" s="9"/>
      <c r="ALJ1997" s="177"/>
      <c r="ALK1997"/>
      <c r="ALL1997"/>
      <c r="ALM1997"/>
      <c r="ALN1997"/>
      <c r="ALO1997"/>
      <c r="ALP1997"/>
      <c r="ALQ1997"/>
      <c r="ALR1997"/>
    </row>
    <row r="1998" spans="17:1006" x14ac:dyDescent="0.35">
      <c r="Q1998" s="9"/>
      <c r="ALJ1998" s="177"/>
      <c r="ALK1998"/>
      <c r="ALL1998"/>
      <c r="ALM1998"/>
      <c r="ALN1998"/>
      <c r="ALO1998"/>
      <c r="ALP1998"/>
      <c r="ALQ1998"/>
      <c r="ALR1998"/>
    </row>
    <row r="1999" spans="17:1006" x14ac:dyDescent="0.35">
      <c r="Q1999" s="9"/>
      <c r="ALJ1999" s="177"/>
      <c r="ALK1999"/>
      <c r="ALL1999"/>
      <c r="ALM1999"/>
      <c r="ALN1999"/>
      <c r="ALO1999"/>
      <c r="ALP1999"/>
      <c r="ALQ1999"/>
      <c r="ALR1999"/>
    </row>
    <row r="2000" spans="17:1006" x14ac:dyDescent="0.35">
      <c r="Q2000" s="9"/>
      <c r="ALJ2000" s="177"/>
      <c r="ALK2000"/>
      <c r="ALL2000"/>
      <c r="ALM2000"/>
      <c r="ALN2000"/>
      <c r="ALO2000"/>
      <c r="ALP2000"/>
      <c r="ALQ2000"/>
      <c r="ALR2000"/>
    </row>
    <row r="2001" spans="17:1006" x14ac:dyDescent="0.35">
      <c r="Q2001" s="9"/>
      <c r="ALJ2001" s="177"/>
      <c r="ALK2001"/>
      <c r="ALL2001"/>
      <c r="ALM2001"/>
      <c r="ALN2001"/>
      <c r="ALO2001"/>
      <c r="ALP2001"/>
      <c r="ALQ2001"/>
      <c r="ALR2001"/>
    </row>
    <row r="2002" spans="17:1006" x14ac:dyDescent="0.35">
      <c r="Q2002" s="9"/>
      <c r="ALJ2002" s="177"/>
      <c r="ALK2002"/>
      <c r="ALL2002"/>
      <c r="ALM2002"/>
      <c r="ALN2002"/>
      <c r="ALO2002"/>
      <c r="ALP2002"/>
      <c r="ALQ2002"/>
      <c r="ALR2002"/>
    </row>
    <row r="2003" spans="17:1006" x14ac:dyDescent="0.35">
      <c r="Q2003" s="9"/>
      <c r="ALJ2003" s="177"/>
      <c r="ALK2003"/>
      <c r="ALL2003"/>
      <c r="ALM2003"/>
      <c r="ALN2003"/>
      <c r="ALO2003"/>
      <c r="ALP2003"/>
      <c r="ALQ2003"/>
      <c r="ALR2003"/>
    </row>
    <row r="2004" spans="17:1006" x14ac:dyDescent="0.35">
      <c r="Q2004" s="9"/>
      <c r="ALJ2004" s="177"/>
      <c r="ALK2004"/>
      <c r="ALL2004"/>
      <c r="ALM2004"/>
      <c r="ALN2004"/>
      <c r="ALO2004"/>
      <c r="ALP2004"/>
      <c r="ALQ2004"/>
      <c r="ALR2004"/>
    </row>
    <row r="2005" spans="17:1006" x14ac:dyDescent="0.35">
      <c r="Q2005" s="9"/>
      <c r="ALJ2005" s="177"/>
      <c r="ALK2005"/>
      <c r="ALL2005"/>
      <c r="ALM2005"/>
      <c r="ALN2005"/>
      <c r="ALO2005"/>
      <c r="ALP2005"/>
      <c r="ALQ2005"/>
      <c r="ALR2005"/>
    </row>
    <row r="2006" spans="17:1006" x14ac:dyDescent="0.35">
      <c r="Q2006" s="9"/>
      <c r="ALJ2006" s="177"/>
      <c r="ALK2006"/>
      <c r="ALL2006"/>
      <c r="ALM2006"/>
      <c r="ALN2006"/>
      <c r="ALO2006"/>
      <c r="ALP2006"/>
      <c r="ALQ2006"/>
      <c r="ALR2006"/>
    </row>
    <row r="2007" spans="17:1006" x14ac:dyDescent="0.35">
      <c r="Q2007" s="9"/>
      <c r="ALJ2007" s="177"/>
      <c r="ALK2007"/>
      <c r="ALL2007"/>
      <c r="ALM2007"/>
      <c r="ALN2007"/>
      <c r="ALO2007"/>
      <c r="ALP2007"/>
      <c r="ALQ2007"/>
      <c r="ALR2007"/>
    </row>
    <row r="2008" spans="17:1006" x14ac:dyDescent="0.35">
      <c r="Q2008" s="9"/>
      <c r="ALJ2008" s="177"/>
      <c r="ALK2008"/>
      <c r="ALL2008"/>
      <c r="ALM2008"/>
      <c r="ALN2008"/>
      <c r="ALO2008"/>
      <c r="ALP2008"/>
      <c r="ALQ2008"/>
      <c r="ALR2008"/>
    </row>
    <row r="2009" spans="17:1006" x14ac:dyDescent="0.35">
      <c r="Q2009" s="9"/>
      <c r="ALJ2009" s="177"/>
      <c r="ALK2009"/>
      <c r="ALL2009"/>
      <c r="ALM2009"/>
      <c r="ALN2009"/>
      <c r="ALO2009"/>
      <c r="ALP2009"/>
      <c r="ALQ2009"/>
      <c r="ALR2009"/>
    </row>
    <row r="2010" spans="17:1006" x14ac:dyDescent="0.35">
      <c r="Q2010" s="9"/>
      <c r="ALJ2010" s="177"/>
      <c r="ALK2010"/>
      <c r="ALL2010"/>
      <c r="ALM2010"/>
      <c r="ALN2010"/>
      <c r="ALO2010"/>
      <c r="ALP2010"/>
      <c r="ALQ2010"/>
      <c r="ALR2010"/>
    </row>
    <row r="2011" spans="17:1006" x14ac:dyDescent="0.35">
      <c r="Q2011" s="9"/>
      <c r="ALJ2011" s="177"/>
      <c r="ALK2011"/>
      <c r="ALL2011"/>
      <c r="ALM2011"/>
      <c r="ALN2011"/>
      <c r="ALO2011"/>
      <c r="ALP2011"/>
      <c r="ALQ2011"/>
      <c r="ALR2011"/>
    </row>
    <row r="2012" spans="17:1006" x14ac:dyDescent="0.35">
      <c r="Q2012" s="9"/>
      <c r="ALJ2012" s="177"/>
      <c r="ALK2012"/>
      <c r="ALL2012"/>
      <c r="ALM2012"/>
      <c r="ALN2012"/>
      <c r="ALO2012"/>
      <c r="ALP2012"/>
      <c r="ALQ2012"/>
      <c r="ALR2012"/>
    </row>
    <row r="2013" spans="17:1006" x14ac:dyDescent="0.35">
      <c r="Q2013" s="9"/>
      <c r="ALJ2013" s="177"/>
      <c r="ALK2013"/>
      <c r="ALL2013"/>
      <c r="ALM2013"/>
      <c r="ALN2013"/>
      <c r="ALO2013"/>
      <c r="ALP2013"/>
      <c r="ALQ2013"/>
      <c r="ALR2013"/>
    </row>
    <row r="2014" spans="17:1006" x14ac:dyDescent="0.35">
      <c r="Q2014" s="9"/>
      <c r="ALJ2014" s="177"/>
      <c r="ALK2014"/>
      <c r="ALL2014"/>
      <c r="ALM2014"/>
      <c r="ALN2014"/>
      <c r="ALO2014"/>
      <c r="ALP2014"/>
      <c r="ALQ2014"/>
      <c r="ALR2014"/>
    </row>
    <row r="2015" spans="17:1006" x14ac:dyDescent="0.35">
      <c r="Q2015" s="9"/>
      <c r="ALJ2015" s="177"/>
      <c r="ALK2015"/>
      <c r="ALL2015"/>
      <c r="ALM2015"/>
      <c r="ALN2015"/>
      <c r="ALO2015"/>
      <c r="ALP2015"/>
      <c r="ALQ2015"/>
      <c r="ALR2015"/>
    </row>
    <row r="2016" spans="17:1006" x14ac:dyDescent="0.35">
      <c r="Q2016" s="9"/>
      <c r="ALJ2016" s="177"/>
      <c r="ALK2016"/>
      <c r="ALL2016"/>
      <c r="ALM2016"/>
      <c r="ALN2016"/>
      <c r="ALO2016"/>
      <c r="ALP2016"/>
      <c r="ALQ2016"/>
      <c r="ALR2016"/>
    </row>
    <row r="2017" spans="17:1006" x14ac:dyDescent="0.35">
      <c r="Q2017" s="9"/>
      <c r="ALJ2017" s="177"/>
      <c r="ALK2017"/>
      <c r="ALL2017"/>
      <c r="ALM2017"/>
      <c r="ALN2017"/>
      <c r="ALO2017"/>
      <c r="ALP2017"/>
      <c r="ALQ2017"/>
      <c r="ALR2017"/>
    </row>
    <row r="2018" spans="17:1006" x14ac:dyDescent="0.35">
      <c r="Q2018" s="9"/>
      <c r="ALJ2018" s="177"/>
      <c r="ALK2018"/>
      <c r="ALL2018"/>
      <c r="ALM2018"/>
      <c r="ALN2018"/>
      <c r="ALO2018"/>
      <c r="ALP2018"/>
      <c r="ALQ2018"/>
      <c r="ALR2018"/>
    </row>
    <row r="2019" spans="17:1006" x14ac:dyDescent="0.35">
      <c r="Q2019" s="9"/>
      <c r="ALJ2019" s="177"/>
      <c r="ALK2019"/>
      <c r="ALL2019"/>
      <c r="ALM2019"/>
      <c r="ALN2019"/>
      <c r="ALO2019"/>
      <c r="ALP2019"/>
      <c r="ALQ2019"/>
      <c r="ALR2019"/>
    </row>
    <row r="2020" spans="17:1006" x14ac:dyDescent="0.35">
      <c r="Q2020" s="9"/>
      <c r="ALJ2020" s="177"/>
      <c r="ALK2020"/>
      <c r="ALL2020"/>
      <c r="ALM2020"/>
      <c r="ALN2020"/>
      <c r="ALO2020"/>
      <c r="ALP2020"/>
      <c r="ALQ2020"/>
      <c r="ALR2020"/>
    </row>
    <row r="2021" spans="17:1006" x14ac:dyDescent="0.35">
      <c r="Q2021" s="9"/>
      <c r="ALJ2021" s="177"/>
      <c r="ALK2021"/>
      <c r="ALL2021"/>
      <c r="ALM2021"/>
      <c r="ALN2021"/>
      <c r="ALO2021"/>
      <c r="ALP2021"/>
      <c r="ALQ2021"/>
      <c r="ALR2021"/>
    </row>
    <row r="2022" spans="17:1006" x14ac:dyDescent="0.35">
      <c r="Q2022" s="9"/>
      <c r="ALJ2022" s="177"/>
      <c r="ALK2022"/>
      <c r="ALL2022"/>
      <c r="ALM2022"/>
      <c r="ALN2022"/>
      <c r="ALO2022"/>
      <c r="ALP2022"/>
      <c r="ALQ2022"/>
      <c r="ALR2022"/>
    </row>
    <row r="2023" spans="17:1006" x14ac:dyDescent="0.35">
      <c r="Q2023" s="9"/>
      <c r="ALJ2023" s="177"/>
      <c r="ALK2023"/>
      <c r="ALL2023"/>
      <c r="ALM2023"/>
      <c r="ALN2023"/>
      <c r="ALO2023"/>
      <c r="ALP2023"/>
      <c r="ALQ2023"/>
      <c r="ALR2023"/>
    </row>
    <row r="2024" spans="17:1006" x14ac:dyDescent="0.35">
      <c r="Q2024" s="9"/>
      <c r="ALJ2024" s="177"/>
      <c r="ALK2024"/>
      <c r="ALL2024"/>
      <c r="ALM2024"/>
      <c r="ALN2024"/>
      <c r="ALO2024"/>
      <c r="ALP2024"/>
      <c r="ALQ2024"/>
      <c r="ALR2024"/>
    </row>
    <row r="2025" spans="17:1006" x14ac:dyDescent="0.35">
      <c r="Q2025" s="9"/>
      <c r="ALJ2025" s="177"/>
      <c r="ALK2025"/>
      <c r="ALL2025"/>
      <c r="ALM2025"/>
      <c r="ALN2025"/>
      <c r="ALO2025"/>
      <c r="ALP2025"/>
      <c r="ALQ2025"/>
      <c r="ALR2025"/>
    </row>
    <row r="2026" spans="17:1006" x14ac:dyDescent="0.35">
      <c r="Q2026" s="9"/>
      <c r="ALJ2026" s="177"/>
      <c r="ALK2026"/>
      <c r="ALL2026"/>
      <c r="ALM2026"/>
      <c r="ALN2026"/>
      <c r="ALO2026"/>
      <c r="ALP2026"/>
      <c r="ALQ2026"/>
      <c r="ALR2026"/>
    </row>
    <row r="2027" spans="17:1006" x14ac:dyDescent="0.35">
      <c r="Q2027" s="9"/>
      <c r="ALJ2027" s="177"/>
      <c r="ALK2027"/>
      <c r="ALL2027"/>
      <c r="ALM2027"/>
      <c r="ALN2027"/>
      <c r="ALO2027"/>
      <c r="ALP2027"/>
      <c r="ALQ2027"/>
      <c r="ALR2027"/>
    </row>
    <row r="2028" spans="17:1006" x14ac:dyDescent="0.35">
      <c r="Q2028" s="9"/>
      <c r="ALJ2028" s="177"/>
      <c r="ALK2028"/>
      <c r="ALL2028"/>
      <c r="ALM2028"/>
      <c r="ALN2028"/>
      <c r="ALO2028"/>
      <c r="ALP2028"/>
      <c r="ALQ2028"/>
      <c r="ALR2028"/>
    </row>
    <row r="2029" spans="17:1006" x14ac:dyDescent="0.35">
      <c r="Q2029" s="9"/>
      <c r="ALJ2029" s="177"/>
      <c r="ALK2029"/>
      <c r="ALL2029"/>
      <c r="ALM2029"/>
      <c r="ALN2029"/>
      <c r="ALO2029"/>
      <c r="ALP2029"/>
      <c r="ALQ2029"/>
      <c r="ALR2029"/>
    </row>
    <row r="2030" spans="17:1006" x14ac:dyDescent="0.35">
      <c r="Q2030" s="9"/>
      <c r="ALJ2030" s="177"/>
      <c r="ALK2030"/>
      <c r="ALL2030"/>
      <c r="ALM2030"/>
      <c r="ALN2030"/>
      <c r="ALO2030"/>
      <c r="ALP2030"/>
      <c r="ALQ2030"/>
      <c r="ALR2030"/>
    </row>
    <row r="2031" spans="17:1006" x14ac:dyDescent="0.35">
      <c r="Q2031" s="9"/>
      <c r="ALJ2031" s="177"/>
      <c r="ALK2031"/>
      <c r="ALL2031"/>
      <c r="ALM2031"/>
      <c r="ALN2031"/>
      <c r="ALO2031"/>
      <c r="ALP2031"/>
      <c r="ALQ2031"/>
      <c r="ALR2031"/>
    </row>
    <row r="2032" spans="17:1006" x14ac:dyDescent="0.35">
      <c r="Q2032" s="9"/>
      <c r="ALJ2032" s="177"/>
      <c r="ALK2032"/>
      <c r="ALL2032"/>
      <c r="ALM2032"/>
      <c r="ALN2032"/>
      <c r="ALO2032"/>
      <c r="ALP2032"/>
      <c r="ALQ2032"/>
      <c r="ALR2032"/>
    </row>
    <row r="2033" spans="17:1006" x14ac:dyDescent="0.35">
      <c r="Q2033" s="9"/>
      <c r="ALJ2033" s="177"/>
      <c r="ALK2033"/>
      <c r="ALL2033"/>
      <c r="ALM2033"/>
      <c r="ALN2033"/>
      <c r="ALO2033"/>
      <c r="ALP2033"/>
      <c r="ALQ2033"/>
      <c r="ALR2033"/>
    </row>
    <row r="2034" spans="17:1006" x14ac:dyDescent="0.35">
      <c r="Q2034" s="9"/>
      <c r="ALJ2034" s="177"/>
      <c r="ALK2034"/>
      <c r="ALL2034"/>
      <c r="ALM2034"/>
      <c r="ALN2034"/>
      <c r="ALO2034"/>
      <c r="ALP2034"/>
      <c r="ALQ2034"/>
      <c r="ALR2034"/>
    </row>
    <row r="2035" spans="17:1006" x14ac:dyDescent="0.35">
      <c r="Q2035" s="9"/>
      <c r="ALJ2035" s="177"/>
      <c r="ALK2035"/>
      <c r="ALL2035"/>
      <c r="ALM2035"/>
      <c r="ALN2035"/>
      <c r="ALO2035"/>
      <c r="ALP2035"/>
      <c r="ALQ2035"/>
      <c r="ALR2035"/>
    </row>
    <row r="2036" spans="17:1006" x14ac:dyDescent="0.35">
      <c r="Q2036" s="9"/>
      <c r="ALJ2036" s="177"/>
      <c r="ALK2036"/>
      <c r="ALL2036"/>
      <c r="ALM2036"/>
      <c r="ALN2036"/>
      <c r="ALO2036"/>
      <c r="ALP2036"/>
      <c r="ALQ2036"/>
      <c r="ALR2036"/>
    </row>
    <row r="2037" spans="17:1006" x14ac:dyDescent="0.35">
      <c r="Q2037" s="9"/>
      <c r="ALJ2037" s="177"/>
      <c r="ALK2037"/>
      <c r="ALL2037"/>
      <c r="ALM2037"/>
      <c r="ALN2037"/>
      <c r="ALO2037"/>
      <c r="ALP2037"/>
      <c r="ALQ2037"/>
      <c r="ALR2037"/>
    </row>
    <row r="2038" spans="17:1006" x14ac:dyDescent="0.35">
      <c r="Q2038" s="9"/>
      <c r="ALJ2038" s="177"/>
      <c r="ALK2038"/>
      <c r="ALL2038"/>
      <c r="ALM2038"/>
      <c r="ALN2038"/>
      <c r="ALO2038"/>
      <c r="ALP2038"/>
      <c r="ALQ2038"/>
      <c r="ALR2038"/>
    </row>
    <row r="2039" spans="17:1006" x14ac:dyDescent="0.35">
      <c r="Q2039" s="9"/>
      <c r="ALJ2039" s="177"/>
      <c r="ALK2039"/>
      <c r="ALL2039"/>
      <c r="ALM2039"/>
      <c r="ALN2039"/>
      <c r="ALO2039"/>
      <c r="ALP2039"/>
      <c r="ALQ2039"/>
      <c r="ALR2039"/>
    </row>
    <row r="2040" spans="17:1006" x14ac:dyDescent="0.35">
      <c r="Q2040" s="9"/>
      <c r="ALJ2040" s="177"/>
      <c r="ALK2040"/>
      <c r="ALL2040"/>
      <c r="ALM2040"/>
      <c r="ALN2040"/>
      <c r="ALO2040"/>
      <c r="ALP2040"/>
      <c r="ALQ2040"/>
      <c r="ALR2040"/>
    </row>
    <row r="2041" spans="17:1006" x14ac:dyDescent="0.35">
      <c r="Q2041" s="9"/>
      <c r="ALJ2041" s="177"/>
      <c r="ALK2041"/>
      <c r="ALL2041"/>
      <c r="ALM2041"/>
      <c r="ALN2041"/>
      <c r="ALO2041"/>
      <c r="ALP2041"/>
      <c r="ALQ2041"/>
      <c r="ALR2041"/>
    </row>
    <row r="2042" spans="17:1006" x14ac:dyDescent="0.35">
      <c r="Q2042" s="9"/>
      <c r="ALJ2042" s="177"/>
      <c r="ALK2042"/>
      <c r="ALL2042"/>
      <c r="ALM2042"/>
      <c r="ALN2042"/>
      <c r="ALO2042"/>
      <c r="ALP2042"/>
      <c r="ALQ2042"/>
      <c r="ALR2042"/>
    </row>
    <row r="2043" spans="17:1006" x14ac:dyDescent="0.35">
      <c r="Q2043" s="9"/>
      <c r="ALJ2043" s="177"/>
      <c r="ALK2043"/>
      <c r="ALL2043"/>
      <c r="ALM2043"/>
      <c r="ALN2043"/>
      <c r="ALO2043"/>
      <c r="ALP2043"/>
      <c r="ALQ2043"/>
      <c r="ALR2043"/>
    </row>
    <row r="2044" spans="17:1006" x14ac:dyDescent="0.35">
      <c r="Q2044" s="9"/>
      <c r="ALJ2044" s="177"/>
      <c r="ALK2044"/>
      <c r="ALL2044"/>
      <c r="ALM2044"/>
      <c r="ALN2044"/>
      <c r="ALO2044"/>
      <c r="ALP2044"/>
      <c r="ALQ2044"/>
      <c r="ALR2044"/>
    </row>
    <row r="2045" spans="17:1006" x14ac:dyDescent="0.35">
      <c r="Q2045" s="9"/>
      <c r="ALJ2045" s="177"/>
      <c r="ALK2045"/>
      <c r="ALL2045"/>
      <c r="ALM2045"/>
      <c r="ALN2045"/>
      <c r="ALO2045"/>
      <c r="ALP2045"/>
      <c r="ALQ2045"/>
      <c r="ALR2045"/>
    </row>
    <row r="2046" spans="17:1006" x14ac:dyDescent="0.35">
      <c r="Q2046" s="9"/>
      <c r="ALJ2046" s="177"/>
      <c r="ALK2046"/>
      <c r="ALL2046"/>
      <c r="ALM2046"/>
      <c r="ALN2046"/>
      <c r="ALO2046"/>
      <c r="ALP2046"/>
      <c r="ALQ2046"/>
      <c r="ALR2046"/>
    </row>
    <row r="2047" spans="17:1006" x14ac:dyDescent="0.35">
      <c r="Q2047" s="9"/>
      <c r="ALJ2047" s="177"/>
      <c r="ALK2047"/>
      <c r="ALL2047"/>
      <c r="ALM2047"/>
      <c r="ALN2047"/>
      <c r="ALO2047"/>
      <c r="ALP2047"/>
      <c r="ALQ2047"/>
      <c r="ALR2047"/>
    </row>
    <row r="2048" spans="17:1006" x14ac:dyDescent="0.35">
      <c r="Q2048" s="9"/>
      <c r="ALJ2048" s="177"/>
      <c r="ALK2048"/>
      <c r="ALL2048"/>
      <c r="ALM2048"/>
      <c r="ALN2048"/>
      <c r="ALO2048"/>
      <c r="ALP2048"/>
      <c r="ALQ2048"/>
      <c r="ALR2048"/>
    </row>
    <row r="2049" spans="17:1006" x14ac:dyDescent="0.35">
      <c r="Q2049" s="9"/>
      <c r="ALJ2049" s="177"/>
      <c r="ALK2049"/>
      <c r="ALL2049"/>
      <c r="ALM2049"/>
      <c r="ALN2049"/>
      <c r="ALO2049"/>
      <c r="ALP2049"/>
      <c r="ALQ2049"/>
      <c r="ALR2049"/>
    </row>
    <row r="2050" spans="17:1006" x14ac:dyDescent="0.35">
      <c r="Q2050" s="9"/>
      <c r="ALJ2050" s="177"/>
      <c r="ALK2050"/>
      <c r="ALL2050"/>
      <c r="ALM2050"/>
      <c r="ALN2050"/>
      <c r="ALO2050"/>
      <c r="ALP2050"/>
      <c r="ALQ2050"/>
      <c r="ALR2050"/>
    </row>
    <row r="2051" spans="17:1006" x14ac:dyDescent="0.35">
      <c r="Q2051" s="9"/>
      <c r="ALJ2051" s="177"/>
      <c r="ALK2051"/>
      <c r="ALL2051"/>
      <c r="ALM2051"/>
      <c r="ALN2051"/>
      <c r="ALO2051"/>
      <c r="ALP2051"/>
      <c r="ALQ2051"/>
      <c r="ALR2051"/>
    </row>
    <row r="2052" spans="17:1006" x14ac:dyDescent="0.35">
      <c r="Q2052" s="9"/>
      <c r="ALJ2052" s="177"/>
      <c r="ALK2052"/>
      <c r="ALL2052"/>
      <c r="ALM2052"/>
      <c r="ALN2052"/>
      <c r="ALO2052"/>
      <c r="ALP2052"/>
      <c r="ALQ2052"/>
      <c r="ALR2052"/>
    </row>
    <row r="2053" spans="17:1006" x14ac:dyDescent="0.35">
      <c r="Q2053" s="9"/>
      <c r="ALJ2053" s="177"/>
      <c r="ALK2053"/>
      <c r="ALL2053"/>
      <c r="ALM2053"/>
      <c r="ALN2053"/>
      <c r="ALO2053"/>
      <c r="ALP2053"/>
      <c r="ALQ2053"/>
      <c r="ALR2053"/>
    </row>
    <row r="2054" spans="17:1006" x14ac:dyDescent="0.35">
      <c r="Q2054" s="9"/>
      <c r="ALJ2054" s="177"/>
      <c r="ALK2054"/>
      <c r="ALL2054"/>
      <c r="ALM2054"/>
      <c r="ALN2054"/>
      <c r="ALO2054"/>
      <c r="ALP2054"/>
      <c r="ALQ2054"/>
      <c r="ALR2054"/>
    </row>
    <row r="2055" spans="17:1006" x14ac:dyDescent="0.35">
      <c r="Q2055" s="9"/>
      <c r="ALJ2055" s="177"/>
      <c r="ALK2055"/>
      <c r="ALL2055"/>
      <c r="ALM2055"/>
      <c r="ALN2055"/>
      <c r="ALO2055"/>
      <c r="ALP2055"/>
      <c r="ALQ2055"/>
      <c r="ALR2055"/>
    </row>
    <row r="2056" spans="17:1006" x14ac:dyDescent="0.35">
      <c r="Q2056" s="9"/>
      <c r="ALJ2056" s="177"/>
      <c r="ALK2056"/>
      <c r="ALL2056"/>
      <c r="ALM2056"/>
      <c r="ALN2056"/>
      <c r="ALO2056"/>
      <c r="ALP2056"/>
      <c r="ALQ2056"/>
      <c r="ALR2056"/>
    </row>
    <row r="2057" spans="17:1006" x14ac:dyDescent="0.35">
      <c r="Q2057" s="9"/>
      <c r="ALJ2057" s="177"/>
      <c r="ALK2057"/>
      <c r="ALL2057"/>
      <c r="ALM2057"/>
      <c r="ALN2057"/>
      <c r="ALO2057"/>
      <c r="ALP2057"/>
      <c r="ALQ2057"/>
      <c r="ALR2057"/>
    </row>
    <row r="2058" spans="17:1006" x14ac:dyDescent="0.35">
      <c r="Q2058" s="9"/>
      <c r="ALJ2058" s="177"/>
      <c r="ALK2058"/>
      <c r="ALL2058"/>
      <c r="ALM2058"/>
      <c r="ALN2058"/>
      <c r="ALO2058"/>
      <c r="ALP2058"/>
      <c r="ALQ2058"/>
      <c r="ALR2058"/>
    </row>
    <row r="2059" spans="17:1006" x14ac:dyDescent="0.35">
      <c r="Q2059" s="9"/>
      <c r="ALJ2059" s="177"/>
      <c r="ALK2059"/>
      <c r="ALL2059"/>
      <c r="ALM2059"/>
      <c r="ALN2059"/>
      <c r="ALO2059"/>
      <c r="ALP2059"/>
      <c r="ALQ2059"/>
      <c r="ALR2059"/>
    </row>
    <row r="2060" spans="17:1006" x14ac:dyDescent="0.35">
      <c r="Q2060" s="9"/>
      <c r="ALJ2060" s="177"/>
      <c r="ALK2060"/>
      <c r="ALL2060"/>
      <c r="ALM2060"/>
      <c r="ALN2060"/>
      <c r="ALO2060"/>
      <c r="ALP2060"/>
      <c r="ALQ2060"/>
      <c r="ALR2060"/>
    </row>
    <row r="2061" spans="17:1006" x14ac:dyDescent="0.35">
      <c r="Q2061" s="9"/>
      <c r="ALJ2061" s="177"/>
      <c r="ALK2061"/>
      <c r="ALL2061"/>
      <c r="ALM2061"/>
      <c r="ALN2061"/>
      <c r="ALO2061"/>
      <c r="ALP2061"/>
      <c r="ALQ2061"/>
      <c r="ALR2061"/>
    </row>
    <row r="2062" spans="17:1006" x14ac:dyDescent="0.35">
      <c r="Q2062" s="9"/>
      <c r="ALJ2062" s="177"/>
      <c r="ALK2062"/>
      <c r="ALL2062"/>
      <c r="ALM2062"/>
      <c r="ALN2062"/>
      <c r="ALO2062"/>
      <c r="ALP2062"/>
      <c r="ALQ2062"/>
      <c r="ALR2062"/>
    </row>
    <row r="2063" spans="17:1006" x14ac:dyDescent="0.35">
      <c r="Q2063" s="9"/>
      <c r="ALJ2063" s="177"/>
      <c r="ALK2063"/>
      <c r="ALL2063"/>
      <c r="ALM2063"/>
      <c r="ALN2063"/>
      <c r="ALO2063"/>
      <c r="ALP2063"/>
      <c r="ALQ2063"/>
      <c r="ALR2063"/>
    </row>
    <row r="2064" spans="17:1006" x14ac:dyDescent="0.35">
      <c r="Q2064" s="9"/>
      <c r="ALJ2064" s="177"/>
      <c r="ALK2064"/>
      <c r="ALL2064"/>
      <c r="ALM2064"/>
      <c r="ALN2064"/>
      <c r="ALO2064"/>
      <c r="ALP2064"/>
      <c r="ALQ2064"/>
      <c r="ALR2064"/>
    </row>
    <row r="2065" spans="17:1006" x14ac:dyDescent="0.35">
      <c r="Q2065" s="9"/>
      <c r="ALJ2065" s="177"/>
      <c r="ALK2065"/>
      <c r="ALL2065"/>
      <c r="ALM2065"/>
      <c r="ALN2065"/>
      <c r="ALO2065"/>
      <c r="ALP2065"/>
      <c r="ALQ2065"/>
      <c r="ALR2065"/>
    </row>
    <row r="2066" spans="17:1006" x14ac:dyDescent="0.35">
      <c r="Q2066" s="9"/>
      <c r="ALJ2066" s="177"/>
      <c r="ALK2066"/>
      <c r="ALL2066"/>
      <c r="ALM2066"/>
      <c r="ALN2066"/>
      <c r="ALO2066"/>
      <c r="ALP2066"/>
      <c r="ALQ2066"/>
      <c r="ALR2066"/>
    </row>
    <row r="2067" spans="17:1006" x14ac:dyDescent="0.35">
      <c r="Q2067" s="9"/>
      <c r="ALJ2067" s="177"/>
      <c r="ALK2067"/>
      <c r="ALL2067"/>
      <c r="ALM2067"/>
      <c r="ALN2067"/>
      <c r="ALO2067"/>
      <c r="ALP2067"/>
      <c r="ALQ2067"/>
      <c r="ALR2067"/>
    </row>
    <row r="2068" spans="17:1006" x14ac:dyDescent="0.35">
      <c r="Q2068" s="9"/>
      <c r="ALJ2068" s="177"/>
      <c r="ALK2068"/>
      <c r="ALL2068"/>
      <c r="ALM2068"/>
      <c r="ALN2068"/>
      <c r="ALO2068"/>
      <c r="ALP2068"/>
      <c r="ALQ2068"/>
      <c r="ALR2068"/>
    </row>
    <row r="2069" spans="17:1006" x14ac:dyDescent="0.35">
      <c r="Q2069" s="9"/>
      <c r="ALJ2069" s="177"/>
      <c r="ALK2069"/>
      <c r="ALL2069"/>
      <c r="ALM2069"/>
      <c r="ALN2069"/>
      <c r="ALO2069"/>
      <c r="ALP2069"/>
      <c r="ALQ2069"/>
      <c r="ALR2069"/>
    </row>
    <row r="2070" spans="17:1006" x14ac:dyDescent="0.35">
      <c r="Q2070" s="9"/>
      <c r="ALJ2070" s="177"/>
      <c r="ALK2070"/>
      <c r="ALL2070"/>
      <c r="ALM2070"/>
      <c r="ALN2070"/>
      <c r="ALO2070"/>
      <c r="ALP2070"/>
      <c r="ALQ2070"/>
      <c r="ALR2070"/>
    </row>
    <row r="2071" spans="17:1006" x14ac:dyDescent="0.35">
      <c r="Q2071" s="9"/>
      <c r="ALJ2071" s="177"/>
      <c r="ALK2071"/>
      <c r="ALL2071"/>
      <c r="ALM2071"/>
      <c r="ALN2071"/>
      <c r="ALO2071"/>
      <c r="ALP2071"/>
      <c r="ALQ2071"/>
      <c r="ALR2071"/>
    </row>
    <row r="2072" spans="17:1006" x14ac:dyDescent="0.35">
      <c r="Q2072" s="9"/>
      <c r="ALJ2072" s="177"/>
      <c r="ALK2072"/>
      <c r="ALL2072"/>
      <c r="ALM2072"/>
      <c r="ALN2072"/>
      <c r="ALO2072"/>
      <c r="ALP2072"/>
      <c r="ALQ2072"/>
      <c r="ALR2072"/>
    </row>
    <row r="2073" spans="17:1006" x14ac:dyDescent="0.35">
      <c r="Q2073" s="9"/>
      <c r="ALJ2073" s="177"/>
      <c r="ALK2073"/>
      <c r="ALL2073"/>
      <c r="ALM2073"/>
      <c r="ALN2073"/>
      <c r="ALO2073"/>
      <c r="ALP2073"/>
      <c r="ALQ2073"/>
      <c r="ALR2073"/>
    </row>
    <row r="2074" spans="17:1006" x14ac:dyDescent="0.35">
      <c r="Q2074" s="9"/>
      <c r="ALJ2074" s="177"/>
      <c r="ALK2074"/>
      <c r="ALL2074"/>
      <c r="ALM2074"/>
      <c r="ALN2074"/>
      <c r="ALO2074"/>
      <c r="ALP2074"/>
      <c r="ALQ2074"/>
      <c r="ALR2074"/>
    </row>
    <row r="2075" spans="17:1006" x14ac:dyDescent="0.35">
      <c r="Q2075" s="9"/>
      <c r="ALJ2075" s="177"/>
      <c r="ALK2075"/>
      <c r="ALL2075"/>
      <c r="ALM2075"/>
      <c r="ALN2075"/>
      <c r="ALO2075"/>
      <c r="ALP2075"/>
      <c r="ALQ2075"/>
      <c r="ALR2075"/>
    </row>
    <row r="2076" spans="17:1006" x14ac:dyDescent="0.35">
      <c r="Q2076" s="9"/>
      <c r="ALJ2076" s="177"/>
      <c r="ALK2076"/>
      <c r="ALL2076"/>
      <c r="ALM2076"/>
      <c r="ALN2076"/>
      <c r="ALO2076"/>
      <c r="ALP2076"/>
      <c r="ALQ2076"/>
      <c r="ALR2076"/>
    </row>
    <row r="2077" spans="17:1006" x14ac:dyDescent="0.35">
      <c r="Q2077" s="9"/>
      <c r="ALJ2077" s="177"/>
      <c r="ALK2077"/>
      <c r="ALL2077"/>
      <c r="ALM2077"/>
      <c r="ALN2077"/>
      <c r="ALO2077"/>
      <c r="ALP2077"/>
      <c r="ALQ2077"/>
      <c r="ALR2077"/>
    </row>
    <row r="2078" spans="17:1006" x14ac:dyDescent="0.35">
      <c r="Q2078" s="9"/>
      <c r="ALJ2078" s="177"/>
      <c r="ALK2078"/>
      <c r="ALL2078"/>
      <c r="ALM2078"/>
      <c r="ALN2078"/>
      <c r="ALO2078"/>
      <c r="ALP2078"/>
      <c r="ALQ2078"/>
      <c r="ALR2078"/>
    </row>
    <row r="2079" spans="17:1006" x14ac:dyDescent="0.35">
      <c r="Q2079" s="9"/>
      <c r="ALJ2079" s="177"/>
      <c r="ALK2079"/>
      <c r="ALL2079"/>
      <c r="ALM2079"/>
      <c r="ALN2079"/>
      <c r="ALO2079"/>
      <c r="ALP2079"/>
      <c r="ALQ2079"/>
      <c r="ALR2079"/>
    </row>
    <row r="2080" spans="17:1006" x14ac:dyDescent="0.35">
      <c r="Q2080" s="9"/>
      <c r="ALJ2080" s="177"/>
      <c r="ALK2080"/>
      <c r="ALL2080"/>
      <c r="ALM2080"/>
      <c r="ALN2080"/>
      <c r="ALO2080"/>
      <c r="ALP2080"/>
      <c r="ALQ2080"/>
      <c r="ALR2080"/>
    </row>
    <row r="2081" spans="17:1006" x14ac:dyDescent="0.35">
      <c r="Q2081" s="9"/>
      <c r="ALJ2081" s="177"/>
      <c r="ALK2081"/>
      <c r="ALL2081"/>
      <c r="ALM2081"/>
      <c r="ALN2081"/>
      <c r="ALO2081"/>
      <c r="ALP2081"/>
      <c r="ALQ2081"/>
      <c r="ALR2081"/>
    </row>
    <row r="2082" spans="17:1006" x14ac:dyDescent="0.35">
      <c r="Q2082" s="9"/>
      <c r="ALJ2082" s="177"/>
      <c r="ALK2082"/>
      <c r="ALL2082"/>
      <c r="ALM2082"/>
      <c r="ALN2082"/>
      <c r="ALO2082"/>
      <c r="ALP2082"/>
      <c r="ALQ2082"/>
      <c r="ALR2082"/>
    </row>
    <row r="2083" spans="17:1006" x14ac:dyDescent="0.35">
      <c r="Q2083" s="9"/>
      <c r="ALJ2083" s="177"/>
      <c r="ALK2083"/>
      <c r="ALL2083"/>
      <c r="ALM2083"/>
      <c r="ALN2083"/>
      <c r="ALO2083"/>
      <c r="ALP2083"/>
      <c r="ALQ2083"/>
      <c r="ALR2083"/>
    </row>
    <row r="2084" spans="17:1006" x14ac:dyDescent="0.35">
      <c r="Q2084" s="9"/>
      <c r="ALJ2084" s="177"/>
      <c r="ALK2084"/>
      <c r="ALL2084"/>
      <c r="ALM2084"/>
      <c r="ALN2084"/>
      <c r="ALO2084"/>
      <c r="ALP2084"/>
      <c r="ALQ2084"/>
      <c r="ALR2084"/>
    </row>
    <row r="2085" spans="17:1006" x14ac:dyDescent="0.35">
      <c r="Q2085" s="9"/>
      <c r="ALJ2085" s="177"/>
      <c r="ALK2085"/>
      <c r="ALL2085"/>
      <c r="ALM2085"/>
      <c r="ALN2085"/>
      <c r="ALO2085"/>
      <c r="ALP2085"/>
      <c r="ALQ2085"/>
      <c r="ALR2085"/>
    </row>
    <row r="2086" spans="17:1006" x14ac:dyDescent="0.35">
      <c r="Q2086" s="9"/>
      <c r="ALJ2086" s="177"/>
      <c r="ALK2086"/>
      <c r="ALL2086"/>
      <c r="ALM2086"/>
      <c r="ALN2086"/>
      <c r="ALO2086"/>
      <c r="ALP2086"/>
      <c r="ALQ2086"/>
      <c r="ALR2086"/>
    </row>
    <row r="2087" spans="17:1006" x14ac:dyDescent="0.35">
      <c r="Q2087" s="9"/>
      <c r="ALJ2087" s="177"/>
      <c r="ALK2087"/>
      <c r="ALL2087"/>
      <c r="ALM2087"/>
      <c r="ALN2087"/>
      <c r="ALO2087"/>
      <c r="ALP2087"/>
      <c r="ALQ2087"/>
      <c r="ALR2087"/>
    </row>
    <row r="2088" spans="17:1006" x14ac:dyDescent="0.35">
      <c r="Q2088" s="9"/>
      <c r="ALJ2088" s="177"/>
      <c r="ALK2088"/>
      <c r="ALL2088"/>
      <c r="ALM2088"/>
      <c r="ALN2088"/>
      <c r="ALO2088"/>
      <c r="ALP2088"/>
      <c r="ALQ2088"/>
      <c r="ALR2088"/>
    </row>
    <row r="2089" spans="17:1006" x14ac:dyDescent="0.35">
      <c r="Q2089" s="9"/>
      <c r="ALJ2089" s="177"/>
      <c r="ALK2089"/>
      <c r="ALL2089"/>
      <c r="ALM2089"/>
      <c r="ALN2089"/>
      <c r="ALO2089"/>
      <c r="ALP2089"/>
      <c r="ALQ2089"/>
      <c r="ALR2089"/>
    </row>
    <row r="2090" spans="17:1006" x14ac:dyDescent="0.35">
      <c r="Q2090" s="9"/>
      <c r="ALJ2090" s="177"/>
      <c r="ALK2090"/>
      <c r="ALL2090"/>
      <c r="ALM2090"/>
      <c r="ALN2090"/>
      <c r="ALO2090"/>
      <c r="ALP2090"/>
      <c r="ALQ2090"/>
      <c r="ALR2090"/>
    </row>
    <row r="2091" spans="17:1006" x14ac:dyDescent="0.35">
      <c r="Q2091" s="9"/>
      <c r="ALJ2091" s="177"/>
      <c r="ALK2091"/>
      <c r="ALL2091"/>
      <c r="ALM2091"/>
      <c r="ALN2091"/>
      <c r="ALO2091"/>
      <c r="ALP2091"/>
      <c r="ALQ2091"/>
      <c r="ALR2091"/>
    </row>
    <row r="2092" spans="17:1006" x14ac:dyDescent="0.35">
      <c r="Q2092" s="9"/>
      <c r="ALJ2092" s="177"/>
      <c r="ALK2092"/>
      <c r="ALL2092"/>
      <c r="ALM2092"/>
      <c r="ALN2092"/>
      <c r="ALO2092"/>
      <c r="ALP2092"/>
      <c r="ALQ2092"/>
      <c r="ALR2092"/>
    </row>
    <row r="2093" spans="17:1006" x14ac:dyDescent="0.35">
      <c r="Q2093" s="9"/>
      <c r="ALJ2093" s="177"/>
      <c r="ALK2093"/>
      <c r="ALL2093"/>
      <c r="ALM2093"/>
      <c r="ALN2093"/>
      <c r="ALO2093"/>
      <c r="ALP2093"/>
      <c r="ALQ2093"/>
      <c r="ALR2093"/>
    </row>
    <row r="2094" spans="17:1006" x14ac:dyDescent="0.35">
      <c r="Q2094" s="9"/>
      <c r="ALJ2094" s="177"/>
      <c r="ALK2094"/>
      <c r="ALL2094"/>
      <c r="ALM2094"/>
      <c r="ALN2094"/>
      <c r="ALO2094"/>
      <c r="ALP2094"/>
      <c r="ALQ2094"/>
      <c r="ALR2094"/>
    </row>
    <row r="2095" spans="17:1006" x14ac:dyDescent="0.35">
      <c r="Q2095" s="9"/>
      <c r="ALJ2095" s="177"/>
      <c r="ALK2095"/>
      <c r="ALL2095"/>
      <c r="ALM2095"/>
      <c r="ALN2095"/>
      <c r="ALO2095"/>
      <c r="ALP2095"/>
      <c r="ALQ2095"/>
      <c r="ALR2095"/>
    </row>
    <row r="2096" spans="17:1006" x14ac:dyDescent="0.35">
      <c r="Q2096" s="9"/>
      <c r="ALJ2096" s="177"/>
      <c r="ALK2096"/>
      <c r="ALL2096"/>
      <c r="ALM2096"/>
      <c r="ALN2096"/>
      <c r="ALO2096"/>
      <c r="ALP2096"/>
      <c r="ALQ2096"/>
      <c r="ALR2096"/>
    </row>
    <row r="2097" spans="17:1006" x14ac:dyDescent="0.35">
      <c r="Q2097" s="9"/>
      <c r="ALJ2097" s="177"/>
      <c r="ALK2097"/>
      <c r="ALL2097"/>
      <c r="ALM2097"/>
      <c r="ALN2097"/>
      <c r="ALO2097"/>
      <c r="ALP2097"/>
      <c r="ALQ2097"/>
      <c r="ALR2097"/>
    </row>
    <row r="2098" spans="17:1006" x14ac:dyDescent="0.35">
      <c r="Q2098" s="9"/>
      <c r="ALJ2098" s="177"/>
      <c r="ALK2098"/>
      <c r="ALL2098"/>
      <c r="ALM2098"/>
      <c r="ALN2098"/>
      <c r="ALO2098"/>
      <c r="ALP2098"/>
      <c r="ALQ2098"/>
      <c r="ALR2098"/>
    </row>
    <row r="2099" spans="17:1006" x14ac:dyDescent="0.35">
      <c r="Q2099" s="9"/>
      <c r="ALJ2099" s="177"/>
      <c r="ALK2099"/>
      <c r="ALL2099"/>
      <c r="ALM2099"/>
      <c r="ALN2099"/>
      <c r="ALO2099"/>
      <c r="ALP2099"/>
      <c r="ALQ2099"/>
      <c r="ALR2099"/>
    </row>
    <row r="2100" spans="17:1006" x14ac:dyDescent="0.35">
      <c r="Q2100" s="9"/>
      <c r="ALJ2100" s="177"/>
      <c r="ALK2100"/>
      <c r="ALL2100"/>
      <c r="ALM2100"/>
      <c r="ALN2100"/>
      <c r="ALO2100"/>
      <c r="ALP2100"/>
      <c r="ALQ2100"/>
      <c r="ALR2100"/>
    </row>
    <row r="2101" spans="17:1006" x14ac:dyDescent="0.35">
      <c r="Q2101" s="9"/>
      <c r="ALJ2101" s="177"/>
      <c r="ALK2101"/>
      <c r="ALL2101"/>
      <c r="ALM2101"/>
      <c r="ALN2101"/>
      <c r="ALO2101"/>
      <c r="ALP2101"/>
      <c r="ALQ2101"/>
      <c r="ALR2101"/>
    </row>
    <row r="2102" spans="17:1006" x14ac:dyDescent="0.35">
      <c r="Q2102" s="9"/>
      <c r="ALJ2102" s="177"/>
      <c r="ALK2102"/>
      <c r="ALL2102"/>
      <c r="ALM2102"/>
      <c r="ALN2102"/>
      <c r="ALO2102"/>
      <c r="ALP2102"/>
      <c r="ALQ2102"/>
      <c r="ALR2102"/>
    </row>
    <row r="2103" spans="17:1006" x14ac:dyDescent="0.35">
      <c r="Q2103" s="9"/>
      <c r="ALJ2103" s="177"/>
      <c r="ALK2103"/>
      <c r="ALL2103"/>
      <c r="ALM2103"/>
      <c r="ALN2103"/>
      <c r="ALO2103"/>
      <c r="ALP2103"/>
      <c r="ALQ2103"/>
      <c r="ALR2103"/>
    </row>
    <row r="2104" spans="17:1006" x14ac:dyDescent="0.35">
      <c r="Q2104" s="9"/>
      <c r="ALJ2104" s="177"/>
      <c r="ALK2104"/>
      <c r="ALL2104"/>
      <c r="ALM2104"/>
      <c r="ALN2104"/>
      <c r="ALO2104"/>
      <c r="ALP2104"/>
      <c r="ALQ2104"/>
      <c r="ALR2104"/>
    </row>
    <row r="2105" spans="17:1006" x14ac:dyDescent="0.35">
      <c r="Q2105" s="9"/>
      <c r="ALJ2105" s="177"/>
      <c r="ALK2105"/>
      <c r="ALL2105"/>
      <c r="ALM2105"/>
      <c r="ALN2105"/>
      <c r="ALO2105"/>
      <c r="ALP2105"/>
      <c r="ALQ2105"/>
      <c r="ALR2105"/>
    </row>
    <row r="2106" spans="17:1006" x14ac:dyDescent="0.35">
      <c r="Q2106" s="9"/>
      <c r="ALJ2106" s="177"/>
      <c r="ALK2106"/>
      <c r="ALL2106"/>
      <c r="ALM2106"/>
      <c r="ALN2106"/>
      <c r="ALO2106"/>
      <c r="ALP2106"/>
      <c r="ALQ2106"/>
      <c r="ALR2106"/>
    </row>
    <row r="2107" spans="17:1006" x14ac:dyDescent="0.35">
      <c r="Q2107" s="9"/>
      <c r="ALJ2107" s="177"/>
      <c r="ALK2107"/>
      <c r="ALL2107"/>
      <c r="ALM2107"/>
      <c r="ALN2107"/>
      <c r="ALO2107"/>
      <c r="ALP2107"/>
      <c r="ALQ2107"/>
      <c r="ALR2107"/>
    </row>
    <row r="2108" spans="17:1006" x14ac:dyDescent="0.35">
      <c r="Q2108" s="9"/>
      <c r="ALJ2108" s="177"/>
      <c r="ALK2108"/>
      <c r="ALL2108"/>
      <c r="ALM2108"/>
      <c r="ALN2108"/>
      <c r="ALO2108"/>
      <c r="ALP2108"/>
      <c r="ALQ2108"/>
      <c r="ALR2108"/>
    </row>
    <row r="2109" spans="17:1006" x14ac:dyDescent="0.35">
      <c r="Q2109" s="9"/>
      <c r="ALJ2109" s="177"/>
      <c r="ALK2109"/>
      <c r="ALL2109"/>
      <c r="ALM2109"/>
      <c r="ALN2109"/>
      <c r="ALO2109"/>
      <c r="ALP2109"/>
      <c r="ALQ2109"/>
      <c r="ALR2109"/>
    </row>
    <row r="2110" spans="17:1006" x14ac:dyDescent="0.35">
      <c r="Q2110" s="9"/>
      <c r="ALJ2110" s="177"/>
      <c r="ALK2110"/>
      <c r="ALL2110"/>
      <c r="ALM2110"/>
      <c r="ALN2110"/>
      <c r="ALO2110"/>
      <c r="ALP2110"/>
      <c r="ALQ2110"/>
      <c r="ALR2110"/>
    </row>
    <row r="2111" spans="17:1006" x14ac:dyDescent="0.35">
      <c r="Q2111" s="9"/>
      <c r="ALJ2111" s="177"/>
      <c r="ALK2111"/>
      <c r="ALL2111"/>
      <c r="ALM2111"/>
      <c r="ALN2111"/>
      <c r="ALO2111"/>
      <c r="ALP2111"/>
      <c r="ALQ2111"/>
      <c r="ALR2111"/>
    </row>
    <row r="2112" spans="17:1006" x14ac:dyDescent="0.35">
      <c r="Q2112" s="9"/>
      <c r="ALJ2112" s="177"/>
      <c r="ALK2112"/>
      <c r="ALL2112"/>
      <c r="ALM2112"/>
      <c r="ALN2112"/>
      <c r="ALO2112"/>
      <c r="ALP2112"/>
      <c r="ALQ2112"/>
      <c r="ALR2112"/>
    </row>
    <row r="2113" spans="17:1006" x14ac:dyDescent="0.35">
      <c r="Q2113" s="9"/>
      <c r="ALJ2113" s="177"/>
      <c r="ALK2113"/>
      <c r="ALL2113"/>
      <c r="ALM2113"/>
      <c r="ALN2113"/>
      <c r="ALO2113"/>
      <c r="ALP2113"/>
      <c r="ALQ2113"/>
      <c r="ALR2113"/>
    </row>
    <row r="2114" spans="17:1006" x14ac:dyDescent="0.35">
      <c r="Q2114" s="9"/>
      <c r="ALJ2114" s="177"/>
      <c r="ALK2114"/>
      <c r="ALL2114"/>
      <c r="ALM2114"/>
      <c r="ALN2114"/>
      <c r="ALO2114"/>
      <c r="ALP2114"/>
      <c r="ALQ2114"/>
      <c r="ALR2114"/>
    </row>
    <row r="2115" spans="17:1006" x14ac:dyDescent="0.35">
      <c r="Q2115" s="9"/>
      <c r="ALJ2115" s="177"/>
      <c r="ALK2115"/>
      <c r="ALL2115"/>
      <c r="ALM2115"/>
      <c r="ALN2115"/>
      <c r="ALO2115"/>
      <c r="ALP2115"/>
      <c r="ALQ2115"/>
      <c r="ALR2115"/>
    </row>
    <row r="2116" spans="17:1006" x14ac:dyDescent="0.35">
      <c r="Q2116" s="9"/>
      <c r="ALJ2116" s="177"/>
      <c r="ALK2116"/>
      <c r="ALL2116"/>
      <c r="ALM2116"/>
      <c r="ALN2116"/>
      <c r="ALO2116"/>
      <c r="ALP2116"/>
      <c r="ALQ2116"/>
      <c r="ALR2116"/>
    </row>
    <row r="2117" spans="17:1006" x14ac:dyDescent="0.35">
      <c r="Q2117" s="9"/>
      <c r="ALJ2117" s="177"/>
      <c r="ALK2117"/>
      <c r="ALL2117"/>
      <c r="ALM2117"/>
      <c r="ALN2117"/>
      <c r="ALO2117"/>
      <c r="ALP2117"/>
      <c r="ALQ2117"/>
      <c r="ALR2117"/>
    </row>
    <row r="2118" spans="17:1006" x14ac:dyDescent="0.35">
      <c r="Q2118" s="9"/>
      <c r="ALJ2118" s="177"/>
      <c r="ALK2118"/>
      <c r="ALL2118"/>
      <c r="ALM2118"/>
      <c r="ALN2118"/>
      <c r="ALO2118"/>
      <c r="ALP2118"/>
      <c r="ALQ2118"/>
      <c r="ALR2118"/>
    </row>
    <row r="2119" spans="17:1006" x14ac:dyDescent="0.35">
      <c r="Q2119" s="9"/>
      <c r="ALJ2119" s="177"/>
      <c r="ALK2119"/>
      <c r="ALL2119"/>
      <c r="ALM2119"/>
      <c r="ALN2119"/>
      <c r="ALO2119"/>
      <c r="ALP2119"/>
      <c r="ALQ2119"/>
      <c r="ALR2119"/>
    </row>
    <row r="2120" spans="17:1006" x14ac:dyDescent="0.35">
      <c r="Q2120" s="9"/>
      <c r="ALJ2120" s="177"/>
      <c r="ALK2120"/>
      <c r="ALL2120"/>
      <c r="ALM2120"/>
      <c r="ALN2120"/>
      <c r="ALO2120"/>
      <c r="ALP2120"/>
      <c r="ALQ2120"/>
      <c r="ALR2120"/>
    </row>
    <row r="2121" spans="17:1006" x14ac:dyDescent="0.35">
      <c r="Q2121" s="9"/>
      <c r="ALJ2121" s="177"/>
      <c r="ALK2121"/>
      <c r="ALL2121"/>
      <c r="ALM2121"/>
      <c r="ALN2121"/>
      <c r="ALO2121"/>
      <c r="ALP2121"/>
      <c r="ALQ2121"/>
      <c r="ALR2121"/>
    </row>
    <row r="2122" spans="17:1006" x14ac:dyDescent="0.35">
      <c r="Q2122" s="9"/>
      <c r="ALJ2122" s="177"/>
      <c r="ALK2122"/>
      <c r="ALL2122"/>
      <c r="ALM2122"/>
      <c r="ALN2122"/>
      <c r="ALO2122"/>
      <c r="ALP2122"/>
      <c r="ALQ2122"/>
      <c r="ALR2122"/>
    </row>
    <row r="2123" spans="17:1006" x14ac:dyDescent="0.35">
      <c r="Q2123" s="9"/>
      <c r="ALJ2123" s="177"/>
      <c r="ALK2123"/>
      <c r="ALL2123"/>
      <c r="ALM2123"/>
      <c r="ALN2123"/>
      <c r="ALO2123"/>
      <c r="ALP2123"/>
      <c r="ALQ2123"/>
      <c r="ALR2123"/>
    </row>
    <row r="2124" spans="17:1006" x14ac:dyDescent="0.35">
      <c r="Q2124" s="9"/>
      <c r="ALJ2124" s="177"/>
      <c r="ALK2124"/>
      <c r="ALL2124"/>
      <c r="ALM2124"/>
      <c r="ALN2124"/>
      <c r="ALO2124"/>
      <c r="ALP2124"/>
      <c r="ALQ2124"/>
      <c r="ALR2124"/>
    </row>
    <row r="2125" spans="17:1006" x14ac:dyDescent="0.35">
      <c r="Q2125" s="9"/>
      <c r="ALJ2125" s="177"/>
      <c r="ALK2125"/>
      <c r="ALL2125"/>
      <c r="ALM2125"/>
      <c r="ALN2125"/>
      <c r="ALO2125"/>
      <c r="ALP2125"/>
      <c r="ALQ2125"/>
      <c r="ALR2125"/>
    </row>
    <row r="2126" spans="17:1006" x14ac:dyDescent="0.35">
      <c r="Q2126" s="9"/>
      <c r="ALJ2126" s="177"/>
      <c r="ALK2126"/>
      <c r="ALL2126"/>
      <c r="ALM2126"/>
      <c r="ALN2126"/>
      <c r="ALO2126"/>
      <c r="ALP2126"/>
      <c r="ALQ2126"/>
      <c r="ALR2126"/>
    </row>
    <row r="2127" spans="17:1006" x14ac:dyDescent="0.35">
      <c r="Q2127" s="9"/>
      <c r="ALJ2127" s="177"/>
      <c r="ALK2127"/>
      <c r="ALL2127"/>
      <c r="ALM2127"/>
      <c r="ALN2127"/>
      <c r="ALO2127"/>
      <c r="ALP2127"/>
      <c r="ALQ2127"/>
      <c r="ALR2127"/>
    </row>
    <row r="2128" spans="17:1006" x14ac:dyDescent="0.35">
      <c r="Q2128" s="9"/>
      <c r="ALJ2128" s="177"/>
      <c r="ALK2128"/>
      <c r="ALL2128"/>
      <c r="ALM2128"/>
      <c r="ALN2128"/>
      <c r="ALO2128"/>
      <c r="ALP2128"/>
      <c r="ALQ2128"/>
      <c r="ALR2128"/>
    </row>
    <row r="2129" spans="17:1006" x14ac:dyDescent="0.35">
      <c r="Q2129" s="9"/>
      <c r="ALJ2129" s="177"/>
      <c r="ALK2129"/>
      <c r="ALL2129"/>
      <c r="ALM2129"/>
      <c r="ALN2129"/>
      <c r="ALO2129"/>
      <c r="ALP2129"/>
      <c r="ALQ2129"/>
      <c r="ALR2129"/>
    </row>
    <row r="2130" spans="17:1006" x14ac:dyDescent="0.35">
      <c r="Q2130" s="9"/>
      <c r="ALJ2130" s="177"/>
      <c r="ALK2130"/>
      <c r="ALL2130"/>
      <c r="ALM2130"/>
      <c r="ALN2130"/>
      <c r="ALO2130"/>
      <c r="ALP2130"/>
      <c r="ALQ2130"/>
      <c r="ALR2130"/>
    </row>
    <row r="2131" spans="17:1006" x14ac:dyDescent="0.35">
      <c r="Q2131" s="9"/>
      <c r="ALJ2131" s="177"/>
      <c r="ALK2131"/>
      <c r="ALL2131"/>
      <c r="ALM2131"/>
      <c r="ALN2131"/>
      <c r="ALO2131"/>
      <c r="ALP2131"/>
      <c r="ALQ2131"/>
      <c r="ALR2131"/>
    </row>
    <row r="2132" spans="17:1006" x14ac:dyDescent="0.35">
      <c r="Q2132" s="9"/>
      <c r="ALJ2132" s="177"/>
      <c r="ALK2132"/>
      <c r="ALL2132"/>
      <c r="ALM2132"/>
      <c r="ALN2132"/>
      <c r="ALO2132"/>
      <c r="ALP2132"/>
      <c r="ALQ2132"/>
      <c r="ALR2132"/>
    </row>
    <row r="2133" spans="17:1006" x14ac:dyDescent="0.35">
      <c r="Q2133" s="9"/>
      <c r="ALJ2133" s="177"/>
      <c r="ALK2133"/>
      <c r="ALL2133"/>
      <c r="ALM2133"/>
      <c r="ALN2133"/>
      <c r="ALO2133"/>
      <c r="ALP2133"/>
      <c r="ALQ2133"/>
      <c r="ALR2133"/>
    </row>
    <row r="2134" spans="17:1006" x14ac:dyDescent="0.35">
      <c r="Q2134" s="9"/>
      <c r="ALJ2134" s="177"/>
      <c r="ALK2134"/>
      <c r="ALL2134"/>
      <c r="ALM2134"/>
      <c r="ALN2134"/>
      <c r="ALO2134"/>
      <c r="ALP2134"/>
      <c r="ALQ2134"/>
      <c r="ALR2134"/>
    </row>
    <row r="2135" spans="17:1006" x14ac:dyDescent="0.35">
      <c r="Q2135" s="9"/>
      <c r="ALJ2135" s="177"/>
      <c r="ALK2135"/>
      <c r="ALL2135"/>
      <c r="ALM2135"/>
      <c r="ALN2135"/>
      <c r="ALO2135"/>
      <c r="ALP2135"/>
      <c r="ALQ2135"/>
      <c r="ALR2135"/>
    </row>
    <row r="2136" spans="17:1006" x14ac:dyDescent="0.35">
      <c r="Q2136" s="9"/>
      <c r="ALJ2136" s="177"/>
      <c r="ALK2136"/>
      <c r="ALL2136"/>
      <c r="ALM2136"/>
      <c r="ALN2136"/>
      <c r="ALO2136"/>
      <c r="ALP2136"/>
      <c r="ALQ2136"/>
      <c r="ALR2136"/>
    </row>
    <row r="2137" spans="17:1006" x14ac:dyDescent="0.35">
      <c r="Q2137" s="9"/>
      <c r="ALJ2137" s="177"/>
      <c r="ALK2137"/>
      <c r="ALL2137"/>
      <c r="ALM2137"/>
      <c r="ALN2137"/>
      <c r="ALO2137"/>
      <c r="ALP2137"/>
      <c r="ALQ2137"/>
      <c r="ALR2137"/>
    </row>
    <row r="2138" spans="17:1006" x14ac:dyDescent="0.35">
      <c r="Q2138" s="9"/>
      <c r="ALJ2138" s="177"/>
      <c r="ALK2138"/>
      <c r="ALL2138"/>
      <c r="ALM2138"/>
      <c r="ALN2138"/>
      <c r="ALO2138"/>
      <c r="ALP2138"/>
      <c r="ALQ2138"/>
      <c r="ALR2138"/>
    </row>
    <row r="2139" spans="17:1006" x14ac:dyDescent="0.35">
      <c r="Q2139" s="9"/>
      <c r="ALJ2139" s="177"/>
      <c r="ALK2139"/>
      <c r="ALL2139"/>
      <c r="ALM2139"/>
      <c r="ALN2139"/>
      <c r="ALO2139"/>
      <c r="ALP2139"/>
      <c r="ALQ2139"/>
      <c r="ALR2139"/>
    </row>
    <row r="2140" spans="17:1006" x14ac:dyDescent="0.35">
      <c r="Q2140" s="9"/>
      <c r="ALJ2140" s="177"/>
      <c r="ALK2140"/>
      <c r="ALL2140"/>
      <c r="ALM2140"/>
      <c r="ALN2140"/>
      <c r="ALO2140"/>
      <c r="ALP2140"/>
      <c r="ALQ2140"/>
      <c r="ALR2140"/>
    </row>
    <row r="2141" spans="17:1006" x14ac:dyDescent="0.35">
      <c r="Q2141" s="9"/>
      <c r="ALJ2141" s="177"/>
      <c r="ALK2141"/>
      <c r="ALL2141"/>
      <c r="ALM2141"/>
      <c r="ALN2141"/>
      <c r="ALO2141"/>
      <c r="ALP2141"/>
      <c r="ALQ2141"/>
      <c r="ALR2141"/>
    </row>
    <row r="2142" spans="17:1006" x14ac:dyDescent="0.35">
      <c r="Q2142" s="9"/>
      <c r="ALJ2142" s="177"/>
      <c r="ALK2142"/>
      <c r="ALL2142"/>
      <c r="ALM2142"/>
      <c r="ALN2142"/>
      <c r="ALO2142"/>
      <c r="ALP2142"/>
      <c r="ALQ2142"/>
      <c r="ALR2142"/>
    </row>
    <row r="2143" spans="17:1006" x14ac:dyDescent="0.35">
      <c r="Q2143" s="9"/>
      <c r="ALJ2143" s="177"/>
      <c r="ALK2143"/>
      <c r="ALL2143"/>
      <c r="ALM2143"/>
      <c r="ALN2143"/>
      <c r="ALO2143"/>
      <c r="ALP2143"/>
      <c r="ALQ2143"/>
      <c r="ALR2143"/>
    </row>
    <row r="2144" spans="17:1006" x14ac:dyDescent="0.35">
      <c r="Q2144" s="9"/>
      <c r="ALJ2144" s="177"/>
      <c r="ALK2144"/>
      <c r="ALL2144"/>
      <c r="ALM2144"/>
      <c r="ALN2144"/>
      <c r="ALO2144"/>
      <c r="ALP2144"/>
      <c r="ALQ2144"/>
      <c r="ALR2144"/>
    </row>
    <row r="2145" spans="17:1006" x14ac:dyDescent="0.35">
      <c r="Q2145" s="9"/>
      <c r="ALJ2145" s="177"/>
      <c r="ALK2145"/>
      <c r="ALL2145"/>
      <c r="ALM2145"/>
      <c r="ALN2145"/>
      <c r="ALO2145"/>
      <c r="ALP2145"/>
      <c r="ALQ2145"/>
      <c r="ALR2145"/>
    </row>
    <row r="2146" spans="17:1006" x14ac:dyDescent="0.35">
      <c r="Q2146" s="9"/>
      <c r="ALJ2146" s="177"/>
      <c r="ALK2146"/>
      <c r="ALL2146"/>
      <c r="ALM2146"/>
      <c r="ALN2146"/>
      <c r="ALO2146"/>
      <c r="ALP2146"/>
      <c r="ALQ2146"/>
      <c r="ALR2146"/>
    </row>
    <row r="2147" spans="17:1006" x14ac:dyDescent="0.35">
      <c r="Q2147" s="9"/>
      <c r="ALJ2147" s="177"/>
      <c r="ALK2147"/>
      <c r="ALL2147"/>
      <c r="ALM2147"/>
      <c r="ALN2147"/>
      <c r="ALO2147"/>
      <c r="ALP2147"/>
      <c r="ALQ2147"/>
      <c r="ALR2147"/>
    </row>
    <row r="2148" spans="17:1006" x14ac:dyDescent="0.35">
      <c r="Q2148" s="9"/>
      <c r="ALJ2148" s="177"/>
      <c r="ALK2148"/>
      <c r="ALL2148"/>
      <c r="ALM2148"/>
      <c r="ALN2148"/>
      <c r="ALO2148"/>
      <c r="ALP2148"/>
      <c r="ALQ2148"/>
      <c r="ALR2148"/>
    </row>
    <row r="2149" spans="17:1006" x14ac:dyDescent="0.35">
      <c r="Q2149" s="9"/>
      <c r="ALJ2149" s="177"/>
      <c r="ALK2149"/>
      <c r="ALL2149"/>
      <c r="ALM2149"/>
      <c r="ALN2149"/>
      <c r="ALO2149"/>
      <c r="ALP2149"/>
      <c r="ALQ2149"/>
      <c r="ALR2149"/>
    </row>
    <row r="2150" spans="17:1006" x14ac:dyDescent="0.35">
      <c r="Q2150" s="9"/>
      <c r="ALJ2150" s="177"/>
      <c r="ALK2150"/>
      <c r="ALL2150"/>
      <c r="ALM2150"/>
      <c r="ALN2150"/>
      <c r="ALO2150"/>
      <c r="ALP2150"/>
      <c r="ALQ2150"/>
      <c r="ALR2150"/>
    </row>
    <row r="2151" spans="17:1006" x14ac:dyDescent="0.35">
      <c r="Q2151" s="9"/>
      <c r="ALJ2151" s="177"/>
      <c r="ALK2151"/>
      <c r="ALL2151"/>
      <c r="ALM2151"/>
      <c r="ALN2151"/>
      <c r="ALO2151"/>
      <c r="ALP2151"/>
      <c r="ALQ2151"/>
      <c r="ALR2151"/>
    </row>
    <row r="2152" spans="17:1006" x14ac:dyDescent="0.35">
      <c r="Q2152" s="9"/>
      <c r="ALJ2152" s="177"/>
      <c r="ALK2152"/>
      <c r="ALL2152"/>
      <c r="ALM2152"/>
      <c r="ALN2152"/>
      <c r="ALO2152"/>
      <c r="ALP2152"/>
      <c r="ALQ2152"/>
      <c r="ALR2152"/>
    </row>
    <row r="2153" spans="17:1006" x14ac:dyDescent="0.35">
      <c r="Q2153" s="9"/>
      <c r="ALJ2153" s="177"/>
      <c r="ALK2153"/>
      <c r="ALL2153"/>
      <c r="ALM2153"/>
      <c r="ALN2153"/>
      <c r="ALO2153"/>
      <c r="ALP2153"/>
      <c r="ALQ2153"/>
      <c r="ALR2153"/>
    </row>
    <row r="2154" spans="17:1006" x14ac:dyDescent="0.35">
      <c r="Q2154" s="9"/>
      <c r="ALJ2154" s="177"/>
      <c r="ALK2154"/>
      <c r="ALL2154"/>
      <c r="ALM2154"/>
      <c r="ALN2154"/>
      <c r="ALO2154"/>
      <c r="ALP2154"/>
      <c r="ALQ2154"/>
      <c r="ALR2154"/>
    </row>
    <row r="2155" spans="17:1006" x14ac:dyDescent="0.35">
      <c r="Q2155" s="9"/>
      <c r="ALJ2155" s="177"/>
      <c r="ALK2155"/>
      <c r="ALL2155"/>
      <c r="ALM2155"/>
      <c r="ALN2155"/>
      <c r="ALO2155"/>
      <c r="ALP2155"/>
      <c r="ALQ2155"/>
      <c r="ALR2155"/>
    </row>
    <row r="2156" spans="17:1006" x14ac:dyDescent="0.35">
      <c r="Q2156" s="9"/>
      <c r="ALJ2156" s="177"/>
      <c r="ALK2156"/>
      <c r="ALL2156"/>
      <c r="ALM2156"/>
      <c r="ALN2156"/>
      <c r="ALO2156"/>
      <c r="ALP2156"/>
      <c r="ALQ2156"/>
      <c r="ALR2156"/>
    </row>
    <row r="2157" spans="17:1006" x14ac:dyDescent="0.35">
      <c r="Q2157" s="9"/>
      <c r="ALJ2157" s="177"/>
      <c r="ALK2157"/>
      <c r="ALL2157"/>
      <c r="ALM2157"/>
      <c r="ALN2157"/>
      <c r="ALO2157"/>
      <c r="ALP2157"/>
      <c r="ALQ2157"/>
      <c r="ALR2157"/>
    </row>
    <row r="2158" spans="17:1006" x14ac:dyDescent="0.35">
      <c r="Q2158" s="9"/>
      <c r="ALJ2158" s="177"/>
      <c r="ALK2158"/>
      <c r="ALL2158"/>
      <c r="ALM2158"/>
      <c r="ALN2158"/>
      <c r="ALO2158"/>
      <c r="ALP2158"/>
      <c r="ALQ2158"/>
      <c r="ALR2158"/>
    </row>
    <row r="2159" spans="17:1006" x14ac:dyDescent="0.35">
      <c r="Q2159" s="9"/>
      <c r="ALJ2159" s="177"/>
      <c r="ALK2159"/>
      <c r="ALL2159"/>
      <c r="ALM2159"/>
      <c r="ALN2159"/>
      <c r="ALO2159"/>
      <c r="ALP2159"/>
      <c r="ALQ2159"/>
      <c r="ALR2159"/>
    </row>
    <row r="2160" spans="17:1006" x14ac:dyDescent="0.35">
      <c r="Q2160" s="9"/>
      <c r="ALJ2160" s="177"/>
      <c r="ALK2160"/>
      <c r="ALL2160"/>
      <c r="ALM2160"/>
      <c r="ALN2160"/>
      <c r="ALO2160"/>
      <c r="ALP2160"/>
      <c r="ALQ2160"/>
      <c r="ALR2160"/>
    </row>
    <row r="2161" spans="17:1006" x14ac:dyDescent="0.35">
      <c r="Q2161" s="9"/>
      <c r="ALJ2161" s="177"/>
      <c r="ALK2161"/>
      <c r="ALL2161"/>
      <c r="ALM2161"/>
      <c r="ALN2161"/>
      <c r="ALO2161"/>
      <c r="ALP2161"/>
      <c r="ALQ2161"/>
      <c r="ALR2161"/>
    </row>
    <row r="2162" spans="17:1006" x14ac:dyDescent="0.35">
      <c r="Q2162" s="9"/>
      <c r="ALJ2162" s="177"/>
      <c r="ALK2162"/>
      <c r="ALL2162"/>
      <c r="ALM2162"/>
      <c r="ALN2162"/>
      <c r="ALO2162"/>
      <c r="ALP2162"/>
      <c r="ALQ2162"/>
      <c r="ALR2162"/>
    </row>
    <row r="2163" spans="17:1006" x14ac:dyDescent="0.35">
      <c r="Q2163" s="9"/>
      <c r="ALJ2163" s="177"/>
      <c r="ALK2163"/>
      <c r="ALL2163"/>
      <c r="ALM2163"/>
      <c r="ALN2163"/>
      <c r="ALO2163"/>
      <c r="ALP2163"/>
      <c r="ALQ2163"/>
      <c r="ALR2163"/>
    </row>
    <row r="2164" spans="17:1006" x14ac:dyDescent="0.35">
      <c r="Q2164" s="9"/>
      <c r="ALJ2164" s="177"/>
      <c r="ALK2164"/>
      <c r="ALL2164"/>
      <c r="ALM2164"/>
      <c r="ALN2164"/>
      <c r="ALO2164"/>
      <c r="ALP2164"/>
      <c r="ALQ2164"/>
      <c r="ALR2164"/>
    </row>
    <row r="2165" spans="17:1006" x14ac:dyDescent="0.35">
      <c r="Q2165" s="9"/>
      <c r="ALJ2165" s="177"/>
      <c r="ALK2165"/>
      <c r="ALL2165"/>
      <c r="ALM2165"/>
      <c r="ALN2165"/>
      <c r="ALO2165"/>
      <c r="ALP2165"/>
      <c r="ALQ2165"/>
      <c r="ALR2165"/>
    </row>
    <row r="2166" spans="17:1006" x14ac:dyDescent="0.35">
      <c r="Q2166" s="9"/>
      <c r="ALJ2166" s="177"/>
      <c r="ALK2166"/>
      <c r="ALL2166"/>
      <c r="ALM2166"/>
      <c r="ALN2166"/>
      <c r="ALO2166"/>
      <c r="ALP2166"/>
      <c r="ALQ2166"/>
      <c r="ALR2166"/>
    </row>
    <row r="2167" spans="17:1006" x14ac:dyDescent="0.35">
      <c r="Q2167" s="9"/>
      <c r="ALJ2167" s="177"/>
      <c r="ALK2167"/>
      <c r="ALL2167"/>
      <c r="ALM2167"/>
      <c r="ALN2167"/>
      <c r="ALO2167"/>
      <c r="ALP2167"/>
      <c r="ALQ2167"/>
      <c r="ALR2167"/>
    </row>
    <row r="2168" spans="17:1006" x14ac:dyDescent="0.35">
      <c r="Q2168" s="9"/>
      <c r="ALJ2168" s="177"/>
      <c r="ALK2168"/>
      <c r="ALL2168"/>
      <c r="ALM2168"/>
      <c r="ALN2168"/>
      <c r="ALO2168"/>
      <c r="ALP2168"/>
      <c r="ALQ2168"/>
      <c r="ALR2168"/>
    </row>
    <row r="2169" spans="17:1006" x14ac:dyDescent="0.35">
      <c r="Q2169" s="9"/>
      <c r="ALJ2169" s="177"/>
      <c r="ALK2169"/>
      <c r="ALL2169"/>
      <c r="ALM2169"/>
      <c r="ALN2169"/>
      <c r="ALO2169"/>
      <c r="ALP2169"/>
      <c r="ALQ2169"/>
      <c r="ALR2169"/>
    </row>
    <row r="2170" spans="17:1006" x14ac:dyDescent="0.35">
      <c r="Q2170" s="9"/>
      <c r="ALJ2170" s="177"/>
      <c r="ALK2170"/>
      <c r="ALL2170"/>
      <c r="ALM2170"/>
      <c r="ALN2170"/>
      <c r="ALO2170"/>
      <c r="ALP2170"/>
      <c r="ALQ2170"/>
      <c r="ALR2170"/>
    </row>
    <row r="2171" spans="17:1006" x14ac:dyDescent="0.35">
      <c r="Q2171" s="9"/>
      <c r="ALJ2171" s="177"/>
      <c r="ALK2171"/>
      <c r="ALL2171"/>
      <c r="ALM2171"/>
      <c r="ALN2171"/>
      <c r="ALO2171"/>
      <c r="ALP2171"/>
      <c r="ALQ2171"/>
      <c r="ALR2171"/>
    </row>
    <row r="2172" spans="17:1006" x14ac:dyDescent="0.35">
      <c r="Q2172" s="9"/>
      <c r="ALJ2172" s="177"/>
      <c r="ALK2172"/>
      <c r="ALL2172"/>
      <c r="ALM2172"/>
      <c r="ALN2172"/>
      <c r="ALO2172"/>
      <c r="ALP2172"/>
      <c r="ALQ2172"/>
      <c r="ALR2172"/>
    </row>
    <row r="2173" spans="17:1006" x14ac:dyDescent="0.35">
      <c r="Q2173" s="9"/>
      <c r="ALJ2173" s="177"/>
      <c r="ALK2173"/>
      <c r="ALL2173"/>
      <c r="ALM2173"/>
      <c r="ALN2173"/>
      <c r="ALO2173"/>
      <c r="ALP2173"/>
      <c r="ALQ2173"/>
      <c r="ALR2173"/>
    </row>
    <row r="2174" spans="17:1006" x14ac:dyDescent="0.35">
      <c r="Q2174" s="9"/>
      <c r="ALJ2174" s="177"/>
      <c r="ALK2174"/>
      <c r="ALL2174"/>
      <c r="ALM2174"/>
      <c r="ALN2174"/>
      <c r="ALO2174"/>
      <c r="ALP2174"/>
      <c r="ALQ2174"/>
      <c r="ALR2174"/>
    </row>
    <row r="2175" spans="17:1006" x14ac:dyDescent="0.35">
      <c r="Q2175" s="9"/>
      <c r="ALJ2175" s="177"/>
      <c r="ALK2175"/>
      <c r="ALL2175"/>
      <c r="ALM2175"/>
      <c r="ALN2175"/>
      <c r="ALO2175"/>
      <c r="ALP2175"/>
      <c r="ALQ2175"/>
      <c r="ALR2175"/>
    </row>
    <row r="2176" spans="17:1006" x14ac:dyDescent="0.35">
      <c r="Q2176" s="9"/>
      <c r="ALJ2176" s="177"/>
      <c r="ALK2176"/>
      <c r="ALL2176"/>
      <c r="ALM2176"/>
      <c r="ALN2176"/>
      <c r="ALO2176"/>
      <c r="ALP2176"/>
      <c r="ALQ2176"/>
      <c r="ALR2176"/>
    </row>
    <row r="2177" spans="17:1006" x14ac:dyDescent="0.35">
      <c r="Q2177" s="9"/>
      <c r="ALJ2177" s="177"/>
      <c r="ALK2177"/>
      <c r="ALL2177"/>
      <c r="ALM2177"/>
      <c r="ALN2177"/>
      <c r="ALO2177"/>
      <c r="ALP2177"/>
      <c r="ALQ2177"/>
      <c r="ALR2177"/>
    </row>
    <row r="2178" spans="17:1006" x14ac:dyDescent="0.35">
      <c r="Q2178" s="9"/>
      <c r="ALJ2178" s="177"/>
      <c r="ALK2178"/>
      <c r="ALL2178"/>
      <c r="ALM2178"/>
      <c r="ALN2178"/>
      <c r="ALO2178"/>
      <c r="ALP2178"/>
      <c r="ALQ2178"/>
      <c r="ALR2178"/>
    </row>
    <row r="2179" spans="17:1006" x14ac:dyDescent="0.35">
      <c r="Q2179" s="9"/>
      <c r="ALJ2179" s="177"/>
      <c r="ALK2179"/>
      <c r="ALL2179"/>
      <c r="ALM2179"/>
      <c r="ALN2179"/>
      <c r="ALO2179"/>
      <c r="ALP2179"/>
      <c r="ALQ2179"/>
      <c r="ALR2179"/>
    </row>
    <row r="2180" spans="17:1006" x14ac:dyDescent="0.35">
      <c r="Q2180" s="9"/>
      <c r="ALJ2180" s="177"/>
      <c r="ALK2180"/>
      <c r="ALL2180"/>
      <c r="ALM2180"/>
      <c r="ALN2180"/>
      <c r="ALO2180"/>
      <c r="ALP2180"/>
      <c r="ALQ2180"/>
      <c r="ALR2180"/>
    </row>
    <row r="2181" spans="17:1006" x14ac:dyDescent="0.35">
      <c r="Q2181" s="9"/>
      <c r="ALJ2181" s="177"/>
      <c r="ALK2181"/>
      <c r="ALL2181"/>
      <c r="ALM2181"/>
      <c r="ALN2181"/>
      <c r="ALO2181"/>
      <c r="ALP2181"/>
      <c r="ALQ2181"/>
      <c r="ALR2181"/>
    </row>
    <row r="2182" spans="17:1006" x14ac:dyDescent="0.35">
      <c r="Q2182" s="9"/>
      <c r="ALJ2182" s="177"/>
      <c r="ALK2182"/>
      <c r="ALL2182"/>
      <c r="ALM2182"/>
      <c r="ALN2182"/>
      <c r="ALO2182"/>
      <c r="ALP2182"/>
      <c r="ALQ2182"/>
      <c r="ALR2182"/>
    </row>
    <row r="2183" spans="17:1006" x14ac:dyDescent="0.35">
      <c r="Q2183" s="9"/>
      <c r="ALJ2183" s="177"/>
      <c r="ALK2183"/>
      <c r="ALL2183"/>
      <c r="ALM2183"/>
      <c r="ALN2183"/>
      <c r="ALO2183"/>
      <c r="ALP2183"/>
      <c r="ALQ2183"/>
      <c r="ALR2183"/>
    </row>
    <row r="2184" spans="17:1006" x14ac:dyDescent="0.35">
      <c r="Q2184" s="9"/>
      <c r="ALJ2184" s="177"/>
      <c r="ALK2184"/>
      <c r="ALL2184"/>
      <c r="ALM2184"/>
      <c r="ALN2184"/>
      <c r="ALO2184"/>
      <c r="ALP2184"/>
      <c r="ALQ2184"/>
      <c r="ALR2184"/>
    </row>
    <row r="2185" spans="17:1006" x14ac:dyDescent="0.35">
      <c r="Q2185" s="9"/>
      <c r="ALJ2185" s="177"/>
      <c r="ALK2185"/>
      <c r="ALL2185"/>
      <c r="ALM2185"/>
      <c r="ALN2185"/>
      <c r="ALO2185"/>
      <c r="ALP2185"/>
      <c r="ALQ2185"/>
      <c r="ALR2185"/>
    </row>
    <row r="2186" spans="17:1006" x14ac:dyDescent="0.35">
      <c r="Q2186" s="9"/>
      <c r="ALJ2186" s="177"/>
      <c r="ALK2186"/>
      <c r="ALL2186"/>
      <c r="ALM2186"/>
      <c r="ALN2186"/>
      <c r="ALO2186"/>
      <c r="ALP2186"/>
      <c r="ALQ2186"/>
      <c r="ALR2186"/>
    </row>
    <row r="2187" spans="17:1006" x14ac:dyDescent="0.35">
      <c r="Q2187" s="9"/>
      <c r="ALJ2187" s="177"/>
      <c r="ALK2187"/>
      <c r="ALL2187"/>
      <c r="ALM2187"/>
      <c r="ALN2187"/>
      <c r="ALO2187"/>
      <c r="ALP2187"/>
      <c r="ALQ2187"/>
      <c r="ALR2187"/>
    </row>
    <row r="2188" spans="17:1006" x14ac:dyDescent="0.35">
      <c r="Q2188" s="9"/>
      <c r="ALJ2188" s="177"/>
      <c r="ALK2188"/>
      <c r="ALL2188"/>
      <c r="ALM2188"/>
      <c r="ALN2188"/>
      <c r="ALO2188"/>
      <c r="ALP2188"/>
      <c r="ALQ2188"/>
      <c r="ALR2188"/>
    </row>
    <row r="2189" spans="17:1006" x14ac:dyDescent="0.35">
      <c r="Q2189" s="9"/>
      <c r="ALJ2189" s="177"/>
      <c r="ALK2189"/>
      <c r="ALL2189"/>
      <c r="ALM2189"/>
      <c r="ALN2189"/>
      <c r="ALO2189"/>
      <c r="ALP2189"/>
      <c r="ALQ2189"/>
      <c r="ALR2189"/>
    </row>
    <row r="2190" spans="17:1006" x14ac:dyDescent="0.35">
      <c r="Q2190" s="9"/>
      <c r="ALJ2190" s="177"/>
      <c r="ALK2190"/>
      <c r="ALL2190"/>
      <c r="ALM2190"/>
      <c r="ALN2190"/>
      <c r="ALO2190"/>
      <c r="ALP2190"/>
      <c r="ALQ2190"/>
      <c r="ALR2190"/>
    </row>
    <row r="2191" spans="17:1006" x14ac:dyDescent="0.35">
      <c r="Q2191" s="9"/>
      <c r="ALJ2191" s="177"/>
      <c r="ALK2191"/>
      <c r="ALL2191"/>
      <c r="ALM2191"/>
      <c r="ALN2191"/>
      <c r="ALO2191"/>
      <c r="ALP2191"/>
      <c r="ALQ2191"/>
      <c r="ALR2191"/>
    </row>
    <row r="2192" spans="17:1006" x14ac:dyDescent="0.35">
      <c r="Q2192" s="9"/>
      <c r="ALJ2192" s="177"/>
      <c r="ALK2192"/>
      <c r="ALL2192"/>
      <c r="ALM2192"/>
      <c r="ALN2192"/>
      <c r="ALO2192"/>
      <c r="ALP2192"/>
      <c r="ALQ2192"/>
      <c r="ALR2192"/>
    </row>
    <row r="2193" spans="17:1006" x14ac:dyDescent="0.35">
      <c r="Q2193" s="9"/>
      <c r="ALJ2193" s="177"/>
      <c r="ALK2193"/>
      <c r="ALL2193"/>
      <c r="ALM2193"/>
      <c r="ALN2193"/>
      <c r="ALO2193"/>
      <c r="ALP2193"/>
      <c r="ALQ2193"/>
      <c r="ALR2193"/>
    </row>
    <row r="2194" spans="17:1006" x14ac:dyDescent="0.35">
      <c r="Q2194" s="9"/>
      <c r="ALJ2194" s="177"/>
      <c r="ALK2194"/>
      <c r="ALL2194"/>
      <c r="ALM2194"/>
      <c r="ALN2194"/>
      <c r="ALO2194"/>
      <c r="ALP2194"/>
      <c r="ALQ2194"/>
      <c r="ALR2194"/>
    </row>
    <row r="2195" spans="17:1006" x14ac:dyDescent="0.35">
      <c r="Q2195" s="9"/>
      <c r="ALJ2195" s="177"/>
      <c r="ALK2195"/>
      <c r="ALL2195"/>
      <c r="ALM2195"/>
      <c r="ALN2195"/>
      <c r="ALO2195"/>
      <c r="ALP2195"/>
      <c r="ALQ2195"/>
      <c r="ALR2195"/>
    </row>
    <row r="2196" spans="17:1006" x14ac:dyDescent="0.35">
      <c r="Q2196" s="9"/>
      <c r="ALJ2196" s="177"/>
      <c r="ALK2196"/>
      <c r="ALL2196"/>
      <c r="ALM2196"/>
      <c r="ALN2196"/>
      <c r="ALO2196"/>
      <c r="ALP2196"/>
      <c r="ALQ2196"/>
      <c r="ALR2196"/>
    </row>
    <row r="2197" spans="17:1006" x14ac:dyDescent="0.35">
      <c r="Q2197" s="9"/>
      <c r="ALJ2197" s="177"/>
      <c r="ALK2197"/>
      <c r="ALL2197"/>
      <c r="ALM2197"/>
      <c r="ALN2197"/>
      <c r="ALO2197"/>
      <c r="ALP2197"/>
      <c r="ALQ2197"/>
      <c r="ALR2197"/>
    </row>
    <row r="2198" spans="17:1006" x14ac:dyDescent="0.35">
      <c r="Q2198" s="9"/>
      <c r="ALJ2198" s="177"/>
      <c r="ALK2198"/>
      <c r="ALL2198"/>
      <c r="ALM2198"/>
      <c r="ALN2198"/>
      <c r="ALO2198"/>
      <c r="ALP2198"/>
      <c r="ALQ2198"/>
      <c r="ALR2198"/>
    </row>
    <row r="2199" spans="17:1006" x14ac:dyDescent="0.35">
      <c r="Q2199" s="9"/>
      <c r="ALJ2199" s="177"/>
      <c r="ALK2199"/>
      <c r="ALL2199"/>
      <c r="ALM2199"/>
      <c r="ALN2199"/>
      <c r="ALO2199"/>
      <c r="ALP2199"/>
      <c r="ALQ2199"/>
      <c r="ALR2199"/>
    </row>
    <row r="2200" spans="17:1006" x14ac:dyDescent="0.35">
      <c r="Q2200" s="9"/>
      <c r="ALJ2200" s="177"/>
      <c r="ALK2200"/>
      <c r="ALL2200"/>
      <c r="ALM2200"/>
      <c r="ALN2200"/>
      <c r="ALO2200"/>
      <c r="ALP2200"/>
      <c r="ALQ2200"/>
      <c r="ALR2200"/>
    </row>
    <row r="2201" spans="17:1006" x14ac:dyDescent="0.35">
      <c r="Q2201" s="9"/>
      <c r="ALJ2201" s="177"/>
      <c r="ALK2201"/>
      <c r="ALL2201"/>
      <c r="ALM2201"/>
      <c r="ALN2201"/>
      <c r="ALO2201"/>
      <c r="ALP2201"/>
      <c r="ALQ2201"/>
      <c r="ALR2201"/>
    </row>
    <row r="2202" spans="17:1006" x14ac:dyDescent="0.35">
      <c r="Q2202" s="9"/>
      <c r="ALJ2202" s="177"/>
      <c r="ALK2202"/>
      <c r="ALL2202"/>
      <c r="ALM2202"/>
      <c r="ALN2202"/>
      <c r="ALO2202"/>
      <c r="ALP2202"/>
      <c r="ALQ2202"/>
      <c r="ALR2202"/>
    </row>
    <row r="2203" spans="17:1006" x14ac:dyDescent="0.35">
      <c r="Q2203" s="9"/>
      <c r="ALJ2203" s="177"/>
      <c r="ALK2203"/>
      <c r="ALL2203"/>
      <c r="ALM2203"/>
      <c r="ALN2203"/>
      <c r="ALO2203"/>
      <c r="ALP2203"/>
      <c r="ALQ2203"/>
      <c r="ALR2203"/>
    </row>
    <row r="2204" spans="17:1006" x14ac:dyDescent="0.35">
      <c r="Q2204" s="9"/>
      <c r="ALJ2204" s="177"/>
      <c r="ALK2204"/>
      <c r="ALL2204"/>
      <c r="ALM2204"/>
      <c r="ALN2204"/>
      <c r="ALO2204"/>
      <c r="ALP2204"/>
      <c r="ALQ2204"/>
      <c r="ALR2204"/>
    </row>
    <row r="2205" spans="17:1006" x14ac:dyDescent="0.35">
      <c r="Q2205" s="9"/>
      <c r="ALJ2205" s="177"/>
      <c r="ALK2205"/>
      <c r="ALL2205"/>
      <c r="ALM2205"/>
      <c r="ALN2205"/>
      <c r="ALO2205"/>
      <c r="ALP2205"/>
      <c r="ALQ2205"/>
      <c r="ALR2205"/>
    </row>
    <row r="2206" spans="17:1006" x14ac:dyDescent="0.35">
      <c r="Q2206" s="9"/>
      <c r="ALJ2206" s="177"/>
      <c r="ALK2206"/>
      <c r="ALL2206"/>
      <c r="ALM2206"/>
      <c r="ALN2206"/>
      <c r="ALO2206"/>
      <c r="ALP2206"/>
      <c r="ALQ2206"/>
      <c r="ALR2206"/>
    </row>
    <row r="2207" spans="17:1006" x14ac:dyDescent="0.35">
      <c r="Q2207" s="9"/>
      <c r="ALJ2207" s="177"/>
      <c r="ALK2207"/>
      <c r="ALL2207"/>
      <c r="ALM2207"/>
      <c r="ALN2207"/>
      <c r="ALO2207"/>
      <c r="ALP2207"/>
      <c r="ALQ2207"/>
      <c r="ALR2207"/>
    </row>
    <row r="2208" spans="17:1006" x14ac:dyDescent="0.35">
      <c r="Q2208" s="9"/>
      <c r="ALJ2208" s="177"/>
      <c r="ALK2208"/>
      <c r="ALL2208"/>
      <c r="ALM2208"/>
      <c r="ALN2208"/>
      <c r="ALO2208"/>
      <c r="ALP2208"/>
      <c r="ALQ2208"/>
      <c r="ALR2208"/>
    </row>
    <row r="2209" spans="17:1006" x14ac:dyDescent="0.35">
      <c r="Q2209" s="9"/>
      <c r="ALJ2209" s="177"/>
      <c r="ALK2209"/>
      <c r="ALL2209"/>
      <c r="ALM2209"/>
      <c r="ALN2209"/>
      <c r="ALO2209"/>
      <c r="ALP2209"/>
      <c r="ALQ2209"/>
      <c r="ALR2209"/>
    </row>
    <row r="2210" spans="17:1006" x14ac:dyDescent="0.35">
      <c r="Q2210" s="9"/>
      <c r="ALJ2210" s="177"/>
      <c r="ALK2210"/>
      <c r="ALL2210"/>
      <c r="ALM2210"/>
      <c r="ALN2210"/>
      <c r="ALO2210"/>
      <c r="ALP2210"/>
      <c r="ALQ2210"/>
      <c r="ALR2210"/>
    </row>
    <row r="2211" spans="17:1006" x14ac:dyDescent="0.35">
      <c r="Q2211" s="9"/>
      <c r="ALJ2211" s="177"/>
      <c r="ALK2211"/>
      <c r="ALL2211"/>
      <c r="ALM2211"/>
      <c r="ALN2211"/>
      <c r="ALO2211"/>
      <c r="ALP2211"/>
      <c r="ALQ2211"/>
      <c r="ALR2211"/>
    </row>
    <row r="2212" spans="17:1006" x14ac:dyDescent="0.35">
      <c r="Q2212" s="9"/>
      <c r="ALJ2212" s="177"/>
      <c r="ALK2212"/>
      <c r="ALL2212"/>
      <c r="ALM2212"/>
      <c r="ALN2212"/>
      <c r="ALO2212"/>
      <c r="ALP2212"/>
      <c r="ALQ2212"/>
      <c r="ALR2212"/>
    </row>
    <row r="2213" spans="17:1006" x14ac:dyDescent="0.35">
      <c r="Q2213" s="9"/>
      <c r="ALJ2213" s="177"/>
      <c r="ALK2213"/>
      <c r="ALL2213"/>
      <c r="ALM2213"/>
      <c r="ALN2213"/>
      <c r="ALO2213"/>
      <c r="ALP2213"/>
      <c r="ALQ2213"/>
      <c r="ALR2213"/>
    </row>
    <row r="2214" spans="17:1006" x14ac:dyDescent="0.35">
      <c r="Q2214" s="9"/>
      <c r="ALJ2214" s="177"/>
      <c r="ALK2214"/>
      <c r="ALL2214"/>
      <c r="ALM2214"/>
      <c r="ALN2214"/>
      <c r="ALO2214"/>
      <c r="ALP2214"/>
      <c r="ALQ2214"/>
      <c r="ALR2214"/>
    </row>
    <row r="2215" spans="17:1006" x14ac:dyDescent="0.35">
      <c r="Q2215" s="9"/>
      <c r="ALJ2215" s="177"/>
      <c r="ALK2215"/>
      <c r="ALL2215"/>
      <c r="ALM2215"/>
      <c r="ALN2215"/>
      <c r="ALO2215"/>
      <c r="ALP2215"/>
      <c r="ALQ2215"/>
      <c r="ALR2215"/>
    </row>
    <row r="2216" spans="17:1006" x14ac:dyDescent="0.35">
      <c r="Q2216" s="9"/>
      <c r="ALJ2216" s="177"/>
      <c r="ALK2216"/>
      <c r="ALL2216"/>
      <c r="ALM2216"/>
      <c r="ALN2216"/>
      <c r="ALO2216"/>
      <c r="ALP2216"/>
      <c r="ALQ2216"/>
      <c r="ALR2216"/>
    </row>
    <row r="2217" spans="17:1006" x14ac:dyDescent="0.35">
      <c r="Q2217" s="9"/>
      <c r="ALJ2217" s="177"/>
      <c r="ALK2217"/>
      <c r="ALL2217"/>
      <c r="ALM2217"/>
      <c r="ALN2217"/>
      <c r="ALO2217"/>
      <c r="ALP2217"/>
      <c r="ALQ2217"/>
      <c r="ALR2217"/>
    </row>
    <row r="2218" spans="17:1006" x14ac:dyDescent="0.35">
      <c r="Q2218" s="9"/>
      <c r="ALJ2218" s="177"/>
      <c r="ALK2218"/>
      <c r="ALL2218"/>
      <c r="ALM2218"/>
      <c r="ALN2218"/>
      <c r="ALO2218"/>
      <c r="ALP2218"/>
      <c r="ALQ2218"/>
      <c r="ALR2218"/>
    </row>
    <row r="2219" spans="17:1006" x14ac:dyDescent="0.35">
      <c r="Q2219" s="9"/>
      <c r="ALJ2219" s="177"/>
      <c r="ALK2219"/>
      <c r="ALL2219"/>
      <c r="ALM2219"/>
      <c r="ALN2219"/>
      <c r="ALO2219"/>
      <c r="ALP2219"/>
      <c r="ALQ2219"/>
      <c r="ALR2219"/>
    </row>
    <row r="2220" spans="17:1006" x14ac:dyDescent="0.35">
      <c r="Q2220" s="9"/>
      <c r="ALJ2220" s="177"/>
      <c r="ALK2220"/>
      <c r="ALL2220"/>
      <c r="ALM2220"/>
      <c r="ALN2220"/>
      <c r="ALO2220"/>
      <c r="ALP2220"/>
      <c r="ALQ2220"/>
      <c r="ALR2220"/>
    </row>
    <row r="2221" spans="17:1006" x14ac:dyDescent="0.35">
      <c r="Q2221" s="9"/>
      <c r="ALJ2221" s="177"/>
      <c r="ALK2221"/>
      <c r="ALL2221"/>
      <c r="ALM2221"/>
      <c r="ALN2221"/>
      <c r="ALO2221"/>
      <c r="ALP2221"/>
      <c r="ALQ2221"/>
      <c r="ALR2221"/>
    </row>
    <row r="2222" spans="17:1006" x14ac:dyDescent="0.35">
      <c r="Q2222" s="9"/>
      <c r="ALJ2222" s="177"/>
      <c r="ALK2222"/>
      <c r="ALL2222"/>
      <c r="ALM2222"/>
      <c r="ALN2222"/>
      <c r="ALO2222"/>
      <c r="ALP2222"/>
      <c r="ALQ2222"/>
      <c r="ALR2222"/>
    </row>
    <row r="2223" spans="17:1006" x14ac:dyDescent="0.35">
      <c r="Q2223" s="9"/>
      <c r="ALJ2223" s="177"/>
      <c r="ALK2223"/>
      <c r="ALL2223"/>
      <c r="ALM2223"/>
      <c r="ALN2223"/>
      <c r="ALO2223"/>
      <c r="ALP2223"/>
      <c r="ALQ2223"/>
      <c r="ALR2223"/>
    </row>
    <row r="2224" spans="17:1006" x14ac:dyDescent="0.35">
      <c r="Q2224" s="9"/>
      <c r="ALJ2224" s="177"/>
      <c r="ALK2224"/>
      <c r="ALL2224"/>
      <c r="ALM2224"/>
      <c r="ALN2224"/>
      <c r="ALO2224"/>
      <c r="ALP2224"/>
      <c r="ALQ2224"/>
      <c r="ALR2224"/>
    </row>
    <row r="2225" spans="17:1006" x14ac:dyDescent="0.35">
      <c r="Q2225" s="9"/>
      <c r="ALJ2225" s="177"/>
      <c r="ALK2225"/>
      <c r="ALL2225"/>
      <c r="ALM2225"/>
      <c r="ALN2225"/>
      <c r="ALO2225"/>
      <c r="ALP2225"/>
      <c r="ALQ2225"/>
      <c r="ALR2225"/>
    </row>
    <row r="2226" spans="17:1006" x14ac:dyDescent="0.35">
      <c r="Q2226" s="9"/>
      <c r="ALJ2226" s="177"/>
      <c r="ALK2226"/>
      <c r="ALL2226"/>
      <c r="ALM2226"/>
      <c r="ALN2226"/>
      <c r="ALO2226"/>
      <c r="ALP2226"/>
      <c r="ALQ2226"/>
      <c r="ALR2226"/>
    </row>
    <row r="2227" spans="17:1006" x14ac:dyDescent="0.35">
      <c r="Q2227" s="9"/>
      <c r="ALJ2227" s="177"/>
      <c r="ALK2227"/>
      <c r="ALL2227"/>
      <c r="ALM2227"/>
      <c r="ALN2227"/>
      <c r="ALO2227"/>
      <c r="ALP2227"/>
      <c r="ALQ2227"/>
      <c r="ALR2227"/>
    </row>
    <row r="2228" spans="17:1006" x14ac:dyDescent="0.35">
      <c r="Q2228" s="9"/>
      <c r="ALJ2228" s="177"/>
      <c r="ALK2228"/>
      <c r="ALL2228"/>
      <c r="ALM2228"/>
      <c r="ALN2228"/>
      <c r="ALO2228"/>
      <c r="ALP2228"/>
      <c r="ALQ2228"/>
      <c r="ALR2228"/>
    </row>
    <row r="2229" spans="17:1006" x14ac:dyDescent="0.35">
      <c r="Q2229" s="9"/>
      <c r="ALJ2229" s="177"/>
      <c r="ALK2229"/>
      <c r="ALL2229"/>
      <c r="ALM2229"/>
      <c r="ALN2229"/>
      <c r="ALO2229"/>
      <c r="ALP2229"/>
      <c r="ALQ2229"/>
      <c r="ALR2229"/>
    </row>
    <row r="2230" spans="17:1006" x14ac:dyDescent="0.35">
      <c r="Q2230" s="9"/>
      <c r="ALJ2230" s="177"/>
      <c r="ALK2230"/>
      <c r="ALL2230"/>
      <c r="ALM2230"/>
      <c r="ALN2230"/>
      <c r="ALO2230"/>
      <c r="ALP2230"/>
      <c r="ALQ2230"/>
      <c r="ALR2230"/>
    </row>
    <row r="2231" spans="17:1006" x14ac:dyDescent="0.35">
      <c r="Q2231" s="9"/>
      <c r="ALJ2231" s="177"/>
      <c r="ALK2231"/>
      <c r="ALL2231"/>
      <c r="ALM2231"/>
      <c r="ALN2231"/>
      <c r="ALO2231"/>
      <c r="ALP2231"/>
      <c r="ALQ2231"/>
      <c r="ALR2231"/>
    </row>
    <row r="2232" spans="17:1006" x14ac:dyDescent="0.35">
      <c r="Q2232" s="9"/>
      <c r="ALJ2232" s="177"/>
      <c r="ALK2232"/>
      <c r="ALL2232"/>
      <c r="ALM2232"/>
      <c r="ALN2232"/>
      <c r="ALO2232"/>
      <c r="ALP2232"/>
      <c r="ALQ2232"/>
      <c r="ALR2232"/>
    </row>
    <row r="2233" spans="17:1006" x14ac:dyDescent="0.35">
      <c r="Q2233" s="9"/>
      <c r="ALJ2233" s="177"/>
      <c r="ALK2233"/>
      <c r="ALL2233"/>
      <c r="ALM2233"/>
      <c r="ALN2233"/>
      <c r="ALO2233"/>
      <c r="ALP2233"/>
      <c r="ALQ2233"/>
      <c r="ALR2233"/>
    </row>
    <row r="2234" spans="17:1006" x14ac:dyDescent="0.35">
      <c r="Q2234" s="9"/>
      <c r="ALJ2234" s="177"/>
      <c r="ALK2234"/>
      <c r="ALL2234"/>
      <c r="ALM2234"/>
      <c r="ALN2234"/>
      <c r="ALO2234"/>
      <c r="ALP2234"/>
      <c r="ALQ2234"/>
      <c r="ALR2234"/>
    </row>
    <row r="2235" spans="17:1006" x14ac:dyDescent="0.35">
      <c r="Q2235" s="9"/>
      <c r="ALJ2235" s="177"/>
      <c r="ALK2235"/>
      <c r="ALL2235"/>
      <c r="ALM2235"/>
      <c r="ALN2235"/>
      <c r="ALO2235"/>
      <c r="ALP2235"/>
      <c r="ALQ2235"/>
      <c r="ALR2235"/>
    </row>
    <row r="2236" spans="17:1006" x14ac:dyDescent="0.35">
      <c r="Q2236" s="9"/>
      <c r="ALJ2236" s="177"/>
      <c r="ALK2236"/>
      <c r="ALL2236"/>
      <c r="ALM2236"/>
      <c r="ALN2236"/>
      <c r="ALO2236"/>
      <c r="ALP2236"/>
      <c r="ALQ2236"/>
      <c r="ALR2236"/>
    </row>
    <row r="2237" spans="17:1006" x14ac:dyDescent="0.35">
      <c r="Q2237" s="9"/>
      <c r="ALJ2237" s="177"/>
      <c r="ALK2237"/>
      <c r="ALL2237"/>
      <c r="ALM2237"/>
      <c r="ALN2237"/>
      <c r="ALO2237"/>
      <c r="ALP2237"/>
      <c r="ALQ2237"/>
      <c r="ALR2237"/>
    </row>
    <row r="2238" spans="17:1006" x14ac:dyDescent="0.35">
      <c r="Q2238" s="9"/>
      <c r="ALJ2238" s="177"/>
      <c r="ALK2238"/>
      <c r="ALL2238"/>
      <c r="ALM2238"/>
      <c r="ALN2238"/>
      <c r="ALO2238"/>
      <c r="ALP2238"/>
      <c r="ALQ2238"/>
      <c r="ALR2238"/>
    </row>
    <row r="2239" spans="17:1006" x14ac:dyDescent="0.35">
      <c r="Q2239" s="9"/>
      <c r="ALJ2239" s="177"/>
      <c r="ALK2239"/>
      <c r="ALL2239"/>
      <c r="ALM2239"/>
      <c r="ALN2239"/>
      <c r="ALO2239"/>
      <c r="ALP2239"/>
      <c r="ALQ2239"/>
      <c r="ALR2239"/>
    </row>
    <row r="2240" spans="17:1006" x14ac:dyDescent="0.35">
      <c r="Q2240" s="9"/>
      <c r="ALJ2240" s="177"/>
      <c r="ALK2240"/>
      <c r="ALL2240"/>
      <c r="ALM2240"/>
      <c r="ALN2240"/>
      <c r="ALO2240"/>
      <c r="ALP2240"/>
      <c r="ALQ2240"/>
      <c r="ALR2240"/>
    </row>
    <row r="2241" spans="17:1006" x14ac:dyDescent="0.35">
      <c r="Q2241" s="9"/>
      <c r="ALJ2241" s="177"/>
      <c r="ALK2241"/>
      <c r="ALL2241"/>
      <c r="ALM2241"/>
      <c r="ALN2241"/>
      <c r="ALO2241"/>
      <c r="ALP2241"/>
      <c r="ALQ2241"/>
      <c r="ALR2241"/>
    </row>
    <row r="2242" spans="17:1006" x14ac:dyDescent="0.35">
      <c r="Q2242" s="9"/>
      <c r="ALJ2242" s="177"/>
      <c r="ALK2242"/>
      <c r="ALL2242"/>
      <c r="ALM2242"/>
      <c r="ALN2242"/>
      <c r="ALO2242"/>
      <c r="ALP2242"/>
      <c r="ALQ2242"/>
      <c r="ALR2242"/>
    </row>
    <row r="2243" spans="17:1006" x14ac:dyDescent="0.35">
      <c r="Q2243" s="9"/>
      <c r="ALJ2243" s="177"/>
      <c r="ALK2243"/>
      <c r="ALL2243"/>
      <c r="ALM2243"/>
      <c r="ALN2243"/>
      <c r="ALO2243"/>
      <c r="ALP2243"/>
      <c r="ALQ2243"/>
      <c r="ALR2243"/>
    </row>
    <row r="2244" spans="17:1006" x14ac:dyDescent="0.35">
      <c r="Q2244" s="9"/>
      <c r="ALJ2244" s="177"/>
      <c r="ALK2244"/>
      <c r="ALL2244"/>
      <c r="ALM2244"/>
      <c r="ALN2244"/>
      <c r="ALO2244"/>
      <c r="ALP2244"/>
      <c r="ALQ2244"/>
      <c r="ALR2244"/>
    </row>
    <row r="2245" spans="17:1006" x14ac:dyDescent="0.35">
      <c r="Q2245" s="9"/>
      <c r="ALJ2245" s="177"/>
      <c r="ALK2245"/>
      <c r="ALL2245"/>
      <c r="ALM2245"/>
      <c r="ALN2245"/>
      <c r="ALO2245"/>
      <c r="ALP2245"/>
      <c r="ALQ2245"/>
      <c r="ALR2245"/>
    </row>
    <row r="2246" spans="17:1006" x14ac:dyDescent="0.35">
      <c r="Q2246" s="9"/>
      <c r="ALJ2246" s="177"/>
      <c r="ALK2246"/>
      <c r="ALL2246"/>
      <c r="ALM2246"/>
      <c r="ALN2246"/>
      <c r="ALO2246"/>
      <c r="ALP2246"/>
      <c r="ALQ2246"/>
      <c r="ALR2246"/>
    </row>
    <row r="2247" spans="17:1006" x14ac:dyDescent="0.35">
      <c r="Q2247" s="9"/>
      <c r="ALJ2247" s="177"/>
      <c r="ALK2247"/>
      <c r="ALL2247"/>
      <c r="ALM2247"/>
      <c r="ALN2247"/>
      <c r="ALO2247"/>
      <c r="ALP2247"/>
      <c r="ALQ2247"/>
      <c r="ALR2247"/>
    </row>
    <row r="2248" spans="17:1006" x14ac:dyDescent="0.35">
      <c r="Q2248" s="9"/>
      <c r="ALJ2248" s="177"/>
      <c r="ALK2248"/>
      <c r="ALL2248"/>
      <c r="ALM2248"/>
      <c r="ALN2248"/>
      <c r="ALO2248"/>
      <c r="ALP2248"/>
      <c r="ALQ2248"/>
      <c r="ALR2248"/>
    </row>
    <row r="2249" spans="17:1006" x14ac:dyDescent="0.35">
      <c r="Q2249" s="9"/>
      <c r="ALJ2249" s="177"/>
      <c r="ALK2249"/>
      <c r="ALL2249"/>
      <c r="ALM2249"/>
      <c r="ALN2249"/>
      <c r="ALO2249"/>
      <c r="ALP2249"/>
      <c r="ALQ2249"/>
      <c r="ALR2249"/>
    </row>
    <row r="2250" spans="17:1006" x14ac:dyDescent="0.35">
      <c r="Q2250" s="9"/>
      <c r="ALJ2250" s="177"/>
      <c r="ALK2250"/>
      <c r="ALL2250"/>
      <c r="ALM2250"/>
      <c r="ALN2250"/>
      <c r="ALO2250"/>
      <c r="ALP2250"/>
      <c r="ALQ2250"/>
      <c r="ALR2250"/>
    </row>
    <row r="2251" spans="17:1006" x14ac:dyDescent="0.35">
      <c r="Q2251" s="9"/>
      <c r="ALJ2251" s="177"/>
      <c r="ALK2251"/>
      <c r="ALL2251"/>
      <c r="ALM2251"/>
      <c r="ALN2251"/>
      <c r="ALO2251"/>
      <c r="ALP2251"/>
      <c r="ALQ2251"/>
      <c r="ALR2251"/>
    </row>
    <row r="2252" spans="17:1006" x14ac:dyDescent="0.35">
      <c r="Q2252" s="9"/>
      <c r="ALJ2252" s="177"/>
      <c r="ALK2252"/>
      <c r="ALL2252"/>
      <c r="ALM2252"/>
      <c r="ALN2252"/>
      <c r="ALO2252"/>
      <c r="ALP2252"/>
      <c r="ALQ2252"/>
      <c r="ALR2252"/>
    </row>
    <row r="2253" spans="17:1006" x14ac:dyDescent="0.35">
      <c r="Q2253" s="9"/>
      <c r="ALJ2253" s="177"/>
      <c r="ALK2253"/>
      <c r="ALL2253"/>
      <c r="ALM2253"/>
      <c r="ALN2253"/>
      <c r="ALO2253"/>
      <c r="ALP2253"/>
      <c r="ALQ2253"/>
      <c r="ALR2253"/>
    </row>
    <row r="2254" spans="17:1006" x14ac:dyDescent="0.35">
      <c r="Q2254" s="9"/>
      <c r="ALJ2254" s="177"/>
      <c r="ALK2254"/>
      <c r="ALL2254"/>
      <c r="ALM2254"/>
      <c r="ALN2254"/>
      <c r="ALO2254"/>
      <c r="ALP2254"/>
      <c r="ALQ2254"/>
      <c r="ALR2254"/>
    </row>
    <row r="2255" spans="17:1006" x14ac:dyDescent="0.35">
      <c r="Q2255" s="9"/>
      <c r="ALJ2255" s="177"/>
      <c r="ALK2255"/>
      <c r="ALL2255"/>
      <c r="ALM2255"/>
      <c r="ALN2255"/>
      <c r="ALO2255"/>
      <c r="ALP2255"/>
      <c r="ALQ2255"/>
      <c r="ALR2255"/>
    </row>
    <row r="2256" spans="17:1006" x14ac:dyDescent="0.35">
      <c r="Q2256" s="9"/>
      <c r="ALJ2256" s="177"/>
      <c r="ALK2256"/>
      <c r="ALL2256"/>
      <c r="ALM2256"/>
      <c r="ALN2256"/>
      <c r="ALO2256"/>
      <c r="ALP2256"/>
      <c r="ALQ2256"/>
      <c r="ALR2256"/>
    </row>
    <row r="2257" spans="17:1006" x14ac:dyDescent="0.35">
      <c r="Q2257" s="9"/>
      <c r="ALJ2257" s="177"/>
      <c r="ALK2257"/>
      <c r="ALL2257"/>
      <c r="ALM2257"/>
      <c r="ALN2257"/>
      <c r="ALO2257"/>
      <c r="ALP2257"/>
      <c r="ALQ2257"/>
      <c r="ALR2257"/>
    </row>
    <row r="2258" spans="17:1006" x14ac:dyDescent="0.35">
      <c r="Q2258" s="9"/>
      <c r="ALJ2258" s="177"/>
      <c r="ALK2258"/>
      <c r="ALL2258"/>
      <c r="ALM2258"/>
      <c r="ALN2258"/>
      <c r="ALO2258"/>
      <c r="ALP2258"/>
      <c r="ALQ2258"/>
      <c r="ALR2258"/>
    </row>
    <row r="2259" spans="17:1006" x14ac:dyDescent="0.35">
      <c r="Q2259" s="9"/>
      <c r="ALJ2259" s="177"/>
      <c r="ALK2259"/>
      <c r="ALL2259"/>
      <c r="ALM2259"/>
      <c r="ALN2259"/>
      <c r="ALO2259"/>
      <c r="ALP2259"/>
      <c r="ALQ2259"/>
      <c r="ALR2259"/>
    </row>
    <row r="2260" spans="17:1006" x14ac:dyDescent="0.35">
      <c r="Q2260" s="9"/>
      <c r="ALJ2260" s="177"/>
      <c r="ALK2260"/>
      <c r="ALL2260"/>
      <c r="ALM2260"/>
      <c r="ALN2260"/>
      <c r="ALO2260"/>
      <c r="ALP2260"/>
      <c r="ALQ2260"/>
      <c r="ALR2260"/>
    </row>
    <row r="2261" spans="17:1006" x14ac:dyDescent="0.35">
      <c r="Q2261" s="9"/>
      <c r="ALJ2261" s="177"/>
      <c r="ALK2261"/>
      <c r="ALL2261"/>
      <c r="ALM2261"/>
      <c r="ALN2261"/>
      <c r="ALO2261"/>
      <c r="ALP2261"/>
      <c r="ALQ2261"/>
      <c r="ALR2261"/>
    </row>
    <row r="2262" spans="17:1006" x14ac:dyDescent="0.35">
      <c r="Q2262" s="9"/>
      <c r="ALJ2262" s="177"/>
      <c r="ALK2262"/>
      <c r="ALL2262"/>
      <c r="ALM2262"/>
      <c r="ALN2262"/>
      <c r="ALO2262"/>
      <c r="ALP2262"/>
      <c r="ALQ2262"/>
      <c r="ALR2262"/>
    </row>
    <row r="2263" spans="17:1006" x14ac:dyDescent="0.35">
      <c r="Q2263" s="9"/>
      <c r="ALJ2263" s="177"/>
      <c r="ALK2263"/>
      <c r="ALL2263"/>
      <c r="ALM2263"/>
      <c r="ALN2263"/>
      <c r="ALO2263"/>
      <c r="ALP2263"/>
      <c r="ALQ2263"/>
      <c r="ALR2263"/>
    </row>
    <row r="2264" spans="17:1006" x14ac:dyDescent="0.35">
      <c r="Q2264" s="9"/>
      <c r="ALJ2264" s="177"/>
      <c r="ALK2264"/>
      <c r="ALL2264"/>
      <c r="ALM2264"/>
      <c r="ALN2264"/>
      <c r="ALO2264"/>
      <c r="ALP2264"/>
      <c r="ALQ2264"/>
      <c r="ALR2264"/>
    </row>
    <row r="2265" spans="17:1006" x14ac:dyDescent="0.35">
      <c r="Q2265" s="9"/>
      <c r="ALJ2265" s="177"/>
      <c r="ALK2265"/>
      <c r="ALL2265"/>
      <c r="ALM2265"/>
      <c r="ALN2265"/>
      <c r="ALO2265"/>
      <c r="ALP2265"/>
      <c r="ALQ2265"/>
      <c r="ALR2265"/>
    </row>
    <row r="2266" spans="17:1006" x14ac:dyDescent="0.35">
      <c r="Q2266" s="9"/>
      <c r="ALJ2266" s="177"/>
      <c r="ALK2266"/>
      <c r="ALL2266"/>
      <c r="ALM2266"/>
      <c r="ALN2266"/>
      <c r="ALO2266"/>
      <c r="ALP2266"/>
      <c r="ALQ2266"/>
      <c r="ALR2266"/>
    </row>
    <row r="2267" spans="17:1006" x14ac:dyDescent="0.35">
      <c r="Q2267" s="9"/>
      <c r="ALJ2267" s="177"/>
      <c r="ALK2267"/>
      <c r="ALL2267"/>
      <c r="ALM2267"/>
      <c r="ALN2267"/>
      <c r="ALO2267"/>
      <c r="ALP2267"/>
      <c r="ALQ2267"/>
      <c r="ALR2267"/>
    </row>
    <row r="2268" spans="17:1006" x14ac:dyDescent="0.35">
      <c r="Q2268" s="9"/>
      <c r="ALJ2268" s="177"/>
      <c r="ALK2268"/>
      <c r="ALL2268"/>
      <c r="ALM2268"/>
      <c r="ALN2268"/>
      <c r="ALO2268"/>
      <c r="ALP2268"/>
      <c r="ALQ2268"/>
      <c r="ALR2268"/>
    </row>
    <row r="2269" spans="17:1006" x14ac:dyDescent="0.35">
      <c r="Q2269" s="9"/>
      <c r="ALJ2269" s="177"/>
      <c r="ALK2269"/>
      <c r="ALL2269"/>
      <c r="ALM2269"/>
      <c r="ALN2269"/>
      <c r="ALO2269"/>
      <c r="ALP2269"/>
      <c r="ALQ2269"/>
      <c r="ALR2269"/>
    </row>
    <row r="2270" spans="17:1006" x14ac:dyDescent="0.35">
      <c r="Q2270" s="9"/>
      <c r="ALJ2270" s="177"/>
      <c r="ALK2270"/>
      <c r="ALL2270"/>
      <c r="ALM2270"/>
      <c r="ALN2270"/>
      <c r="ALO2270"/>
      <c r="ALP2270"/>
      <c r="ALQ2270"/>
      <c r="ALR2270"/>
    </row>
    <row r="2271" spans="17:1006" x14ac:dyDescent="0.35">
      <c r="Q2271" s="9"/>
      <c r="ALJ2271" s="177"/>
      <c r="ALK2271"/>
      <c r="ALL2271"/>
      <c r="ALM2271"/>
      <c r="ALN2271"/>
      <c r="ALO2271"/>
      <c r="ALP2271"/>
      <c r="ALQ2271"/>
      <c r="ALR2271"/>
    </row>
    <row r="2272" spans="17:1006" x14ac:dyDescent="0.35">
      <c r="Q2272" s="9"/>
      <c r="ALJ2272" s="177"/>
      <c r="ALK2272"/>
      <c r="ALL2272"/>
      <c r="ALM2272"/>
      <c r="ALN2272"/>
      <c r="ALO2272"/>
      <c r="ALP2272"/>
      <c r="ALQ2272"/>
      <c r="ALR2272"/>
    </row>
    <row r="2273" spans="17:1006" x14ac:dyDescent="0.35">
      <c r="Q2273" s="9"/>
      <c r="ALJ2273" s="177"/>
      <c r="ALK2273"/>
      <c r="ALL2273"/>
      <c r="ALM2273"/>
      <c r="ALN2273"/>
      <c r="ALO2273"/>
      <c r="ALP2273"/>
      <c r="ALQ2273"/>
      <c r="ALR2273"/>
    </row>
    <row r="2274" spans="17:1006" x14ac:dyDescent="0.35">
      <c r="Q2274" s="9"/>
      <c r="ALJ2274" s="177"/>
      <c r="ALK2274"/>
      <c r="ALL2274"/>
      <c r="ALM2274"/>
      <c r="ALN2274"/>
      <c r="ALO2274"/>
      <c r="ALP2274"/>
      <c r="ALQ2274"/>
      <c r="ALR2274"/>
    </row>
    <row r="2275" spans="17:1006" x14ac:dyDescent="0.35">
      <c r="Q2275" s="9"/>
      <c r="ALJ2275" s="177"/>
      <c r="ALK2275"/>
      <c r="ALL2275"/>
      <c r="ALM2275"/>
      <c r="ALN2275"/>
      <c r="ALO2275"/>
      <c r="ALP2275"/>
      <c r="ALQ2275"/>
      <c r="ALR2275"/>
    </row>
    <row r="2276" spans="17:1006" x14ac:dyDescent="0.35">
      <c r="Q2276" s="9"/>
      <c r="ALJ2276" s="177"/>
      <c r="ALK2276"/>
      <c r="ALL2276"/>
      <c r="ALM2276"/>
      <c r="ALN2276"/>
      <c r="ALO2276"/>
      <c r="ALP2276"/>
      <c r="ALQ2276"/>
      <c r="ALR2276"/>
    </row>
    <row r="2277" spans="17:1006" x14ac:dyDescent="0.35">
      <c r="Q2277" s="9"/>
      <c r="ALJ2277" s="177"/>
      <c r="ALK2277"/>
      <c r="ALL2277"/>
      <c r="ALM2277"/>
      <c r="ALN2277"/>
      <c r="ALO2277"/>
      <c r="ALP2277"/>
      <c r="ALQ2277"/>
      <c r="ALR2277"/>
    </row>
    <row r="2278" spans="17:1006" x14ac:dyDescent="0.35">
      <c r="Q2278" s="9"/>
      <c r="ALJ2278" s="177"/>
      <c r="ALK2278"/>
      <c r="ALL2278"/>
      <c r="ALM2278"/>
      <c r="ALN2278"/>
      <c r="ALO2278"/>
      <c r="ALP2278"/>
      <c r="ALQ2278"/>
      <c r="ALR2278"/>
    </row>
    <row r="2279" spans="17:1006" x14ac:dyDescent="0.35">
      <c r="Q2279" s="9"/>
      <c r="ALJ2279" s="177"/>
      <c r="ALK2279"/>
      <c r="ALL2279"/>
      <c r="ALM2279"/>
      <c r="ALN2279"/>
      <c r="ALO2279"/>
      <c r="ALP2279"/>
      <c r="ALQ2279"/>
      <c r="ALR2279"/>
    </row>
    <row r="2280" spans="17:1006" x14ac:dyDescent="0.35">
      <c r="Q2280" s="9"/>
      <c r="ALJ2280" s="177"/>
      <c r="ALK2280"/>
      <c r="ALL2280"/>
      <c r="ALM2280"/>
      <c r="ALN2280"/>
      <c r="ALO2280"/>
      <c r="ALP2280"/>
      <c r="ALQ2280"/>
      <c r="ALR2280"/>
    </row>
    <row r="2281" spans="17:1006" x14ac:dyDescent="0.35">
      <c r="Q2281" s="9"/>
      <c r="ALJ2281" s="177"/>
      <c r="ALK2281"/>
      <c r="ALL2281"/>
      <c r="ALM2281"/>
      <c r="ALN2281"/>
      <c r="ALO2281"/>
      <c r="ALP2281"/>
      <c r="ALQ2281"/>
      <c r="ALR2281"/>
    </row>
    <row r="2282" spans="17:1006" x14ac:dyDescent="0.35">
      <c r="Q2282" s="9"/>
      <c r="ALJ2282" s="177"/>
      <c r="ALK2282"/>
      <c r="ALL2282"/>
      <c r="ALM2282"/>
      <c r="ALN2282"/>
      <c r="ALO2282"/>
      <c r="ALP2282"/>
      <c r="ALQ2282"/>
      <c r="ALR2282"/>
    </row>
    <row r="2283" spans="17:1006" x14ac:dyDescent="0.35">
      <c r="Q2283" s="9"/>
      <c r="ALJ2283" s="177"/>
      <c r="ALK2283"/>
      <c r="ALL2283"/>
      <c r="ALM2283"/>
      <c r="ALN2283"/>
      <c r="ALO2283"/>
      <c r="ALP2283"/>
      <c r="ALQ2283"/>
      <c r="ALR2283"/>
    </row>
    <row r="2284" spans="17:1006" x14ac:dyDescent="0.35">
      <c r="Q2284" s="9"/>
      <c r="ALJ2284" s="177"/>
      <c r="ALK2284"/>
      <c r="ALL2284"/>
      <c r="ALM2284"/>
      <c r="ALN2284"/>
      <c r="ALO2284"/>
      <c r="ALP2284"/>
      <c r="ALQ2284"/>
      <c r="ALR2284"/>
    </row>
    <row r="2285" spans="17:1006" x14ac:dyDescent="0.35">
      <c r="Q2285" s="9"/>
      <c r="ALJ2285" s="177"/>
      <c r="ALK2285"/>
      <c r="ALL2285"/>
      <c r="ALM2285"/>
      <c r="ALN2285"/>
      <c r="ALO2285"/>
      <c r="ALP2285"/>
      <c r="ALQ2285"/>
      <c r="ALR2285"/>
    </row>
    <row r="2286" spans="17:1006" x14ac:dyDescent="0.35">
      <c r="Q2286" s="9"/>
      <c r="ALJ2286" s="177"/>
      <c r="ALK2286"/>
      <c r="ALL2286"/>
      <c r="ALM2286"/>
      <c r="ALN2286"/>
      <c r="ALO2286"/>
      <c r="ALP2286"/>
      <c r="ALQ2286"/>
      <c r="ALR2286"/>
    </row>
    <row r="2287" spans="17:1006" x14ac:dyDescent="0.35">
      <c r="Q2287" s="9"/>
      <c r="ALJ2287" s="177"/>
      <c r="ALK2287"/>
      <c r="ALL2287"/>
      <c r="ALM2287"/>
      <c r="ALN2287"/>
      <c r="ALO2287"/>
      <c r="ALP2287"/>
      <c r="ALQ2287"/>
      <c r="ALR2287"/>
    </row>
    <row r="2288" spans="17:1006" x14ac:dyDescent="0.35">
      <c r="Q2288" s="9"/>
      <c r="ALJ2288" s="177"/>
      <c r="ALK2288"/>
      <c r="ALL2288"/>
      <c r="ALM2288"/>
      <c r="ALN2288"/>
      <c r="ALO2288"/>
      <c r="ALP2288"/>
      <c r="ALQ2288"/>
      <c r="ALR2288"/>
    </row>
    <row r="2289" spans="17:1006" x14ac:dyDescent="0.35">
      <c r="Q2289" s="9"/>
      <c r="ALJ2289" s="177"/>
      <c r="ALK2289"/>
      <c r="ALL2289"/>
      <c r="ALM2289"/>
      <c r="ALN2289"/>
      <c r="ALO2289"/>
      <c r="ALP2289"/>
      <c r="ALQ2289"/>
      <c r="ALR2289"/>
    </row>
    <row r="2290" spans="17:1006" x14ac:dyDescent="0.35">
      <c r="Q2290" s="9"/>
      <c r="ALJ2290" s="177"/>
      <c r="ALK2290"/>
      <c r="ALL2290"/>
      <c r="ALM2290"/>
      <c r="ALN2290"/>
      <c r="ALO2290"/>
      <c r="ALP2290"/>
      <c r="ALQ2290"/>
      <c r="ALR2290"/>
    </row>
    <row r="2291" spans="17:1006" x14ac:dyDescent="0.35">
      <c r="Q2291" s="9"/>
      <c r="ALJ2291" s="177"/>
      <c r="ALK2291"/>
      <c r="ALL2291"/>
      <c r="ALM2291"/>
      <c r="ALN2291"/>
      <c r="ALO2291"/>
      <c r="ALP2291"/>
      <c r="ALQ2291"/>
      <c r="ALR2291"/>
    </row>
    <row r="2292" spans="17:1006" x14ac:dyDescent="0.35">
      <c r="Q2292" s="9"/>
      <c r="ALJ2292" s="177"/>
      <c r="ALK2292"/>
      <c r="ALL2292"/>
      <c r="ALM2292"/>
      <c r="ALN2292"/>
      <c r="ALO2292"/>
      <c r="ALP2292"/>
      <c r="ALQ2292"/>
      <c r="ALR2292"/>
    </row>
    <row r="2293" spans="17:1006" x14ac:dyDescent="0.35">
      <c r="Q2293" s="9"/>
      <c r="ALJ2293" s="177"/>
      <c r="ALK2293"/>
      <c r="ALL2293"/>
      <c r="ALM2293"/>
      <c r="ALN2293"/>
      <c r="ALO2293"/>
      <c r="ALP2293"/>
      <c r="ALQ2293"/>
      <c r="ALR2293"/>
    </row>
    <row r="2294" spans="17:1006" x14ac:dyDescent="0.35">
      <c r="Q2294" s="9"/>
      <c r="ALJ2294" s="177"/>
      <c r="ALK2294"/>
      <c r="ALL2294"/>
      <c r="ALM2294"/>
      <c r="ALN2294"/>
      <c r="ALO2294"/>
      <c r="ALP2294"/>
      <c r="ALQ2294"/>
      <c r="ALR2294"/>
    </row>
    <row r="2295" spans="17:1006" x14ac:dyDescent="0.35">
      <c r="Q2295" s="9"/>
      <c r="ALJ2295" s="177"/>
      <c r="ALK2295"/>
      <c r="ALL2295"/>
      <c r="ALM2295"/>
      <c r="ALN2295"/>
      <c r="ALO2295"/>
      <c r="ALP2295"/>
      <c r="ALQ2295"/>
      <c r="ALR2295"/>
    </row>
    <row r="2296" spans="17:1006" x14ac:dyDescent="0.35">
      <c r="Q2296" s="9"/>
      <c r="ALJ2296" s="177"/>
      <c r="ALK2296"/>
      <c r="ALL2296"/>
      <c r="ALM2296"/>
      <c r="ALN2296"/>
      <c r="ALO2296"/>
      <c r="ALP2296"/>
      <c r="ALQ2296"/>
      <c r="ALR2296"/>
    </row>
    <row r="2297" spans="17:1006" x14ac:dyDescent="0.35">
      <c r="Q2297" s="9"/>
      <c r="ALJ2297" s="177"/>
      <c r="ALK2297"/>
      <c r="ALL2297"/>
      <c r="ALM2297"/>
      <c r="ALN2297"/>
      <c r="ALO2297"/>
      <c r="ALP2297"/>
      <c r="ALQ2297"/>
      <c r="ALR2297"/>
    </row>
    <row r="2298" spans="17:1006" x14ac:dyDescent="0.35">
      <c r="Q2298" s="9"/>
      <c r="ALJ2298" s="177"/>
      <c r="ALK2298"/>
      <c r="ALL2298"/>
      <c r="ALM2298"/>
      <c r="ALN2298"/>
      <c r="ALO2298"/>
      <c r="ALP2298"/>
      <c r="ALQ2298"/>
      <c r="ALR2298"/>
    </row>
    <row r="2299" spans="17:1006" x14ac:dyDescent="0.35">
      <c r="Q2299" s="9"/>
      <c r="ALJ2299" s="177"/>
      <c r="ALK2299"/>
      <c r="ALL2299"/>
      <c r="ALM2299"/>
      <c r="ALN2299"/>
      <c r="ALO2299"/>
      <c r="ALP2299"/>
      <c r="ALQ2299"/>
      <c r="ALR2299"/>
    </row>
    <row r="2300" spans="17:1006" x14ac:dyDescent="0.35">
      <c r="Q2300" s="9"/>
      <c r="ALJ2300" s="177"/>
      <c r="ALK2300"/>
      <c r="ALL2300"/>
      <c r="ALM2300"/>
      <c r="ALN2300"/>
      <c r="ALO2300"/>
      <c r="ALP2300"/>
      <c r="ALQ2300"/>
      <c r="ALR2300"/>
    </row>
    <row r="2301" spans="17:1006" x14ac:dyDescent="0.35">
      <c r="Q2301" s="9"/>
      <c r="ALJ2301" s="177"/>
      <c r="ALK2301"/>
      <c r="ALL2301"/>
      <c r="ALM2301"/>
      <c r="ALN2301"/>
      <c r="ALO2301"/>
      <c r="ALP2301"/>
      <c r="ALQ2301"/>
      <c r="ALR2301"/>
    </row>
    <row r="2302" spans="17:1006" x14ac:dyDescent="0.35">
      <c r="Q2302" s="9"/>
      <c r="ALJ2302" s="177"/>
      <c r="ALK2302"/>
      <c r="ALL2302"/>
      <c r="ALM2302"/>
      <c r="ALN2302"/>
      <c r="ALO2302"/>
      <c r="ALP2302"/>
      <c r="ALQ2302"/>
      <c r="ALR2302"/>
    </row>
    <row r="2303" spans="17:1006" x14ac:dyDescent="0.35">
      <c r="Q2303" s="9"/>
      <c r="ALJ2303" s="177"/>
      <c r="ALK2303"/>
      <c r="ALL2303"/>
      <c r="ALM2303"/>
      <c r="ALN2303"/>
      <c r="ALO2303"/>
      <c r="ALP2303"/>
      <c r="ALQ2303"/>
      <c r="ALR2303"/>
    </row>
    <row r="2304" spans="17:1006" x14ac:dyDescent="0.35">
      <c r="Q2304" s="9"/>
      <c r="ALJ2304" s="177"/>
      <c r="ALK2304"/>
      <c r="ALL2304"/>
      <c r="ALM2304"/>
      <c r="ALN2304"/>
      <c r="ALO2304"/>
      <c r="ALP2304"/>
      <c r="ALQ2304"/>
      <c r="ALR2304"/>
    </row>
    <row r="2305" spans="17:1006" x14ac:dyDescent="0.35">
      <c r="Q2305" s="9"/>
      <c r="ALJ2305" s="177"/>
      <c r="ALK2305"/>
      <c r="ALL2305"/>
      <c r="ALM2305"/>
      <c r="ALN2305"/>
      <c r="ALO2305"/>
      <c r="ALP2305"/>
      <c r="ALQ2305"/>
      <c r="ALR2305"/>
    </row>
    <row r="2306" spans="17:1006" x14ac:dyDescent="0.35">
      <c r="Q2306" s="9"/>
      <c r="ALJ2306" s="177"/>
      <c r="ALK2306"/>
      <c r="ALL2306"/>
      <c r="ALM2306"/>
      <c r="ALN2306"/>
      <c r="ALO2306"/>
      <c r="ALP2306"/>
      <c r="ALQ2306"/>
      <c r="ALR2306"/>
    </row>
    <row r="2307" spans="17:1006" x14ac:dyDescent="0.35">
      <c r="Q2307" s="9"/>
      <c r="ALJ2307" s="177"/>
      <c r="ALK2307"/>
      <c r="ALL2307"/>
      <c r="ALM2307"/>
      <c r="ALN2307"/>
      <c r="ALO2307"/>
      <c r="ALP2307"/>
      <c r="ALQ2307"/>
      <c r="ALR2307"/>
    </row>
    <row r="2308" spans="17:1006" x14ac:dyDescent="0.35">
      <c r="Q2308" s="9"/>
      <c r="ALJ2308" s="177"/>
      <c r="ALK2308"/>
      <c r="ALL2308"/>
      <c r="ALM2308"/>
      <c r="ALN2308"/>
      <c r="ALO2308"/>
      <c r="ALP2308"/>
      <c r="ALQ2308"/>
      <c r="ALR2308"/>
    </row>
    <row r="2309" spans="17:1006" x14ac:dyDescent="0.35">
      <c r="Q2309" s="9"/>
      <c r="ALJ2309" s="177"/>
      <c r="ALK2309"/>
      <c r="ALL2309"/>
      <c r="ALM2309"/>
      <c r="ALN2309"/>
      <c r="ALO2309"/>
      <c r="ALP2309"/>
      <c r="ALQ2309"/>
      <c r="ALR2309"/>
    </row>
    <row r="2310" spans="17:1006" x14ac:dyDescent="0.35">
      <c r="Q2310" s="9"/>
      <c r="ALJ2310" s="177"/>
      <c r="ALK2310"/>
      <c r="ALL2310"/>
      <c r="ALM2310"/>
      <c r="ALN2310"/>
      <c r="ALO2310"/>
      <c r="ALP2310"/>
      <c r="ALQ2310"/>
      <c r="ALR2310"/>
    </row>
    <row r="2311" spans="17:1006" x14ac:dyDescent="0.35">
      <c r="Q2311" s="9"/>
      <c r="ALJ2311" s="177"/>
      <c r="ALK2311"/>
      <c r="ALL2311"/>
      <c r="ALM2311"/>
      <c r="ALN2311"/>
      <c r="ALO2311"/>
      <c r="ALP2311"/>
      <c r="ALQ2311"/>
      <c r="ALR2311"/>
    </row>
    <row r="2312" spans="17:1006" x14ac:dyDescent="0.35">
      <c r="Q2312" s="9"/>
      <c r="ALJ2312" s="177"/>
      <c r="ALK2312"/>
      <c r="ALL2312"/>
      <c r="ALM2312"/>
      <c r="ALN2312"/>
      <c r="ALO2312"/>
      <c r="ALP2312"/>
      <c r="ALQ2312"/>
      <c r="ALR2312"/>
    </row>
    <row r="2313" spans="17:1006" x14ac:dyDescent="0.35">
      <c r="Q2313" s="9"/>
      <c r="ALJ2313" s="177"/>
      <c r="ALK2313"/>
      <c r="ALL2313"/>
      <c r="ALM2313"/>
      <c r="ALN2313"/>
      <c r="ALO2313"/>
      <c r="ALP2313"/>
      <c r="ALQ2313"/>
      <c r="ALR2313"/>
    </row>
    <row r="2314" spans="17:1006" x14ac:dyDescent="0.35">
      <c r="Q2314" s="9"/>
      <c r="ALJ2314" s="177"/>
      <c r="ALK2314"/>
      <c r="ALL2314"/>
      <c r="ALM2314"/>
      <c r="ALN2314"/>
      <c r="ALO2314"/>
      <c r="ALP2314"/>
      <c r="ALQ2314"/>
      <c r="ALR2314"/>
    </row>
    <row r="2315" spans="17:1006" x14ac:dyDescent="0.35">
      <c r="Q2315" s="9"/>
      <c r="ALJ2315" s="177"/>
      <c r="ALK2315"/>
      <c r="ALL2315"/>
      <c r="ALM2315"/>
      <c r="ALN2315"/>
      <c r="ALO2315"/>
      <c r="ALP2315"/>
      <c r="ALQ2315"/>
      <c r="ALR2315"/>
    </row>
    <row r="2316" spans="17:1006" x14ac:dyDescent="0.35">
      <c r="Q2316" s="9"/>
      <c r="ALJ2316" s="177"/>
      <c r="ALK2316"/>
      <c r="ALL2316"/>
      <c r="ALM2316"/>
      <c r="ALN2316"/>
      <c r="ALO2316"/>
      <c r="ALP2316"/>
      <c r="ALQ2316"/>
      <c r="ALR2316"/>
    </row>
    <row r="2317" spans="17:1006" x14ac:dyDescent="0.35">
      <c r="Q2317" s="9"/>
      <c r="ALJ2317" s="177"/>
      <c r="ALK2317"/>
      <c r="ALL2317"/>
      <c r="ALM2317"/>
      <c r="ALN2317"/>
      <c r="ALO2317"/>
      <c r="ALP2317"/>
      <c r="ALQ2317"/>
      <c r="ALR2317"/>
    </row>
    <row r="2318" spans="17:1006" x14ac:dyDescent="0.35">
      <c r="Q2318" s="9"/>
      <c r="ALJ2318" s="177"/>
      <c r="ALK2318"/>
      <c r="ALL2318"/>
      <c r="ALM2318"/>
      <c r="ALN2318"/>
      <c r="ALO2318"/>
      <c r="ALP2318"/>
      <c r="ALQ2318"/>
      <c r="ALR2318"/>
    </row>
    <row r="2319" spans="17:1006" x14ac:dyDescent="0.35">
      <c r="Q2319" s="9"/>
      <c r="ALJ2319" s="177"/>
      <c r="ALK2319"/>
      <c r="ALL2319"/>
      <c r="ALM2319"/>
      <c r="ALN2319"/>
      <c r="ALO2319"/>
      <c r="ALP2319"/>
      <c r="ALQ2319"/>
      <c r="ALR2319"/>
    </row>
    <row r="2320" spans="17:1006" x14ac:dyDescent="0.35">
      <c r="Q2320" s="9"/>
      <c r="ALJ2320" s="177"/>
      <c r="ALK2320"/>
      <c r="ALL2320"/>
      <c r="ALM2320"/>
      <c r="ALN2320"/>
      <c r="ALO2320"/>
      <c r="ALP2320"/>
      <c r="ALQ2320"/>
      <c r="ALR2320"/>
    </row>
    <row r="2321" spans="17:1006" x14ac:dyDescent="0.35">
      <c r="Q2321" s="9"/>
      <c r="ALJ2321" s="177"/>
      <c r="ALK2321"/>
      <c r="ALL2321"/>
      <c r="ALM2321"/>
      <c r="ALN2321"/>
      <c r="ALO2321"/>
      <c r="ALP2321"/>
      <c r="ALQ2321"/>
      <c r="ALR2321"/>
    </row>
    <row r="2322" spans="17:1006" x14ac:dyDescent="0.35">
      <c r="Q2322" s="9"/>
      <c r="ALJ2322" s="177"/>
      <c r="ALK2322"/>
      <c r="ALL2322"/>
      <c r="ALM2322"/>
      <c r="ALN2322"/>
      <c r="ALO2322"/>
      <c r="ALP2322"/>
      <c r="ALQ2322"/>
      <c r="ALR2322"/>
    </row>
    <row r="2323" spans="17:1006" x14ac:dyDescent="0.35">
      <c r="Q2323" s="9"/>
      <c r="ALJ2323" s="177"/>
      <c r="ALK2323"/>
      <c r="ALL2323"/>
      <c r="ALM2323"/>
      <c r="ALN2323"/>
      <c r="ALO2323"/>
      <c r="ALP2323"/>
      <c r="ALQ2323"/>
      <c r="ALR2323"/>
    </row>
    <row r="2324" spans="17:1006" x14ac:dyDescent="0.35">
      <c r="Q2324" s="9"/>
      <c r="ALJ2324" s="177"/>
      <c r="ALK2324"/>
      <c r="ALL2324"/>
      <c r="ALM2324"/>
      <c r="ALN2324"/>
      <c r="ALO2324"/>
      <c r="ALP2324"/>
      <c r="ALQ2324"/>
      <c r="ALR2324"/>
    </row>
    <row r="2325" spans="17:1006" x14ac:dyDescent="0.35">
      <c r="Q2325" s="9"/>
      <c r="ALJ2325" s="177"/>
      <c r="ALK2325"/>
      <c r="ALL2325"/>
      <c r="ALM2325"/>
      <c r="ALN2325"/>
      <c r="ALO2325"/>
      <c r="ALP2325"/>
      <c r="ALQ2325"/>
      <c r="ALR2325"/>
    </row>
    <row r="2326" spans="17:1006" x14ac:dyDescent="0.35">
      <c r="Q2326" s="9"/>
      <c r="ALJ2326" s="177"/>
      <c r="ALK2326"/>
      <c r="ALL2326"/>
      <c r="ALM2326"/>
      <c r="ALN2326"/>
      <c r="ALO2326"/>
      <c r="ALP2326"/>
      <c r="ALQ2326"/>
      <c r="ALR2326"/>
    </row>
    <row r="2327" spans="17:1006" x14ac:dyDescent="0.35">
      <c r="Q2327" s="9"/>
      <c r="ALJ2327" s="177"/>
      <c r="ALK2327"/>
      <c r="ALL2327"/>
      <c r="ALM2327"/>
      <c r="ALN2327"/>
      <c r="ALO2327"/>
      <c r="ALP2327"/>
      <c r="ALQ2327"/>
      <c r="ALR2327"/>
    </row>
    <row r="2328" spans="17:1006" x14ac:dyDescent="0.35">
      <c r="Q2328" s="9"/>
      <c r="ALJ2328" s="177"/>
      <c r="ALK2328"/>
      <c r="ALL2328"/>
      <c r="ALM2328"/>
      <c r="ALN2328"/>
      <c r="ALO2328"/>
      <c r="ALP2328"/>
      <c r="ALQ2328"/>
      <c r="ALR2328"/>
    </row>
    <row r="2329" spans="17:1006" x14ac:dyDescent="0.35">
      <c r="Q2329" s="9"/>
      <c r="ALJ2329" s="177"/>
      <c r="ALK2329"/>
      <c r="ALL2329"/>
      <c r="ALM2329"/>
      <c r="ALN2329"/>
      <c r="ALO2329"/>
      <c r="ALP2329"/>
      <c r="ALQ2329"/>
      <c r="ALR2329"/>
    </row>
    <row r="2330" spans="17:1006" x14ac:dyDescent="0.35">
      <c r="Q2330" s="9"/>
      <c r="ALJ2330" s="177"/>
      <c r="ALK2330"/>
      <c r="ALL2330"/>
      <c r="ALM2330"/>
      <c r="ALN2330"/>
      <c r="ALO2330"/>
      <c r="ALP2330"/>
      <c r="ALQ2330"/>
      <c r="ALR2330"/>
    </row>
    <row r="2331" spans="17:1006" x14ac:dyDescent="0.35">
      <c r="Q2331" s="9"/>
      <c r="ALJ2331" s="177"/>
      <c r="ALK2331"/>
      <c r="ALL2331"/>
      <c r="ALM2331"/>
      <c r="ALN2331"/>
      <c r="ALO2331"/>
      <c r="ALP2331"/>
      <c r="ALQ2331"/>
      <c r="ALR2331"/>
    </row>
    <row r="2332" spans="17:1006" x14ac:dyDescent="0.35">
      <c r="Q2332" s="9"/>
      <c r="ALJ2332" s="177"/>
      <c r="ALK2332"/>
      <c r="ALL2332"/>
      <c r="ALM2332"/>
      <c r="ALN2332"/>
      <c r="ALO2332"/>
      <c r="ALP2332"/>
      <c r="ALQ2332"/>
      <c r="ALR2332"/>
    </row>
    <row r="2333" spans="17:1006" x14ac:dyDescent="0.35">
      <c r="Q2333" s="9"/>
      <c r="ALJ2333" s="177"/>
      <c r="ALK2333"/>
      <c r="ALL2333"/>
      <c r="ALM2333"/>
      <c r="ALN2333"/>
      <c r="ALO2333"/>
      <c r="ALP2333"/>
      <c r="ALQ2333"/>
      <c r="ALR2333"/>
    </row>
    <row r="2334" spans="17:1006" x14ac:dyDescent="0.35">
      <c r="Q2334" s="9"/>
      <c r="ALJ2334" s="177"/>
      <c r="ALK2334"/>
      <c r="ALL2334"/>
      <c r="ALM2334"/>
      <c r="ALN2334"/>
      <c r="ALO2334"/>
      <c r="ALP2334"/>
      <c r="ALQ2334"/>
      <c r="ALR2334"/>
    </row>
    <row r="2335" spans="17:1006" x14ac:dyDescent="0.35">
      <c r="Q2335" s="9"/>
      <c r="ALJ2335" s="177"/>
      <c r="ALK2335"/>
      <c r="ALL2335"/>
      <c r="ALM2335"/>
      <c r="ALN2335"/>
      <c r="ALO2335"/>
      <c r="ALP2335"/>
      <c r="ALQ2335"/>
      <c r="ALR2335"/>
    </row>
    <row r="2336" spans="17:1006" x14ac:dyDescent="0.35">
      <c r="Q2336" s="9"/>
      <c r="ALJ2336" s="177"/>
      <c r="ALK2336"/>
      <c r="ALL2336"/>
      <c r="ALM2336"/>
      <c r="ALN2336"/>
      <c r="ALO2336"/>
      <c r="ALP2336"/>
      <c r="ALQ2336"/>
      <c r="ALR2336"/>
    </row>
    <row r="2337" spans="17:1006" x14ac:dyDescent="0.35">
      <c r="Q2337" s="9"/>
      <c r="ALJ2337" s="177"/>
      <c r="ALK2337"/>
      <c r="ALL2337"/>
      <c r="ALM2337"/>
      <c r="ALN2337"/>
      <c r="ALO2337"/>
      <c r="ALP2337"/>
      <c r="ALQ2337"/>
      <c r="ALR2337"/>
    </row>
    <row r="2338" spans="17:1006" x14ac:dyDescent="0.35">
      <c r="Q2338" s="9"/>
      <c r="ALJ2338" s="177"/>
      <c r="ALK2338"/>
      <c r="ALL2338"/>
      <c r="ALM2338"/>
      <c r="ALN2338"/>
      <c r="ALO2338"/>
      <c r="ALP2338"/>
      <c r="ALQ2338"/>
      <c r="ALR2338"/>
    </row>
    <row r="2339" spans="17:1006" x14ac:dyDescent="0.35">
      <c r="Q2339" s="9"/>
      <c r="ALJ2339" s="177"/>
      <c r="ALK2339"/>
      <c r="ALL2339"/>
      <c r="ALM2339"/>
      <c r="ALN2339"/>
      <c r="ALO2339"/>
      <c r="ALP2339"/>
      <c r="ALQ2339"/>
      <c r="ALR2339"/>
    </row>
    <row r="2340" spans="17:1006" x14ac:dyDescent="0.35">
      <c r="Q2340" s="9"/>
      <c r="ALJ2340" s="177"/>
      <c r="ALK2340"/>
      <c r="ALL2340"/>
      <c r="ALM2340"/>
      <c r="ALN2340"/>
      <c r="ALO2340"/>
      <c r="ALP2340"/>
      <c r="ALQ2340"/>
      <c r="ALR2340"/>
    </row>
    <row r="2341" spans="17:1006" x14ac:dyDescent="0.35">
      <c r="Q2341" s="9"/>
      <c r="ALJ2341" s="177"/>
      <c r="ALK2341"/>
      <c r="ALL2341"/>
      <c r="ALM2341"/>
      <c r="ALN2341"/>
      <c r="ALO2341"/>
      <c r="ALP2341"/>
      <c r="ALQ2341"/>
      <c r="ALR2341"/>
    </row>
    <row r="2342" spans="17:1006" x14ac:dyDescent="0.35">
      <c r="Q2342" s="9"/>
      <c r="ALJ2342" s="177"/>
      <c r="ALK2342"/>
      <c r="ALL2342"/>
      <c r="ALM2342"/>
      <c r="ALN2342"/>
      <c r="ALO2342"/>
      <c r="ALP2342"/>
      <c r="ALQ2342"/>
      <c r="ALR2342"/>
    </row>
    <row r="2343" spans="17:1006" x14ac:dyDescent="0.35">
      <c r="Q2343" s="9"/>
      <c r="ALJ2343" s="177"/>
      <c r="ALK2343"/>
      <c r="ALL2343"/>
      <c r="ALM2343"/>
      <c r="ALN2343"/>
      <c r="ALO2343"/>
      <c r="ALP2343"/>
      <c r="ALQ2343"/>
      <c r="ALR2343"/>
    </row>
    <row r="2344" spans="17:1006" x14ac:dyDescent="0.35">
      <c r="Q2344" s="9"/>
      <c r="ALJ2344" s="177"/>
      <c r="ALK2344"/>
      <c r="ALL2344"/>
      <c r="ALM2344"/>
      <c r="ALN2344"/>
      <c r="ALO2344"/>
      <c r="ALP2344"/>
      <c r="ALQ2344"/>
      <c r="ALR2344"/>
    </row>
    <row r="2345" spans="17:1006" x14ac:dyDescent="0.35">
      <c r="Q2345" s="9"/>
      <c r="ALJ2345" s="177"/>
      <c r="ALK2345"/>
      <c r="ALL2345"/>
      <c r="ALM2345"/>
      <c r="ALN2345"/>
      <c r="ALO2345"/>
      <c r="ALP2345"/>
      <c r="ALQ2345"/>
      <c r="ALR2345"/>
    </row>
    <row r="2346" spans="17:1006" x14ac:dyDescent="0.35">
      <c r="Q2346" s="9"/>
      <c r="ALJ2346" s="177"/>
      <c r="ALK2346"/>
      <c r="ALL2346"/>
      <c r="ALM2346"/>
      <c r="ALN2346"/>
      <c r="ALO2346"/>
      <c r="ALP2346"/>
      <c r="ALQ2346"/>
      <c r="ALR2346"/>
    </row>
    <row r="2347" spans="17:1006" x14ac:dyDescent="0.35">
      <c r="Q2347" s="9"/>
      <c r="ALJ2347" s="177"/>
      <c r="ALK2347"/>
      <c r="ALL2347"/>
      <c r="ALM2347"/>
      <c r="ALN2347"/>
      <c r="ALO2347"/>
      <c r="ALP2347"/>
      <c r="ALQ2347"/>
      <c r="ALR2347"/>
    </row>
    <row r="2348" spans="17:1006" x14ac:dyDescent="0.35">
      <c r="Q2348" s="9"/>
      <c r="ALJ2348" s="177"/>
      <c r="ALK2348"/>
      <c r="ALL2348"/>
      <c r="ALM2348"/>
      <c r="ALN2348"/>
      <c r="ALO2348"/>
      <c r="ALP2348"/>
      <c r="ALQ2348"/>
      <c r="ALR2348"/>
    </row>
    <row r="2349" spans="17:1006" x14ac:dyDescent="0.35">
      <c r="Q2349" s="9"/>
      <c r="ALJ2349" s="177"/>
      <c r="ALK2349"/>
      <c r="ALL2349"/>
      <c r="ALM2349"/>
      <c r="ALN2349"/>
      <c r="ALO2349"/>
      <c r="ALP2349"/>
      <c r="ALQ2349"/>
      <c r="ALR2349"/>
    </row>
    <row r="2350" spans="17:1006" x14ac:dyDescent="0.35">
      <c r="Q2350" s="9"/>
      <c r="ALJ2350" s="177"/>
      <c r="ALK2350"/>
      <c r="ALL2350"/>
      <c r="ALM2350"/>
      <c r="ALN2350"/>
      <c r="ALO2350"/>
      <c r="ALP2350"/>
      <c r="ALQ2350"/>
      <c r="ALR2350"/>
    </row>
    <row r="2351" spans="17:1006" x14ac:dyDescent="0.35">
      <c r="Q2351" s="9"/>
      <c r="ALJ2351" s="177"/>
      <c r="ALK2351"/>
      <c r="ALL2351"/>
      <c r="ALM2351"/>
      <c r="ALN2351"/>
      <c r="ALO2351"/>
      <c r="ALP2351"/>
      <c r="ALQ2351"/>
      <c r="ALR2351"/>
    </row>
    <row r="2352" spans="17:1006" x14ac:dyDescent="0.35">
      <c r="Q2352" s="9"/>
      <c r="ALJ2352" s="177"/>
      <c r="ALK2352"/>
      <c r="ALL2352"/>
      <c r="ALM2352"/>
      <c r="ALN2352"/>
      <c r="ALO2352"/>
      <c r="ALP2352"/>
      <c r="ALQ2352"/>
      <c r="ALR2352"/>
    </row>
    <row r="2353" spans="17:1006" x14ac:dyDescent="0.35">
      <c r="Q2353" s="9"/>
      <c r="ALJ2353" s="177"/>
      <c r="ALK2353"/>
      <c r="ALL2353"/>
      <c r="ALM2353"/>
      <c r="ALN2353"/>
      <c r="ALO2353"/>
      <c r="ALP2353"/>
      <c r="ALQ2353"/>
      <c r="ALR2353"/>
    </row>
    <row r="2354" spans="17:1006" x14ac:dyDescent="0.35">
      <c r="Q2354" s="9"/>
      <c r="ALJ2354" s="177"/>
      <c r="ALK2354"/>
      <c r="ALL2354"/>
      <c r="ALM2354"/>
      <c r="ALN2354"/>
      <c r="ALO2354"/>
      <c r="ALP2354"/>
      <c r="ALQ2354"/>
      <c r="ALR2354"/>
    </row>
    <row r="2355" spans="17:1006" x14ac:dyDescent="0.35">
      <c r="Q2355" s="9"/>
      <c r="ALJ2355" s="177"/>
      <c r="ALK2355"/>
      <c r="ALL2355"/>
      <c r="ALM2355"/>
      <c r="ALN2355"/>
      <c r="ALO2355"/>
      <c r="ALP2355"/>
      <c r="ALQ2355"/>
      <c r="ALR2355"/>
    </row>
    <row r="2356" spans="17:1006" x14ac:dyDescent="0.35">
      <c r="Q2356" s="9"/>
      <c r="ALJ2356" s="177"/>
      <c r="ALK2356"/>
      <c r="ALL2356"/>
      <c r="ALM2356"/>
      <c r="ALN2356"/>
      <c r="ALO2356"/>
      <c r="ALP2356"/>
      <c r="ALQ2356"/>
      <c r="ALR2356"/>
    </row>
    <row r="2357" spans="17:1006" x14ac:dyDescent="0.35">
      <c r="Q2357" s="9"/>
      <c r="ALJ2357" s="177"/>
      <c r="ALK2357"/>
      <c r="ALL2357"/>
      <c r="ALM2357"/>
      <c r="ALN2357"/>
      <c r="ALO2357"/>
      <c r="ALP2357"/>
      <c r="ALQ2357"/>
      <c r="ALR2357"/>
    </row>
    <row r="2358" spans="17:1006" x14ac:dyDescent="0.35">
      <c r="Q2358" s="9"/>
      <c r="ALJ2358" s="177"/>
      <c r="ALK2358"/>
      <c r="ALL2358"/>
      <c r="ALM2358"/>
      <c r="ALN2358"/>
      <c r="ALO2358"/>
      <c r="ALP2358"/>
      <c r="ALQ2358"/>
      <c r="ALR2358"/>
    </row>
    <row r="2359" spans="17:1006" x14ac:dyDescent="0.35">
      <c r="Q2359" s="9"/>
      <c r="ALJ2359" s="177"/>
      <c r="ALK2359"/>
      <c r="ALL2359"/>
      <c r="ALM2359"/>
      <c r="ALN2359"/>
      <c r="ALO2359"/>
      <c r="ALP2359"/>
      <c r="ALQ2359"/>
      <c r="ALR2359"/>
    </row>
    <row r="2360" spans="17:1006" x14ac:dyDescent="0.35">
      <c r="Q2360" s="9"/>
      <c r="ALJ2360" s="177"/>
      <c r="ALK2360"/>
      <c r="ALL2360"/>
      <c r="ALM2360"/>
      <c r="ALN2360"/>
      <c r="ALO2360"/>
      <c r="ALP2360"/>
      <c r="ALQ2360"/>
      <c r="ALR2360"/>
    </row>
    <row r="2361" spans="17:1006" x14ac:dyDescent="0.35">
      <c r="Q2361" s="9"/>
      <c r="ALJ2361" s="177"/>
      <c r="ALK2361"/>
      <c r="ALL2361"/>
      <c r="ALM2361"/>
      <c r="ALN2361"/>
      <c r="ALO2361"/>
      <c r="ALP2361"/>
      <c r="ALQ2361"/>
      <c r="ALR2361"/>
    </row>
    <row r="2362" spans="17:1006" x14ac:dyDescent="0.35">
      <c r="Q2362" s="9"/>
      <c r="ALJ2362" s="177"/>
      <c r="ALK2362"/>
      <c r="ALL2362"/>
      <c r="ALM2362"/>
      <c r="ALN2362"/>
      <c r="ALO2362"/>
      <c r="ALP2362"/>
      <c r="ALQ2362"/>
      <c r="ALR2362"/>
    </row>
    <row r="2363" spans="17:1006" x14ac:dyDescent="0.35">
      <c r="Q2363" s="9"/>
      <c r="ALJ2363" s="177"/>
      <c r="ALK2363"/>
      <c r="ALL2363"/>
      <c r="ALM2363"/>
      <c r="ALN2363"/>
      <c r="ALO2363"/>
      <c r="ALP2363"/>
      <c r="ALQ2363"/>
      <c r="ALR2363"/>
    </row>
    <row r="2364" spans="17:1006" x14ac:dyDescent="0.35">
      <c r="Q2364" s="9"/>
      <c r="ALJ2364" s="177"/>
      <c r="ALK2364"/>
      <c r="ALL2364"/>
      <c r="ALM2364"/>
      <c r="ALN2364"/>
      <c r="ALO2364"/>
      <c r="ALP2364"/>
      <c r="ALQ2364"/>
      <c r="ALR2364"/>
    </row>
    <row r="2365" spans="17:1006" x14ac:dyDescent="0.35">
      <c r="Q2365" s="9"/>
      <c r="ALJ2365" s="177"/>
      <c r="ALK2365"/>
      <c r="ALL2365"/>
      <c r="ALM2365"/>
      <c r="ALN2365"/>
      <c r="ALO2365"/>
      <c r="ALP2365"/>
      <c r="ALQ2365"/>
      <c r="ALR2365"/>
    </row>
    <row r="2366" spans="17:1006" x14ac:dyDescent="0.35">
      <c r="Q2366" s="9"/>
      <c r="ALJ2366" s="177"/>
      <c r="ALK2366"/>
      <c r="ALL2366"/>
      <c r="ALM2366"/>
      <c r="ALN2366"/>
      <c r="ALO2366"/>
      <c r="ALP2366"/>
      <c r="ALQ2366"/>
      <c r="ALR2366"/>
    </row>
    <row r="2367" spans="17:1006" x14ac:dyDescent="0.35">
      <c r="Q2367" s="9"/>
      <c r="ALJ2367" s="177"/>
      <c r="ALK2367"/>
      <c r="ALL2367"/>
      <c r="ALM2367"/>
      <c r="ALN2367"/>
      <c r="ALO2367"/>
      <c r="ALP2367"/>
      <c r="ALQ2367"/>
      <c r="ALR2367"/>
    </row>
    <row r="2368" spans="17:1006" x14ac:dyDescent="0.35">
      <c r="Q2368" s="9"/>
      <c r="ALJ2368" s="177"/>
      <c r="ALK2368"/>
      <c r="ALL2368"/>
      <c r="ALM2368"/>
      <c r="ALN2368"/>
      <c r="ALO2368"/>
      <c r="ALP2368"/>
      <c r="ALQ2368"/>
      <c r="ALR2368"/>
    </row>
    <row r="2369" spans="17:1006" x14ac:dyDescent="0.35">
      <c r="Q2369" s="9"/>
      <c r="ALJ2369" s="177"/>
      <c r="ALK2369"/>
      <c r="ALL2369"/>
      <c r="ALM2369"/>
      <c r="ALN2369"/>
      <c r="ALO2369"/>
      <c r="ALP2369"/>
      <c r="ALQ2369"/>
      <c r="ALR2369"/>
    </row>
    <row r="2370" spans="17:1006" x14ac:dyDescent="0.35">
      <c r="Q2370" s="9"/>
      <c r="ALJ2370" s="177"/>
      <c r="ALK2370"/>
      <c r="ALL2370"/>
      <c r="ALM2370"/>
      <c r="ALN2370"/>
      <c r="ALO2370"/>
      <c r="ALP2370"/>
      <c r="ALQ2370"/>
      <c r="ALR2370"/>
    </row>
    <row r="2371" spans="17:1006" x14ac:dyDescent="0.35">
      <c r="Q2371" s="9"/>
      <c r="ALJ2371" s="177"/>
      <c r="ALK2371"/>
      <c r="ALL2371"/>
      <c r="ALM2371"/>
      <c r="ALN2371"/>
      <c r="ALO2371"/>
      <c r="ALP2371"/>
      <c r="ALQ2371"/>
      <c r="ALR2371"/>
    </row>
    <row r="2372" spans="17:1006" x14ac:dyDescent="0.35">
      <c r="Q2372" s="9"/>
      <c r="ALJ2372" s="177"/>
      <c r="ALK2372"/>
      <c r="ALL2372"/>
      <c r="ALM2372"/>
      <c r="ALN2372"/>
      <c r="ALO2372"/>
      <c r="ALP2372"/>
      <c r="ALQ2372"/>
      <c r="ALR2372"/>
    </row>
    <row r="2373" spans="17:1006" x14ac:dyDescent="0.35">
      <c r="Q2373" s="9"/>
      <c r="ALJ2373" s="177"/>
      <c r="ALK2373"/>
      <c r="ALL2373"/>
      <c r="ALM2373"/>
      <c r="ALN2373"/>
      <c r="ALO2373"/>
      <c r="ALP2373"/>
      <c r="ALQ2373"/>
      <c r="ALR2373"/>
    </row>
    <row r="2374" spans="17:1006" x14ac:dyDescent="0.35">
      <c r="Q2374" s="9"/>
      <c r="ALJ2374" s="177"/>
      <c r="ALK2374"/>
      <c r="ALL2374"/>
      <c r="ALM2374"/>
      <c r="ALN2374"/>
      <c r="ALO2374"/>
      <c r="ALP2374"/>
      <c r="ALQ2374"/>
      <c r="ALR2374"/>
    </row>
    <row r="2375" spans="17:1006" x14ac:dyDescent="0.35">
      <c r="Q2375" s="9"/>
      <c r="ALJ2375" s="177"/>
      <c r="ALK2375"/>
      <c r="ALL2375"/>
      <c r="ALM2375"/>
      <c r="ALN2375"/>
      <c r="ALO2375"/>
      <c r="ALP2375"/>
      <c r="ALQ2375"/>
      <c r="ALR2375"/>
    </row>
    <row r="2376" spans="17:1006" x14ac:dyDescent="0.35">
      <c r="Q2376" s="9"/>
      <c r="ALJ2376" s="177"/>
      <c r="ALK2376"/>
      <c r="ALL2376"/>
      <c r="ALM2376"/>
      <c r="ALN2376"/>
      <c r="ALO2376"/>
      <c r="ALP2376"/>
      <c r="ALQ2376"/>
      <c r="ALR2376"/>
    </row>
    <row r="2377" spans="17:1006" x14ac:dyDescent="0.35">
      <c r="Q2377" s="9"/>
      <c r="ALJ2377" s="177"/>
      <c r="ALK2377"/>
      <c r="ALL2377"/>
      <c r="ALM2377"/>
      <c r="ALN2377"/>
      <c r="ALO2377"/>
      <c r="ALP2377"/>
      <c r="ALQ2377"/>
      <c r="ALR2377"/>
    </row>
    <row r="2378" spans="17:1006" x14ac:dyDescent="0.35">
      <c r="Q2378" s="9"/>
      <c r="ALJ2378" s="177"/>
      <c r="ALK2378"/>
      <c r="ALL2378"/>
      <c r="ALM2378"/>
      <c r="ALN2378"/>
      <c r="ALO2378"/>
      <c r="ALP2378"/>
      <c r="ALQ2378"/>
      <c r="ALR2378"/>
    </row>
    <row r="2379" spans="17:1006" x14ac:dyDescent="0.35">
      <c r="Q2379" s="9"/>
      <c r="ALJ2379" s="177"/>
      <c r="ALK2379"/>
      <c r="ALL2379"/>
      <c r="ALM2379"/>
      <c r="ALN2379"/>
      <c r="ALO2379"/>
      <c r="ALP2379"/>
      <c r="ALQ2379"/>
      <c r="ALR2379"/>
    </row>
    <row r="2380" spans="17:1006" x14ac:dyDescent="0.35">
      <c r="Q2380" s="9"/>
      <c r="ALJ2380" s="177"/>
      <c r="ALK2380"/>
      <c r="ALL2380"/>
      <c r="ALM2380"/>
      <c r="ALN2380"/>
      <c r="ALO2380"/>
      <c r="ALP2380"/>
      <c r="ALQ2380"/>
      <c r="ALR2380"/>
    </row>
    <row r="2381" spans="17:1006" x14ac:dyDescent="0.35">
      <c r="Q2381" s="9"/>
      <c r="ALJ2381" s="177"/>
      <c r="ALK2381"/>
      <c r="ALL2381"/>
      <c r="ALM2381"/>
      <c r="ALN2381"/>
      <c r="ALO2381"/>
      <c r="ALP2381"/>
      <c r="ALQ2381"/>
      <c r="ALR2381"/>
    </row>
    <row r="2382" spans="17:1006" x14ac:dyDescent="0.35">
      <c r="Q2382" s="9"/>
      <c r="ALJ2382" s="177"/>
      <c r="ALK2382"/>
      <c r="ALL2382"/>
      <c r="ALM2382"/>
      <c r="ALN2382"/>
      <c r="ALO2382"/>
      <c r="ALP2382"/>
      <c r="ALQ2382"/>
      <c r="ALR2382"/>
    </row>
    <row r="2383" spans="17:1006" x14ac:dyDescent="0.35">
      <c r="Q2383" s="9"/>
      <c r="ALJ2383" s="177"/>
      <c r="ALK2383"/>
      <c r="ALL2383"/>
      <c r="ALM2383"/>
      <c r="ALN2383"/>
      <c r="ALO2383"/>
      <c r="ALP2383"/>
      <c r="ALQ2383"/>
      <c r="ALR2383"/>
    </row>
    <row r="2384" spans="17:1006" x14ac:dyDescent="0.35">
      <c r="Q2384" s="9"/>
      <c r="ALJ2384" s="177"/>
      <c r="ALK2384"/>
      <c r="ALL2384"/>
      <c r="ALM2384"/>
      <c r="ALN2384"/>
      <c r="ALO2384"/>
      <c r="ALP2384"/>
      <c r="ALQ2384"/>
      <c r="ALR2384"/>
    </row>
    <row r="2385" spans="17:1006" x14ac:dyDescent="0.35">
      <c r="Q2385" s="9"/>
      <c r="ALJ2385" s="177"/>
      <c r="ALK2385"/>
      <c r="ALL2385"/>
      <c r="ALM2385"/>
      <c r="ALN2385"/>
      <c r="ALO2385"/>
      <c r="ALP2385"/>
      <c r="ALQ2385"/>
      <c r="ALR2385"/>
    </row>
    <row r="2386" spans="17:1006" x14ac:dyDescent="0.35">
      <c r="Q2386" s="9"/>
      <c r="ALJ2386" s="177"/>
      <c r="ALK2386"/>
      <c r="ALL2386"/>
      <c r="ALM2386"/>
      <c r="ALN2386"/>
      <c r="ALO2386"/>
      <c r="ALP2386"/>
      <c r="ALQ2386"/>
      <c r="ALR2386"/>
    </row>
    <row r="2387" spans="17:1006" x14ac:dyDescent="0.35">
      <c r="Q2387" s="9"/>
      <c r="ALJ2387" s="177"/>
      <c r="ALK2387"/>
      <c r="ALL2387"/>
      <c r="ALM2387"/>
      <c r="ALN2387"/>
      <c r="ALO2387"/>
      <c r="ALP2387"/>
      <c r="ALQ2387"/>
      <c r="ALR2387"/>
    </row>
    <row r="2388" spans="17:1006" x14ac:dyDescent="0.35">
      <c r="Q2388" s="9"/>
      <c r="ALJ2388" s="177"/>
      <c r="ALK2388"/>
      <c r="ALL2388"/>
      <c r="ALM2388"/>
      <c r="ALN2388"/>
      <c r="ALO2388"/>
      <c r="ALP2388"/>
      <c r="ALQ2388"/>
      <c r="ALR2388"/>
    </row>
    <row r="2389" spans="17:1006" x14ac:dyDescent="0.35">
      <c r="Q2389" s="9"/>
      <c r="ALJ2389" s="177"/>
      <c r="ALK2389"/>
      <c r="ALL2389"/>
      <c r="ALM2389"/>
      <c r="ALN2389"/>
      <c r="ALO2389"/>
      <c r="ALP2389"/>
      <c r="ALQ2389"/>
      <c r="ALR2389"/>
    </row>
    <row r="2390" spans="17:1006" x14ac:dyDescent="0.35">
      <c r="Q2390" s="9"/>
      <c r="ALJ2390" s="177"/>
      <c r="ALK2390"/>
      <c r="ALL2390"/>
      <c r="ALM2390"/>
      <c r="ALN2390"/>
      <c r="ALO2390"/>
      <c r="ALP2390"/>
      <c r="ALQ2390"/>
      <c r="ALR2390"/>
    </row>
    <row r="2391" spans="17:1006" x14ac:dyDescent="0.35">
      <c r="Q2391" s="9"/>
      <c r="ALJ2391" s="177"/>
      <c r="ALK2391"/>
      <c r="ALL2391"/>
      <c r="ALM2391"/>
      <c r="ALN2391"/>
      <c r="ALO2391"/>
      <c r="ALP2391"/>
      <c r="ALQ2391"/>
      <c r="ALR2391"/>
    </row>
    <row r="2392" spans="17:1006" x14ac:dyDescent="0.35">
      <c r="Q2392" s="9"/>
      <c r="ALJ2392" s="177"/>
      <c r="ALK2392"/>
      <c r="ALL2392"/>
      <c r="ALM2392"/>
      <c r="ALN2392"/>
      <c r="ALO2392"/>
      <c r="ALP2392"/>
      <c r="ALQ2392"/>
      <c r="ALR2392"/>
    </row>
    <row r="2393" spans="17:1006" x14ac:dyDescent="0.35">
      <c r="Q2393" s="9"/>
      <c r="ALJ2393" s="177"/>
      <c r="ALK2393"/>
      <c r="ALL2393"/>
      <c r="ALM2393"/>
      <c r="ALN2393"/>
      <c r="ALO2393"/>
      <c r="ALP2393"/>
      <c r="ALQ2393"/>
      <c r="ALR2393"/>
    </row>
    <row r="2394" spans="17:1006" x14ac:dyDescent="0.35">
      <c r="Q2394" s="9"/>
      <c r="ALJ2394" s="177"/>
      <c r="ALK2394"/>
      <c r="ALL2394"/>
      <c r="ALM2394"/>
      <c r="ALN2394"/>
      <c r="ALO2394"/>
      <c r="ALP2394"/>
      <c r="ALQ2394"/>
      <c r="ALR2394"/>
    </row>
    <row r="2395" spans="17:1006" x14ac:dyDescent="0.35">
      <c r="Q2395" s="9"/>
      <c r="ALJ2395" s="177"/>
      <c r="ALK2395"/>
      <c r="ALL2395"/>
      <c r="ALM2395"/>
      <c r="ALN2395"/>
      <c r="ALO2395"/>
      <c r="ALP2395"/>
      <c r="ALQ2395"/>
      <c r="ALR2395"/>
    </row>
    <row r="2396" spans="17:1006" x14ac:dyDescent="0.35">
      <c r="Q2396" s="9"/>
      <c r="ALJ2396" s="177"/>
      <c r="ALK2396"/>
      <c r="ALL2396"/>
      <c r="ALM2396"/>
      <c r="ALN2396"/>
      <c r="ALO2396"/>
      <c r="ALP2396"/>
      <c r="ALQ2396"/>
      <c r="ALR2396"/>
    </row>
    <row r="2397" spans="17:1006" x14ac:dyDescent="0.35">
      <c r="Q2397" s="9"/>
      <c r="ALJ2397" s="177"/>
      <c r="ALK2397"/>
      <c r="ALL2397"/>
      <c r="ALM2397"/>
      <c r="ALN2397"/>
      <c r="ALO2397"/>
      <c r="ALP2397"/>
      <c r="ALQ2397"/>
      <c r="ALR2397"/>
    </row>
    <row r="2398" spans="17:1006" x14ac:dyDescent="0.35">
      <c r="Q2398" s="9"/>
      <c r="ALJ2398" s="177"/>
      <c r="ALK2398"/>
      <c r="ALL2398"/>
      <c r="ALM2398"/>
      <c r="ALN2398"/>
      <c r="ALO2398"/>
      <c r="ALP2398"/>
      <c r="ALQ2398"/>
      <c r="ALR2398"/>
    </row>
    <row r="2399" spans="17:1006" x14ac:dyDescent="0.35">
      <c r="Q2399" s="9"/>
      <c r="ALJ2399" s="177"/>
      <c r="ALK2399"/>
      <c r="ALL2399"/>
      <c r="ALM2399"/>
      <c r="ALN2399"/>
      <c r="ALO2399"/>
      <c r="ALP2399"/>
      <c r="ALQ2399"/>
      <c r="ALR2399"/>
    </row>
    <row r="2400" spans="17:1006" x14ac:dyDescent="0.35">
      <c r="Q2400" s="9"/>
      <c r="ALJ2400" s="177"/>
      <c r="ALK2400"/>
      <c r="ALL2400"/>
      <c r="ALM2400"/>
      <c r="ALN2400"/>
      <c r="ALO2400"/>
      <c r="ALP2400"/>
      <c r="ALQ2400"/>
      <c r="ALR2400"/>
    </row>
    <row r="2401" spans="17:1006" x14ac:dyDescent="0.35">
      <c r="Q2401" s="9"/>
      <c r="ALJ2401" s="177"/>
      <c r="ALK2401"/>
      <c r="ALL2401"/>
      <c r="ALM2401"/>
      <c r="ALN2401"/>
      <c r="ALO2401"/>
      <c r="ALP2401"/>
      <c r="ALQ2401"/>
      <c r="ALR2401"/>
    </row>
    <row r="2402" spans="17:1006" x14ac:dyDescent="0.35">
      <c r="Q2402" s="9"/>
      <c r="ALJ2402" s="177"/>
      <c r="ALK2402"/>
      <c r="ALL2402"/>
      <c r="ALM2402"/>
      <c r="ALN2402"/>
      <c r="ALO2402"/>
      <c r="ALP2402"/>
      <c r="ALQ2402"/>
      <c r="ALR2402"/>
    </row>
    <row r="2403" spans="17:1006" x14ac:dyDescent="0.35">
      <c r="Q2403" s="9"/>
      <c r="ALJ2403" s="177"/>
      <c r="ALK2403"/>
      <c r="ALL2403"/>
      <c r="ALM2403"/>
      <c r="ALN2403"/>
      <c r="ALO2403"/>
      <c r="ALP2403"/>
      <c r="ALQ2403"/>
      <c r="ALR2403"/>
    </row>
    <row r="2404" spans="17:1006" x14ac:dyDescent="0.35">
      <c r="Q2404" s="9"/>
      <c r="ALJ2404" s="177"/>
      <c r="ALK2404"/>
      <c r="ALL2404"/>
      <c r="ALM2404"/>
      <c r="ALN2404"/>
      <c r="ALO2404"/>
      <c r="ALP2404"/>
      <c r="ALQ2404"/>
      <c r="ALR2404"/>
    </row>
    <row r="2405" spans="17:1006" x14ac:dyDescent="0.35">
      <c r="Q2405" s="9"/>
      <c r="ALJ2405" s="177"/>
      <c r="ALK2405"/>
      <c r="ALL2405"/>
      <c r="ALM2405"/>
      <c r="ALN2405"/>
      <c r="ALO2405"/>
      <c r="ALP2405"/>
      <c r="ALQ2405"/>
      <c r="ALR2405"/>
    </row>
    <row r="2406" spans="17:1006" x14ac:dyDescent="0.35">
      <c r="Q2406" s="9"/>
      <c r="ALJ2406" s="177"/>
      <c r="ALK2406"/>
      <c r="ALL2406"/>
      <c r="ALM2406"/>
      <c r="ALN2406"/>
      <c r="ALO2406"/>
      <c r="ALP2406"/>
      <c r="ALQ2406"/>
      <c r="ALR2406"/>
    </row>
    <row r="2407" spans="17:1006" x14ac:dyDescent="0.35">
      <c r="Q2407" s="9"/>
      <c r="ALJ2407" s="177"/>
      <c r="ALK2407"/>
      <c r="ALL2407"/>
      <c r="ALM2407"/>
      <c r="ALN2407"/>
      <c r="ALO2407"/>
      <c r="ALP2407"/>
      <c r="ALQ2407"/>
      <c r="ALR2407"/>
    </row>
    <row r="2408" spans="17:1006" x14ac:dyDescent="0.35">
      <c r="Q2408" s="9"/>
      <c r="ALJ2408" s="177"/>
      <c r="ALK2408"/>
      <c r="ALL2408"/>
      <c r="ALM2408"/>
      <c r="ALN2408"/>
      <c r="ALO2408"/>
      <c r="ALP2408"/>
      <c r="ALQ2408"/>
      <c r="ALR2408"/>
    </row>
    <row r="2409" spans="17:1006" x14ac:dyDescent="0.35">
      <c r="Q2409" s="9"/>
      <c r="ALJ2409" s="177"/>
      <c r="ALK2409"/>
      <c r="ALL2409"/>
      <c r="ALM2409"/>
      <c r="ALN2409"/>
      <c r="ALO2409"/>
      <c r="ALP2409"/>
      <c r="ALQ2409"/>
      <c r="ALR2409"/>
    </row>
    <row r="2410" spans="17:1006" x14ac:dyDescent="0.35">
      <c r="Q2410" s="9"/>
      <c r="ALJ2410" s="177"/>
      <c r="ALK2410"/>
      <c r="ALL2410"/>
      <c r="ALM2410"/>
      <c r="ALN2410"/>
      <c r="ALO2410"/>
      <c r="ALP2410"/>
      <c r="ALQ2410"/>
      <c r="ALR2410"/>
    </row>
    <row r="2411" spans="17:1006" x14ac:dyDescent="0.35">
      <c r="Q2411" s="9"/>
      <c r="ALJ2411" s="177"/>
      <c r="ALK2411"/>
      <c r="ALL2411"/>
      <c r="ALM2411"/>
      <c r="ALN2411"/>
      <c r="ALO2411"/>
      <c r="ALP2411"/>
      <c r="ALQ2411"/>
      <c r="ALR2411"/>
    </row>
    <row r="2412" spans="17:1006" x14ac:dyDescent="0.35">
      <c r="Q2412" s="9"/>
      <c r="ALJ2412" s="177"/>
      <c r="ALK2412"/>
      <c r="ALL2412"/>
      <c r="ALM2412"/>
      <c r="ALN2412"/>
      <c r="ALO2412"/>
      <c r="ALP2412"/>
      <c r="ALQ2412"/>
      <c r="ALR2412"/>
    </row>
    <row r="2413" spans="17:1006" x14ac:dyDescent="0.35">
      <c r="Q2413" s="9"/>
      <c r="ALJ2413" s="177"/>
      <c r="ALK2413"/>
      <c r="ALL2413"/>
      <c r="ALM2413"/>
      <c r="ALN2413"/>
      <c r="ALO2413"/>
      <c r="ALP2413"/>
      <c r="ALQ2413"/>
      <c r="ALR2413"/>
    </row>
    <row r="2414" spans="17:1006" x14ac:dyDescent="0.35">
      <c r="Q2414" s="9"/>
      <c r="ALJ2414" s="177"/>
      <c r="ALK2414"/>
      <c r="ALL2414"/>
      <c r="ALM2414"/>
      <c r="ALN2414"/>
      <c r="ALO2414"/>
      <c r="ALP2414"/>
      <c r="ALQ2414"/>
      <c r="ALR2414"/>
    </row>
    <row r="2415" spans="17:1006" x14ac:dyDescent="0.35">
      <c r="Q2415" s="9"/>
      <c r="ALJ2415" s="177"/>
      <c r="ALK2415"/>
      <c r="ALL2415"/>
      <c r="ALM2415"/>
      <c r="ALN2415"/>
      <c r="ALO2415"/>
      <c r="ALP2415"/>
      <c r="ALQ2415"/>
      <c r="ALR2415"/>
    </row>
    <row r="2416" spans="17:1006" x14ac:dyDescent="0.35">
      <c r="Q2416" s="9"/>
      <c r="ALJ2416" s="177"/>
      <c r="ALK2416"/>
      <c r="ALL2416"/>
      <c r="ALM2416"/>
      <c r="ALN2416"/>
      <c r="ALO2416"/>
      <c r="ALP2416"/>
      <c r="ALQ2416"/>
      <c r="ALR2416"/>
    </row>
    <row r="2417" spans="17:1006" x14ac:dyDescent="0.35">
      <c r="Q2417" s="9"/>
      <c r="ALJ2417" s="177"/>
      <c r="ALK2417"/>
      <c r="ALL2417"/>
      <c r="ALM2417"/>
      <c r="ALN2417"/>
      <c r="ALO2417"/>
      <c r="ALP2417"/>
      <c r="ALQ2417"/>
      <c r="ALR2417"/>
    </row>
    <row r="2418" spans="17:1006" x14ac:dyDescent="0.35">
      <c r="Q2418" s="9"/>
      <c r="ALJ2418" s="177"/>
      <c r="ALK2418"/>
      <c r="ALL2418"/>
      <c r="ALM2418"/>
      <c r="ALN2418"/>
      <c r="ALO2418"/>
      <c r="ALP2418"/>
      <c r="ALQ2418"/>
      <c r="ALR2418"/>
    </row>
    <row r="2419" spans="17:1006" x14ac:dyDescent="0.35">
      <c r="Q2419" s="9"/>
      <c r="ALJ2419" s="177"/>
      <c r="ALK2419"/>
      <c r="ALL2419"/>
      <c r="ALM2419"/>
      <c r="ALN2419"/>
      <c r="ALO2419"/>
      <c r="ALP2419"/>
      <c r="ALQ2419"/>
      <c r="ALR2419"/>
    </row>
    <row r="2420" spans="17:1006" x14ac:dyDescent="0.35">
      <c r="Q2420" s="9"/>
      <c r="ALJ2420" s="177"/>
      <c r="ALK2420"/>
      <c r="ALL2420"/>
      <c r="ALM2420"/>
      <c r="ALN2420"/>
      <c r="ALO2420"/>
      <c r="ALP2420"/>
      <c r="ALQ2420"/>
      <c r="ALR2420"/>
    </row>
    <row r="2421" spans="17:1006" x14ac:dyDescent="0.35">
      <c r="Q2421" s="9"/>
      <c r="ALJ2421" s="177"/>
      <c r="ALK2421"/>
      <c r="ALL2421"/>
      <c r="ALM2421"/>
      <c r="ALN2421"/>
      <c r="ALO2421"/>
      <c r="ALP2421"/>
      <c r="ALQ2421"/>
      <c r="ALR2421"/>
    </row>
    <row r="2422" spans="17:1006" x14ac:dyDescent="0.35">
      <c r="Q2422" s="9"/>
      <c r="ALJ2422" s="177"/>
      <c r="ALK2422"/>
      <c r="ALL2422"/>
      <c r="ALM2422"/>
      <c r="ALN2422"/>
      <c r="ALO2422"/>
      <c r="ALP2422"/>
      <c r="ALQ2422"/>
      <c r="ALR2422"/>
    </row>
    <row r="2423" spans="17:1006" x14ac:dyDescent="0.35">
      <c r="Q2423" s="9"/>
      <c r="ALJ2423" s="177"/>
      <c r="ALK2423"/>
      <c r="ALL2423"/>
      <c r="ALM2423"/>
      <c r="ALN2423"/>
      <c r="ALO2423"/>
      <c r="ALP2423"/>
      <c r="ALQ2423"/>
      <c r="ALR2423"/>
    </row>
    <row r="2424" spans="17:1006" x14ac:dyDescent="0.35">
      <c r="Q2424" s="9"/>
      <c r="ALJ2424" s="177"/>
      <c r="ALK2424"/>
      <c r="ALL2424"/>
      <c r="ALM2424"/>
      <c r="ALN2424"/>
      <c r="ALO2424"/>
      <c r="ALP2424"/>
      <c r="ALQ2424"/>
      <c r="ALR2424"/>
    </row>
    <row r="2425" spans="17:1006" x14ac:dyDescent="0.35">
      <c r="Q2425" s="9"/>
      <c r="ALJ2425" s="177"/>
      <c r="ALK2425"/>
      <c r="ALL2425"/>
      <c r="ALM2425"/>
      <c r="ALN2425"/>
      <c r="ALO2425"/>
      <c r="ALP2425"/>
      <c r="ALQ2425"/>
      <c r="ALR2425"/>
    </row>
    <row r="2426" spans="17:1006" x14ac:dyDescent="0.35">
      <c r="Q2426" s="9"/>
      <c r="ALJ2426" s="177"/>
      <c r="ALK2426"/>
      <c r="ALL2426"/>
      <c r="ALM2426"/>
      <c r="ALN2426"/>
      <c r="ALO2426"/>
      <c r="ALP2426"/>
      <c r="ALQ2426"/>
      <c r="ALR2426"/>
    </row>
    <row r="2427" spans="17:1006" x14ac:dyDescent="0.35">
      <c r="Q2427" s="9"/>
      <c r="ALJ2427" s="177"/>
      <c r="ALK2427"/>
      <c r="ALL2427"/>
      <c r="ALM2427"/>
      <c r="ALN2427"/>
      <c r="ALO2427"/>
      <c r="ALP2427"/>
      <c r="ALQ2427"/>
      <c r="ALR2427"/>
    </row>
    <row r="2428" spans="17:1006" x14ac:dyDescent="0.35">
      <c r="Q2428" s="9"/>
      <c r="ALJ2428" s="177"/>
      <c r="ALK2428"/>
      <c r="ALL2428"/>
      <c r="ALM2428"/>
      <c r="ALN2428"/>
      <c r="ALO2428"/>
      <c r="ALP2428"/>
      <c r="ALQ2428"/>
      <c r="ALR2428"/>
    </row>
    <row r="2429" spans="17:1006" x14ac:dyDescent="0.35">
      <c r="Q2429" s="9"/>
      <c r="ALJ2429" s="177"/>
      <c r="ALK2429"/>
      <c r="ALL2429"/>
      <c r="ALM2429"/>
      <c r="ALN2429"/>
      <c r="ALO2429"/>
      <c r="ALP2429"/>
      <c r="ALQ2429"/>
      <c r="ALR2429"/>
    </row>
    <row r="2430" spans="17:1006" x14ac:dyDescent="0.35">
      <c r="Q2430" s="9"/>
      <c r="ALJ2430" s="177"/>
      <c r="ALK2430"/>
      <c r="ALL2430"/>
      <c r="ALM2430"/>
      <c r="ALN2430"/>
      <c r="ALO2430"/>
      <c r="ALP2430"/>
      <c r="ALQ2430"/>
      <c r="ALR2430"/>
    </row>
    <row r="2431" spans="17:1006" x14ac:dyDescent="0.35">
      <c r="Q2431" s="9"/>
      <c r="ALJ2431" s="177"/>
      <c r="ALK2431"/>
      <c r="ALL2431"/>
      <c r="ALM2431"/>
      <c r="ALN2431"/>
      <c r="ALO2431"/>
      <c r="ALP2431"/>
      <c r="ALQ2431"/>
      <c r="ALR2431"/>
    </row>
    <row r="2432" spans="17:1006" x14ac:dyDescent="0.35">
      <c r="Q2432" s="9"/>
      <c r="ALJ2432" s="177"/>
      <c r="ALK2432"/>
      <c r="ALL2432"/>
      <c r="ALM2432"/>
      <c r="ALN2432"/>
      <c r="ALO2432"/>
      <c r="ALP2432"/>
      <c r="ALQ2432"/>
      <c r="ALR2432"/>
    </row>
    <row r="2433" spans="17:1006" x14ac:dyDescent="0.35">
      <c r="Q2433" s="9"/>
      <c r="ALJ2433" s="177"/>
      <c r="ALK2433"/>
      <c r="ALL2433"/>
      <c r="ALM2433"/>
      <c r="ALN2433"/>
      <c r="ALO2433"/>
      <c r="ALP2433"/>
      <c r="ALQ2433"/>
      <c r="ALR2433"/>
    </row>
    <row r="2434" spans="17:1006" x14ac:dyDescent="0.35">
      <c r="Q2434" s="9"/>
      <c r="ALJ2434" s="177"/>
      <c r="ALK2434"/>
      <c r="ALL2434"/>
      <c r="ALM2434"/>
      <c r="ALN2434"/>
      <c r="ALO2434"/>
      <c r="ALP2434"/>
      <c r="ALQ2434"/>
      <c r="ALR2434"/>
    </row>
    <row r="2435" spans="17:1006" x14ac:dyDescent="0.35">
      <c r="Q2435" s="9"/>
      <c r="ALJ2435" s="177"/>
      <c r="ALK2435"/>
      <c r="ALL2435"/>
      <c r="ALM2435"/>
      <c r="ALN2435"/>
      <c r="ALO2435"/>
      <c r="ALP2435"/>
      <c r="ALQ2435"/>
      <c r="ALR2435"/>
    </row>
    <row r="2436" spans="17:1006" x14ac:dyDescent="0.35">
      <c r="Q2436" s="9"/>
      <c r="ALJ2436" s="177"/>
      <c r="ALK2436"/>
      <c r="ALL2436"/>
      <c r="ALM2436"/>
      <c r="ALN2436"/>
      <c r="ALO2436"/>
      <c r="ALP2436"/>
      <c r="ALQ2436"/>
      <c r="ALR2436"/>
    </row>
    <row r="2437" spans="17:1006" x14ac:dyDescent="0.35">
      <c r="Q2437" s="9"/>
      <c r="ALJ2437" s="177"/>
      <c r="ALK2437"/>
      <c r="ALL2437"/>
      <c r="ALM2437"/>
      <c r="ALN2437"/>
      <c r="ALO2437"/>
      <c r="ALP2437"/>
      <c r="ALQ2437"/>
      <c r="ALR2437"/>
    </row>
    <row r="2438" spans="17:1006" x14ac:dyDescent="0.35">
      <c r="Q2438" s="9"/>
      <c r="ALJ2438" s="177"/>
      <c r="ALK2438"/>
      <c r="ALL2438"/>
      <c r="ALM2438"/>
      <c r="ALN2438"/>
      <c r="ALO2438"/>
      <c r="ALP2438"/>
      <c r="ALQ2438"/>
      <c r="ALR2438"/>
    </row>
    <row r="2439" spans="17:1006" x14ac:dyDescent="0.35">
      <c r="Q2439" s="9"/>
      <c r="ALJ2439" s="177"/>
      <c r="ALK2439"/>
      <c r="ALL2439"/>
      <c r="ALM2439"/>
      <c r="ALN2439"/>
      <c r="ALO2439"/>
      <c r="ALP2439"/>
      <c r="ALQ2439"/>
      <c r="ALR2439"/>
    </row>
    <row r="2440" spans="17:1006" x14ac:dyDescent="0.35">
      <c r="Q2440" s="9"/>
      <c r="ALJ2440" s="177"/>
      <c r="ALK2440"/>
      <c r="ALL2440"/>
      <c r="ALM2440"/>
      <c r="ALN2440"/>
      <c r="ALO2440"/>
      <c r="ALP2440"/>
      <c r="ALQ2440"/>
      <c r="ALR2440"/>
    </row>
    <row r="2441" spans="17:1006" x14ac:dyDescent="0.35">
      <c r="Q2441" s="9"/>
      <c r="ALJ2441" s="177"/>
      <c r="ALK2441"/>
      <c r="ALL2441"/>
      <c r="ALM2441"/>
      <c r="ALN2441"/>
      <c r="ALO2441"/>
      <c r="ALP2441"/>
      <c r="ALQ2441"/>
      <c r="ALR2441"/>
    </row>
    <row r="2442" spans="17:1006" x14ac:dyDescent="0.35">
      <c r="Q2442" s="9"/>
      <c r="ALJ2442" s="177"/>
      <c r="ALK2442"/>
      <c r="ALL2442"/>
      <c r="ALM2442"/>
      <c r="ALN2442"/>
      <c r="ALO2442"/>
      <c r="ALP2442"/>
      <c r="ALQ2442"/>
      <c r="ALR2442"/>
    </row>
    <row r="2443" spans="17:1006" x14ac:dyDescent="0.35">
      <c r="Q2443" s="9"/>
      <c r="ALJ2443" s="177"/>
      <c r="ALK2443"/>
      <c r="ALL2443"/>
      <c r="ALM2443"/>
      <c r="ALN2443"/>
      <c r="ALO2443"/>
      <c r="ALP2443"/>
      <c r="ALQ2443"/>
      <c r="ALR2443"/>
    </row>
    <row r="2444" spans="17:1006" x14ac:dyDescent="0.35">
      <c r="Q2444" s="9"/>
      <c r="ALJ2444" s="177"/>
      <c r="ALK2444"/>
      <c r="ALL2444"/>
      <c r="ALM2444"/>
      <c r="ALN2444"/>
      <c r="ALO2444"/>
      <c r="ALP2444"/>
      <c r="ALQ2444"/>
      <c r="ALR2444"/>
    </row>
    <row r="2445" spans="17:1006" x14ac:dyDescent="0.35">
      <c r="Q2445" s="9"/>
      <c r="ALJ2445" s="177"/>
      <c r="ALK2445"/>
      <c r="ALL2445"/>
      <c r="ALM2445"/>
      <c r="ALN2445"/>
      <c r="ALO2445"/>
      <c r="ALP2445"/>
      <c r="ALQ2445"/>
      <c r="ALR2445"/>
    </row>
    <row r="2446" spans="17:1006" x14ac:dyDescent="0.35">
      <c r="Q2446" s="9"/>
      <c r="ALJ2446" s="177"/>
      <c r="ALK2446"/>
      <c r="ALL2446"/>
      <c r="ALM2446"/>
      <c r="ALN2446"/>
      <c r="ALO2446"/>
      <c r="ALP2446"/>
      <c r="ALQ2446"/>
      <c r="ALR2446"/>
    </row>
    <row r="2447" spans="17:1006" x14ac:dyDescent="0.35">
      <c r="Q2447" s="9"/>
      <c r="ALJ2447" s="177"/>
      <c r="ALK2447"/>
      <c r="ALL2447"/>
      <c r="ALM2447"/>
      <c r="ALN2447"/>
      <c r="ALO2447"/>
      <c r="ALP2447"/>
      <c r="ALQ2447"/>
      <c r="ALR2447"/>
    </row>
    <row r="2448" spans="17:1006" x14ac:dyDescent="0.35">
      <c r="Q2448" s="9"/>
      <c r="ALJ2448" s="177"/>
      <c r="ALK2448"/>
      <c r="ALL2448"/>
      <c r="ALM2448"/>
      <c r="ALN2448"/>
      <c r="ALO2448"/>
      <c r="ALP2448"/>
      <c r="ALQ2448"/>
      <c r="ALR2448"/>
    </row>
    <row r="2449" spans="17:1006" x14ac:dyDescent="0.35">
      <c r="Q2449" s="9"/>
      <c r="ALJ2449" s="177"/>
      <c r="ALK2449"/>
      <c r="ALL2449"/>
      <c r="ALM2449"/>
      <c r="ALN2449"/>
      <c r="ALO2449"/>
      <c r="ALP2449"/>
      <c r="ALQ2449"/>
      <c r="ALR2449"/>
    </row>
    <row r="2450" spans="17:1006" x14ac:dyDescent="0.35">
      <c r="Q2450" s="9"/>
      <c r="ALJ2450" s="177"/>
      <c r="ALK2450"/>
      <c r="ALL2450"/>
      <c r="ALM2450"/>
      <c r="ALN2450"/>
      <c r="ALO2450"/>
      <c r="ALP2450"/>
      <c r="ALQ2450"/>
      <c r="ALR2450"/>
    </row>
    <row r="2451" spans="17:1006" x14ac:dyDescent="0.35">
      <c r="Q2451" s="9"/>
      <c r="ALJ2451" s="177"/>
      <c r="ALK2451"/>
      <c r="ALL2451"/>
      <c r="ALM2451"/>
      <c r="ALN2451"/>
      <c r="ALO2451"/>
      <c r="ALP2451"/>
      <c r="ALQ2451"/>
      <c r="ALR2451"/>
    </row>
    <row r="2452" spans="17:1006" x14ac:dyDescent="0.35">
      <c r="Q2452" s="9"/>
      <c r="ALJ2452" s="177"/>
      <c r="ALK2452"/>
      <c r="ALL2452"/>
      <c r="ALM2452"/>
      <c r="ALN2452"/>
      <c r="ALO2452"/>
      <c r="ALP2452"/>
      <c r="ALQ2452"/>
      <c r="ALR2452"/>
    </row>
    <row r="2453" spans="17:1006" x14ac:dyDescent="0.35">
      <c r="Q2453" s="9"/>
      <c r="ALJ2453" s="177"/>
      <c r="ALK2453"/>
      <c r="ALL2453"/>
      <c r="ALM2453"/>
      <c r="ALN2453"/>
      <c r="ALO2453"/>
      <c r="ALP2453"/>
      <c r="ALQ2453"/>
      <c r="ALR2453"/>
    </row>
    <row r="2454" spans="17:1006" x14ac:dyDescent="0.35">
      <c r="Q2454" s="9"/>
      <c r="ALJ2454" s="177"/>
      <c r="ALK2454"/>
      <c r="ALL2454"/>
      <c r="ALM2454"/>
      <c r="ALN2454"/>
      <c r="ALO2454"/>
      <c r="ALP2454"/>
      <c r="ALQ2454"/>
      <c r="ALR2454"/>
    </row>
    <row r="2455" spans="17:1006" x14ac:dyDescent="0.35">
      <c r="Q2455" s="9"/>
      <c r="ALJ2455" s="177"/>
      <c r="ALK2455"/>
      <c r="ALL2455"/>
      <c r="ALM2455"/>
      <c r="ALN2455"/>
      <c r="ALO2455"/>
      <c r="ALP2455"/>
      <c r="ALQ2455"/>
      <c r="ALR2455"/>
    </row>
    <row r="2456" spans="17:1006" x14ac:dyDescent="0.35">
      <c r="Q2456" s="9"/>
      <c r="ALJ2456" s="177"/>
      <c r="ALK2456"/>
      <c r="ALL2456"/>
      <c r="ALM2456"/>
      <c r="ALN2456"/>
      <c r="ALO2456"/>
      <c r="ALP2456"/>
      <c r="ALQ2456"/>
      <c r="ALR2456"/>
    </row>
    <row r="2457" spans="17:1006" x14ac:dyDescent="0.35">
      <c r="Q2457" s="9"/>
      <c r="ALJ2457" s="177"/>
      <c r="ALK2457"/>
      <c r="ALL2457"/>
      <c r="ALM2457"/>
      <c r="ALN2457"/>
      <c r="ALO2457"/>
      <c r="ALP2457"/>
      <c r="ALQ2457"/>
      <c r="ALR2457"/>
    </row>
    <row r="2458" spans="17:1006" x14ac:dyDescent="0.35">
      <c r="Q2458" s="9"/>
      <c r="ALJ2458" s="177"/>
      <c r="ALK2458"/>
      <c r="ALL2458"/>
      <c r="ALM2458"/>
      <c r="ALN2458"/>
      <c r="ALO2458"/>
      <c r="ALP2458"/>
      <c r="ALQ2458"/>
      <c r="ALR2458"/>
    </row>
    <row r="2459" spans="17:1006" x14ac:dyDescent="0.35">
      <c r="Q2459" s="9"/>
      <c r="ALJ2459" s="177"/>
      <c r="ALK2459"/>
      <c r="ALL2459"/>
      <c r="ALM2459"/>
      <c r="ALN2459"/>
      <c r="ALO2459"/>
      <c r="ALP2459"/>
      <c r="ALQ2459"/>
      <c r="ALR2459"/>
    </row>
    <row r="2460" spans="17:1006" x14ac:dyDescent="0.35">
      <c r="Q2460" s="9"/>
      <c r="ALJ2460" s="177"/>
      <c r="ALK2460"/>
      <c r="ALL2460"/>
      <c r="ALM2460"/>
      <c r="ALN2460"/>
      <c r="ALO2460"/>
      <c r="ALP2460"/>
      <c r="ALQ2460"/>
      <c r="ALR2460"/>
    </row>
    <row r="2461" spans="17:1006" x14ac:dyDescent="0.35">
      <c r="Q2461" s="9"/>
      <c r="ALJ2461" s="177"/>
      <c r="ALK2461"/>
      <c r="ALL2461"/>
      <c r="ALM2461"/>
      <c r="ALN2461"/>
      <c r="ALO2461"/>
      <c r="ALP2461"/>
      <c r="ALQ2461"/>
      <c r="ALR2461"/>
    </row>
    <row r="2462" spans="17:1006" x14ac:dyDescent="0.35">
      <c r="Q2462" s="9"/>
      <c r="ALJ2462" s="177"/>
      <c r="ALK2462"/>
      <c r="ALL2462"/>
      <c r="ALM2462"/>
      <c r="ALN2462"/>
      <c r="ALO2462"/>
      <c r="ALP2462"/>
      <c r="ALQ2462"/>
      <c r="ALR2462"/>
    </row>
    <row r="2463" spans="17:1006" x14ac:dyDescent="0.35">
      <c r="Q2463" s="9"/>
      <c r="ALJ2463" s="177"/>
      <c r="ALK2463"/>
      <c r="ALL2463"/>
      <c r="ALM2463"/>
      <c r="ALN2463"/>
      <c r="ALO2463"/>
      <c r="ALP2463"/>
      <c r="ALQ2463"/>
      <c r="ALR2463"/>
    </row>
    <row r="2464" spans="17:1006" x14ac:dyDescent="0.35">
      <c r="Q2464" s="9"/>
      <c r="ALJ2464" s="177"/>
      <c r="ALK2464"/>
      <c r="ALL2464"/>
      <c r="ALM2464"/>
      <c r="ALN2464"/>
      <c r="ALO2464"/>
      <c r="ALP2464"/>
      <c r="ALQ2464"/>
      <c r="ALR2464"/>
    </row>
    <row r="2465" spans="17:1006" x14ac:dyDescent="0.35">
      <c r="Q2465" s="9"/>
      <c r="ALJ2465" s="177"/>
      <c r="ALK2465"/>
      <c r="ALL2465"/>
      <c r="ALM2465"/>
      <c r="ALN2465"/>
      <c r="ALO2465"/>
      <c r="ALP2465"/>
      <c r="ALQ2465"/>
      <c r="ALR2465"/>
    </row>
    <row r="2466" spans="17:1006" x14ac:dyDescent="0.35">
      <c r="Q2466" s="9"/>
      <c r="ALJ2466" s="177"/>
      <c r="ALK2466"/>
      <c r="ALL2466"/>
      <c r="ALM2466"/>
      <c r="ALN2466"/>
      <c r="ALO2466"/>
      <c r="ALP2466"/>
      <c r="ALQ2466"/>
      <c r="ALR2466"/>
    </row>
    <row r="2467" spans="17:1006" x14ac:dyDescent="0.35">
      <c r="Q2467" s="9"/>
      <c r="ALJ2467" s="177"/>
      <c r="ALK2467"/>
      <c r="ALL2467"/>
      <c r="ALM2467"/>
      <c r="ALN2467"/>
      <c r="ALO2467"/>
      <c r="ALP2467"/>
      <c r="ALQ2467"/>
      <c r="ALR2467"/>
    </row>
    <row r="2468" spans="17:1006" x14ac:dyDescent="0.35">
      <c r="Q2468" s="9"/>
      <c r="ALJ2468" s="177"/>
      <c r="ALK2468"/>
      <c r="ALL2468"/>
      <c r="ALM2468"/>
      <c r="ALN2468"/>
      <c r="ALO2468"/>
      <c r="ALP2468"/>
      <c r="ALQ2468"/>
      <c r="ALR2468"/>
    </row>
    <row r="2469" spans="17:1006" x14ac:dyDescent="0.35">
      <c r="Q2469" s="9"/>
      <c r="ALJ2469" s="177"/>
      <c r="ALK2469"/>
      <c r="ALL2469"/>
      <c r="ALM2469"/>
      <c r="ALN2469"/>
      <c r="ALO2469"/>
      <c r="ALP2469"/>
      <c r="ALQ2469"/>
      <c r="ALR2469"/>
    </row>
    <row r="2470" spans="17:1006" x14ac:dyDescent="0.35">
      <c r="Q2470" s="9"/>
      <c r="ALJ2470" s="177"/>
      <c r="ALK2470"/>
      <c r="ALL2470"/>
      <c r="ALM2470"/>
      <c r="ALN2470"/>
      <c r="ALO2470"/>
      <c r="ALP2470"/>
      <c r="ALQ2470"/>
      <c r="ALR2470"/>
    </row>
    <row r="2471" spans="17:1006" x14ac:dyDescent="0.35">
      <c r="Q2471" s="9"/>
      <c r="ALJ2471" s="177"/>
      <c r="ALK2471"/>
      <c r="ALL2471"/>
      <c r="ALM2471"/>
      <c r="ALN2471"/>
      <c r="ALO2471"/>
      <c r="ALP2471"/>
      <c r="ALQ2471"/>
      <c r="ALR2471"/>
    </row>
    <row r="2472" spans="17:1006" x14ac:dyDescent="0.35">
      <c r="Q2472" s="9"/>
      <c r="ALJ2472" s="177"/>
      <c r="ALK2472"/>
      <c r="ALL2472"/>
      <c r="ALM2472"/>
      <c r="ALN2472"/>
      <c r="ALO2472"/>
      <c r="ALP2472"/>
      <c r="ALQ2472"/>
      <c r="ALR2472"/>
    </row>
    <row r="2473" spans="17:1006" x14ac:dyDescent="0.35">
      <c r="Q2473" s="9"/>
      <c r="ALJ2473" s="177"/>
      <c r="ALK2473"/>
      <c r="ALL2473"/>
      <c r="ALM2473"/>
      <c r="ALN2473"/>
      <c r="ALO2473"/>
      <c r="ALP2473"/>
      <c r="ALQ2473"/>
      <c r="ALR2473"/>
    </row>
    <row r="2474" spans="17:1006" x14ac:dyDescent="0.35">
      <c r="Q2474" s="9"/>
      <c r="ALJ2474" s="177"/>
      <c r="ALK2474"/>
      <c r="ALL2474"/>
      <c r="ALM2474"/>
      <c r="ALN2474"/>
      <c r="ALO2474"/>
      <c r="ALP2474"/>
      <c r="ALQ2474"/>
      <c r="ALR2474"/>
    </row>
    <row r="2475" spans="17:1006" x14ac:dyDescent="0.35">
      <c r="Q2475" s="9"/>
      <c r="ALJ2475" s="177"/>
      <c r="ALK2475"/>
      <c r="ALL2475"/>
      <c r="ALM2475"/>
      <c r="ALN2475"/>
      <c r="ALO2475"/>
      <c r="ALP2475"/>
      <c r="ALQ2475"/>
      <c r="ALR2475"/>
    </row>
    <row r="2476" spans="17:1006" x14ac:dyDescent="0.35">
      <c r="Q2476" s="9"/>
      <c r="ALJ2476" s="177"/>
      <c r="ALK2476"/>
      <c r="ALL2476"/>
      <c r="ALM2476"/>
      <c r="ALN2476"/>
      <c r="ALO2476"/>
      <c r="ALP2476"/>
      <c r="ALQ2476"/>
      <c r="ALR2476"/>
    </row>
    <row r="2477" spans="17:1006" x14ac:dyDescent="0.35">
      <c r="Q2477" s="9"/>
      <c r="ALJ2477" s="177"/>
      <c r="ALK2477"/>
      <c r="ALL2477"/>
      <c r="ALM2477"/>
      <c r="ALN2477"/>
      <c r="ALO2477"/>
      <c r="ALP2477"/>
      <c r="ALQ2477"/>
      <c r="ALR2477"/>
    </row>
    <row r="2478" spans="17:1006" x14ac:dyDescent="0.35">
      <c r="Q2478" s="9"/>
      <c r="ALJ2478" s="177"/>
      <c r="ALK2478"/>
      <c r="ALL2478"/>
      <c r="ALM2478"/>
      <c r="ALN2478"/>
      <c r="ALO2478"/>
      <c r="ALP2478"/>
      <c r="ALQ2478"/>
      <c r="ALR2478"/>
    </row>
    <row r="2479" spans="17:1006" x14ac:dyDescent="0.35">
      <c r="Q2479" s="9"/>
      <c r="ALJ2479" s="177"/>
      <c r="ALK2479"/>
      <c r="ALL2479"/>
      <c r="ALM2479"/>
      <c r="ALN2479"/>
      <c r="ALO2479"/>
      <c r="ALP2479"/>
      <c r="ALQ2479"/>
      <c r="ALR2479"/>
    </row>
    <row r="2480" spans="17:1006" x14ac:dyDescent="0.35">
      <c r="Q2480" s="9"/>
      <c r="ALJ2480" s="177"/>
      <c r="ALK2480"/>
      <c r="ALL2480"/>
      <c r="ALM2480"/>
      <c r="ALN2480"/>
      <c r="ALO2480"/>
      <c r="ALP2480"/>
      <c r="ALQ2480"/>
      <c r="ALR2480"/>
    </row>
    <row r="2481" spans="17:1006" x14ac:dyDescent="0.35">
      <c r="Q2481" s="9"/>
      <c r="ALJ2481" s="177"/>
      <c r="ALK2481"/>
      <c r="ALL2481"/>
      <c r="ALM2481"/>
      <c r="ALN2481"/>
      <c r="ALO2481"/>
      <c r="ALP2481"/>
      <c r="ALQ2481"/>
      <c r="ALR2481"/>
    </row>
    <row r="2482" spans="17:1006" x14ac:dyDescent="0.35">
      <c r="Q2482" s="9"/>
      <c r="ALJ2482" s="177"/>
      <c r="ALK2482"/>
      <c r="ALL2482"/>
      <c r="ALM2482"/>
      <c r="ALN2482"/>
      <c r="ALO2482"/>
      <c r="ALP2482"/>
      <c r="ALQ2482"/>
      <c r="ALR2482"/>
    </row>
    <row r="2483" spans="17:1006" x14ac:dyDescent="0.35">
      <c r="Q2483" s="9"/>
      <c r="ALJ2483" s="177"/>
      <c r="ALK2483"/>
      <c r="ALL2483"/>
      <c r="ALM2483"/>
      <c r="ALN2483"/>
      <c r="ALO2483"/>
      <c r="ALP2483"/>
      <c r="ALQ2483"/>
      <c r="ALR2483"/>
    </row>
    <row r="2484" spans="17:1006" x14ac:dyDescent="0.35">
      <c r="Q2484" s="9"/>
      <c r="ALJ2484" s="177"/>
      <c r="ALK2484"/>
      <c r="ALL2484"/>
      <c r="ALM2484"/>
      <c r="ALN2484"/>
      <c r="ALO2484"/>
      <c r="ALP2484"/>
      <c r="ALQ2484"/>
      <c r="ALR2484"/>
    </row>
    <row r="2485" spans="17:1006" x14ac:dyDescent="0.35">
      <c r="Q2485" s="9"/>
      <c r="ALJ2485" s="177"/>
      <c r="ALK2485"/>
      <c r="ALL2485"/>
      <c r="ALM2485"/>
      <c r="ALN2485"/>
      <c r="ALO2485"/>
      <c r="ALP2485"/>
      <c r="ALQ2485"/>
      <c r="ALR2485"/>
    </row>
    <row r="2486" spans="17:1006" x14ac:dyDescent="0.35">
      <c r="Q2486" s="9"/>
      <c r="ALJ2486" s="177"/>
      <c r="ALK2486"/>
      <c r="ALL2486"/>
      <c r="ALM2486"/>
      <c r="ALN2486"/>
      <c r="ALO2486"/>
      <c r="ALP2486"/>
      <c r="ALQ2486"/>
      <c r="ALR2486"/>
    </row>
    <row r="2487" spans="17:1006" x14ac:dyDescent="0.35">
      <c r="Q2487" s="9"/>
      <c r="ALJ2487" s="177"/>
      <c r="ALK2487"/>
      <c r="ALL2487"/>
      <c r="ALM2487"/>
      <c r="ALN2487"/>
      <c r="ALO2487"/>
      <c r="ALP2487"/>
      <c r="ALQ2487"/>
      <c r="ALR2487"/>
    </row>
    <row r="2488" spans="17:1006" x14ac:dyDescent="0.35">
      <c r="Q2488" s="9"/>
      <c r="ALJ2488" s="177"/>
      <c r="ALK2488"/>
      <c r="ALL2488"/>
      <c r="ALM2488"/>
      <c r="ALN2488"/>
      <c r="ALO2488"/>
      <c r="ALP2488"/>
      <c r="ALQ2488"/>
      <c r="ALR2488"/>
    </row>
    <row r="2489" spans="17:1006" x14ac:dyDescent="0.35">
      <c r="Q2489" s="9"/>
      <c r="ALJ2489" s="177"/>
      <c r="ALK2489"/>
      <c r="ALL2489"/>
      <c r="ALM2489"/>
      <c r="ALN2489"/>
      <c r="ALO2489"/>
      <c r="ALP2489"/>
      <c r="ALQ2489"/>
      <c r="ALR2489"/>
    </row>
    <row r="2490" spans="17:1006" x14ac:dyDescent="0.35">
      <c r="Q2490" s="9"/>
      <c r="ALJ2490" s="177"/>
      <c r="ALK2490"/>
      <c r="ALL2490"/>
      <c r="ALM2490"/>
      <c r="ALN2490"/>
      <c r="ALO2490"/>
      <c r="ALP2490"/>
      <c r="ALQ2490"/>
      <c r="ALR2490"/>
    </row>
    <row r="2491" spans="17:1006" x14ac:dyDescent="0.35">
      <c r="Q2491" s="9"/>
      <c r="ALJ2491" s="177"/>
      <c r="ALK2491"/>
      <c r="ALL2491"/>
      <c r="ALM2491"/>
      <c r="ALN2491"/>
      <c r="ALO2491"/>
      <c r="ALP2491"/>
      <c r="ALQ2491"/>
      <c r="ALR2491"/>
    </row>
    <row r="2492" spans="17:1006" x14ac:dyDescent="0.35">
      <c r="Q2492" s="9"/>
      <c r="ALJ2492" s="177"/>
      <c r="ALK2492"/>
      <c r="ALL2492"/>
      <c r="ALM2492"/>
      <c r="ALN2492"/>
      <c r="ALO2492"/>
      <c r="ALP2492"/>
      <c r="ALQ2492"/>
      <c r="ALR2492"/>
    </row>
    <row r="2493" spans="17:1006" x14ac:dyDescent="0.35">
      <c r="Q2493" s="9"/>
      <c r="ALJ2493" s="177"/>
      <c r="ALK2493"/>
      <c r="ALL2493"/>
      <c r="ALM2493"/>
      <c r="ALN2493"/>
      <c r="ALO2493"/>
      <c r="ALP2493"/>
      <c r="ALQ2493"/>
      <c r="ALR2493"/>
    </row>
    <row r="2494" spans="17:1006" x14ac:dyDescent="0.35">
      <c r="Q2494" s="9"/>
      <c r="ALJ2494" s="177"/>
      <c r="ALK2494"/>
      <c r="ALL2494"/>
      <c r="ALM2494"/>
      <c r="ALN2494"/>
      <c r="ALO2494"/>
      <c r="ALP2494"/>
      <c r="ALQ2494"/>
      <c r="ALR2494"/>
    </row>
    <row r="2495" spans="17:1006" x14ac:dyDescent="0.35">
      <c r="Q2495" s="9"/>
      <c r="ALJ2495" s="177"/>
      <c r="ALK2495"/>
      <c r="ALL2495"/>
      <c r="ALM2495"/>
      <c r="ALN2495"/>
      <c r="ALO2495"/>
      <c r="ALP2495"/>
      <c r="ALQ2495"/>
      <c r="ALR2495"/>
    </row>
    <row r="2496" spans="17:1006" x14ac:dyDescent="0.35">
      <c r="Q2496" s="9"/>
      <c r="ALJ2496" s="177"/>
      <c r="ALK2496"/>
      <c r="ALL2496"/>
      <c r="ALM2496"/>
      <c r="ALN2496"/>
      <c r="ALO2496"/>
      <c r="ALP2496"/>
      <c r="ALQ2496"/>
      <c r="ALR2496"/>
    </row>
    <row r="2497" spans="17:1006" x14ac:dyDescent="0.35">
      <c r="Q2497" s="9"/>
      <c r="ALJ2497" s="177"/>
      <c r="ALK2497"/>
      <c r="ALL2497"/>
      <c r="ALM2497"/>
      <c r="ALN2497"/>
      <c r="ALO2497"/>
      <c r="ALP2497"/>
      <c r="ALQ2497"/>
      <c r="ALR2497"/>
    </row>
    <row r="2498" spans="17:1006" x14ac:dyDescent="0.35">
      <c r="Q2498" s="9"/>
      <c r="ALJ2498" s="177"/>
      <c r="ALK2498"/>
      <c r="ALL2498"/>
      <c r="ALM2498"/>
      <c r="ALN2498"/>
      <c r="ALO2498"/>
      <c r="ALP2498"/>
      <c r="ALQ2498"/>
      <c r="ALR2498"/>
    </row>
    <row r="2499" spans="17:1006" x14ac:dyDescent="0.35">
      <c r="Q2499" s="9"/>
      <c r="ALJ2499" s="177"/>
      <c r="ALK2499"/>
      <c r="ALL2499"/>
      <c r="ALM2499"/>
      <c r="ALN2499"/>
      <c r="ALO2499"/>
      <c r="ALP2499"/>
      <c r="ALQ2499"/>
      <c r="ALR2499"/>
    </row>
    <row r="2500" spans="17:1006" x14ac:dyDescent="0.35">
      <c r="Q2500" s="9"/>
      <c r="ALJ2500" s="177"/>
      <c r="ALK2500"/>
      <c r="ALL2500"/>
      <c r="ALM2500"/>
      <c r="ALN2500"/>
      <c r="ALO2500"/>
      <c r="ALP2500"/>
      <c r="ALQ2500"/>
      <c r="ALR2500"/>
    </row>
    <row r="2501" spans="17:1006" x14ac:dyDescent="0.35">
      <c r="Q2501" s="9"/>
      <c r="ALJ2501" s="177"/>
      <c r="ALK2501"/>
      <c r="ALL2501"/>
      <c r="ALM2501"/>
      <c r="ALN2501"/>
      <c r="ALO2501"/>
      <c r="ALP2501"/>
      <c r="ALQ2501"/>
      <c r="ALR2501"/>
    </row>
    <row r="2502" spans="17:1006" x14ac:dyDescent="0.35">
      <c r="Q2502" s="9"/>
      <c r="ALJ2502" s="177"/>
      <c r="ALK2502"/>
      <c r="ALL2502"/>
      <c r="ALM2502"/>
      <c r="ALN2502"/>
      <c r="ALO2502"/>
      <c r="ALP2502"/>
      <c r="ALQ2502"/>
      <c r="ALR2502"/>
    </row>
    <row r="2503" spans="17:1006" x14ac:dyDescent="0.35">
      <c r="Q2503" s="9"/>
      <c r="ALJ2503" s="177"/>
      <c r="ALK2503"/>
      <c r="ALL2503"/>
      <c r="ALM2503"/>
      <c r="ALN2503"/>
      <c r="ALO2503"/>
      <c r="ALP2503"/>
      <c r="ALQ2503"/>
      <c r="ALR2503"/>
    </row>
    <row r="2504" spans="17:1006" x14ac:dyDescent="0.35">
      <c r="Q2504" s="9"/>
      <c r="ALJ2504" s="177"/>
      <c r="ALK2504"/>
      <c r="ALL2504"/>
      <c r="ALM2504"/>
      <c r="ALN2504"/>
      <c r="ALO2504"/>
      <c r="ALP2504"/>
      <c r="ALQ2504"/>
      <c r="ALR2504"/>
    </row>
    <row r="2505" spans="17:1006" x14ac:dyDescent="0.35">
      <c r="Q2505" s="9"/>
      <c r="ALJ2505" s="177"/>
      <c r="ALK2505"/>
      <c r="ALL2505"/>
      <c r="ALM2505"/>
      <c r="ALN2505"/>
      <c r="ALO2505"/>
      <c r="ALP2505"/>
      <c r="ALQ2505"/>
      <c r="ALR2505"/>
    </row>
    <row r="2506" spans="17:1006" x14ac:dyDescent="0.35">
      <c r="Q2506" s="9"/>
      <c r="ALJ2506" s="177"/>
      <c r="ALK2506"/>
      <c r="ALL2506"/>
      <c r="ALM2506"/>
      <c r="ALN2506"/>
      <c r="ALO2506"/>
      <c r="ALP2506"/>
      <c r="ALQ2506"/>
      <c r="ALR2506"/>
    </row>
    <row r="2507" spans="17:1006" x14ac:dyDescent="0.35">
      <c r="Q2507" s="9"/>
      <c r="ALJ2507" s="177"/>
      <c r="ALK2507"/>
      <c r="ALL2507"/>
      <c r="ALM2507"/>
      <c r="ALN2507"/>
      <c r="ALO2507"/>
      <c r="ALP2507"/>
      <c r="ALQ2507"/>
      <c r="ALR2507"/>
    </row>
    <row r="2508" spans="17:1006" x14ac:dyDescent="0.35">
      <c r="Q2508" s="9"/>
      <c r="ALJ2508" s="177"/>
      <c r="ALK2508"/>
      <c r="ALL2508"/>
      <c r="ALM2508"/>
      <c r="ALN2508"/>
      <c r="ALO2508"/>
      <c r="ALP2508"/>
      <c r="ALQ2508"/>
      <c r="ALR2508"/>
    </row>
    <row r="2509" spans="17:1006" x14ac:dyDescent="0.35">
      <c r="Q2509" s="9"/>
      <c r="ALJ2509" s="177"/>
      <c r="ALK2509"/>
      <c r="ALL2509"/>
      <c r="ALM2509"/>
      <c r="ALN2509"/>
      <c r="ALO2509"/>
      <c r="ALP2509"/>
      <c r="ALQ2509"/>
      <c r="ALR2509"/>
    </row>
    <row r="2510" spans="17:1006" x14ac:dyDescent="0.35">
      <c r="Q2510" s="9"/>
      <c r="ALJ2510" s="177"/>
      <c r="ALK2510"/>
      <c r="ALL2510"/>
      <c r="ALM2510"/>
      <c r="ALN2510"/>
      <c r="ALO2510"/>
      <c r="ALP2510"/>
      <c r="ALQ2510"/>
      <c r="ALR2510"/>
    </row>
    <row r="2511" spans="17:1006" x14ac:dyDescent="0.35">
      <c r="Q2511" s="9"/>
      <c r="ALJ2511" s="177"/>
      <c r="ALK2511"/>
      <c r="ALL2511"/>
      <c r="ALM2511"/>
      <c r="ALN2511"/>
      <c r="ALO2511"/>
      <c r="ALP2511"/>
      <c r="ALQ2511"/>
      <c r="ALR2511"/>
    </row>
    <row r="2512" spans="17:1006" x14ac:dyDescent="0.35">
      <c r="Q2512" s="9"/>
      <c r="ALJ2512" s="177"/>
      <c r="ALK2512"/>
      <c r="ALL2512"/>
      <c r="ALM2512"/>
      <c r="ALN2512"/>
      <c r="ALO2512"/>
      <c r="ALP2512"/>
      <c r="ALQ2512"/>
      <c r="ALR2512"/>
    </row>
    <row r="2513" spans="17:1006" x14ac:dyDescent="0.35">
      <c r="Q2513" s="9"/>
      <c r="ALJ2513" s="177"/>
      <c r="ALK2513"/>
      <c r="ALL2513"/>
      <c r="ALM2513"/>
      <c r="ALN2513"/>
      <c r="ALO2513"/>
      <c r="ALP2513"/>
      <c r="ALQ2513"/>
      <c r="ALR2513"/>
    </row>
    <row r="2514" spans="17:1006" x14ac:dyDescent="0.35">
      <c r="Q2514" s="9"/>
      <c r="ALJ2514" s="177"/>
      <c r="ALK2514"/>
      <c r="ALL2514"/>
      <c r="ALM2514"/>
      <c r="ALN2514"/>
      <c r="ALO2514"/>
      <c r="ALP2514"/>
      <c r="ALQ2514"/>
      <c r="ALR2514"/>
    </row>
    <row r="2515" spans="17:1006" x14ac:dyDescent="0.35">
      <c r="Q2515" s="9"/>
      <c r="ALJ2515" s="177"/>
      <c r="ALK2515"/>
      <c r="ALL2515"/>
      <c r="ALM2515"/>
      <c r="ALN2515"/>
      <c r="ALO2515"/>
      <c r="ALP2515"/>
      <c r="ALQ2515"/>
      <c r="ALR2515"/>
    </row>
    <row r="2516" spans="17:1006" x14ac:dyDescent="0.35">
      <c r="Q2516" s="9"/>
      <c r="ALJ2516" s="177"/>
      <c r="ALK2516"/>
      <c r="ALL2516"/>
      <c r="ALM2516"/>
      <c r="ALN2516"/>
      <c r="ALO2516"/>
      <c r="ALP2516"/>
      <c r="ALQ2516"/>
      <c r="ALR2516"/>
    </row>
    <row r="2517" spans="17:1006" x14ac:dyDescent="0.35">
      <c r="Q2517" s="9"/>
      <c r="ALJ2517" s="177"/>
      <c r="ALK2517"/>
      <c r="ALL2517"/>
      <c r="ALM2517"/>
      <c r="ALN2517"/>
      <c r="ALO2517"/>
      <c r="ALP2517"/>
      <c r="ALQ2517"/>
      <c r="ALR2517"/>
    </row>
    <row r="2518" spans="17:1006" x14ac:dyDescent="0.35">
      <c r="Q2518" s="9"/>
      <c r="ALJ2518" s="177"/>
      <c r="ALK2518"/>
      <c r="ALL2518"/>
      <c r="ALM2518"/>
      <c r="ALN2518"/>
      <c r="ALO2518"/>
      <c r="ALP2518"/>
      <c r="ALQ2518"/>
      <c r="ALR2518"/>
    </row>
    <row r="2519" spans="17:1006" x14ac:dyDescent="0.35">
      <c r="Q2519" s="9"/>
      <c r="ALJ2519" s="177"/>
      <c r="ALK2519"/>
      <c r="ALL2519"/>
      <c r="ALM2519"/>
      <c r="ALN2519"/>
      <c r="ALO2519"/>
      <c r="ALP2519"/>
      <c r="ALQ2519"/>
      <c r="ALR2519"/>
    </row>
    <row r="2520" spans="17:1006" x14ac:dyDescent="0.35">
      <c r="Q2520" s="9"/>
      <c r="ALJ2520" s="177"/>
      <c r="ALK2520"/>
      <c r="ALL2520"/>
      <c r="ALM2520"/>
      <c r="ALN2520"/>
      <c r="ALO2520"/>
      <c r="ALP2520"/>
      <c r="ALQ2520"/>
      <c r="ALR2520"/>
    </row>
    <row r="2521" spans="17:1006" x14ac:dyDescent="0.35">
      <c r="Q2521" s="9"/>
      <c r="ALJ2521" s="177"/>
      <c r="ALK2521"/>
      <c r="ALL2521"/>
      <c r="ALM2521"/>
      <c r="ALN2521"/>
      <c r="ALO2521"/>
      <c r="ALP2521"/>
      <c r="ALQ2521"/>
      <c r="ALR2521"/>
    </row>
    <row r="2522" spans="17:1006" x14ac:dyDescent="0.35">
      <c r="Q2522" s="9"/>
      <c r="ALJ2522" s="177"/>
      <c r="ALK2522"/>
      <c r="ALL2522"/>
      <c r="ALM2522"/>
      <c r="ALN2522"/>
      <c r="ALO2522"/>
      <c r="ALP2522"/>
      <c r="ALQ2522"/>
      <c r="ALR2522"/>
    </row>
    <row r="2523" spans="17:1006" x14ac:dyDescent="0.35">
      <c r="Q2523" s="9"/>
      <c r="ALJ2523" s="177"/>
      <c r="ALK2523"/>
      <c r="ALL2523"/>
      <c r="ALM2523"/>
      <c r="ALN2523"/>
      <c r="ALO2523"/>
      <c r="ALP2523"/>
      <c r="ALQ2523"/>
      <c r="ALR2523"/>
    </row>
    <row r="2524" spans="17:1006" x14ac:dyDescent="0.35">
      <c r="Q2524" s="9"/>
      <c r="ALJ2524" s="177"/>
      <c r="ALK2524"/>
      <c r="ALL2524"/>
      <c r="ALM2524"/>
      <c r="ALN2524"/>
      <c r="ALO2524"/>
      <c r="ALP2524"/>
      <c r="ALQ2524"/>
      <c r="ALR2524"/>
    </row>
    <row r="2525" spans="17:1006" x14ac:dyDescent="0.35">
      <c r="Q2525" s="9"/>
      <c r="ALJ2525" s="177"/>
      <c r="ALK2525"/>
      <c r="ALL2525"/>
      <c r="ALM2525"/>
      <c r="ALN2525"/>
      <c r="ALO2525"/>
      <c r="ALP2525"/>
      <c r="ALQ2525"/>
      <c r="ALR2525"/>
    </row>
    <row r="2526" spans="17:1006" x14ac:dyDescent="0.35">
      <c r="Q2526" s="9"/>
      <c r="ALJ2526" s="177"/>
      <c r="ALK2526"/>
      <c r="ALL2526"/>
      <c r="ALM2526"/>
      <c r="ALN2526"/>
      <c r="ALO2526"/>
      <c r="ALP2526"/>
      <c r="ALQ2526"/>
      <c r="ALR2526"/>
    </row>
    <row r="2527" spans="17:1006" x14ac:dyDescent="0.35">
      <c r="Q2527" s="9"/>
      <c r="ALJ2527" s="177"/>
      <c r="ALK2527"/>
      <c r="ALL2527"/>
      <c r="ALM2527"/>
      <c r="ALN2527"/>
      <c r="ALO2527"/>
      <c r="ALP2527"/>
      <c r="ALQ2527"/>
      <c r="ALR2527"/>
    </row>
    <row r="2528" spans="17:1006" x14ac:dyDescent="0.35">
      <c r="Q2528" s="9"/>
      <c r="ALJ2528" s="177"/>
      <c r="ALK2528"/>
      <c r="ALL2528"/>
      <c r="ALM2528"/>
      <c r="ALN2528"/>
      <c r="ALO2528"/>
      <c r="ALP2528"/>
      <c r="ALQ2528"/>
      <c r="ALR2528"/>
    </row>
    <row r="2529" spans="17:1006" x14ac:dyDescent="0.35">
      <c r="Q2529" s="9"/>
      <c r="ALJ2529" s="177"/>
      <c r="ALK2529"/>
      <c r="ALL2529"/>
      <c r="ALM2529"/>
      <c r="ALN2529"/>
      <c r="ALO2529"/>
      <c r="ALP2529"/>
      <c r="ALQ2529"/>
      <c r="ALR2529"/>
    </row>
    <row r="2530" spans="17:1006" x14ac:dyDescent="0.35">
      <c r="Q2530" s="9"/>
      <c r="ALJ2530" s="177"/>
      <c r="ALK2530"/>
      <c r="ALL2530"/>
      <c r="ALM2530"/>
      <c r="ALN2530"/>
      <c r="ALO2530"/>
      <c r="ALP2530"/>
      <c r="ALQ2530"/>
      <c r="ALR2530"/>
    </row>
    <row r="2531" spans="17:1006" x14ac:dyDescent="0.35">
      <c r="Q2531" s="9"/>
      <c r="ALJ2531" s="177"/>
      <c r="ALK2531"/>
      <c r="ALL2531"/>
      <c r="ALM2531"/>
      <c r="ALN2531"/>
      <c r="ALO2531"/>
      <c r="ALP2531"/>
      <c r="ALQ2531"/>
      <c r="ALR2531"/>
    </row>
    <row r="2532" spans="17:1006" x14ac:dyDescent="0.35">
      <c r="Q2532" s="9"/>
      <c r="ALJ2532" s="177"/>
      <c r="ALK2532"/>
      <c r="ALL2532"/>
      <c r="ALM2532"/>
      <c r="ALN2532"/>
      <c r="ALO2532"/>
      <c r="ALP2532"/>
      <c r="ALQ2532"/>
      <c r="ALR2532"/>
    </row>
    <row r="2533" spans="17:1006" x14ac:dyDescent="0.35">
      <c r="Q2533" s="9"/>
      <c r="ALJ2533" s="177"/>
      <c r="ALK2533"/>
      <c r="ALL2533"/>
      <c r="ALM2533"/>
      <c r="ALN2533"/>
      <c r="ALO2533"/>
      <c r="ALP2533"/>
      <c r="ALQ2533"/>
      <c r="ALR2533"/>
    </row>
    <row r="2534" spans="17:1006" x14ac:dyDescent="0.35">
      <c r="Q2534" s="9"/>
      <c r="ALJ2534" s="177"/>
      <c r="ALK2534"/>
      <c r="ALL2534"/>
      <c r="ALM2534"/>
      <c r="ALN2534"/>
      <c r="ALO2534"/>
      <c r="ALP2534"/>
      <c r="ALQ2534"/>
      <c r="ALR2534"/>
    </row>
    <row r="2535" spans="17:1006" x14ac:dyDescent="0.35">
      <c r="Q2535" s="9"/>
      <c r="ALJ2535" s="177"/>
      <c r="ALK2535"/>
      <c r="ALL2535"/>
      <c r="ALM2535"/>
      <c r="ALN2535"/>
      <c r="ALO2535"/>
      <c r="ALP2535"/>
      <c r="ALQ2535"/>
      <c r="ALR2535"/>
    </row>
    <row r="2536" spans="17:1006" x14ac:dyDescent="0.35">
      <c r="Q2536" s="9"/>
      <c r="ALJ2536" s="177"/>
      <c r="ALK2536"/>
      <c r="ALL2536"/>
      <c r="ALM2536"/>
      <c r="ALN2536"/>
      <c r="ALO2536"/>
      <c r="ALP2536"/>
      <c r="ALQ2536"/>
      <c r="ALR2536"/>
    </row>
    <row r="2537" spans="17:1006" x14ac:dyDescent="0.35">
      <c r="Q2537" s="9"/>
      <c r="ALJ2537" s="177"/>
      <c r="ALK2537"/>
      <c r="ALL2537"/>
      <c r="ALM2537"/>
      <c r="ALN2537"/>
      <c r="ALO2537"/>
      <c r="ALP2537"/>
      <c r="ALQ2537"/>
      <c r="ALR2537"/>
    </row>
    <row r="2538" spans="17:1006" x14ac:dyDescent="0.35">
      <c r="Q2538" s="9"/>
      <c r="ALJ2538" s="177"/>
      <c r="ALK2538"/>
      <c r="ALL2538"/>
      <c r="ALM2538"/>
      <c r="ALN2538"/>
      <c r="ALO2538"/>
      <c r="ALP2538"/>
      <c r="ALQ2538"/>
      <c r="ALR2538"/>
    </row>
    <row r="2539" spans="17:1006" x14ac:dyDescent="0.35">
      <c r="Q2539" s="9"/>
      <c r="ALJ2539" s="177"/>
      <c r="ALK2539"/>
      <c r="ALL2539"/>
      <c r="ALM2539"/>
      <c r="ALN2539"/>
      <c r="ALO2539"/>
      <c r="ALP2539"/>
      <c r="ALQ2539"/>
      <c r="ALR2539"/>
    </row>
    <row r="2540" spans="17:1006" x14ac:dyDescent="0.35">
      <c r="Q2540" s="9"/>
      <c r="ALJ2540" s="177"/>
      <c r="ALK2540"/>
      <c r="ALL2540"/>
      <c r="ALM2540"/>
      <c r="ALN2540"/>
      <c r="ALO2540"/>
      <c r="ALP2540"/>
      <c r="ALQ2540"/>
      <c r="ALR2540"/>
    </row>
    <row r="2541" spans="17:1006" x14ac:dyDescent="0.35">
      <c r="Q2541" s="9"/>
      <c r="ALJ2541" s="177"/>
      <c r="ALK2541"/>
      <c r="ALL2541"/>
      <c r="ALM2541"/>
      <c r="ALN2541"/>
      <c r="ALO2541"/>
      <c r="ALP2541"/>
      <c r="ALQ2541"/>
      <c r="ALR2541"/>
    </row>
    <row r="2542" spans="17:1006" x14ac:dyDescent="0.35">
      <c r="Q2542" s="9"/>
      <c r="ALJ2542" s="177"/>
      <c r="ALK2542"/>
      <c r="ALL2542"/>
      <c r="ALM2542"/>
      <c r="ALN2542"/>
      <c r="ALO2542"/>
      <c r="ALP2542"/>
      <c r="ALQ2542"/>
      <c r="ALR2542"/>
    </row>
    <row r="2543" spans="17:1006" x14ac:dyDescent="0.35">
      <c r="Q2543" s="9"/>
      <c r="ALJ2543" s="177"/>
      <c r="ALK2543"/>
      <c r="ALL2543"/>
      <c r="ALM2543"/>
      <c r="ALN2543"/>
      <c r="ALO2543"/>
      <c r="ALP2543"/>
      <c r="ALQ2543"/>
      <c r="ALR2543"/>
    </row>
    <row r="2544" spans="17:1006" x14ac:dyDescent="0.35">
      <c r="Q2544" s="9"/>
      <c r="ALJ2544" s="177"/>
      <c r="ALK2544"/>
      <c r="ALL2544"/>
      <c r="ALM2544"/>
      <c r="ALN2544"/>
      <c r="ALO2544"/>
      <c r="ALP2544"/>
      <c r="ALQ2544"/>
      <c r="ALR2544"/>
    </row>
    <row r="2545" spans="17:1006" x14ac:dyDescent="0.35">
      <c r="Q2545" s="9"/>
      <c r="ALJ2545" s="177"/>
      <c r="ALK2545"/>
      <c r="ALL2545"/>
      <c r="ALM2545"/>
      <c r="ALN2545"/>
      <c r="ALO2545"/>
      <c r="ALP2545"/>
      <c r="ALQ2545"/>
      <c r="ALR2545"/>
    </row>
    <row r="2546" spans="17:1006" x14ac:dyDescent="0.35">
      <c r="Q2546" s="9"/>
      <c r="ALJ2546" s="177"/>
      <c r="ALK2546"/>
      <c r="ALL2546"/>
      <c r="ALM2546"/>
      <c r="ALN2546"/>
      <c r="ALO2546"/>
      <c r="ALP2546"/>
      <c r="ALQ2546"/>
      <c r="ALR2546"/>
    </row>
    <row r="2547" spans="17:1006" x14ac:dyDescent="0.35">
      <c r="Q2547" s="9"/>
      <c r="ALJ2547" s="177"/>
      <c r="ALK2547"/>
      <c r="ALL2547"/>
      <c r="ALM2547"/>
      <c r="ALN2547"/>
      <c r="ALO2547"/>
      <c r="ALP2547"/>
      <c r="ALQ2547"/>
      <c r="ALR2547"/>
    </row>
    <row r="2548" spans="17:1006" x14ac:dyDescent="0.35">
      <c r="Q2548" s="9"/>
      <c r="ALJ2548" s="177"/>
      <c r="ALK2548"/>
      <c r="ALL2548"/>
      <c r="ALM2548"/>
      <c r="ALN2548"/>
      <c r="ALO2548"/>
      <c r="ALP2548"/>
      <c r="ALQ2548"/>
      <c r="ALR2548"/>
    </row>
    <row r="2549" spans="17:1006" x14ac:dyDescent="0.35">
      <c r="Q2549" s="9"/>
      <c r="ALJ2549" s="177"/>
      <c r="ALK2549"/>
      <c r="ALL2549"/>
      <c r="ALM2549"/>
      <c r="ALN2549"/>
      <c r="ALO2549"/>
      <c r="ALP2549"/>
      <c r="ALQ2549"/>
      <c r="ALR2549"/>
    </row>
    <row r="2550" spans="17:1006" x14ac:dyDescent="0.35">
      <c r="Q2550" s="9"/>
      <c r="ALJ2550" s="177"/>
      <c r="ALK2550"/>
      <c r="ALL2550"/>
      <c r="ALM2550"/>
      <c r="ALN2550"/>
      <c r="ALO2550"/>
      <c r="ALP2550"/>
      <c r="ALQ2550"/>
      <c r="ALR2550"/>
    </row>
    <row r="2551" spans="17:1006" x14ac:dyDescent="0.35">
      <c r="Q2551" s="9"/>
      <c r="ALJ2551" s="177"/>
      <c r="ALK2551"/>
      <c r="ALL2551"/>
      <c r="ALM2551"/>
      <c r="ALN2551"/>
      <c r="ALO2551"/>
      <c r="ALP2551"/>
      <c r="ALQ2551"/>
      <c r="ALR2551"/>
    </row>
    <row r="2552" spans="17:1006" x14ac:dyDescent="0.35">
      <c r="Q2552" s="9"/>
      <c r="ALJ2552" s="177"/>
      <c r="ALK2552"/>
      <c r="ALL2552"/>
      <c r="ALM2552"/>
      <c r="ALN2552"/>
      <c r="ALO2552"/>
      <c r="ALP2552"/>
      <c r="ALQ2552"/>
      <c r="ALR2552"/>
    </row>
    <row r="2553" spans="17:1006" x14ac:dyDescent="0.35">
      <c r="Q2553" s="9"/>
      <c r="ALJ2553" s="177"/>
      <c r="ALK2553"/>
      <c r="ALL2553"/>
      <c r="ALM2553"/>
      <c r="ALN2553"/>
      <c r="ALO2553"/>
      <c r="ALP2553"/>
      <c r="ALQ2553"/>
      <c r="ALR2553"/>
    </row>
    <row r="2554" spans="17:1006" x14ac:dyDescent="0.35">
      <c r="Q2554" s="9"/>
      <c r="ALJ2554" s="177"/>
      <c r="ALK2554"/>
      <c r="ALL2554"/>
      <c r="ALM2554"/>
      <c r="ALN2554"/>
      <c r="ALO2554"/>
      <c r="ALP2554"/>
      <c r="ALQ2554"/>
      <c r="ALR2554"/>
    </row>
    <row r="2555" spans="17:1006" x14ac:dyDescent="0.35">
      <c r="Q2555" s="9"/>
      <c r="ALJ2555" s="177"/>
      <c r="ALK2555"/>
      <c r="ALL2555"/>
      <c r="ALM2555"/>
      <c r="ALN2555"/>
      <c r="ALO2555"/>
      <c r="ALP2555"/>
      <c r="ALQ2555"/>
      <c r="ALR2555"/>
    </row>
    <row r="2556" spans="17:1006" x14ac:dyDescent="0.35">
      <c r="Q2556" s="9"/>
      <c r="ALJ2556" s="177"/>
      <c r="ALK2556"/>
      <c r="ALL2556"/>
      <c r="ALM2556"/>
      <c r="ALN2556"/>
      <c r="ALO2556"/>
      <c r="ALP2556"/>
      <c r="ALQ2556"/>
      <c r="ALR2556"/>
    </row>
    <row r="2557" spans="17:1006" x14ac:dyDescent="0.35">
      <c r="Q2557" s="9"/>
      <c r="ALJ2557" s="177"/>
      <c r="ALK2557"/>
      <c r="ALL2557"/>
      <c r="ALM2557"/>
      <c r="ALN2557"/>
      <c r="ALO2557"/>
      <c r="ALP2557"/>
      <c r="ALQ2557"/>
      <c r="ALR2557"/>
    </row>
    <row r="2558" spans="17:1006" x14ac:dyDescent="0.35">
      <c r="Q2558" s="9"/>
      <c r="ALJ2558" s="177"/>
      <c r="ALK2558"/>
      <c r="ALL2558"/>
      <c r="ALM2558"/>
      <c r="ALN2558"/>
      <c r="ALO2558"/>
      <c r="ALP2558"/>
      <c r="ALQ2558"/>
      <c r="ALR2558"/>
    </row>
    <row r="2559" spans="17:1006" x14ac:dyDescent="0.35">
      <c r="Q2559" s="9"/>
      <c r="ALJ2559" s="177"/>
      <c r="ALK2559"/>
      <c r="ALL2559"/>
      <c r="ALM2559"/>
      <c r="ALN2559"/>
      <c r="ALO2559"/>
      <c r="ALP2559"/>
      <c r="ALQ2559"/>
      <c r="ALR2559"/>
    </row>
    <row r="2560" spans="17:1006" x14ac:dyDescent="0.35">
      <c r="Q2560" s="9"/>
      <c r="ALJ2560" s="177"/>
      <c r="ALK2560"/>
      <c r="ALL2560"/>
      <c r="ALM2560"/>
      <c r="ALN2560"/>
      <c r="ALO2560"/>
      <c r="ALP2560"/>
      <c r="ALQ2560"/>
      <c r="ALR2560"/>
    </row>
    <row r="2561" spans="17:1006" x14ac:dyDescent="0.35">
      <c r="Q2561" s="9"/>
      <c r="ALJ2561" s="177"/>
      <c r="ALK2561"/>
      <c r="ALL2561"/>
      <c r="ALM2561"/>
      <c r="ALN2561"/>
      <c r="ALO2561"/>
      <c r="ALP2561"/>
      <c r="ALQ2561"/>
      <c r="ALR2561"/>
    </row>
    <row r="2562" spans="17:1006" x14ac:dyDescent="0.35">
      <c r="Q2562" s="9"/>
      <c r="ALJ2562" s="177"/>
      <c r="ALK2562"/>
      <c r="ALL2562"/>
      <c r="ALM2562"/>
      <c r="ALN2562"/>
      <c r="ALO2562"/>
      <c r="ALP2562"/>
      <c r="ALQ2562"/>
      <c r="ALR2562"/>
    </row>
    <row r="2563" spans="17:1006" x14ac:dyDescent="0.35">
      <c r="Q2563" s="9"/>
      <c r="ALJ2563" s="177"/>
      <c r="ALK2563"/>
      <c r="ALL2563"/>
      <c r="ALM2563"/>
      <c r="ALN2563"/>
      <c r="ALO2563"/>
      <c r="ALP2563"/>
      <c r="ALQ2563"/>
      <c r="ALR2563"/>
    </row>
    <row r="2564" spans="17:1006" x14ac:dyDescent="0.35">
      <c r="Q2564" s="9"/>
      <c r="ALJ2564" s="177"/>
      <c r="ALK2564"/>
      <c r="ALL2564"/>
      <c r="ALM2564"/>
      <c r="ALN2564"/>
      <c r="ALO2564"/>
      <c r="ALP2564"/>
      <c r="ALQ2564"/>
      <c r="ALR2564"/>
    </row>
    <row r="2565" spans="17:1006" x14ac:dyDescent="0.35">
      <c r="Q2565" s="9"/>
      <c r="ALJ2565" s="177"/>
      <c r="ALK2565"/>
      <c r="ALL2565"/>
      <c r="ALM2565"/>
      <c r="ALN2565"/>
      <c r="ALO2565"/>
      <c r="ALP2565"/>
      <c r="ALQ2565"/>
      <c r="ALR2565"/>
    </row>
    <row r="2566" spans="17:1006" x14ac:dyDescent="0.35">
      <c r="Q2566" s="9"/>
      <c r="ALJ2566" s="177"/>
      <c r="ALK2566"/>
      <c r="ALL2566"/>
      <c r="ALM2566"/>
      <c r="ALN2566"/>
      <c r="ALO2566"/>
      <c r="ALP2566"/>
      <c r="ALQ2566"/>
      <c r="ALR2566"/>
    </row>
    <row r="2567" spans="17:1006" x14ac:dyDescent="0.35">
      <c r="Q2567" s="9"/>
      <c r="ALJ2567" s="177"/>
      <c r="ALK2567"/>
      <c r="ALL2567"/>
      <c r="ALM2567"/>
      <c r="ALN2567"/>
      <c r="ALO2567"/>
      <c r="ALP2567"/>
      <c r="ALQ2567"/>
      <c r="ALR2567"/>
    </row>
    <row r="2568" spans="17:1006" x14ac:dyDescent="0.35">
      <c r="Q2568" s="9"/>
      <c r="ALJ2568" s="177"/>
      <c r="ALK2568"/>
      <c r="ALL2568"/>
      <c r="ALM2568"/>
      <c r="ALN2568"/>
      <c r="ALO2568"/>
      <c r="ALP2568"/>
      <c r="ALQ2568"/>
      <c r="ALR2568"/>
    </row>
    <row r="2569" spans="17:1006" x14ac:dyDescent="0.35">
      <c r="Q2569" s="9"/>
      <c r="ALJ2569" s="177"/>
      <c r="ALK2569"/>
      <c r="ALL2569"/>
      <c r="ALM2569"/>
      <c r="ALN2569"/>
      <c r="ALO2569"/>
      <c r="ALP2569"/>
      <c r="ALQ2569"/>
      <c r="ALR2569"/>
    </row>
    <row r="2570" spans="17:1006" x14ac:dyDescent="0.35">
      <c r="Q2570" s="9"/>
      <c r="ALJ2570" s="177"/>
      <c r="ALK2570"/>
      <c r="ALL2570"/>
      <c r="ALM2570"/>
      <c r="ALN2570"/>
      <c r="ALO2570"/>
      <c r="ALP2570"/>
      <c r="ALQ2570"/>
      <c r="ALR2570"/>
    </row>
    <row r="2571" spans="17:1006" x14ac:dyDescent="0.35">
      <c r="Q2571" s="9"/>
      <c r="ALJ2571" s="177"/>
      <c r="ALK2571"/>
      <c r="ALL2571"/>
      <c r="ALM2571"/>
      <c r="ALN2571"/>
      <c r="ALO2571"/>
      <c r="ALP2571"/>
      <c r="ALQ2571"/>
      <c r="ALR2571"/>
    </row>
    <row r="2572" spans="17:1006" x14ac:dyDescent="0.35">
      <c r="Q2572" s="9"/>
      <c r="ALJ2572" s="177"/>
      <c r="ALK2572"/>
      <c r="ALL2572"/>
      <c r="ALM2572"/>
      <c r="ALN2572"/>
      <c r="ALO2572"/>
      <c r="ALP2572"/>
      <c r="ALQ2572"/>
      <c r="ALR2572"/>
    </row>
    <row r="2573" spans="17:1006" x14ac:dyDescent="0.35">
      <c r="Q2573" s="9"/>
      <c r="ALJ2573" s="177"/>
      <c r="ALK2573"/>
      <c r="ALL2573"/>
      <c r="ALM2573"/>
      <c r="ALN2573"/>
      <c r="ALO2573"/>
      <c r="ALP2573"/>
      <c r="ALQ2573"/>
      <c r="ALR2573"/>
    </row>
    <row r="2574" spans="17:1006" x14ac:dyDescent="0.35">
      <c r="Q2574" s="9"/>
      <c r="ALJ2574" s="177"/>
      <c r="ALK2574"/>
      <c r="ALL2574"/>
      <c r="ALM2574"/>
      <c r="ALN2574"/>
      <c r="ALO2574"/>
      <c r="ALP2574"/>
      <c r="ALQ2574"/>
      <c r="ALR2574"/>
    </row>
    <row r="2575" spans="17:1006" x14ac:dyDescent="0.35">
      <c r="Q2575" s="9"/>
      <c r="ALJ2575" s="177"/>
      <c r="ALK2575"/>
      <c r="ALL2575"/>
      <c r="ALM2575"/>
      <c r="ALN2575"/>
      <c r="ALO2575"/>
      <c r="ALP2575"/>
      <c r="ALQ2575"/>
      <c r="ALR2575"/>
    </row>
    <row r="2576" spans="17:1006" x14ac:dyDescent="0.35">
      <c r="Q2576" s="9"/>
      <c r="ALJ2576" s="177"/>
      <c r="ALK2576"/>
      <c r="ALL2576"/>
      <c r="ALM2576"/>
      <c r="ALN2576"/>
      <c r="ALO2576"/>
      <c r="ALP2576"/>
      <c r="ALQ2576"/>
      <c r="ALR2576"/>
    </row>
    <row r="2577" spans="17:1006" x14ac:dyDescent="0.35">
      <c r="Q2577" s="9"/>
      <c r="ALJ2577" s="177"/>
      <c r="ALK2577"/>
      <c r="ALL2577"/>
      <c r="ALM2577"/>
      <c r="ALN2577"/>
      <c r="ALO2577"/>
      <c r="ALP2577"/>
      <c r="ALQ2577"/>
      <c r="ALR2577"/>
    </row>
    <row r="2578" spans="17:1006" x14ac:dyDescent="0.35">
      <c r="Q2578" s="9"/>
      <c r="ALJ2578" s="177"/>
      <c r="ALK2578"/>
      <c r="ALL2578"/>
      <c r="ALM2578"/>
      <c r="ALN2578"/>
      <c r="ALO2578"/>
      <c r="ALP2578"/>
      <c r="ALQ2578"/>
      <c r="ALR2578"/>
    </row>
    <row r="2579" spans="17:1006" x14ac:dyDescent="0.35">
      <c r="Q2579" s="9"/>
      <c r="ALJ2579" s="177"/>
      <c r="ALK2579"/>
      <c r="ALL2579"/>
      <c r="ALM2579"/>
      <c r="ALN2579"/>
      <c r="ALO2579"/>
      <c r="ALP2579"/>
      <c r="ALQ2579"/>
      <c r="ALR2579"/>
    </row>
    <row r="2580" spans="17:1006" x14ac:dyDescent="0.35">
      <c r="Q2580" s="9"/>
      <c r="ALJ2580" s="177"/>
      <c r="ALK2580"/>
      <c r="ALL2580"/>
      <c r="ALM2580"/>
      <c r="ALN2580"/>
      <c r="ALO2580"/>
      <c r="ALP2580"/>
      <c r="ALQ2580"/>
      <c r="ALR2580"/>
    </row>
    <row r="2581" spans="17:1006" x14ac:dyDescent="0.35">
      <c r="Q2581" s="9"/>
      <c r="ALJ2581" s="177"/>
      <c r="ALK2581"/>
      <c r="ALL2581"/>
      <c r="ALM2581"/>
      <c r="ALN2581"/>
      <c r="ALO2581"/>
      <c r="ALP2581"/>
      <c r="ALQ2581"/>
      <c r="ALR2581"/>
    </row>
    <row r="2582" spans="17:1006" x14ac:dyDescent="0.35">
      <c r="Q2582" s="9"/>
      <c r="ALJ2582" s="177"/>
      <c r="ALK2582"/>
      <c r="ALL2582"/>
      <c r="ALM2582"/>
      <c r="ALN2582"/>
      <c r="ALO2582"/>
      <c r="ALP2582"/>
      <c r="ALQ2582"/>
      <c r="ALR2582"/>
    </row>
    <row r="2583" spans="17:1006" x14ac:dyDescent="0.35">
      <c r="Q2583" s="9"/>
      <c r="ALJ2583" s="177"/>
      <c r="ALK2583"/>
      <c r="ALL2583"/>
      <c r="ALM2583"/>
      <c r="ALN2583"/>
      <c r="ALO2583"/>
      <c r="ALP2583"/>
      <c r="ALQ2583"/>
      <c r="ALR2583"/>
    </row>
    <row r="2584" spans="17:1006" x14ac:dyDescent="0.35">
      <c r="Q2584" s="9"/>
      <c r="ALJ2584" s="177"/>
      <c r="ALK2584"/>
      <c r="ALL2584"/>
      <c r="ALM2584"/>
      <c r="ALN2584"/>
      <c r="ALO2584"/>
      <c r="ALP2584"/>
      <c r="ALQ2584"/>
      <c r="ALR2584"/>
    </row>
    <row r="2585" spans="17:1006" x14ac:dyDescent="0.35">
      <c r="Q2585" s="9"/>
      <c r="ALJ2585" s="177"/>
      <c r="ALK2585"/>
      <c r="ALL2585"/>
      <c r="ALM2585"/>
      <c r="ALN2585"/>
      <c r="ALO2585"/>
      <c r="ALP2585"/>
      <c r="ALQ2585"/>
      <c r="ALR2585"/>
    </row>
    <row r="2586" spans="17:1006" x14ac:dyDescent="0.35">
      <c r="Q2586" s="9"/>
      <c r="ALJ2586" s="177"/>
      <c r="ALK2586"/>
      <c r="ALL2586"/>
      <c r="ALM2586"/>
      <c r="ALN2586"/>
      <c r="ALO2586"/>
      <c r="ALP2586"/>
      <c r="ALQ2586"/>
      <c r="ALR2586"/>
    </row>
    <row r="2587" spans="17:1006" x14ac:dyDescent="0.35">
      <c r="Q2587" s="9"/>
      <c r="ALJ2587" s="177"/>
      <c r="ALK2587"/>
      <c r="ALL2587"/>
      <c r="ALM2587"/>
      <c r="ALN2587"/>
      <c r="ALO2587"/>
      <c r="ALP2587"/>
      <c r="ALQ2587"/>
      <c r="ALR2587"/>
    </row>
    <row r="2588" spans="17:1006" x14ac:dyDescent="0.35">
      <c r="Q2588" s="9"/>
      <c r="ALJ2588" s="177"/>
      <c r="ALK2588"/>
      <c r="ALL2588"/>
      <c r="ALM2588"/>
      <c r="ALN2588"/>
      <c r="ALO2588"/>
      <c r="ALP2588"/>
      <c r="ALQ2588"/>
      <c r="ALR2588"/>
    </row>
    <row r="2589" spans="17:1006" x14ac:dyDescent="0.35">
      <c r="Q2589" s="9"/>
      <c r="ALJ2589" s="177"/>
      <c r="ALK2589"/>
      <c r="ALL2589"/>
      <c r="ALM2589"/>
      <c r="ALN2589"/>
      <c r="ALO2589"/>
      <c r="ALP2589"/>
      <c r="ALQ2589"/>
      <c r="ALR2589"/>
    </row>
    <row r="2590" spans="17:1006" x14ac:dyDescent="0.35">
      <c r="Q2590" s="9"/>
      <c r="ALJ2590" s="177"/>
      <c r="ALK2590"/>
      <c r="ALL2590"/>
      <c r="ALM2590"/>
      <c r="ALN2590"/>
      <c r="ALO2590"/>
      <c r="ALP2590"/>
      <c r="ALQ2590"/>
      <c r="ALR2590"/>
    </row>
    <row r="2591" spans="17:1006" x14ac:dyDescent="0.35">
      <c r="Q2591" s="9"/>
      <c r="ALJ2591" s="177"/>
      <c r="ALK2591"/>
      <c r="ALL2591"/>
      <c r="ALM2591"/>
      <c r="ALN2591"/>
      <c r="ALO2591"/>
      <c r="ALP2591"/>
      <c r="ALQ2591"/>
      <c r="ALR2591"/>
    </row>
    <row r="2592" spans="17:1006" x14ac:dyDescent="0.35">
      <c r="Q2592" s="9"/>
      <c r="ALJ2592" s="177"/>
      <c r="ALK2592"/>
      <c r="ALL2592"/>
      <c r="ALM2592"/>
      <c r="ALN2592"/>
      <c r="ALO2592"/>
      <c r="ALP2592"/>
      <c r="ALQ2592"/>
      <c r="ALR2592"/>
    </row>
    <row r="2593" spans="17:1006" x14ac:dyDescent="0.35">
      <c r="Q2593" s="9"/>
      <c r="ALJ2593" s="177"/>
      <c r="ALK2593"/>
      <c r="ALL2593"/>
      <c r="ALM2593"/>
      <c r="ALN2593"/>
      <c r="ALO2593"/>
      <c r="ALP2593"/>
      <c r="ALQ2593"/>
      <c r="ALR2593"/>
    </row>
    <row r="2594" spans="17:1006" x14ac:dyDescent="0.35">
      <c r="Q2594" s="9"/>
      <c r="ALJ2594" s="177"/>
      <c r="ALK2594"/>
      <c r="ALL2594"/>
      <c r="ALM2594"/>
      <c r="ALN2594"/>
      <c r="ALO2594"/>
      <c r="ALP2594"/>
      <c r="ALQ2594"/>
      <c r="ALR2594"/>
    </row>
    <row r="2595" spans="17:1006" x14ac:dyDescent="0.35">
      <c r="Q2595" s="9"/>
      <c r="ALJ2595" s="177"/>
      <c r="ALK2595"/>
      <c r="ALL2595"/>
      <c r="ALM2595"/>
      <c r="ALN2595"/>
      <c r="ALO2595"/>
      <c r="ALP2595"/>
      <c r="ALQ2595"/>
      <c r="ALR2595"/>
    </row>
    <row r="2596" spans="17:1006" x14ac:dyDescent="0.35">
      <c r="Q2596" s="9"/>
      <c r="ALJ2596" s="177"/>
      <c r="ALK2596"/>
      <c r="ALL2596"/>
      <c r="ALM2596"/>
      <c r="ALN2596"/>
      <c r="ALO2596"/>
      <c r="ALP2596"/>
      <c r="ALQ2596"/>
      <c r="ALR2596"/>
    </row>
    <row r="2597" spans="17:1006" x14ac:dyDescent="0.35">
      <c r="Q2597" s="9"/>
      <c r="ALJ2597" s="177"/>
      <c r="ALK2597"/>
      <c r="ALL2597"/>
      <c r="ALM2597"/>
      <c r="ALN2597"/>
      <c r="ALO2597"/>
      <c r="ALP2597"/>
      <c r="ALQ2597"/>
      <c r="ALR2597"/>
    </row>
    <row r="2598" spans="17:1006" x14ac:dyDescent="0.35">
      <c r="Q2598" s="9"/>
      <c r="ALJ2598" s="177"/>
      <c r="ALK2598"/>
      <c r="ALL2598"/>
      <c r="ALM2598"/>
      <c r="ALN2598"/>
      <c r="ALO2598"/>
      <c r="ALP2598"/>
      <c r="ALQ2598"/>
      <c r="ALR2598"/>
    </row>
    <row r="2599" spans="17:1006" x14ac:dyDescent="0.35">
      <c r="Q2599" s="9"/>
      <c r="ALJ2599" s="177"/>
      <c r="ALK2599"/>
      <c r="ALL2599"/>
      <c r="ALM2599"/>
      <c r="ALN2599"/>
      <c r="ALO2599"/>
      <c r="ALP2599"/>
      <c r="ALQ2599"/>
      <c r="ALR2599"/>
    </row>
    <row r="2600" spans="17:1006" x14ac:dyDescent="0.35">
      <c r="Q2600" s="9"/>
      <c r="ALJ2600" s="177"/>
      <c r="ALK2600"/>
      <c r="ALL2600"/>
      <c r="ALM2600"/>
      <c r="ALN2600"/>
      <c r="ALO2600"/>
      <c r="ALP2600"/>
      <c r="ALQ2600"/>
      <c r="ALR2600"/>
    </row>
    <row r="2601" spans="17:1006" x14ac:dyDescent="0.35">
      <c r="Q2601" s="9"/>
      <c r="ALJ2601" s="177"/>
      <c r="ALK2601"/>
      <c r="ALL2601"/>
      <c r="ALM2601"/>
      <c r="ALN2601"/>
      <c r="ALO2601"/>
      <c r="ALP2601"/>
      <c r="ALQ2601"/>
      <c r="ALR2601"/>
    </row>
    <row r="2602" spans="17:1006" x14ac:dyDescent="0.35">
      <c r="Q2602" s="9"/>
      <c r="ALJ2602" s="177"/>
      <c r="ALK2602"/>
      <c r="ALL2602"/>
      <c r="ALM2602"/>
      <c r="ALN2602"/>
      <c r="ALO2602"/>
      <c r="ALP2602"/>
      <c r="ALQ2602"/>
      <c r="ALR2602"/>
    </row>
    <row r="2603" spans="17:1006" x14ac:dyDescent="0.35">
      <c r="Q2603" s="9"/>
      <c r="ALJ2603" s="177"/>
      <c r="ALK2603"/>
      <c r="ALL2603"/>
      <c r="ALM2603"/>
      <c r="ALN2603"/>
      <c r="ALO2603"/>
      <c r="ALP2603"/>
      <c r="ALQ2603"/>
      <c r="ALR2603"/>
    </row>
    <row r="2604" spans="17:1006" x14ac:dyDescent="0.35">
      <c r="Q2604" s="9"/>
      <c r="ALJ2604" s="177"/>
      <c r="ALK2604"/>
      <c r="ALL2604"/>
      <c r="ALM2604"/>
      <c r="ALN2604"/>
      <c r="ALO2604"/>
      <c r="ALP2604"/>
      <c r="ALQ2604"/>
      <c r="ALR2604"/>
    </row>
    <row r="2605" spans="17:1006" x14ac:dyDescent="0.35">
      <c r="Q2605" s="9"/>
      <c r="ALJ2605" s="177"/>
      <c r="ALK2605"/>
      <c r="ALL2605"/>
      <c r="ALM2605"/>
      <c r="ALN2605"/>
      <c r="ALO2605"/>
      <c r="ALP2605"/>
      <c r="ALQ2605"/>
      <c r="ALR2605"/>
    </row>
    <row r="2606" spans="17:1006" x14ac:dyDescent="0.35">
      <c r="Q2606" s="9"/>
      <c r="ALJ2606" s="177"/>
      <c r="ALK2606"/>
      <c r="ALL2606"/>
      <c r="ALM2606"/>
      <c r="ALN2606"/>
      <c r="ALO2606"/>
      <c r="ALP2606"/>
      <c r="ALQ2606"/>
      <c r="ALR2606"/>
    </row>
    <row r="2607" spans="17:1006" x14ac:dyDescent="0.35">
      <c r="Q2607" s="9"/>
      <c r="ALJ2607" s="177"/>
      <c r="ALK2607"/>
      <c r="ALL2607"/>
      <c r="ALM2607"/>
      <c r="ALN2607"/>
      <c r="ALO2607"/>
      <c r="ALP2607"/>
      <c r="ALQ2607"/>
      <c r="ALR2607"/>
    </row>
    <row r="2608" spans="17:1006" x14ac:dyDescent="0.35">
      <c r="Q2608" s="9"/>
      <c r="ALJ2608" s="177"/>
      <c r="ALK2608"/>
      <c r="ALL2608"/>
      <c r="ALM2608"/>
      <c r="ALN2608"/>
      <c r="ALO2608"/>
      <c r="ALP2608"/>
      <c r="ALQ2608"/>
      <c r="ALR2608"/>
    </row>
    <row r="2609" spans="17:1006" x14ac:dyDescent="0.35">
      <c r="Q2609" s="9"/>
      <c r="ALJ2609" s="177"/>
      <c r="ALK2609"/>
      <c r="ALL2609"/>
      <c r="ALM2609"/>
      <c r="ALN2609"/>
      <c r="ALO2609"/>
      <c r="ALP2609"/>
      <c r="ALQ2609"/>
      <c r="ALR2609"/>
    </row>
    <row r="2610" spans="17:1006" x14ac:dyDescent="0.35">
      <c r="Q2610" s="9"/>
      <c r="ALJ2610" s="177"/>
      <c r="ALK2610"/>
      <c r="ALL2610"/>
      <c r="ALM2610"/>
      <c r="ALN2610"/>
      <c r="ALO2610"/>
      <c r="ALP2610"/>
      <c r="ALQ2610"/>
      <c r="ALR2610"/>
    </row>
    <row r="2611" spans="17:1006" x14ac:dyDescent="0.35">
      <c r="Q2611" s="9"/>
      <c r="ALJ2611" s="177"/>
      <c r="ALK2611"/>
      <c r="ALL2611"/>
      <c r="ALM2611"/>
      <c r="ALN2611"/>
      <c r="ALO2611"/>
      <c r="ALP2611"/>
      <c r="ALQ2611"/>
      <c r="ALR2611"/>
    </row>
    <row r="2612" spans="17:1006" x14ac:dyDescent="0.35">
      <c r="Q2612" s="9"/>
      <c r="ALJ2612" s="177"/>
      <c r="ALK2612"/>
      <c r="ALL2612"/>
      <c r="ALM2612"/>
      <c r="ALN2612"/>
      <c r="ALO2612"/>
      <c r="ALP2612"/>
      <c r="ALQ2612"/>
      <c r="ALR2612"/>
    </row>
    <row r="2613" spans="17:1006" x14ac:dyDescent="0.35">
      <c r="Q2613" s="9"/>
      <c r="ALJ2613" s="177"/>
      <c r="ALK2613"/>
      <c r="ALL2613"/>
      <c r="ALM2613"/>
      <c r="ALN2613"/>
      <c r="ALO2613"/>
      <c r="ALP2613"/>
      <c r="ALQ2613"/>
      <c r="ALR2613"/>
    </row>
    <row r="2614" spans="17:1006" x14ac:dyDescent="0.35">
      <c r="Q2614" s="9"/>
      <c r="ALJ2614" s="177"/>
      <c r="ALK2614"/>
      <c r="ALL2614"/>
      <c r="ALM2614"/>
      <c r="ALN2614"/>
      <c r="ALO2614"/>
      <c r="ALP2614"/>
      <c r="ALQ2614"/>
      <c r="ALR2614"/>
    </row>
    <row r="2615" spans="17:1006" x14ac:dyDescent="0.35">
      <c r="Q2615" s="9"/>
      <c r="ALJ2615" s="177"/>
      <c r="ALK2615"/>
      <c r="ALL2615"/>
      <c r="ALM2615"/>
      <c r="ALN2615"/>
      <c r="ALO2615"/>
      <c r="ALP2615"/>
      <c r="ALQ2615"/>
      <c r="ALR2615"/>
    </row>
    <row r="2616" spans="17:1006" x14ac:dyDescent="0.35">
      <c r="Q2616" s="9"/>
      <c r="ALJ2616" s="177"/>
      <c r="ALK2616"/>
      <c r="ALL2616"/>
      <c r="ALM2616"/>
      <c r="ALN2616"/>
      <c r="ALO2616"/>
      <c r="ALP2616"/>
      <c r="ALQ2616"/>
      <c r="ALR2616"/>
    </row>
    <row r="2617" spans="17:1006" x14ac:dyDescent="0.35">
      <c r="Q2617" s="9"/>
      <c r="ALJ2617" s="177"/>
      <c r="ALK2617"/>
      <c r="ALL2617"/>
      <c r="ALM2617"/>
      <c r="ALN2617"/>
      <c r="ALO2617"/>
      <c r="ALP2617"/>
      <c r="ALQ2617"/>
      <c r="ALR2617"/>
    </row>
    <row r="2618" spans="17:1006" x14ac:dyDescent="0.35">
      <c r="Q2618" s="9"/>
      <c r="ALJ2618" s="177"/>
      <c r="ALK2618"/>
      <c r="ALL2618"/>
      <c r="ALM2618"/>
      <c r="ALN2618"/>
      <c r="ALO2618"/>
      <c r="ALP2618"/>
      <c r="ALQ2618"/>
      <c r="ALR2618"/>
    </row>
    <row r="2619" spans="17:1006" x14ac:dyDescent="0.35">
      <c r="Q2619" s="9"/>
      <c r="ALJ2619" s="177"/>
      <c r="ALK2619"/>
      <c r="ALL2619"/>
      <c r="ALM2619"/>
      <c r="ALN2619"/>
      <c r="ALO2619"/>
      <c r="ALP2619"/>
      <c r="ALQ2619"/>
      <c r="ALR2619"/>
    </row>
    <row r="2620" spans="17:1006" x14ac:dyDescent="0.35">
      <c r="Q2620" s="9"/>
      <c r="ALJ2620" s="177"/>
      <c r="ALK2620"/>
      <c r="ALL2620"/>
      <c r="ALM2620"/>
      <c r="ALN2620"/>
      <c r="ALO2620"/>
      <c r="ALP2620"/>
      <c r="ALQ2620"/>
      <c r="ALR2620"/>
    </row>
    <row r="2621" spans="17:1006" x14ac:dyDescent="0.35">
      <c r="Q2621" s="9"/>
      <c r="ALJ2621" s="177"/>
      <c r="ALK2621"/>
      <c r="ALL2621"/>
      <c r="ALM2621"/>
      <c r="ALN2621"/>
      <c r="ALO2621"/>
      <c r="ALP2621"/>
      <c r="ALQ2621"/>
      <c r="ALR2621"/>
    </row>
    <row r="2622" spans="17:1006" x14ac:dyDescent="0.35">
      <c r="Q2622" s="9"/>
      <c r="ALJ2622" s="177"/>
      <c r="ALK2622"/>
      <c r="ALL2622"/>
      <c r="ALM2622"/>
      <c r="ALN2622"/>
      <c r="ALO2622"/>
      <c r="ALP2622"/>
      <c r="ALQ2622"/>
      <c r="ALR2622"/>
    </row>
    <row r="2623" spans="17:1006" x14ac:dyDescent="0.35">
      <c r="Q2623" s="9"/>
      <c r="ALJ2623" s="177"/>
      <c r="ALK2623"/>
      <c r="ALL2623"/>
      <c r="ALM2623"/>
      <c r="ALN2623"/>
      <c r="ALO2623"/>
      <c r="ALP2623"/>
      <c r="ALQ2623"/>
      <c r="ALR2623"/>
    </row>
    <row r="2624" spans="17:1006" x14ac:dyDescent="0.35">
      <c r="Q2624" s="9"/>
      <c r="ALJ2624" s="177"/>
      <c r="ALK2624"/>
      <c r="ALL2624"/>
      <c r="ALM2624"/>
      <c r="ALN2624"/>
      <c r="ALO2624"/>
      <c r="ALP2624"/>
      <c r="ALQ2624"/>
      <c r="ALR2624"/>
    </row>
    <row r="2625" spans="17:1006" x14ac:dyDescent="0.35">
      <c r="Q2625" s="9"/>
      <c r="ALJ2625" s="177"/>
      <c r="ALK2625"/>
      <c r="ALL2625"/>
      <c r="ALM2625"/>
      <c r="ALN2625"/>
      <c r="ALO2625"/>
      <c r="ALP2625"/>
      <c r="ALQ2625"/>
      <c r="ALR2625"/>
    </row>
    <row r="2626" spans="17:1006" x14ac:dyDescent="0.35">
      <c r="Q2626" s="9"/>
      <c r="ALJ2626" s="177"/>
      <c r="ALK2626"/>
      <c r="ALL2626"/>
      <c r="ALM2626"/>
      <c r="ALN2626"/>
      <c r="ALO2626"/>
      <c r="ALP2626"/>
      <c r="ALQ2626"/>
      <c r="ALR2626"/>
    </row>
    <row r="2627" spans="17:1006" x14ac:dyDescent="0.35">
      <c r="Q2627" s="9"/>
      <c r="ALJ2627" s="177"/>
      <c r="ALK2627"/>
      <c r="ALL2627"/>
      <c r="ALM2627"/>
      <c r="ALN2627"/>
      <c r="ALO2627"/>
      <c r="ALP2627"/>
      <c r="ALQ2627"/>
      <c r="ALR2627"/>
    </row>
    <row r="2628" spans="17:1006" x14ac:dyDescent="0.35">
      <c r="Q2628" s="9"/>
      <c r="ALJ2628" s="177"/>
      <c r="ALK2628"/>
      <c r="ALL2628"/>
      <c r="ALM2628"/>
      <c r="ALN2628"/>
      <c r="ALO2628"/>
      <c r="ALP2628"/>
      <c r="ALQ2628"/>
      <c r="ALR2628"/>
    </row>
    <row r="2629" spans="17:1006" x14ac:dyDescent="0.35">
      <c r="Q2629" s="9"/>
      <c r="ALJ2629" s="177"/>
      <c r="ALK2629"/>
      <c r="ALL2629"/>
      <c r="ALM2629"/>
      <c r="ALN2629"/>
      <c r="ALO2629"/>
      <c r="ALP2629"/>
      <c r="ALQ2629"/>
      <c r="ALR2629"/>
    </row>
    <row r="2630" spans="17:1006" x14ac:dyDescent="0.35">
      <c r="Q2630" s="9"/>
      <c r="ALJ2630" s="177"/>
      <c r="ALK2630"/>
      <c r="ALL2630"/>
      <c r="ALM2630"/>
      <c r="ALN2630"/>
      <c r="ALO2630"/>
      <c r="ALP2630"/>
      <c r="ALQ2630"/>
      <c r="ALR2630"/>
    </row>
    <row r="2631" spans="17:1006" x14ac:dyDescent="0.35">
      <c r="Q2631" s="9"/>
      <c r="ALJ2631" s="177"/>
      <c r="ALK2631"/>
      <c r="ALL2631"/>
      <c r="ALM2631"/>
      <c r="ALN2631"/>
      <c r="ALO2631"/>
      <c r="ALP2631"/>
      <c r="ALQ2631"/>
      <c r="ALR2631"/>
    </row>
    <row r="2632" spans="17:1006" x14ac:dyDescent="0.35">
      <c r="Q2632" s="9"/>
      <c r="ALJ2632" s="177"/>
      <c r="ALK2632"/>
      <c r="ALL2632"/>
      <c r="ALM2632"/>
      <c r="ALN2632"/>
      <c r="ALO2632"/>
      <c r="ALP2632"/>
      <c r="ALQ2632"/>
      <c r="ALR2632"/>
    </row>
    <row r="2633" spans="17:1006" x14ac:dyDescent="0.35">
      <c r="Q2633" s="9"/>
      <c r="ALJ2633" s="177"/>
      <c r="ALK2633"/>
      <c r="ALL2633"/>
      <c r="ALM2633"/>
      <c r="ALN2633"/>
      <c r="ALO2633"/>
      <c r="ALP2633"/>
      <c r="ALQ2633"/>
      <c r="ALR2633"/>
    </row>
    <row r="2634" spans="17:1006" x14ac:dyDescent="0.35">
      <c r="Q2634" s="9"/>
      <c r="ALJ2634" s="177"/>
      <c r="ALK2634"/>
      <c r="ALL2634"/>
      <c r="ALM2634"/>
      <c r="ALN2634"/>
      <c r="ALO2634"/>
      <c r="ALP2634"/>
      <c r="ALQ2634"/>
      <c r="ALR2634"/>
    </row>
    <row r="2635" spans="17:1006" x14ac:dyDescent="0.35">
      <c r="Q2635" s="9"/>
      <c r="ALJ2635" s="177"/>
      <c r="ALK2635"/>
      <c r="ALL2635"/>
      <c r="ALM2635"/>
      <c r="ALN2635"/>
      <c r="ALO2635"/>
      <c r="ALP2635"/>
      <c r="ALQ2635"/>
      <c r="ALR2635"/>
    </row>
    <row r="2636" spans="17:1006" x14ac:dyDescent="0.35">
      <c r="Q2636" s="9"/>
      <c r="ALJ2636" s="177"/>
      <c r="ALK2636"/>
      <c r="ALL2636"/>
      <c r="ALM2636"/>
      <c r="ALN2636"/>
      <c r="ALO2636"/>
      <c r="ALP2636"/>
      <c r="ALQ2636"/>
      <c r="ALR2636"/>
    </row>
    <row r="2637" spans="17:1006" x14ac:dyDescent="0.35">
      <c r="Q2637" s="9"/>
      <c r="ALJ2637" s="177"/>
      <c r="ALK2637"/>
      <c r="ALL2637"/>
      <c r="ALM2637"/>
      <c r="ALN2637"/>
      <c r="ALO2637"/>
      <c r="ALP2637"/>
      <c r="ALQ2637"/>
      <c r="ALR2637"/>
    </row>
    <row r="2638" spans="17:1006" x14ac:dyDescent="0.35">
      <c r="Q2638" s="9"/>
      <c r="ALJ2638" s="177"/>
      <c r="ALK2638"/>
      <c r="ALL2638"/>
      <c r="ALM2638"/>
      <c r="ALN2638"/>
      <c r="ALO2638"/>
      <c r="ALP2638"/>
      <c r="ALQ2638"/>
      <c r="ALR2638"/>
    </row>
    <row r="2639" spans="17:1006" x14ac:dyDescent="0.35">
      <c r="Q2639" s="9"/>
      <c r="ALJ2639" s="177"/>
      <c r="ALK2639"/>
      <c r="ALL2639"/>
      <c r="ALM2639"/>
      <c r="ALN2639"/>
      <c r="ALO2639"/>
      <c r="ALP2639"/>
      <c r="ALQ2639"/>
      <c r="ALR2639"/>
    </row>
    <row r="2640" spans="17:1006" x14ac:dyDescent="0.35">
      <c r="Q2640" s="9"/>
      <c r="ALJ2640" s="177"/>
      <c r="ALK2640"/>
      <c r="ALL2640"/>
      <c r="ALM2640"/>
      <c r="ALN2640"/>
      <c r="ALO2640"/>
      <c r="ALP2640"/>
      <c r="ALQ2640"/>
      <c r="ALR2640"/>
    </row>
    <row r="2641" spans="17:1006" x14ac:dyDescent="0.35">
      <c r="Q2641" s="9"/>
      <c r="ALJ2641" s="177"/>
      <c r="ALK2641"/>
      <c r="ALL2641"/>
      <c r="ALM2641"/>
      <c r="ALN2641"/>
      <c r="ALO2641"/>
      <c r="ALP2641"/>
      <c r="ALQ2641"/>
      <c r="ALR2641"/>
    </row>
    <row r="2642" spans="17:1006" x14ac:dyDescent="0.35">
      <c r="Q2642" s="9"/>
      <c r="ALJ2642" s="177"/>
      <c r="ALK2642"/>
      <c r="ALL2642"/>
      <c r="ALM2642"/>
      <c r="ALN2642"/>
      <c r="ALO2642"/>
      <c r="ALP2642"/>
      <c r="ALQ2642"/>
      <c r="ALR2642"/>
    </row>
    <row r="2643" spans="17:1006" x14ac:dyDescent="0.35">
      <c r="Q2643" s="9"/>
      <c r="ALJ2643" s="177"/>
      <c r="ALK2643"/>
      <c r="ALL2643"/>
      <c r="ALM2643"/>
      <c r="ALN2643"/>
      <c r="ALO2643"/>
      <c r="ALP2643"/>
      <c r="ALQ2643"/>
      <c r="ALR2643"/>
    </row>
    <row r="2644" spans="17:1006" x14ac:dyDescent="0.35">
      <c r="Q2644" s="9"/>
      <c r="ALJ2644" s="177"/>
      <c r="ALK2644"/>
      <c r="ALL2644"/>
      <c r="ALM2644"/>
      <c r="ALN2644"/>
      <c r="ALO2644"/>
      <c r="ALP2644"/>
      <c r="ALQ2644"/>
      <c r="ALR2644"/>
    </row>
    <row r="2645" spans="17:1006" x14ac:dyDescent="0.35">
      <c r="Q2645" s="9"/>
      <c r="ALJ2645" s="177"/>
      <c r="ALK2645"/>
      <c r="ALL2645"/>
      <c r="ALM2645"/>
      <c r="ALN2645"/>
      <c r="ALO2645"/>
      <c r="ALP2645"/>
      <c r="ALQ2645"/>
      <c r="ALR2645"/>
    </row>
    <row r="2646" spans="17:1006" x14ac:dyDescent="0.35">
      <c r="Q2646" s="9"/>
      <c r="ALJ2646" s="177"/>
      <c r="ALK2646"/>
      <c r="ALL2646"/>
      <c r="ALM2646"/>
      <c r="ALN2646"/>
      <c r="ALO2646"/>
      <c r="ALP2646"/>
      <c r="ALQ2646"/>
      <c r="ALR2646"/>
    </row>
    <row r="2647" spans="17:1006" x14ac:dyDescent="0.35">
      <c r="Q2647" s="9"/>
      <c r="ALJ2647" s="177"/>
      <c r="ALK2647"/>
      <c r="ALL2647"/>
      <c r="ALM2647"/>
      <c r="ALN2647"/>
      <c r="ALO2647"/>
      <c r="ALP2647"/>
      <c r="ALQ2647"/>
      <c r="ALR2647"/>
    </row>
    <row r="2648" spans="17:1006" x14ac:dyDescent="0.35">
      <c r="Q2648" s="9"/>
      <c r="ALJ2648" s="177"/>
      <c r="ALK2648"/>
      <c r="ALL2648"/>
      <c r="ALM2648"/>
      <c r="ALN2648"/>
      <c r="ALO2648"/>
      <c r="ALP2648"/>
      <c r="ALQ2648"/>
      <c r="ALR2648"/>
    </row>
    <row r="2649" spans="17:1006" x14ac:dyDescent="0.35">
      <c r="Q2649" s="9"/>
      <c r="ALJ2649" s="177"/>
      <c r="ALK2649"/>
      <c r="ALL2649"/>
      <c r="ALM2649"/>
      <c r="ALN2649"/>
      <c r="ALO2649"/>
      <c r="ALP2649"/>
      <c r="ALQ2649"/>
      <c r="ALR2649"/>
    </row>
    <row r="2650" spans="17:1006" x14ac:dyDescent="0.35">
      <c r="Q2650" s="9"/>
      <c r="ALJ2650" s="177"/>
      <c r="ALK2650"/>
      <c r="ALL2650"/>
      <c r="ALM2650"/>
      <c r="ALN2650"/>
      <c r="ALO2650"/>
      <c r="ALP2650"/>
      <c r="ALQ2650"/>
      <c r="ALR2650"/>
    </row>
    <row r="2651" spans="17:1006" x14ac:dyDescent="0.35">
      <c r="Q2651" s="9"/>
      <c r="ALJ2651" s="177"/>
      <c r="ALK2651"/>
      <c r="ALL2651"/>
      <c r="ALM2651"/>
      <c r="ALN2651"/>
      <c r="ALO2651"/>
      <c r="ALP2651"/>
      <c r="ALQ2651"/>
      <c r="ALR2651"/>
    </row>
    <row r="2652" spans="17:1006" x14ac:dyDescent="0.35">
      <c r="Q2652" s="9"/>
      <c r="ALJ2652" s="177"/>
      <c r="ALK2652"/>
      <c r="ALL2652"/>
      <c r="ALM2652"/>
      <c r="ALN2652"/>
      <c r="ALO2652"/>
      <c r="ALP2652"/>
      <c r="ALQ2652"/>
      <c r="ALR2652"/>
    </row>
    <row r="2653" spans="17:1006" x14ac:dyDescent="0.35">
      <c r="Q2653" s="9"/>
      <c r="ALJ2653" s="177"/>
      <c r="ALK2653"/>
      <c r="ALL2653"/>
      <c r="ALM2653"/>
      <c r="ALN2653"/>
      <c r="ALO2653"/>
      <c r="ALP2653"/>
      <c r="ALQ2653"/>
      <c r="ALR2653"/>
    </row>
    <row r="2654" spans="17:1006" x14ac:dyDescent="0.35">
      <c r="Q2654" s="9"/>
      <c r="ALJ2654" s="177"/>
      <c r="ALK2654"/>
      <c r="ALL2654"/>
      <c r="ALM2654"/>
      <c r="ALN2654"/>
      <c r="ALO2654"/>
      <c r="ALP2654"/>
      <c r="ALQ2654"/>
      <c r="ALR2654"/>
    </row>
    <row r="2655" spans="17:1006" x14ac:dyDescent="0.35">
      <c r="Q2655" s="9"/>
      <c r="ALJ2655" s="177"/>
      <c r="ALK2655"/>
      <c r="ALL2655"/>
      <c r="ALM2655"/>
      <c r="ALN2655"/>
      <c r="ALO2655"/>
      <c r="ALP2655"/>
      <c r="ALQ2655"/>
      <c r="ALR2655"/>
    </row>
    <row r="2656" spans="17:1006" x14ac:dyDescent="0.35">
      <c r="Q2656" s="9"/>
      <c r="ALJ2656" s="177"/>
      <c r="ALK2656"/>
      <c r="ALL2656"/>
      <c r="ALM2656"/>
      <c r="ALN2656"/>
      <c r="ALO2656"/>
      <c r="ALP2656"/>
      <c r="ALQ2656"/>
      <c r="ALR2656"/>
    </row>
    <row r="2657" spans="17:1006" x14ac:dyDescent="0.35">
      <c r="Q2657" s="9"/>
      <c r="ALJ2657" s="177"/>
      <c r="ALK2657"/>
      <c r="ALL2657"/>
      <c r="ALM2657"/>
      <c r="ALN2657"/>
      <c r="ALO2657"/>
      <c r="ALP2657"/>
      <c r="ALQ2657"/>
      <c r="ALR2657"/>
    </row>
    <row r="2658" spans="17:1006" x14ac:dyDescent="0.35">
      <c r="Q2658" s="9"/>
      <c r="ALJ2658" s="177"/>
      <c r="ALK2658"/>
      <c r="ALL2658"/>
      <c r="ALM2658"/>
      <c r="ALN2658"/>
      <c r="ALO2658"/>
      <c r="ALP2658"/>
      <c r="ALQ2658"/>
      <c r="ALR2658"/>
    </row>
    <row r="2659" spans="17:1006" x14ac:dyDescent="0.35">
      <c r="Q2659" s="9"/>
      <c r="ALJ2659" s="177"/>
      <c r="ALK2659"/>
      <c r="ALL2659"/>
      <c r="ALM2659"/>
      <c r="ALN2659"/>
      <c r="ALO2659"/>
      <c r="ALP2659"/>
      <c r="ALQ2659"/>
      <c r="ALR2659"/>
    </row>
    <row r="2660" spans="17:1006" x14ac:dyDescent="0.35">
      <c r="Q2660" s="9"/>
      <c r="ALJ2660" s="177"/>
      <c r="ALK2660"/>
      <c r="ALL2660"/>
      <c r="ALM2660"/>
      <c r="ALN2660"/>
      <c r="ALO2660"/>
      <c r="ALP2660"/>
      <c r="ALQ2660"/>
      <c r="ALR2660"/>
    </row>
    <row r="2661" spans="17:1006" x14ac:dyDescent="0.35">
      <c r="Q2661" s="9"/>
      <c r="ALJ2661" s="177"/>
      <c r="ALK2661"/>
      <c r="ALL2661"/>
      <c r="ALM2661"/>
      <c r="ALN2661"/>
      <c r="ALO2661"/>
      <c r="ALP2661"/>
      <c r="ALQ2661"/>
      <c r="ALR2661"/>
    </row>
    <row r="2662" spans="17:1006" x14ac:dyDescent="0.35">
      <c r="Q2662" s="9"/>
      <c r="ALJ2662" s="177"/>
      <c r="ALK2662"/>
      <c r="ALL2662"/>
      <c r="ALM2662"/>
      <c r="ALN2662"/>
      <c r="ALO2662"/>
      <c r="ALP2662"/>
      <c r="ALQ2662"/>
      <c r="ALR2662"/>
    </row>
    <row r="2663" spans="17:1006" x14ac:dyDescent="0.35">
      <c r="Q2663" s="9"/>
      <c r="ALJ2663" s="177"/>
      <c r="ALK2663"/>
      <c r="ALL2663"/>
      <c r="ALM2663"/>
      <c r="ALN2663"/>
      <c r="ALO2663"/>
      <c r="ALP2663"/>
      <c r="ALQ2663"/>
      <c r="ALR2663"/>
    </row>
    <row r="2664" spans="17:1006" x14ac:dyDescent="0.35">
      <c r="Q2664" s="9"/>
      <c r="ALJ2664" s="177"/>
      <c r="ALK2664"/>
      <c r="ALL2664"/>
      <c r="ALM2664"/>
      <c r="ALN2664"/>
      <c r="ALO2664"/>
      <c r="ALP2664"/>
      <c r="ALQ2664"/>
      <c r="ALR2664"/>
    </row>
    <row r="2665" spans="17:1006" x14ac:dyDescent="0.35">
      <c r="Q2665" s="9"/>
      <c r="ALJ2665" s="177"/>
      <c r="ALK2665"/>
      <c r="ALL2665"/>
      <c r="ALM2665"/>
      <c r="ALN2665"/>
      <c r="ALO2665"/>
      <c r="ALP2665"/>
      <c r="ALQ2665"/>
      <c r="ALR2665"/>
    </row>
    <row r="2666" spans="17:1006" x14ac:dyDescent="0.35">
      <c r="Q2666" s="9"/>
      <c r="ALJ2666" s="177"/>
      <c r="ALK2666"/>
      <c r="ALL2666"/>
      <c r="ALM2666"/>
      <c r="ALN2666"/>
      <c r="ALO2666"/>
      <c r="ALP2666"/>
      <c r="ALQ2666"/>
      <c r="ALR2666"/>
    </row>
    <row r="2667" spans="17:1006" x14ac:dyDescent="0.35">
      <c r="Q2667" s="9"/>
      <c r="ALJ2667" s="177"/>
      <c r="ALK2667"/>
      <c r="ALL2667"/>
      <c r="ALM2667"/>
      <c r="ALN2667"/>
      <c r="ALO2667"/>
      <c r="ALP2667"/>
      <c r="ALQ2667"/>
      <c r="ALR2667"/>
    </row>
    <row r="2668" spans="17:1006" x14ac:dyDescent="0.35">
      <c r="Q2668" s="9"/>
      <c r="ALJ2668" s="177"/>
      <c r="ALK2668"/>
      <c r="ALL2668"/>
      <c r="ALM2668"/>
      <c r="ALN2668"/>
      <c r="ALO2668"/>
      <c r="ALP2668"/>
      <c r="ALQ2668"/>
      <c r="ALR2668"/>
    </row>
    <row r="2669" spans="17:1006" x14ac:dyDescent="0.35">
      <c r="Q2669" s="9"/>
      <c r="ALJ2669" s="177"/>
      <c r="ALK2669"/>
      <c r="ALL2669"/>
      <c r="ALM2669"/>
      <c r="ALN2669"/>
      <c r="ALO2669"/>
      <c r="ALP2669"/>
      <c r="ALQ2669"/>
      <c r="ALR2669"/>
    </row>
    <row r="2670" spans="17:1006" x14ac:dyDescent="0.35">
      <c r="Q2670" s="9"/>
      <c r="ALJ2670" s="177"/>
      <c r="ALK2670"/>
      <c r="ALL2670"/>
      <c r="ALM2670"/>
      <c r="ALN2670"/>
      <c r="ALO2670"/>
      <c r="ALP2670"/>
      <c r="ALQ2670"/>
      <c r="ALR2670"/>
    </row>
    <row r="2671" spans="17:1006" x14ac:dyDescent="0.35">
      <c r="Q2671" s="9"/>
      <c r="ALJ2671" s="177"/>
      <c r="ALK2671"/>
      <c r="ALL2671"/>
      <c r="ALM2671"/>
      <c r="ALN2671"/>
      <c r="ALO2671"/>
      <c r="ALP2671"/>
      <c r="ALQ2671"/>
      <c r="ALR2671"/>
    </row>
    <row r="2672" spans="17:1006" x14ac:dyDescent="0.35">
      <c r="Q2672" s="9"/>
      <c r="ALJ2672" s="177"/>
      <c r="ALK2672"/>
      <c r="ALL2672"/>
      <c r="ALM2672"/>
      <c r="ALN2672"/>
      <c r="ALO2672"/>
      <c r="ALP2672"/>
      <c r="ALQ2672"/>
      <c r="ALR2672"/>
    </row>
    <row r="2673" spans="17:1006" x14ac:dyDescent="0.35">
      <c r="Q2673" s="9"/>
      <c r="ALJ2673" s="177"/>
      <c r="ALK2673"/>
      <c r="ALL2673"/>
      <c r="ALM2673"/>
      <c r="ALN2673"/>
      <c r="ALO2673"/>
      <c r="ALP2673"/>
      <c r="ALQ2673"/>
      <c r="ALR2673"/>
    </row>
    <row r="2674" spans="17:1006" x14ac:dyDescent="0.35">
      <c r="Q2674" s="9"/>
      <c r="ALJ2674" s="177"/>
      <c r="ALK2674"/>
      <c r="ALL2674"/>
      <c r="ALM2674"/>
      <c r="ALN2674"/>
      <c r="ALO2674"/>
      <c r="ALP2674"/>
      <c r="ALQ2674"/>
      <c r="ALR2674"/>
    </row>
    <row r="2675" spans="17:1006" x14ac:dyDescent="0.35">
      <c r="Q2675" s="9"/>
      <c r="ALJ2675" s="177"/>
      <c r="ALK2675"/>
      <c r="ALL2675"/>
      <c r="ALM2675"/>
      <c r="ALN2675"/>
      <c r="ALO2675"/>
      <c r="ALP2675"/>
      <c r="ALQ2675"/>
      <c r="ALR2675"/>
    </row>
    <row r="2676" spans="17:1006" x14ac:dyDescent="0.35">
      <c r="Q2676" s="9"/>
      <c r="ALJ2676" s="177"/>
      <c r="ALK2676"/>
      <c r="ALL2676"/>
      <c r="ALM2676"/>
      <c r="ALN2676"/>
      <c r="ALO2676"/>
      <c r="ALP2676"/>
      <c r="ALQ2676"/>
      <c r="ALR2676"/>
    </row>
    <row r="2677" spans="17:1006" x14ac:dyDescent="0.35">
      <c r="Q2677" s="9"/>
      <c r="ALJ2677" s="177"/>
      <c r="ALK2677"/>
      <c r="ALL2677"/>
      <c r="ALM2677"/>
      <c r="ALN2677"/>
      <c r="ALO2677"/>
      <c r="ALP2677"/>
      <c r="ALQ2677"/>
      <c r="ALR2677"/>
    </row>
    <row r="2678" spans="17:1006" x14ac:dyDescent="0.35">
      <c r="Q2678" s="9"/>
      <c r="ALJ2678" s="177"/>
      <c r="ALK2678"/>
      <c r="ALL2678"/>
      <c r="ALM2678"/>
      <c r="ALN2678"/>
      <c r="ALO2678"/>
      <c r="ALP2678"/>
      <c r="ALQ2678"/>
      <c r="ALR2678"/>
    </row>
    <row r="2679" spans="17:1006" x14ac:dyDescent="0.35">
      <c r="Q2679" s="9"/>
      <c r="ALJ2679" s="177"/>
      <c r="ALK2679"/>
      <c r="ALL2679"/>
      <c r="ALM2679"/>
      <c r="ALN2679"/>
      <c r="ALO2679"/>
      <c r="ALP2679"/>
      <c r="ALQ2679"/>
      <c r="ALR2679"/>
    </row>
    <row r="2680" spans="17:1006" x14ac:dyDescent="0.35">
      <c r="Q2680" s="9"/>
      <c r="ALJ2680" s="177"/>
      <c r="ALK2680"/>
      <c r="ALL2680"/>
      <c r="ALM2680"/>
      <c r="ALN2680"/>
      <c r="ALO2680"/>
      <c r="ALP2680"/>
      <c r="ALQ2680"/>
      <c r="ALR2680"/>
    </row>
    <row r="2681" spans="17:1006" x14ac:dyDescent="0.35">
      <c r="Q2681" s="9"/>
      <c r="ALJ2681" s="177"/>
      <c r="ALK2681"/>
      <c r="ALL2681"/>
      <c r="ALM2681"/>
      <c r="ALN2681"/>
      <c r="ALO2681"/>
      <c r="ALP2681"/>
      <c r="ALQ2681"/>
      <c r="ALR2681"/>
    </row>
    <row r="2682" spans="17:1006" x14ac:dyDescent="0.35">
      <c r="Q2682" s="9"/>
      <c r="ALJ2682" s="177"/>
      <c r="ALK2682"/>
      <c r="ALL2682"/>
      <c r="ALM2682"/>
      <c r="ALN2682"/>
      <c r="ALO2682"/>
      <c r="ALP2682"/>
      <c r="ALQ2682"/>
      <c r="ALR2682"/>
    </row>
    <row r="2683" spans="17:1006" x14ac:dyDescent="0.35">
      <c r="Q2683" s="9"/>
      <c r="ALJ2683" s="177"/>
      <c r="ALK2683"/>
      <c r="ALL2683"/>
      <c r="ALM2683"/>
      <c r="ALN2683"/>
      <c r="ALO2683"/>
      <c r="ALP2683"/>
      <c r="ALQ2683"/>
      <c r="ALR2683"/>
    </row>
    <row r="2684" spans="17:1006" x14ac:dyDescent="0.35">
      <c r="Q2684" s="9"/>
      <c r="ALJ2684" s="177"/>
      <c r="ALK2684"/>
      <c r="ALL2684"/>
      <c r="ALM2684"/>
      <c r="ALN2684"/>
      <c r="ALO2684"/>
      <c r="ALP2684"/>
      <c r="ALQ2684"/>
      <c r="ALR2684"/>
    </row>
    <row r="2685" spans="17:1006" x14ac:dyDescent="0.35">
      <c r="Q2685" s="9"/>
      <c r="ALJ2685" s="177"/>
      <c r="ALK2685"/>
      <c r="ALL2685"/>
      <c r="ALM2685"/>
      <c r="ALN2685"/>
      <c r="ALO2685"/>
      <c r="ALP2685"/>
      <c r="ALQ2685"/>
      <c r="ALR2685"/>
    </row>
    <row r="2686" spans="17:1006" x14ac:dyDescent="0.35">
      <c r="Q2686" s="9"/>
      <c r="ALJ2686" s="177"/>
      <c r="ALK2686"/>
      <c r="ALL2686"/>
      <c r="ALM2686"/>
      <c r="ALN2686"/>
      <c r="ALO2686"/>
      <c r="ALP2686"/>
      <c r="ALQ2686"/>
      <c r="ALR2686"/>
    </row>
    <row r="2687" spans="17:1006" x14ac:dyDescent="0.35">
      <c r="Q2687" s="9"/>
      <c r="ALJ2687" s="177"/>
      <c r="ALK2687"/>
      <c r="ALL2687"/>
      <c r="ALM2687"/>
      <c r="ALN2687"/>
      <c r="ALO2687"/>
      <c r="ALP2687"/>
      <c r="ALQ2687"/>
      <c r="ALR2687"/>
    </row>
    <row r="2688" spans="17:1006" x14ac:dyDescent="0.35">
      <c r="Q2688" s="9"/>
      <c r="ALJ2688" s="177"/>
      <c r="ALK2688"/>
      <c r="ALL2688"/>
      <c r="ALM2688"/>
      <c r="ALN2688"/>
      <c r="ALO2688"/>
      <c r="ALP2688"/>
      <c r="ALQ2688"/>
      <c r="ALR2688"/>
    </row>
    <row r="2689" spans="17:1006" x14ac:dyDescent="0.35">
      <c r="Q2689" s="9"/>
      <c r="ALJ2689" s="177"/>
      <c r="ALK2689"/>
      <c r="ALL2689"/>
      <c r="ALM2689"/>
      <c r="ALN2689"/>
      <c r="ALO2689"/>
      <c r="ALP2689"/>
      <c r="ALQ2689"/>
      <c r="ALR2689"/>
    </row>
    <row r="2690" spans="17:1006" x14ac:dyDescent="0.35">
      <c r="Q2690" s="9"/>
      <c r="ALJ2690" s="177"/>
      <c r="ALK2690"/>
      <c r="ALL2690"/>
      <c r="ALM2690"/>
      <c r="ALN2690"/>
      <c r="ALO2690"/>
      <c r="ALP2690"/>
      <c r="ALQ2690"/>
      <c r="ALR2690"/>
    </row>
    <row r="2691" spans="17:1006" x14ac:dyDescent="0.35">
      <c r="Q2691" s="9"/>
      <c r="ALJ2691" s="177"/>
      <c r="ALK2691"/>
      <c r="ALL2691"/>
      <c r="ALM2691"/>
      <c r="ALN2691"/>
      <c r="ALO2691"/>
      <c r="ALP2691"/>
      <c r="ALQ2691"/>
      <c r="ALR2691"/>
    </row>
    <row r="2692" spans="17:1006" x14ac:dyDescent="0.35">
      <c r="Q2692" s="9"/>
      <c r="ALJ2692" s="177"/>
      <c r="ALK2692"/>
      <c r="ALL2692"/>
      <c r="ALM2692"/>
      <c r="ALN2692"/>
      <c r="ALO2692"/>
      <c r="ALP2692"/>
      <c r="ALQ2692"/>
      <c r="ALR2692"/>
    </row>
    <row r="2693" spans="17:1006" x14ac:dyDescent="0.35">
      <c r="Q2693" s="9"/>
      <c r="ALJ2693" s="177"/>
      <c r="ALK2693"/>
      <c r="ALL2693"/>
      <c r="ALM2693"/>
      <c r="ALN2693"/>
      <c r="ALO2693"/>
      <c r="ALP2693"/>
      <c r="ALQ2693"/>
      <c r="ALR2693"/>
    </row>
    <row r="2694" spans="17:1006" x14ac:dyDescent="0.35">
      <c r="Q2694" s="9"/>
      <c r="ALJ2694" s="177"/>
      <c r="ALK2694"/>
      <c r="ALL2694"/>
      <c r="ALM2694"/>
      <c r="ALN2694"/>
      <c r="ALO2694"/>
      <c r="ALP2694"/>
      <c r="ALQ2694"/>
      <c r="ALR2694"/>
    </row>
    <row r="2695" spans="17:1006" x14ac:dyDescent="0.35">
      <c r="Q2695" s="9"/>
      <c r="ALJ2695" s="177"/>
      <c r="ALK2695"/>
      <c r="ALL2695"/>
      <c r="ALM2695"/>
      <c r="ALN2695"/>
      <c r="ALO2695"/>
      <c r="ALP2695"/>
      <c r="ALQ2695"/>
      <c r="ALR2695"/>
    </row>
    <row r="2696" spans="17:1006" x14ac:dyDescent="0.35">
      <c r="Q2696" s="9"/>
      <c r="ALJ2696" s="177"/>
      <c r="ALK2696"/>
      <c r="ALL2696"/>
      <c r="ALM2696"/>
      <c r="ALN2696"/>
      <c r="ALO2696"/>
      <c r="ALP2696"/>
      <c r="ALQ2696"/>
      <c r="ALR2696"/>
    </row>
    <row r="2697" spans="17:1006" x14ac:dyDescent="0.35">
      <c r="Q2697" s="9"/>
      <c r="ALJ2697" s="177"/>
      <c r="ALK2697"/>
      <c r="ALL2697"/>
      <c r="ALM2697"/>
      <c r="ALN2697"/>
      <c r="ALO2697"/>
      <c r="ALP2697"/>
      <c r="ALQ2697"/>
      <c r="ALR2697"/>
    </row>
    <row r="2698" spans="17:1006" x14ac:dyDescent="0.35">
      <c r="Q2698" s="9"/>
      <c r="ALJ2698" s="177"/>
      <c r="ALK2698"/>
      <c r="ALL2698"/>
      <c r="ALM2698"/>
      <c r="ALN2698"/>
      <c r="ALO2698"/>
      <c r="ALP2698"/>
      <c r="ALQ2698"/>
      <c r="ALR2698"/>
    </row>
    <row r="2699" spans="17:1006" x14ac:dyDescent="0.35">
      <c r="Q2699" s="9"/>
      <c r="ALJ2699" s="177"/>
      <c r="ALK2699"/>
      <c r="ALL2699"/>
      <c r="ALM2699"/>
      <c r="ALN2699"/>
      <c r="ALO2699"/>
      <c r="ALP2699"/>
      <c r="ALQ2699"/>
      <c r="ALR2699"/>
    </row>
    <row r="2700" spans="17:1006" x14ac:dyDescent="0.35">
      <c r="Q2700" s="9"/>
      <c r="ALJ2700" s="177"/>
      <c r="ALK2700"/>
      <c r="ALL2700"/>
      <c r="ALM2700"/>
      <c r="ALN2700"/>
      <c r="ALO2700"/>
      <c r="ALP2700"/>
      <c r="ALQ2700"/>
      <c r="ALR2700"/>
    </row>
    <row r="2701" spans="17:1006" x14ac:dyDescent="0.35">
      <c r="Q2701" s="9"/>
      <c r="ALJ2701" s="177"/>
      <c r="ALK2701"/>
      <c r="ALL2701"/>
      <c r="ALM2701"/>
      <c r="ALN2701"/>
      <c r="ALO2701"/>
      <c r="ALP2701"/>
      <c r="ALQ2701"/>
      <c r="ALR2701"/>
    </row>
    <row r="2702" spans="17:1006" x14ac:dyDescent="0.35">
      <c r="Q2702" s="9"/>
      <c r="ALJ2702" s="177"/>
      <c r="ALK2702"/>
      <c r="ALL2702"/>
      <c r="ALM2702"/>
      <c r="ALN2702"/>
      <c r="ALO2702"/>
      <c r="ALP2702"/>
      <c r="ALQ2702"/>
      <c r="ALR2702"/>
    </row>
    <row r="2703" spans="17:1006" x14ac:dyDescent="0.35">
      <c r="Q2703" s="9"/>
      <c r="ALJ2703" s="177"/>
      <c r="ALK2703"/>
      <c r="ALL2703"/>
      <c r="ALM2703"/>
      <c r="ALN2703"/>
      <c r="ALO2703"/>
      <c r="ALP2703"/>
      <c r="ALQ2703"/>
      <c r="ALR2703"/>
    </row>
    <row r="2704" spans="17:1006" x14ac:dyDescent="0.35">
      <c r="Q2704" s="9"/>
      <c r="ALJ2704" s="177"/>
      <c r="ALK2704"/>
      <c r="ALL2704"/>
      <c r="ALM2704"/>
      <c r="ALN2704"/>
      <c r="ALO2704"/>
      <c r="ALP2704"/>
      <c r="ALQ2704"/>
      <c r="ALR2704"/>
    </row>
    <row r="2705" spans="17:1006" x14ac:dyDescent="0.35">
      <c r="Q2705" s="9"/>
      <c r="ALJ2705" s="177"/>
      <c r="ALK2705"/>
      <c r="ALL2705"/>
      <c r="ALM2705"/>
      <c r="ALN2705"/>
      <c r="ALO2705"/>
      <c r="ALP2705"/>
      <c r="ALQ2705"/>
      <c r="ALR2705"/>
    </row>
    <row r="2706" spans="17:1006" x14ac:dyDescent="0.35">
      <c r="Q2706" s="9"/>
      <c r="ALJ2706" s="177"/>
      <c r="ALK2706"/>
      <c r="ALL2706"/>
      <c r="ALM2706"/>
      <c r="ALN2706"/>
      <c r="ALO2706"/>
      <c r="ALP2706"/>
      <c r="ALQ2706"/>
      <c r="ALR2706"/>
    </row>
    <row r="2707" spans="17:1006" x14ac:dyDescent="0.35">
      <c r="Q2707" s="9"/>
      <c r="ALJ2707" s="177"/>
      <c r="ALK2707"/>
      <c r="ALL2707"/>
      <c r="ALM2707"/>
      <c r="ALN2707"/>
      <c r="ALO2707"/>
      <c r="ALP2707"/>
      <c r="ALQ2707"/>
      <c r="ALR2707"/>
    </row>
    <row r="2708" spans="17:1006" x14ac:dyDescent="0.35">
      <c r="Q2708" s="9"/>
      <c r="ALJ2708" s="177"/>
      <c r="ALK2708"/>
      <c r="ALL2708"/>
      <c r="ALM2708"/>
      <c r="ALN2708"/>
      <c r="ALO2708"/>
      <c r="ALP2708"/>
      <c r="ALQ2708"/>
      <c r="ALR2708"/>
    </row>
    <row r="2709" spans="17:1006" x14ac:dyDescent="0.35">
      <c r="Q2709" s="9"/>
      <c r="ALJ2709" s="177"/>
      <c r="ALK2709"/>
      <c r="ALL2709"/>
      <c r="ALM2709"/>
      <c r="ALN2709"/>
      <c r="ALO2709"/>
      <c r="ALP2709"/>
      <c r="ALQ2709"/>
      <c r="ALR2709"/>
    </row>
    <row r="2710" spans="17:1006" x14ac:dyDescent="0.35">
      <c r="Q2710" s="9"/>
      <c r="ALJ2710" s="177"/>
      <c r="ALK2710"/>
      <c r="ALL2710"/>
      <c r="ALM2710"/>
      <c r="ALN2710"/>
      <c r="ALO2710"/>
      <c r="ALP2710"/>
      <c r="ALQ2710"/>
      <c r="ALR2710"/>
    </row>
    <row r="2711" spans="17:1006" x14ac:dyDescent="0.35">
      <c r="Q2711" s="9"/>
      <c r="ALJ2711" s="177"/>
      <c r="ALK2711"/>
      <c r="ALL2711"/>
      <c r="ALM2711"/>
      <c r="ALN2711"/>
      <c r="ALO2711"/>
      <c r="ALP2711"/>
      <c r="ALQ2711"/>
      <c r="ALR2711"/>
    </row>
    <row r="2712" spans="17:1006" x14ac:dyDescent="0.35">
      <c r="Q2712" s="9"/>
      <c r="ALJ2712" s="177"/>
      <c r="ALK2712"/>
      <c r="ALL2712"/>
      <c r="ALM2712"/>
      <c r="ALN2712"/>
      <c r="ALO2712"/>
      <c r="ALP2712"/>
      <c r="ALQ2712"/>
      <c r="ALR2712"/>
    </row>
    <row r="2713" spans="17:1006" x14ac:dyDescent="0.35">
      <c r="Q2713" s="9"/>
      <c r="ALJ2713" s="177"/>
      <c r="ALK2713"/>
      <c r="ALL2713"/>
      <c r="ALM2713"/>
      <c r="ALN2713"/>
      <c r="ALO2713"/>
      <c r="ALP2713"/>
      <c r="ALQ2713"/>
      <c r="ALR2713"/>
    </row>
    <row r="2714" spans="17:1006" x14ac:dyDescent="0.35">
      <c r="Q2714" s="9"/>
      <c r="ALJ2714" s="177"/>
      <c r="ALK2714"/>
      <c r="ALL2714"/>
      <c r="ALM2714"/>
      <c r="ALN2714"/>
      <c r="ALO2714"/>
      <c r="ALP2714"/>
      <c r="ALQ2714"/>
      <c r="ALR2714"/>
    </row>
    <row r="2715" spans="17:1006" x14ac:dyDescent="0.35">
      <c r="Q2715" s="9"/>
      <c r="ALJ2715" s="177"/>
      <c r="ALK2715"/>
      <c r="ALL2715"/>
      <c r="ALM2715"/>
      <c r="ALN2715"/>
      <c r="ALO2715"/>
      <c r="ALP2715"/>
      <c r="ALQ2715"/>
      <c r="ALR2715"/>
    </row>
    <row r="2716" spans="17:1006" x14ac:dyDescent="0.35">
      <c r="Q2716" s="9"/>
      <c r="ALJ2716" s="177"/>
      <c r="ALK2716"/>
      <c r="ALL2716"/>
      <c r="ALM2716"/>
      <c r="ALN2716"/>
      <c r="ALO2716"/>
      <c r="ALP2716"/>
      <c r="ALQ2716"/>
      <c r="ALR2716"/>
    </row>
    <row r="2717" spans="17:1006" x14ac:dyDescent="0.35">
      <c r="Q2717" s="9"/>
      <c r="ALJ2717" s="177"/>
      <c r="ALK2717"/>
      <c r="ALL2717"/>
      <c r="ALM2717"/>
      <c r="ALN2717"/>
      <c r="ALO2717"/>
      <c r="ALP2717"/>
      <c r="ALQ2717"/>
      <c r="ALR2717"/>
    </row>
    <row r="2718" spans="17:1006" x14ac:dyDescent="0.35">
      <c r="Q2718" s="9"/>
      <c r="ALJ2718" s="177"/>
      <c r="ALK2718"/>
      <c r="ALL2718"/>
      <c r="ALM2718"/>
      <c r="ALN2718"/>
      <c r="ALO2718"/>
      <c r="ALP2718"/>
      <c r="ALQ2718"/>
      <c r="ALR2718"/>
    </row>
    <row r="2719" spans="17:1006" x14ac:dyDescent="0.35">
      <c r="Q2719" s="9"/>
      <c r="ALJ2719" s="177"/>
      <c r="ALK2719"/>
      <c r="ALL2719"/>
      <c r="ALM2719"/>
      <c r="ALN2719"/>
      <c r="ALO2719"/>
      <c r="ALP2719"/>
      <c r="ALQ2719"/>
      <c r="ALR2719"/>
    </row>
    <row r="2720" spans="17:1006" x14ac:dyDescent="0.35">
      <c r="Q2720" s="9"/>
      <c r="ALJ2720" s="177"/>
      <c r="ALK2720"/>
      <c r="ALL2720"/>
      <c r="ALM2720"/>
      <c r="ALN2720"/>
      <c r="ALO2720"/>
      <c r="ALP2720"/>
      <c r="ALQ2720"/>
      <c r="ALR2720"/>
    </row>
    <row r="2721" spans="17:1006" x14ac:dyDescent="0.35">
      <c r="Q2721" s="9"/>
      <c r="ALJ2721" s="177"/>
      <c r="ALK2721"/>
      <c r="ALL2721"/>
      <c r="ALM2721"/>
      <c r="ALN2721"/>
      <c r="ALO2721"/>
      <c r="ALP2721"/>
      <c r="ALQ2721"/>
      <c r="ALR2721"/>
    </row>
    <row r="2722" spans="17:1006" x14ac:dyDescent="0.35">
      <c r="Q2722" s="9"/>
      <c r="ALJ2722" s="177"/>
      <c r="ALK2722"/>
      <c r="ALL2722"/>
      <c r="ALM2722"/>
      <c r="ALN2722"/>
      <c r="ALO2722"/>
      <c r="ALP2722"/>
      <c r="ALQ2722"/>
      <c r="ALR2722"/>
    </row>
    <row r="2723" spans="17:1006" x14ac:dyDescent="0.35">
      <c r="Q2723" s="9"/>
      <c r="ALJ2723" s="177"/>
      <c r="ALK2723"/>
      <c r="ALL2723"/>
      <c r="ALM2723"/>
      <c r="ALN2723"/>
      <c r="ALO2723"/>
      <c r="ALP2723"/>
      <c r="ALQ2723"/>
      <c r="ALR2723"/>
    </row>
    <row r="2724" spans="17:1006" x14ac:dyDescent="0.35">
      <c r="Q2724" s="9"/>
      <c r="ALJ2724" s="177"/>
      <c r="ALK2724"/>
      <c r="ALL2724"/>
      <c r="ALM2724"/>
      <c r="ALN2724"/>
      <c r="ALO2724"/>
      <c r="ALP2724"/>
      <c r="ALQ2724"/>
      <c r="ALR2724"/>
    </row>
    <row r="2725" spans="17:1006" x14ac:dyDescent="0.35">
      <c r="Q2725" s="9"/>
      <c r="ALJ2725" s="177"/>
      <c r="ALK2725"/>
      <c r="ALL2725"/>
      <c r="ALM2725"/>
      <c r="ALN2725"/>
      <c r="ALO2725"/>
      <c r="ALP2725"/>
      <c r="ALQ2725"/>
      <c r="ALR2725"/>
    </row>
    <row r="2726" spans="17:1006" x14ac:dyDescent="0.35">
      <c r="Q2726" s="9"/>
      <c r="ALJ2726" s="177"/>
      <c r="ALK2726"/>
      <c r="ALL2726"/>
      <c r="ALM2726"/>
      <c r="ALN2726"/>
      <c r="ALO2726"/>
      <c r="ALP2726"/>
      <c r="ALQ2726"/>
      <c r="ALR2726"/>
    </row>
    <row r="2727" spans="17:1006" x14ac:dyDescent="0.35">
      <c r="Q2727" s="9"/>
      <c r="ALJ2727" s="177"/>
      <c r="ALK2727"/>
      <c r="ALL2727"/>
      <c r="ALM2727"/>
      <c r="ALN2727"/>
      <c r="ALO2727"/>
      <c r="ALP2727"/>
      <c r="ALQ2727"/>
      <c r="ALR2727"/>
    </row>
    <row r="2728" spans="17:1006" x14ac:dyDescent="0.35">
      <c r="Q2728" s="9"/>
      <c r="ALJ2728" s="177"/>
      <c r="ALK2728"/>
      <c r="ALL2728"/>
      <c r="ALM2728"/>
      <c r="ALN2728"/>
      <c r="ALO2728"/>
      <c r="ALP2728"/>
      <c r="ALQ2728"/>
      <c r="ALR2728"/>
    </row>
    <row r="2729" spans="17:1006" x14ac:dyDescent="0.35">
      <c r="Q2729" s="9"/>
      <c r="ALJ2729" s="177"/>
      <c r="ALK2729"/>
      <c r="ALL2729"/>
      <c r="ALM2729"/>
      <c r="ALN2729"/>
      <c r="ALO2729"/>
      <c r="ALP2729"/>
      <c r="ALQ2729"/>
      <c r="ALR2729"/>
    </row>
    <row r="2730" spans="17:1006" x14ac:dyDescent="0.35">
      <c r="Q2730" s="9"/>
      <c r="ALJ2730" s="177"/>
      <c r="ALK2730"/>
      <c r="ALL2730"/>
      <c r="ALM2730"/>
      <c r="ALN2730"/>
      <c r="ALO2730"/>
      <c r="ALP2730"/>
      <c r="ALQ2730"/>
      <c r="ALR2730"/>
    </row>
    <row r="2731" spans="17:1006" x14ac:dyDescent="0.35">
      <c r="Q2731" s="9"/>
      <c r="ALJ2731" s="177"/>
      <c r="ALK2731"/>
      <c r="ALL2731"/>
      <c r="ALM2731"/>
      <c r="ALN2731"/>
      <c r="ALO2731"/>
      <c r="ALP2731"/>
      <c r="ALQ2731"/>
      <c r="ALR2731"/>
    </row>
    <row r="2732" spans="17:1006" x14ac:dyDescent="0.35">
      <c r="Q2732" s="9"/>
      <c r="ALJ2732" s="177"/>
      <c r="ALK2732"/>
      <c r="ALL2732"/>
      <c r="ALM2732"/>
      <c r="ALN2732"/>
      <c r="ALO2732"/>
      <c r="ALP2732"/>
      <c r="ALQ2732"/>
      <c r="ALR2732"/>
    </row>
    <row r="2733" spans="17:1006" x14ac:dyDescent="0.35">
      <c r="Q2733" s="9"/>
      <c r="ALJ2733" s="177"/>
      <c r="ALK2733"/>
      <c r="ALL2733"/>
      <c r="ALM2733"/>
      <c r="ALN2733"/>
      <c r="ALO2733"/>
      <c r="ALP2733"/>
      <c r="ALQ2733"/>
      <c r="ALR2733"/>
    </row>
    <row r="2734" spans="17:1006" x14ac:dyDescent="0.35">
      <c r="Q2734" s="9"/>
      <c r="ALJ2734" s="177"/>
      <c r="ALK2734"/>
      <c r="ALL2734"/>
      <c r="ALM2734"/>
      <c r="ALN2734"/>
      <c r="ALO2734"/>
      <c r="ALP2734"/>
      <c r="ALQ2734"/>
      <c r="ALR2734"/>
    </row>
    <row r="2735" spans="17:1006" x14ac:dyDescent="0.35">
      <c r="Q2735" s="9"/>
      <c r="ALJ2735" s="177"/>
      <c r="ALK2735"/>
      <c r="ALL2735"/>
      <c r="ALM2735"/>
      <c r="ALN2735"/>
      <c r="ALO2735"/>
      <c r="ALP2735"/>
      <c r="ALQ2735"/>
      <c r="ALR2735"/>
    </row>
    <row r="2736" spans="17:1006" x14ac:dyDescent="0.35">
      <c r="Q2736" s="9"/>
      <c r="ALJ2736" s="177"/>
      <c r="ALK2736"/>
      <c r="ALL2736"/>
      <c r="ALM2736"/>
      <c r="ALN2736"/>
      <c r="ALO2736"/>
      <c r="ALP2736"/>
      <c r="ALQ2736"/>
      <c r="ALR2736"/>
    </row>
    <row r="2737" spans="17:1006" x14ac:dyDescent="0.35">
      <c r="Q2737" s="9"/>
      <c r="ALJ2737" s="177"/>
      <c r="ALK2737"/>
      <c r="ALL2737"/>
      <c r="ALM2737"/>
      <c r="ALN2737"/>
      <c r="ALO2737"/>
      <c r="ALP2737"/>
      <c r="ALQ2737"/>
      <c r="ALR2737"/>
    </row>
    <row r="2738" spans="17:1006" x14ac:dyDescent="0.35">
      <c r="Q2738" s="9"/>
      <c r="ALJ2738" s="177"/>
      <c r="ALK2738"/>
      <c r="ALL2738"/>
      <c r="ALM2738"/>
      <c r="ALN2738"/>
      <c r="ALO2738"/>
      <c r="ALP2738"/>
      <c r="ALQ2738"/>
      <c r="ALR2738"/>
    </row>
    <row r="2739" spans="17:1006" x14ac:dyDescent="0.35">
      <c r="Q2739" s="9"/>
      <c r="ALJ2739" s="177"/>
      <c r="ALK2739"/>
      <c r="ALL2739"/>
      <c r="ALM2739"/>
      <c r="ALN2739"/>
      <c r="ALO2739"/>
      <c r="ALP2739"/>
      <c r="ALQ2739"/>
      <c r="ALR2739"/>
    </row>
    <row r="2740" spans="17:1006" x14ac:dyDescent="0.35">
      <c r="Q2740" s="9"/>
      <c r="ALJ2740" s="177"/>
      <c r="ALK2740"/>
      <c r="ALL2740"/>
      <c r="ALM2740"/>
      <c r="ALN2740"/>
      <c r="ALO2740"/>
      <c r="ALP2740"/>
      <c r="ALQ2740"/>
      <c r="ALR2740"/>
    </row>
    <row r="2741" spans="17:1006" x14ac:dyDescent="0.35">
      <c r="Q2741" s="9"/>
      <c r="ALJ2741" s="177"/>
      <c r="ALK2741"/>
      <c r="ALL2741"/>
      <c r="ALM2741"/>
      <c r="ALN2741"/>
      <c r="ALO2741"/>
      <c r="ALP2741"/>
      <c r="ALQ2741"/>
      <c r="ALR2741"/>
    </row>
    <row r="2742" spans="17:1006" x14ac:dyDescent="0.35">
      <c r="Q2742" s="9"/>
      <c r="ALJ2742" s="177"/>
      <c r="ALK2742"/>
      <c r="ALL2742"/>
      <c r="ALM2742"/>
      <c r="ALN2742"/>
      <c r="ALO2742"/>
      <c r="ALP2742"/>
      <c r="ALQ2742"/>
      <c r="ALR2742"/>
    </row>
    <row r="2743" spans="17:1006" x14ac:dyDescent="0.35">
      <c r="Q2743" s="9"/>
      <c r="ALJ2743" s="177"/>
      <c r="ALK2743"/>
      <c r="ALL2743"/>
      <c r="ALM2743"/>
      <c r="ALN2743"/>
      <c r="ALO2743"/>
      <c r="ALP2743"/>
      <c r="ALQ2743"/>
      <c r="ALR2743"/>
    </row>
    <row r="2744" spans="17:1006" x14ac:dyDescent="0.35">
      <c r="Q2744" s="9"/>
      <c r="ALJ2744" s="177"/>
      <c r="ALK2744"/>
      <c r="ALL2744"/>
      <c r="ALM2744"/>
      <c r="ALN2744"/>
      <c r="ALO2744"/>
      <c r="ALP2744"/>
      <c r="ALQ2744"/>
      <c r="ALR2744"/>
    </row>
    <row r="2745" spans="17:1006" x14ac:dyDescent="0.35">
      <c r="Q2745" s="9"/>
      <c r="ALJ2745" s="177"/>
      <c r="ALK2745"/>
      <c r="ALL2745"/>
      <c r="ALM2745"/>
      <c r="ALN2745"/>
      <c r="ALO2745"/>
      <c r="ALP2745"/>
      <c r="ALQ2745"/>
      <c r="ALR2745"/>
    </row>
    <row r="2746" spans="17:1006" x14ac:dyDescent="0.35">
      <c r="Q2746" s="9"/>
      <c r="ALJ2746" s="177"/>
      <c r="ALK2746"/>
      <c r="ALL2746"/>
      <c r="ALM2746"/>
      <c r="ALN2746"/>
      <c r="ALO2746"/>
      <c r="ALP2746"/>
      <c r="ALQ2746"/>
      <c r="ALR2746"/>
    </row>
    <row r="2747" spans="17:1006" x14ac:dyDescent="0.35">
      <c r="Q2747" s="9"/>
      <c r="ALJ2747" s="177"/>
      <c r="ALK2747"/>
      <c r="ALL2747"/>
      <c r="ALM2747"/>
      <c r="ALN2747"/>
      <c r="ALO2747"/>
      <c r="ALP2747"/>
      <c r="ALQ2747"/>
      <c r="ALR2747"/>
    </row>
    <row r="2748" spans="17:1006" x14ac:dyDescent="0.35">
      <c r="Q2748" s="9"/>
      <c r="ALJ2748" s="177"/>
      <c r="ALK2748"/>
      <c r="ALL2748"/>
      <c r="ALM2748"/>
      <c r="ALN2748"/>
      <c r="ALO2748"/>
      <c r="ALP2748"/>
      <c r="ALQ2748"/>
      <c r="ALR2748"/>
    </row>
    <row r="2749" spans="17:1006" x14ac:dyDescent="0.35">
      <c r="Q2749" s="9"/>
      <c r="ALJ2749" s="177"/>
      <c r="ALK2749"/>
      <c r="ALL2749"/>
      <c r="ALM2749"/>
      <c r="ALN2749"/>
      <c r="ALO2749"/>
      <c r="ALP2749"/>
      <c r="ALQ2749"/>
      <c r="ALR2749"/>
    </row>
    <row r="2750" spans="17:1006" x14ac:dyDescent="0.35">
      <c r="Q2750" s="9"/>
      <c r="ALJ2750" s="177"/>
      <c r="ALK2750"/>
      <c r="ALL2750"/>
      <c r="ALM2750"/>
      <c r="ALN2750"/>
      <c r="ALO2750"/>
      <c r="ALP2750"/>
      <c r="ALQ2750"/>
      <c r="ALR2750"/>
    </row>
    <row r="2751" spans="17:1006" x14ac:dyDescent="0.35">
      <c r="Q2751" s="9"/>
      <c r="ALJ2751" s="177"/>
      <c r="ALK2751"/>
      <c r="ALL2751"/>
      <c r="ALM2751"/>
      <c r="ALN2751"/>
      <c r="ALO2751"/>
      <c r="ALP2751"/>
      <c r="ALQ2751"/>
      <c r="ALR2751"/>
    </row>
    <row r="2752" spans="17:1006" x14ac:dyDescent="0.35">
      <c r="Q2752" s="9"/>
      <c r="ALJ2752" s="177"/>
      <c r="ALK2752"/>
      <c r="ALL2752"/>
      <c r="ALM2752"/>
      <c r="ALN2752"/>
      <c r="ALO2752"/>
      <c r="ALP2752"/>
      <c r="ALQ2752"/>
      <c r="ALR2752"/>
    </row>
    <row r="2753" spans="17:1006" x14ac:dyDescent="0.35">
      <c r="Q2753" s="9"/>
      <c r="ALJ2753" s="177"/>
      <c r="ALK2753"/>
      <c r="ALL2753"/>
      <c r="ALM2753"/>
      <c r="ALN2753"/>
      <c r="ALO2753"/>
      <c r="ALP2753"/>
      <c r="ALQ2753"/>
      <c r="ALR2753"/>
    </row>
    <row r="2754" spans="17:1006" x14ac:dyDescent="0.35">
      <c r="Q2754" s="9"/>
      <c r="ALJ2754" s="177"/>
      <c r="ALK2754"/>
      <c r="ALL2754"/>
      <c r="ALM2754"/>
      <c r="ALN2754"/>
      <c r="ALO2754"/>
      <c r="ALP2754"/>
      <c r="ALQ2754"/>
      <c r="ALR2754"/>
    </row>
    <row r="2755" spans="17:1006" x14ac:dyDescent="0.35">
      <c r="Q2755" s="9"/>
      <c r="ALJ2755" s="177"/>
      <c r="ALK2755"/>
      <c r="ALL2755"/>
      <c r="ALM2755"/>
      <c r="ALN2755"/>
      <c r="ALO2755"/>
      <c r="ALP2755"/>
      <c r="ALQ2755"/>
      <c r="ALR2755"/>
    </row>
    <row r="2756" spans="17:1006" x14ac:dyDescent="0.35">
      <c r="Q2756" s="9"/>
      <c r="ALJ2756" s="177"/>
      <c r="ALK2756"/>
      <c r="ALL2756"/>
      <c r="ALM2756"/>
      <c r="ALN2756"/>
      <c r="ALO2756"/>
      <c r="ALP2756"/>
      <c r="ALQ2756"/>
      <c r="ALR2756"/>
    </row>
    <row r="2757" spans="17:1006" x14ac:dyDescent="0.35">
      <c r="Q2757" s="9"/>
      <c r="ALJ2757" s="177"/>
      <c r="ALK2757"/>
      <c r="ALL2757"/>
      <c r="ALM2757"/>
      <c r="ALN2757"/>
      <c r="ALO2757"/>
      <c r="ALP2757"/>
      <c r="ALQ2757"/>
      <c r="ALR2757"/>
    </row>
    <row r="2758" spans="17:1006" x14ac:dyDescent="0.35">
      <c r="Q2758" s="9"/>
      <c r="ALJ2758" s="177"/>
      <c r="ALK2758"/>
      <c r="ALL2758"/>
      <c r="ALM2758"/>
      <c r="ALN2758"/>
      <c r="ALO2758"/>
      <c r="ALP2758"/>
      <c r="ALQ2758"/>
      <c r="ALR2758"/>
    </row>
    <row r="2759" spans="17:1006" x14ac:dyDescent="0.35">
      <c r="Q2759" s="9"/>
      <c r="ALJ2759" s="177"/>
      <c r="ALK2759"/>
      <c r="ALL2759"/>
      <c r="ALM2759"/>
      <c r="ALN2759"/>
      <c r="ALO2759"/>
      <c r="ALP2759"/>
      <c r="ALQ2759"/>
      <c r="ALR2759"/>
    </row>
    <row r="2760" spans="17:1006" x14ac:dyDescent="0.35">
      <c r="Q2760" s="9"/>
      <c r="ALJ2760" s="177"/>
      <c r="ALK2760"/>
      <c r="ALL2760"/>
      <c r="ALM2760"/>
      <c r="ALN2760"/>
      <c r="ALO2760"/>
      <c r="ALP2760"/>
      <c r="ALQ2760"/>
      <c r="ALR2760"/>
    </row>
    <row r="2761" spans="17:1006" x14ac:dyDescent="0.35">
      <c r="Q2761" s="9"/>
      <c r="ALJ2761" s="177"/>
      <c r="ALK2761"/>
      <c r="ALL2761"/>
      <c r="ALM2761"/>
      <c r="ALN2761"/>
      <c r="ALO2761"/>
      <c r="ALP2761"/>
      <c r="ALQ2761"/>
      <c r="ALR2761"/>
    </row>
    <row r="2762" spans="17:1006" x14ac:dyDescent="0.35">
      <c r="Q2762" s="9"/>
      <c r="ALJ2762" s="177"/>
      <c r="ALK2762"/>
      <c r="ALL2762"/>
      <c r="ALM2762"/>
      <c r="ALN2762"/>
      <c r="ALO2762"/>
      <c r="ALP2762"/>
      <c r="ALQ2762"/>
      <c r="ALR2762"/>
    </row>
    <row r="2763" spans="17:1006" x14ac:dyDescent="0.35">
      <c r="Q2763" s="9"/>
      <c r="ALJ2763" s="177"/>
      <c r="ALK2763"/>
      <c r="ALL2763"/>
      <c r="ALM2763"/>
      <c r="ALN2763"/>
      <c r="ALO2763"/>
      <c r="ALP2763"/>
      <c r="ALQ2763"/>
      <c r="ALR2763"/>
    </row>
    <row r="2764" spans="17:1006" x14ac:dyDescent="0.35">
      <c r="Q2764" s="9"/>
      <c r="ALJ2764" s="177"/>
      <c r="ALK2764"/>
      <c r="ALL2764"/>
      <c r="ALM2764"/>
      <c r="ALN2764"/>
      <c r="ALO2764"/>
      <c r="ALP2764"/>
      <c r="ALQ2764"/>
      <c r="ALR2764"/>
    </row>
    <row r="2765" spans="17:1006" x14ac:dyDescent="0.35">
      <c r="Q2765" s="9"/>
      <c r="ALJ2765" s="177"/>
      <c r="ALK2765"/>
      <c r="ALL2765"/>
      <c r="ALM2765"/>
      <c r="ALN2765"/>
      <c r="ALO2765"/>
      <c r="ALP2765"/>
      <c r="ALQ2765"/>
      <c r="ALR2765"/>
    </row>
    <row r="2766" spans="17:1006" x14ac:dyDescent="0.35">
      <c r="Q2766" s="9"/>
      <c r="ALJ2766" s="177"/>
      <c r="ALK2766"/>
      <c r="ALL2766"/>
      <c r="ALM2766"/>
      <c r="ALN2766"/>
      <c r="ALO2766"/>
      <c r="ALP2766"/>
      <c r="ALQ2766"/>
      <c r="ALR2766"/>
    </row>
    <row r="2767" spans="17:1006" x14ac:dyDescent="0.35">
      <c r="Q2767" s="9"/>
      <c r="ALJ2767" s="177"/>
      <c r="ALK2767"/>
      <c r="ALL2767"/>
      <c r="ALM2767"/>
      <c r="ALN2767"/>
      <c r="ALO2767"/>
      <c r="ALP2767"/>
      <c r="ALQ2767"/>
      <c r="ALR2767"/>
    </row>
    <row r="2768" spans="17:1006" x14ac:dyDescent="0.35">
      <c r="Q2768" s="9"/>
      <c r="ALJ2768" s="177"/>
      <c r="ALK2768"/>
      <c r="ALL2768"/>
      <c r="ALM2768"/>
      <c r="ALN2768"/>
      <c r="ALO2768"/>
      <c r="ALP2768"/>
      <c r="ALQ2768"/>
      <c r="ALR2768"/>
    </row>
    <row r="2769" spans="17:1006" x14ac:dyDescent="0.35">
      <c r="Q2769" s="9"/>
      <c r="ALJ2769" s="177"/>
      <c r="ALK2769"/>
      <c r="ALL2769"/>
      <c r="ALM2769"/>
      <c r="ALN2769"/>
      <c r="ALO2769"/>
      <c r="ALP2769"/>
      <c r="ALQ2769"/>
      <c r="ALR2769"/>
    </row>
    <row r="2770" spans="17:1006" x14ac:dyDescent="0.35">
      <c r="Q2770" s="9"/>
      <c r="ALJ2770" s="177"/>
      <c r="ALK2770"/>
      <c r="ALL2770"/>
      <c r="ALM2770"/>
      <c r="ALN2770"/>
      <c r="ALO2770"/>
      <c r="ALP2770"/>
      <c r="ALQ2770"/>
      <c r="ALR2770"/>
    </row>
    <row r="2771" spans="17:1006" x14ac:dyDescent="0.35">
      <c r="Q2771" s="9"/>
      <c r="ALJ2771" s="177"/>
      <c r="ALK2771"/>
      <c r="ALL2771"/>
      <c r="ALM2771"/>
      <c r="ALN2771"/>
      <c r="ALO2771"/>
      <c r="ALP2771"/>
      <c r="ALQ2771"/>
      <c r="ALR2771"/>
    </row>
    <row r="2772" spans="17:1006" x14ac:dyDescent="0.35">
      <c r="Q2772" s="9"/>
      <c r="ALJ2772" s="177"/>
      <c r="ALK2772"/>
      <c r="ALL2772"/>
      <c r="ALM2772"/>
      <c r="ALN2772"/>
      <c r="ALO2772"/>
      <c r="ALP2772"/>
      <c r="ALQ2772"/>
      <c r="ALR2772"/>
    </row>
    <row r="2773" spans="17:1006" x14ac:dyDescent="0.35">
      <c r="Q2773" s="9"/>
      <c r="ALJ2773" s="177"/>
      <c r="ALK2773"/>
      <c r="ALL2773"/>
      <c r="ALM2773"/>
      <c r="ALN2773"/>
      <c r="ALO2773"/>
      <c r="ALP2773"/>
      <c r="ALQ2773"/>
      <c r="ALR2773"/>
    </row>
    <row r="2774" spans="17:1006" x14ac:dyDescent="0.35">
      <c r="Q2774" s="9"/>
      <c r="ALJ2774" s="177"/>
      <c r="ALK2774"/>
      <c r="ALL2774"/>
      <c r="ALM2774"/>
      <c r="ALN2774"/>
      <c r="ALO2774"/>
      <c r="ALP2774"/>
      <c r="ALQ2774"/>
      <c r="ALR2774"/>
    </row>
    <row r="2775" spans="17:1006" x14ac:dyDescent="0.35">
      <c r="Q2775" s="9"/>
      <c r="ALJ2775" s="177"/>
      <c r="ALK2775"/>
      <c r="ALL2775"/>
      <c r="ALM2775"/>
      <c r="ALN2775"/>
      <c r="ALO2775"/>
      <c r="ALP2775"/>
      <c r="ALQ2775"/>
      <c r="ALR2775"/>
    </row>
    <row r="2776" spans="17:1006" x14ac:dyDescent="0.35">
      <c r="Q2776" s="9"/>
      <c r="ALJ2776" s="177"/>
      <c r="ALK2776"/>
      <c r="ALL2776"/>
      <c r="ALM2776"/>
      <c r="ALN2776"/>
      <c r="ALO2776"/>
      <c r="ALP2776"/>
      <c r="ALQ2776"/>
      <c r="ALR2776"/>
    </row>
    <row r="2777" spans="17:1006" x14ac:dyDescent="0.35">
      <c r="Q2777" s="9"/>
      <c r="ALJ2777" s="177"/>
      <c r="ALK2777"/>
      <c r="ALL2777"/>
      <c r="ALM2777"/>
      <c r="ALN2777"/>
      <c r="ALO2777"/>
      <c r="ALP2777"/>
      <c r="ALQ2777"/>
      <c r="ALR2777"/>
    </row>
    <row r="2778" spans="17:1006" x14ac:dyDescent="0.35">
      <c r="Q2778" s="9"/>
      <c r="ALJ2778" s="177"/>
      <c r="ALK2778"/>
      <c r="ALL2778"/>
      <c r="ALM2778"/>
      <c r="ALN2778"/>
      <c r="ALO2778"/>
      <c r="ALP2778"/>
      <c r="ALQ2778"/>
      <c r="ALR2778"/>
    </row>
    <row r="2779" spans="17:1006" x14ac:dyDescent="0.35">
      <c r="Q2779" s="9"/>
      <c r="ALJ2779" s="177"/>
      <c r="ALK2779"/>
      <c r="ALL2779"/>
      <c r="ALM2779"/>
      <c r="ALN2779"/>
      <c r="ALO2779"/>
      <c r="ALP2779"/>
      <c r="ALQ2779"/>
      <c r="ALR2779"/>
    </row>
    <row r="2780" spans="17:1006" x14ac:dyDescent="0.35">
      <c r="Q2780" s="9"/>
      <c r="ALJ2780" s="177"/>
      <c r="ALK2780"/>
      <c r="ALL2780"/>
      <c r="ALM2780"/>
      <c r="ALN2780"/>
      <c r="ALO2780"/>
      <c r="ALP2780"/>
      <c r="ALQ2780"/>
      <c r="ALR2780"/>
    </row>
    <row r="2781" spans="17:1006" x14ac:dyDescent="0.35">
      <c r="Q2781" s="9"/>
      <c r="ALJ2781" s="177"/>
      <c r="ALK2781"/>
      <c r="ALL2781"/>
      <c r="ALM2781"/>
      <c r="ALN2781"/>
      <c r="ALO2781"/>
      <c r="ALP2781"/>
      <c r="ALQ2781"/>
      <c r="ALR2781"/>
    </row>
    <row r="2782" spans="17:1006" x14ac:dyDescent="0.35">
      <c r="Q2782" s="9"/>
      <c r="ALJ2782" s="177"/>
      <c r="ALK2782"/>
      <c r="ALL2782"/>
      <c r="ALM2782"/>
      <c r="ALN2782"/>
      <c r="ALO2782"/>
      <c r="ALP2782"/>
      <c r="ALQ2782"/>
      <c r="ALR2782"/>
    </row>
    <row r="2783" spans="17:1006" x14ac:dyDescent="0.35">
      <c r="Q2783" s="9"/>
      <c r="ALJ2783" s="177"/>
      <c r="ALK2783"/>
      <c r="ALL2783"/>
      <c r="ALM2783"/>
      <c r="ALN2783"/>
      <c r="ALO2783"/>
      <c r="ALP2783"/>
      <c r="ALQ2783"/>
      <c r="ALR2783"/>
    </row>
    <row r="2784" spans="17:1006" x14ac:dyDescent="0.35">
      <c r="Q2784" s="9"/>
      <c r="ALJ2784" s="177"/>
      <c r="ALK2784"/>
      <c r="ALL2784"/>
      <c r="ALM2784"/>
      <c r="ALN2784"/>
      <c r="ALO2784"/>
      <c r="ALP2784"/>
      <c r="ALQ2784"/>
      <c r="ALR2784"/>
    </row>
    <row r="2785" spans="17:1006" x14ac:dyDescent="0.35">
      <c r="Q2785" s="9"/>
      <c r="ALJ2785" s="177"/>
      <c r="ALK2785"/>
      <c r="ALL2785"/>
      <c r="ALM2785"/>
      <c r="ALN2785"/>
      <c r="ALO2785"/>
      <c r="ALP2785"/>
      <c r="ALQ2785"/>
      <c r="ALR2785"/>
    </row>
    <row r="2786" spans="17:1006" x14ac:dyDescent="0.35">
      <c r="Q2786" s="9"/>
      <c r="ALJ2786" s="177"/>
      <c r="ALK2786"/>
      <c r="ALL2786"/>
      <c r="ALM2786"/>
      <c r="ALN2786"/>
      <c r="ALO2786"/>
      <c r="ALP2786"/>
      <c r="ALQ2786"/>
      <c r="ALR2786"/>
    </row>
    <row r="2787" spans="17:1006" x14ac:dyDescent="0.35">
      <c r="Q2787" s="9"/>
      <c r="ALJ2787" s="177"/>
      <c r="ALK2787"/>
      <c r="ALL2787"/>
      <c r="ALM2787"/>
      <c r="ALN2787"/>
      <c r="ALO2787"/>
      <c r="ALP2787"/>
      <c r="ALQ2787"/>
      <c r="ALR2787"/>
    </row>
    <row r="2788" spans="17:1006" x14ac:dyDescent="0.35">
      <c r="Q2788" s="9"/>
      <c r="ALJ2788" s="177"/>
      <c r="ALK2788"/>
      <c r="ALL2788"/>
      <c r="ALM2788"/>
      <c r="ALN2788"/>
      <c r="ALO2788"/>
      <c r="ALP2788"/>
      <c r="ALQ2788"/>
      <c r="ALR2788"/>
    </row>
    <row r="2789" spans="17:1006" x14ac:dyDescent="0.35">
      <c r="Q2789" s="9"/>
      <c r="ALJ2789" s="177"/>
      <c r="ALK2789"/>
      <c r="ALL2789"/>
      <c r="ALM2789"/>
      <c r="ALN2789"/>
      <c r="ALO2789"/>
      <c r="ALP2789"/>
      <c r="ALQ2789"/>
      <c r="ALR2789"/>
    </row>
    <row r="2790" spans="17:1006" x14ac:dyDescent="0.35">
      <c r="Q2790" s="9"/>
      <c r="ALJ2790" s="177"/>
      <c r="ALK2790"/>
      <c r="ALL2790"/>
      <c r="ALM2790"/>
      <c r="ALN2790"/>
      <c r="ALO2790"/>
      <c r="ALP2790"/>
      <c r="ALQ2790"/>
      <c r="ALR2790"/>
    </row>
    <row r="2791" spans="17:1006" x14ac:dyDescent="0.35">
      <c r="Q2791" s="9"/>
      <c r="ALJ2791" s="177"/>
      <c r="ALK2791"/>
      <c r="ALL2791"/>
      <c r="ALM2791"/>
      <c r="ALN2791"/>
      <c r="ALO2791"/>
      <c r="ALP2791"/>
      <c r="ALQ2791"/>
      <c r="ALR2791"/>
    </row>
    <row r="2792" spans="17:1006" x14ac:dyDescent="0.35">
      <c r="Q2792" s="9"/>
      <c r="ALJ2792" s="177"/>
      <c r="ALK2792"/>
      <c r="ALL2792"/>
      <c r="ALM2792"/>
      <c r="ALN2792"/>
      <c r="ALO2792"/>
      <c r="ALP2792"/>
      <c r="ALQ2792"/>
      <c r="ALR2792"/>
    </row>
    <row r="2793" spans="17:1006" x14ac:dyDescent="0.35">
      <c r="Q2793" s="9"/>
      <c r="ALJ2793" s="177"/>
      <c r="ALK2793"/>
      <c r="ALL2793"/>
      <c r="ALM2793"/>
      <c r="ALN2793"/>
      <c r="ALO2793"/>
      <c r="ALP2793"/>
      <c r="ALQ2793"/>
      <c r="ALR2793"/>
    </row>
    <row r="2794" spans="17:1006" x14ac:dyDescent="0.35">
      <c r="Q2794" s="9"/>
      <c r="ALJ2794" s="177"/>
      <c r="ALK2794"/>
      <c r="ALL2794"/>
      <c r="ALM2794"/>
      <c r="ALN2794"/>
      <c r="ALO2794"/>
      <c r="ALP2794"/>
      <c r="ALQ2794"/>
      <c r="ALR2794"/>
    </row>
    <row r="2795" spans="17:1006" x14ac:dyDescent="0.35">
      <c r="Q2795" s="9"/>
      <c r="ALJ2795" s="177"/>
      <c r="ALK2795"/>
      <c r="ALL2795"/>
      <c r="ALM2795"/>
      <c r="ALN2795"/>
      <c r="ALO2795"/>
      <c r="ALP2795"/>
      <c r="ALQ2795"/>
      <c r="ALR2795"/>
    </row>
    <row r="2796" spans="17:1006" x14ac:dyDescent="0.35">
      <c r="Q2796" s="9"/>
      <c r="ALJ2796" s="177"/>
      <c r="ALK2796"/>
      <c r="ALL2796"/>
      <c r="ALM2796"/>
      <c r="ALN2796"/>
      <c r="ALO2796"/>
      <c r="ALP2796"/>
      <c r="ALQ2796"/>
      <c r="ALR2796"/>
    </row>
    <row r="2797" spans="17:1006" x14ac:dyDescent="0.35">
      <c r="Q2797" s="9"/>
      <c r="ALJ2797" s="177"/>
      <c r="ALK2797"/>
      <c r="ALL2797"/>
      <c r="ALM2797"/>
      <c r="ALN2797"/>
      <c r="ALO2797"/>
      <c r="ALP2797"/>
      <c r="ALQ2797"/>
      <c r="ALR2797"/>
    </row>
    <row r="2798" spans="17:1006" x14ac:dyDescent="0.35">
      <c r="Q2798" s="9"/>
      <c r="ALJ2798" s="177"/>
      <c r="ALK2798"/>
      <c r="ALL2798"/>
      <c r="ALM2798"/>
      <c r="ALN2798"/>
      <c r="ALO2798"/>
      <c r="ALP2798"/>
      <c r="ALQ2798"/>
      <c r="ALR2798"/>
    </row>
    <row r="2799" spans="17:1006" x14ac:dyDescent="0.35">
      <c r="Q2799" s="9"/>
      <c r="ALJ2799" s="177"/>
      <c r="ALK2799"/>
      <c r="ALL2799"/>
      <c r="ALM2799"/>
      <c r="ALN2799"/>
      <c r="ALO2799"/>
      <c r="ALP2799"/>
      <c r="ALQ2799"/>
      <c r="ALR2799"/>
    </row>
    <row r="2800" spans="17:1006" x14ac:dyDescent="0.35">
      <c r="Q2800" s="9"/>
      <c r="ALJ2800" s="177"/>
      <c r="ALK2800"/>
      <c r="ALL2800"/>
      <c r="ALM2800"/>
      <c r="ALN2800"/>
      <c r="ALO2800"/>
      <c r="ALP2800"/>
      <c r="ALQ2800"/>
      <c r="ALR2800"/>
    </row>
    <row r="2801" spans="17:1006" x14ac:dyDescent="0.35">
      <c r="Q2801" s="9"/>
      <c r="ALJ2801" s="177"/>
      <c r="ALK2801"/>
      <c r="ALL2801"/>
      <c r="ALM2801"/>
      <c r="ALN2801"/>
      <c r="ALO2801"/>
      <c r="ALP2801"/>
      <c r="ALQ2801"/>
      <c r="ALR2801"/>
    </row>
    <row r="2802" spans="17:1006" x14ac:dyDescent="0.35">
      <c r="Q2802" s="9"/>
      <c r="ALJ2802" s="177"/>
      <c r="ALK2802"/>
      <c r="ALL2802"/>
      <c r="ALM2802"/>
      <c r="ALN2802"/>
      <c r="ALO2802"/>
      <c r="ALP2802"/>
      <c r="ALQ2802"/>
      <c r="ALR2802"/>
    </row>
    <row r="2803" spans="17:1006" x14ac:dyDescent="0.35">
      <c r="Q2803" s="9"/>
      <c r="ALJ2803" s="177"/>
      <c r="ALK2803"/>
      <c r="ALL2803"/>
      <c r="ALM2803"/>
      <c r="ALN2803"/>
      <c r="ALO2803"/>
      <c r="ALP2803"/>
      <c r="ALQ2803"/>
      <c r="ALR2803"/>
    </row>
    <row r="2804" spans="17:1006" x14ac:dyDescent="0.35">
      <c r="Q2804" s="9"/>
      <c r="ALJ2804" s="177"/>
      <c r="ALK2804"/>
      <c r="ALL2804"/>
      <c r="ALM2804"/>
      <c r="ALN2804"/>
      <c r="ALO2804"/>
      <c r="ALP2804"/>
      <c r="ALQ2804"/>
      <c r="ALR2804"/>
    </row>
    <row r="2805" spans="17:1006" x14ac:dyDescent="0.35">
      <c r="Q2805" s="9"/>
      <c r="ALJ2805" s="177"/>
      <c r="ALK2805"/>
      <c r="ALL2805"/>
      <c r="ALM2805"/>
      <c r="ALN2805"/>
      <c r="ALO2805"/>
      <c r="ALP2805"/>
      <c r="ALQ2805"/>
      <c r="ALR2805"/>
    </row>
    <row r="2806" spans="17:1006" x14ac:dyDescent="0.35">
      <c r="Q2806" s="9"/>
      <c r="ALJ2806" s="177"/>
      <c r="ALK2806"/>
      <c r="ALL2806"/>
      <c r="ALM2806"/>
      <c r="ALN2806"/>
      <c r="ALO2806"/>
      <c r="ALP2806"/>
      <c r="ALQ2806"/>
      <c r="ALR2806"/>
    </row>
    <row r="2807" spans="17:1006" x14ac:dyDescent="0.35">
      <c r="Q2807" s="9"/>
      <c r="ALJ2807" s="177"/>
      <c r="ALK2807"/>
      <c r="ALL2807"/>
      <c r="ALM2807"/>
      <c r="ALN2807"/>
      <c r="ALO2807"/>
      <c r="ALP2807"/>
      <c r="ALQ2807"/>
      <c r="ALR2807"/>
    </row>
    <row r="2808" spans="17:1006" x14ac:dyDescent="0.35">
      <c r="Q2808" s="9"/>
      <c r="ALJ2808" s="177"/>
      <c r="ALK2808"/>
      <c r="ALL2808"/>
      <c r="ALM2808"/>
      <c r="ALN2808"/>
      <c r="ALO2808"/>
      <c r="ALP2808"/>
      <c r="ALQ2808"/>
      <c r="ALR2808"/>
    </row>
    <row r="2809" spans="17:1006" x14ac:dyDescent="0.35">
      <c r="Q2809" s="9"/>
      <c r="ALJ2809" s="177"/>
      <c r="ALK2809"/>
      <c r="ALL2809"/>
      <c r="ALM2809"/>
      <c r="ALN2809"/>
      <c r="ALO2809"/>
      <c r="ALP2809"/>
      <c r="ALQ2809"/>
      <c r="ALR2809"/>
    </row>
    <row r="2810" spans="17:1006" x14ac:dyDescent="0.35">
      <c r="Q2810" s="9"/>
      <c r="ALJ2810" s="177"/>
      <c r="ALK2810"/>
      <c r="ALL2810"/>
      <c r="ALM2810"/>
      <c r="ALN2810"/>
      <c r="ALO2810"/>
      <c r="ALP2810"/>
      <c r="ALQ2810"/>
      <c r="ALR2810"/>
    </row>
    <row r="2811" spans="17:1006" x14ac:dyDescent="0.35">
      <c r="Q2811" s="9"/>
      <c r="ALJ2811" s="177"/>
      <c r="ALK2811"/>
      <c r="ALL2811"/>
      <c r="ALM2811"/>
      <c r="ALN2811"/>
      <c r="ALO2811"/>
      <c r="ALP2811"/>
      <c r="ALQ2811"/>
      <c r="ALR2811"/>
    </row>
    <row r="2812" spans="17:1006" x14ac:dyDescent="0.35">
      <c r="Q2812" s="9"/>
      <c r="ALJ2812" s="177"/>
      <c r="ALK2812"/>
      <c r="ALL2812"/>
      <c r="ALM2812"/>
      <c r="ALN2812"/>
      <c r="ALO2812"/>
      <c r="ALP2812"/>
      <c r="ALQ2812"/>
      <c r="ALR2812"/>
    </row>
    <row r="2813" spans="17:1006" x14ac:dyDescent="0.35">
      <c r="Q2813" s="9"/>
      <c r="ALJ2813" s="177"/>
      <c r="ALK2813"/>
      <c r="ALL2813"/>
      <c r="ALM2813"/>
      <c r="ALN2813"/>
      <c r="ALO2813"/>
      <c r="ALP2813"/>
      <c r="ALQ2813"/>
      <c r="ALR2813"/>
    </row>
    <row r="2814" spans="17:1006" x14ac:dyDescent="0.35">
      <c r="Q2814" s="9"/>
      <c r="ALJ2814" s="177"/>
      <c r="ALK2814"/>
      <c r="ALL2814"/>
      <c r="ALM2814"/>
      <c r="ALN2814"/>
      <c r="ALO2814"/>
      <c r="ALP2814"/>
      <c r="ALQ2814"/>
      <c r="ALR2814"/>
    </row>
    <row r="2815" spans="17:1006" x14ac:dyDescent="0.35">
      <c r="Q2815" s="9"/>
      <c r="ALJ2815" s="177"/>
      <c r="ALK2815"/>
      <c r="ALL2815"/>
      <c r="ALM2815"/>
      <c r="ALN2815"/>
      <c r="ALO2815"/>
      <c r="ALP2815"/>
      <c r="ALQ2815"/>
      <c r="ALR2815"/>
    </row>
    <row r="2816" spans="17:1006" x14ac:dyDescent="0.35">
      <c r="Q2816" s="9"/>
      <c r="ALJ2816" s="177"/>
      <c r="ALK2816"/>
      <c r="ALL2816"/>
      <c r="ALM2816"/>
      <c r="ALN2816"/>
      <c r="ALO2816"/>
      <c r="ALP2816"/>
      <c r="ALQ2816"/>
      <c r="ALR2816"/>
    </row>
    <row r="2817" spans="17:1006" x14ac:dyDescent="0.35">
      <c r="Q2817" s="9"/>
      <c r="ALJ2817" s="177"/>
      <c r="ALK2817"/>
      <c r="ALL2817"/>
      <c r="ALM2817"/>
      <c r="ALN2817"/>
      <c r="ALO2817"/>
      <c r="ALP2817"/>
      <c r="ALQ2817"/>
      <c r="ALR2817"/>
    </row>
    <row r="2818" spans="17:1006" x14ac:dyDescent="0.35">
      <c r="Q2818" s="9"/>
      <c r="ALJ2818" s="177"/>
      <c r="ALK2818"/>
      <c r="ALL2818"/>
      <c r="ALM2818"/>
      <c r="ALN2818"/>
      <c r="ALO2818"/>
      <c r="ALP2818"/>
      <c r="ALQ2818"/>
      <c r="ALR2818"/>
    </row>
    <row r="2819" spans="17:1006" x14ac:dyDescent="0.35">
      <c r="Q2819" s="9"/>
      <c r="ALJ2819" s="177"/>
      <c r="ALK2819"/>
      <c r="ALL2819"/>
      <c r="ALM2819"/>
      <c r="ALN2819"/>
      <c r="ALO2819"/>
      <c r="ALP2819"/>
      <c r="ALQ2819"/>
      <c r="ALR2819"/>
    </row>
    <row r="2820" spans="17:1006" x14ac:dyDescent="0.35">
      <c r="Q2820" s="9"/>
      <c r="ALJ2820" s="177"/>
      <c r="ALK2820"/>
      <c r="ALL2820"/>
      <c r="ALM2820"/>
      <c r="ALN2820"/>
      <c r="ALO2820"/>
      <c r="ALP2820"/>
      <c r="ALQ2820"/>
      <c r="ALR2820"/>
    </row>
    <row r="2821" spans="17:1006" x14ac:dyDescent="0.35">
      <c r="Q2821" s="9"/>
      <c r="ALJ2821" s="177"/>
      <c r="ALK2821"/>
      <c r="ALL2821"/>
      <c r="ALM2821"/>
      <c r="ALN2821"/>
      <c r="ALO2821"/>
      <c r="ALP2821"/>
      <c r="ALQ2821"/>
      <c r="ALR2821"/>
    </row>
    <row r="2822" spans="17:1006" x14ac:dyDescent="0.35">
      <c r="Q2822" s="9"/>
      <c r="ALJ2822" s="177"/>
      <c r="ALK2822"/>
      <c r="ALL2822"/>
      <c r="ALM2822"/>
      <c r="ALN2822"/>
      <c r="ALO2822"/>
      <c r="ALP2822"/>
      <c r="ALQ2822"/>
      <c r="ALR2822"/>
    </row>
    <row r="2823" spans="17:1006" x14ac:dyDescent="0.35">
      <c r="Q2823" s="9"/>
      <c r="ALJ2823" s="177"/>
      <c r="ALK2823"/>
      <c r="ALL2823"/>
      <c r="ALM2823"/>
      <c r="ALN2823"/>
      <c r="ALO2823"/>
      <c r="ALP2823"/>
      <c r="ALQ2823"/>
      <c r="ALR2823"/>
    </row>
    <row r="2824" spans="17:1006" x14ac:dyDescent="0.35">
      <c r="Q2824" s="9"/>
      <c r="ALJ2824" s="177"/>
      <c r="ALK2824"/>
      <c r="ALL2824"/>
      <c r="ALM2824"/>
      <c r="ALN2824"/>
      <c r="ALO2824"/>
      <c r="ALP2824"/>
      <c r="ALQ2824"/>
      <c r="ALR2824"/>
    </row>
    <row r="2825" spans="17:1006" x14ac:dyDescent="0.35">
      <c r="Q2825" s="9"/>
      <c r="ALJ2825" s="177"/>
      <c r="ALK2825"/>
      <c r="ALL2825"/>
      <c r="ALM2825"/>
      <c r="ALN2825"/>
      <c r="ALO2825"/>
      <c r="ALP2825"/>
      <c r="ALQ2825"/>
      <c r="ALR2825"/>
    </row>
    <row r="2826" spans="17:1006" x14ac:dyDescent="0.35">
      <c r="Q2826" s="9"/>
      <c r="ALJ2826" s="177"/>
      <c r="ALK2826"/>
      <c r="ALL2826"/>
      <c r="ALM2826"/>
      <c r="ALN2826"/>
      <c r="ALO2826"/>
      <c r="ALP2826"/>
      <c r="ALQ2826"/>
      <c r="ALR2826"/>
    </row>
    <row r="2827" spans="17:1006" x14ac:dyDescent="0.35">
      <c r="Q2827" s="9"/>
      <c r="ALJ2827" s="177"/>
      <c r="ALK2827"/>
      <c r="ALL2827"/>
      <c r="ALM2827"/>
      <c r="ALN2827"/>
      <c r="ALO2827"/>
      <c r="ALP2827"/>
      <c r="ALQ2827"/>
      <c r="ALR2827"/>
    </row>
    <row r="2828" spans="17:1006" x14ac:dyDescent="0.35">
      <c r="Q2828" s="9"/>
      <c r="ALJ2828" s="177"/>
      <c r="ALK2828"/>
      <c r="ALL2828"/>
      <c r="ALM2828"/>
      <c r="ALN2828"/>
      <c r="ALO2828"/>
      <c r="ALP2828"/>
      <c r="ALQ2828"/>
      <c r="ALR2828"/>
    </row>
    <row r="2829" spans="17:1006" x14ac:dyDescent="0.35">
      <c r="Q2829" s="9"/>
      <c r="ALJ2829" s="177"/>
      <c r="ALK2829"/>
      <c r="ALL2829"/>
      <c r="ALM2829"/>
      <c r="ALN2829"/>
      <c r="ALO2829"/>
      <c r="ALP2829"/>
      <c r="ALQ2829"/>
      <c r="ALR2829"/>
    </row>
    <row r="2830" spans="17:1006" x14ac:dyDescent="0.35">
      <c r="Q2830" s="9"/>
      <c r="ALJ2830" s="177"/>
      <c r="ALK2830"/>
      <c r="ALL2830"/>
      <c r="ALM2830"/>
      <c r="ALN2830"/>
      <c r="ALO2830"/>
      <c r="ALP2830"/>
      <c r="ALQ2830"/>
      <c r="ALR2830"/>
    </row>
    <row r="2831" spans="17:1006" x14ac:dyDescent="0.35">
      <c r="Q2831" s="9"/>
      <c r="ALJ2831" s="177"/>
      <c r="ALK2831"/>
      <c r="ALL2831"/>
      <c r="ALM2831"/>
      <c r="ALN2831"/>
      <c r="ALO2831"/>
      <c r="ALP2831"/>
      <c r="ALQ2831"/>
      <c r="ALR2831"/>
    </row>
    <row r="2832" spans="17:1006" x14ac:dyDescent="0.35">
      <c r="Q2832" s="9"/>
      <c r="ALJ2832" s="177"/>
      <c r="ALK2832"/>
      <c r="ALL2832"/>
      <c r="ALM2832"/>
      <c r="ALN2832"/>
      <c r="ALO2832"/>
      <c r="ALP2832"/>
      <c r="ALQ2832"/>
      <c r="ALR2832"/>
    </row>
    <row r="2833" spans="17:1006" x14ac:dyDescent="0.35">
      <c r="Q2833" s="9"/>
      <c r="ALJ2833" s="177"/>
      <c r="ALK2833"/>
      <c r="ALL2833"/>
      <c r="ALM2833"/>
      <c r="ALN2833"/>
      <c r="ALO2833"/>
      <c r="ALP2833"/>
      <c r="ALQ2833"/>
      <c r="ALR2833"/>
    </row>
    <row r="2834" spans="17:1006" x14ac:dyDescent="0.35">
      <c r="Q2834" s="9"/>
      <c r="ALJ2834" s="177"/>
      <c r="ALK2834"/>
      <c r="ALL2834"/>
      <c r="ALM2834"/>
      <c r="ALN2834"/>
      <c r="ALO2834"/>
      <c r="ALP2834"/>
      <c r="ALQ2834"/>
      <c r="ALR2834"/>
    </row>
    <row r="2835" spans="17:1006" x14ac:dyDescent="0.35">
      <c r="Q2835" s="9"/>
      <c r="ALJ2835" s="177"/>
      <c r="ALK2835"/>
      <c r="ALL2835"/>
      <c r="ALM2835"/>
      <c r="ALN2835"/>
      <c r="ALO2835"/>
      <c r="ALP2835"/>
      <c r="ALQ2835"/>
      <c r="ALR2835"/>
    </row>
    <row r="2836" spans="17:1006" x14ac:dyDescent="0.35">
      <c r="Q2836" s="9"/>
      <c r="ALJ2836" s="177"/>
      <c r="ALK2836"/>
      <c r="ALL2836"/>
      <c r="ALM2836"/>
      <c r="ALN2836"/>
      <c r="ALO2836"/>
      <c r="ALP2836"/>
      <c r="ALQ2836"/>
      <c r="ALR2836"/>
    </row>
    <row r="2837" spans="17:1006" x14ac:dyDescent="0.35">
      <c r="Q2837" s="9"/>
      <c r="ALJ2837" s="177"/>
      <c r="ALK2837"/>
      <c r="ALL2837"/>
      <c r="ALM2837"/>
      <c r="ALN2837"/>
      <c r="ALO2837"/>
      <c r="ALP2837"/>
      <c r="ALQ2837"/>
      <c r="ALR2837"/>
    </row>
    <row r="2838" spans="17:1006" x14ac:dyDescent="0.35">
      <c r="Q2838" s="9"/>
      <c r="ALJ2838" s="177"/>
      <c r="ALK2838"/>
      <c r="ALL2838"/>
      <c r="ALM2838"/>
      <c r="ALN2838"/>
      <c r="ALO2838"/>
      <c r="ALP2838"/>
      <c r="ALQ2838"/>
      <c r="ALR2838"/>
    </row>
    <row r="2839" spans="17:1006" x14ac:dyDescent="0.35">
      <c r="Q2839" s="9"/>
      <c r="ALJ2839" s="177"/>
      <c r="ALK2839"/>
      <c r="ALL2839"/>
      <c r="ALM2839"/>
      <c r="ALN2839"/>
      <c r="ALO2839"/>
      <c r="ALP2839"/>
      <c r="ALQ2839"/>
      <c r="ALR2839"/>
    </row>
    <row r="2840" spans="17:1006" x14ac:dyDescent="0.35">
      <c r="Q2840" s="9"/>
      <c r="ALJ2840" s="177"/>
      <c r="ALK2840"/>
      <c r="ALL2840"/>
      <c r="ALM2840"/>
      <c r="ALN2840"/>
      <c r="ALO2840"/>
      <c r="ALP2840"/>
      <c r="ALQ2840"/>
      <c r="ALR2840"/>
    </row>
    <row r="2841" spans="17:1006" x14ac:dyDescent="0.35">
      <c r="Q2841" s="9"/>
      <c r="ALJ2841" s="177"/>
      <c r="ALK2841"/>
      <c r="ALL2841"/>
      <c r="ALM2841"/>
      <c r="ALN2841"/>
      <c r="ALO2841"/>
      <c r="ALP2841"/>
      <c r="ALQ2841"/>
      <c r="ALR2841"/>
    </row>
    <row r="2842" spans="17:1006" x14ac:dyDescent="0.35">
      <c r="Q2842" s="9"/>
      <c r="ALJ2842" s="177"/>
      <c r="ALK2842"/>
      <c r="ALL2842"/>
      <c r="ALM2842"/>
      <c r="ALN2842"/>
      <c r="ALO2842"/>
      <c r="ALP2842"/>
      <c r="ALQ2842"/>
      <c r="ALR2842"/>
    </row>
    <row r="2843" spans="17:1006" x14ac:dyDescent="0.35">
      <c r="Q2843" s="9"/>
      <c r="ALJ2843" s="177"/>
      <c r="ALK2843"/>
      <c r="ALL2843"/>
      <c r="ALM2843"/>
      <c r="ALN2843"/>
      <c r="ALO2843"/>
      <c r="ALP2843"/>
      <c r="ALQ2843"/>
      <c r="ALR2843"/>
    </row>
    <row r="2844" spans="17:1006" x14ac:dyDescent="0.35">
      <c r="Q2844" s="9"/>
      <c r="ALJ2844" s="177"/>
      <c r="ALK2844"/>
      <c r="ALL2844"/>
      <c r="ALM2844"/>
      <c r="ALN2844"/>
      <c r="ALO2844"/>
      <c r="ALP2844"/>
      <c r="ALQ2844"/>
      <c r="ALR2844"/>
    </row>
    <row r="2845" spans="17:1006" x14ac:dyDescent="0.35">
      <c r="Q2845" s="9"/>
      <c r="ALJ2845" s="177"/>
      <c r="ALK2845"/>
      <c r="ALL2845"/>
      <c r="ALM2845"/>
      <c r="ALN2845"/>
      <c r="ALO2845"/>
      <c r="ALP2845"/>
      <c r="ALQ2845"/>
      <c r="ALR2845"/>
    </row>
    <row r="2846" spans="17:1006" x14ac:dyDescent="0.35">
      <c r="Q2846" s="9"/>
      <c r="ALJ2846" s="177"/>
      <c r="ALK2846"/>
      <c r="ALL2846"/>
      <c r="ALM2846"/>
      <c r="ALN2846"/>
      <c r="ALO2846"/>
      <c r="ALP2846"/>
      <c r="ALQ2846"/>
      <c r="ALR2846"/>
    </row>
    <row r="2847" spans="17:1006" x14ac:dyDescent="0.35">
      <c r="Q2847" s="9"/>
      <c r="ALJ2847" s="177"/>
      <c r="ALK2847"/>
      <c r="ALL2847"/>
      <c r="ALM2847"/>
      <c r="ALN2847"/>
      <c r="ALO2847"/>
      <c r="ALP2847"/>
      <c r="ALQ2847"/>
      <c r="ALR2847"/>
    </row>
    <row r="2848" spans="17:1006" x14ac:dyDescent="0.35">
      <c r="Q2848" s="9"/>
      <c r="ALJ2848" s="177"/>
      <c r="ALK2848"/>
      <c r="ALL2848"/>
      <c r="ALM2848"/>
      <c r="ALN2848"/>
      <c r="ALO2848"/>
      <c r="ALP2848"/>
      <c r="ALQ2848"/>
      <c r="ALR2848"/>
    </row>
    <row r="2849" spans="17:1006" x14ac:dyDescent="0.35">
      <c r="Q2849" s="9"/>
      <c r="ALJ2849" s="177"/>
      <c r="ALK2849"/>
      <c r="ALL2849"/>
      <c r="ALM2849"/>
      <c r="ALN2849"/>
      <c r="ALO2849"/>
      <c r="ALP2849"/>
      <c r="ALQ2849"/>
      <c r="ALR2849"/>
    </row>
    <row r="2850" spans="17:1006" x14ac:dyDescent="0.35">
      <c r="Q2850" s="9"/>
      <c r="ALJ2850" s="177"/>
      <c r="ALK2850"/>
      <c r="ALL2850"/>
      <c r="ALM2850"/>
      <c r="ALN2850"/>
      <c r="ALO2850"/>
      <c r="ALP2850"/>
      <c r="ALQ2850"/>
      <c r="ALR2850"/>
    </row>
    <row r="2851" spans="17:1006" x14ac:dyDescent="0.35">
      <c r="Q2851" s="9"/>
      <c r="ALJ2851" s="177"/>
      <c r="ALK2851"/>
      <c r="ALL2851"/>
      <c r="ALM2851"/>
      <c r="ALN2851"/>
      <c r="ALO2851"/>
      <c r="ALP2851"/>
      <c r="ALQ2851"/>
      <c r="ALR2851"/>
    </row>
    <row r="2852" spans="17:1006" x14ac:dyDescent="0.35">
      <c r="Q2852" s="9"/>
      <c r="ALJ2852" s="177"/>
      <c r="ALK2852"/>
      <c r="ALL2852"/>
      <c r="ALM2852"/>
      <c r="ALN2852"/>
      <c r="ALO2852"/>
      <c r="ALP2852"/>
      <c r="ALQ2852"/>
      <c r="ALR2852"/>
    </row>
    <row r="2853" spans="17:1006" x14ac:dyDescent="0.35">
      <c r="Q2853" s="9"/>
      <c r="ALJ2853" s="177"/>
      <c r="ALK2853"/>
      <c r="ALL2853"/>
      <c r="ALM2853"/>
      <c r="ALN2853"/>
      <c r="ALO2853"/>
      <c r="ALP2853"/>
      <c r="ALQ2853"/>
      <c r="ALR2853"/>
    </row>
    <row r="2854" spans="17:1006" x14ac:dyDescent="0.35">
      <c r="Q2854" s="9"/>
      <c r="ALJ2854" s="177"/>
      <c r="ALK2854"/>
      <c r="ALL2854"/>
      <c r="ALM2854"/>
      <c r="ALN2854"/>
      <c r="ALO2854"/>
      <c r="ALP2854"/>
      <c r="ALQ2854"/>
      <c r="ALR2854"/>
    </row>
    <row r="2855" spans="17:1006" x14ac:dyDescent="0.35">
      <c r="Q2855" s="9"/>
      <c r="ALJ2855" s="177"/>
      <c r="ALK2855"/>
      <c r="ALL2855"/>
      <c r="ALM2855"/>
      <c r="ALN2855"/>
      <c r="ALO2855"/>
      <c r="ALP2855"/>
      <c r="ALQ2855"/>
      <c r="ALR2855"/>
    </row>
    <row r="2856" spans="17:1006" x14ac:dyDescent="0.35">
      <c r="Q2856" s="9"/>
      <c r="ALJ2856" s="177"/>
      <c r="ALK2856"/>
      <c r="ALL2856"/>
      <c r="ALM2856"/>
      <c r="ALN2856"/>
      <c r="ALO2856"/>
      <c r="ALP2856"/>
      <c r="ALQ2856"/>
      <c r="ALR2856"/>
    </row>
    <row r="2857" spans="17:1006" x14ac:dyDescent="0.35">
      <c r="Q2857" s="9"/>
      <c r="ALJ2857" s="177"/>
      <c r="ALK2857"/>
      <c r="ALL2857"/>
      <c r="ALM2857"/>
      <c r="ALN2857"/>
      <c r="ALO2857"/>
      <c r="ALP2857"/>
      <c r="ALQ2857"/>
      <c r="ALR2857"/>
    </row>
    <row r="2858" spans="17:1006" x14ac:dyDescent="0.35">
      <c r="Q2858" s="9"/>
      <c r="ALJ2858" s="177"/>
      <c r="ALK2858"/>
      <c r="ALL2858"/>
      <c r="ALM2858"/>
      <c r="ALN2858"/>
      <c r="ALO2858"/>
      <c r="ALP2858"/>
      <c r="ALQ2858"/>
      <c r="ALR2858"/>
    </row>
    <row r="2859" spans="17:1006" x14ac:dyDescent="0.35">
      <c r="Q2859" s="9"/>
      <c r="ALJ2859" s="177"/>
      <c r="ALK2859"/>
      <c r="ALL2859"/>
      <c r="ALM2859"/>
      <c r="ALN2859"/>
      <c r="ALO2859"/>
      <c r="ALP2859"/>
      <c r="ALQ2859"/>
      <c r="ALR2859"/>
    </row>
    <row r="2860" spans="17:1006" x14ac:dyDescent="0.35">
      <c r="Q2860" s="9"/>
      <c r="ALJ2860" s="177"/>
      <c r="ALK2860"/>
      <c r="ALL2860"/>
      <c r="ALM2860"/>
      <c r="ALN2860"/>
      <c r="ALO2860"/>
      <c r="ALP2860"/>
      <c r="ALQ2860"/>
      <c r="ALR2860"/>
    </row>
    <row r="2861" spans="17:1006" x14ac:dyDescent="0.35">
      <c r="Q2861" s="9"/>
      <c r="ALJ2861" s="177"/>
      <c r="ALK2861"/>
      <c r="ALL2861"/>
      <c r="ALM2861"/>
      <c r="ALN2861"/>
      <c r="ALO2861"/>
      <c r="ALP2861"/>
      <c r="ALQ2861"/>
      <c r="ALR2861"/>
    </row>
    <row r="2862" spans="17:1006" x14ac:dyDescent="0.35">
      <c r="Q2862" s="9"/>
      <c r="ALJ2862" s="177"/>
      <c r="ALK2862"/>
      <c r="ALL2862"/>
      <c r="ALM2862"/>
      <c r="ALN2862"/>
      <c r="ALO2862"/>
      <c r="ALP2862"/>
      <c r="ALQ2862"/>
      <c r="ALR2862"/>
    </row>
    <row r="2863" spans="17:1006" x14ac:dyDescent="0.35">
      <c r="Q2863" s="9"/>
      <c r="ALJ2863" s="177"/>
      <c r="ALK2863"/>
      <c r="ALL2863"/>
      <c r="ALM2863"/>
      <c r="ALN2863"/>
      <c r="ALO2863"/>
      <c r="ALP2863"/>
      <c r="ALQ2863"/>
      <c r="ALR2863"/>
    </row>
    <row r="2864" spans="17:1006" x14ac:dyDescent="0.35">
      <c r="Q2864" s="9"/>
      <c r="ALJ2864" s="177"/>
      <c r="ALK2864"/>
      <c r="ALL2864"/>
      <c r="ALM2864"/>
      <c r="ALN2864"/>
      <c r="ALO2864"/>
      <c r="ALP2864"/>
      <c r="ALQ2864"/>
      <c r="ALR2864"/>
    </row>
    <row r="2865" spans="17:1006" x14ac:dyDescent="0.35">
      <c r="Q2865" s="9"/>
      <c r="ALJ2865" s="177"/>
      <c r="ALK2865"/>
      <c r="ALL2865"/>
      <c r="ALM2865"/>
      <c r="ALN2865"/>
      <c r="ALO2865"/>
      <c r="ALP2865"/>
      <c r="ALQ2865"/>
      <c r="ALR2865"/>
    </row>
    <row r="2866" spans="17:1006" x14ac:dyDescent="0.35">
      <c r="Q2866" s="9"/>
      <c r="ALJ2866" s="177"/>
      <c r="ALK2866"/>
      <c r="ALL2866"/>
      <c r="ALM2866"/>
      <c r="ALN2866"/>
      <c r="ALO2866"/>
      <c r="ALP2866"/>
      <c r="ALQ2866"/>
      <c r="ALR2866"/>
    </row>
    <row r="2867" spans="17:1006" x14ac:dyDescent="0.35">
      <c r="Q2867" s="9"/>
      <c r="ALJ2867" s="177"/>
      <c r="ALK2867"/>
      <c r="ALL2867"/>
      <c r="ALM2867"/>
      <c r="ALN2867"/>
      <c r="ALO2867"/>
      <c r="ALP2867"/>
      <c r="ALQ2867"/>
      <c r="ALR2867"/>
    </row>
    <row r="2868" spans="17:1006" x14ac:dyDescent="0.35">
      <c r="Q2868" s="9"/>
      <c r="ALJ2868" s="177"/>
      <c r="ALK2868"/>
      <c r="ALL2868"/>
      <c r="ALM2868"/>
      <c r="ALN2868"/>
      <c r="ALO2868"/>
      <c r="ALP2868"/>
      <c r="ALQ2868"/>
      <c r="ALR2868"/>
    </row>
    <row r="2869" spans="17:1006" x14ac:dyDescent="0.35">
      <c r="Q2869" s="9"/>
      <c r="ALJ2869" s="177"/>
      <c r="ALK2869"/>
      <c r="ALL2869"/>
      <c r="ALM2869"/>
      <c r="ALN2869"/>
      <c r="ALO2869"/>
      <c r="ALP2869"/>
      <c r="ALQ2869"/>
      <c r="ALR2869"/>
    </row>
    <row r="2870" spans="17:1006" x14ac:dyDescent="0.35">
      <c r="Q2870" s="9"/>
      <c r="ALJ2870" s="177"/>
      <c r="ALK2870"/>
      <c r="ALL2870"/>
      <c r="ALM2870"/>
      <c r="ALN2870"/>
      <c r="ALO2870"/>
      <c r="ALP2870"/>
      <c r="ALQ2870"/>
      <c r="ALR2870"/>
    </row>
    <row r="2871" spans="17:1006" x14ac:dyDescent="0.35">
      <c r="Q2871" s="9"/>
      <c r="ALJ2871" s="177"/>
      <c r="ALK2871"/>
      <c r="ALL2871"/>
      <c r="ALM2871"/>
      <c r="ALN2871"/>
      <c r="ALO2871"/>
      <c r="ALP2871"/>
      <c r="ALQ2871"/>
      <c r="ALR2871"/>
    </row>
    <row r="2872" spans="17:1006" x14ac:dyDescent="0.35">
      <c r="Q2872" s="9"/>
      <c r="ALJ2872" s="177"/>
      <c r="ALK2872"/>
      <c r="ALL2872"/>
      <c r="ALM2872"/>
      <c r="ALN2872"/>
      <c r="ALO2872"/>
      <c r="ALP2872"/>
      <c r="ALQ2872"/>
      <c r="ALR2872"/>
    </row>
    <row r="2873" spans="17:1006" x14ac:dyDescent="0.35">
      <c r="Q2873" s="9"/>
      <c r="ALJ2873" s="177"/>
      <c r="ALK2873"/>
      <c r="ALL2873"/>
      <c r="ALM2873"/>
      <c r="ALN2873"/>
      <c r="ALO2873"/>
      <c r="ALP2873"/>
      <c r="ALQ2873"/>
      <c r="ALR2873"/>
    </row>
    <row r="2874" spans="17:1006" x14ac:dyDescent="0.35">
      <c r="Q2874" s="9"/>
      <c r="ALJ2874" s="177"/>
      <c r="ALK2874"/>
      <c r="ALL2874"/>
      <c r="ALM2874"/>
      <c r="ALN2874"/>
      <c r="ALO2874"/>
      <c r="ALP2874"/>
      <c r="ALQ2874"/>
      <c r="ALR2874"/>
    </row>
    <row r="2875" spans="17:1006" x14ac:dyDescent="0.35">
      <c r="Q2875" s="9"/>
      <c r="ALJ2875" s="177"/>
      <c r="ALK2875"/>
      <c r="ALL2875"/>
      <c r="ALM2875"/>
      <c r="ALN2875"/>
      <c r="ALO2875"/>
      <c r="ALP2875"/>
      <c r="ALQ2875"/>
      <c r="ALR2875"/>
    </row>
    <row r="2876" spans="17:1006" x14ac:dyDescent="0.35">
      <c r="Q2876" s="9"/>
      <c r="ALJ2876" s="177"/>
      <c r="ALK2876"/>
      <c r="ALL2876"/>
      <c r="ALM2876"/>
      <c r="ALN2876"/>
      <c r="ALO2876"/>
      <c r="ALP2876"/>
      <c r="ALQ2876"/>
      <c r="ALR2876"/>
    </row>
    <row r="2877" spans="17:1006" x14ac:dyDescent="0.35">
      <c r="Q2877" s="9"/>
      <c r="ALJ2877" s="177"/>
      <c r="ALK2877"/>
      <c r="ALL2877"/>
      <c r="ALM2877"/>
      <c r="ALN2877"/>
      <c r="ALO2877"/>
      <c r="ALP2877"/>
      <c r="ALQ2877"/>
      <c r="ALR2877"/>
    </row>
    <row r="2878" spans="17:1006" x14ac:dyDescent="0.35">
      <c r="Q2878" s="9"/>
      <c r="ALJ2878" s="177"/>
      <c r="ALK2878"/>
      <c r="ALL2878"/>
      <c r="ALM2878"/>
      <c r="ALN2878"/>
      <c r="ALO2878"/>
      <c r="ALP2878"/>
      <c r="ALQ2878"/>
      <c r="ALR2878"/>
    </row>
    <row r="2879" spans="17:1006" x14ac:dyDescent="0.35">
      <c r="Q2879" s="9"/>
      <c r="ALJ2879" s="177"/>
      <c r="ALK2879"/>
      <c r="ALL2879"/>
      <c r="ALM2879"/>
      <c r="ALN2879"/>
      <c r="ALO2879"/>
      <c r="ALP2879"/>
      <c r="ALQ2879"/>
      <c r="ALR2879"/>
    </row>
    <row r="2880" spans="17:1006" x14ac:dyDescent="0.35">
      <c r="Q2880" s="9"/>
      <c r="ALJ2880" s="177"/>
      <c r="ALK2880"/>
      <c r="ALL2880"/>
      <c r="ALM2880"/>
      <c r="ALN2880"/>
      <c r="ALO2880"/>
      <c r="ALP2880"/>
      <c r="ALQ2880"/>
      <c r="ALR2880"/>
    </row>
    <row r="2881" spans="17:1006" x14ac:dyDescent="0.35">
      <c r="Q2881" s="9"/>
      <c r="ALJ2881" s="177"/>
      <c r="ALK2881"/>
      <c r="ALL2881"/>
      <c r="ALM2881"/>
      <c r="ALN2881"/>
      <c r="ALO2881"/>
      <c r="ALP2881"/>
      <c r="ALQ2881"/>
      <c r="ALR2881"/>
    </row>
    <row r="2882" spans="17:1006" x14ac:dyDescent="0.35">
      <c r="Q2882" s="9"/>
      <c r="ALJ2882" s="177"/>
      <c r="ALK2882"/>
      <c r="ALL2882"/>
      <c r="ALM2882"/>
      <c r="ALN2882"/>
      <c r="ALO2882"/>
      <c r="ALP2882"/>
      <c r="ALQ2882"/>
      <c r="ALR2882"/>
    </row>
    <row r="2883" spans="17:1006" x14ac:dyDescent="0.35">
      <c r="Q2883" s="9"/>
      <c r="ALJ2883" s="177"/>
      <c r="ALK2883"/>
      <c r="ALL2883"/>
      <c r="ALM2883"/>
      <c r="ALN2883"/>
      <c r="ALO2883"/>
      <c r="ALP2883"/>
      <c r="ALQ2883"/>
      <c r="ALR2883"/>
    </row>
    <row r="2884" spans="17:1006" x14ac:dyDescent="0.35">
      <c r="Q2884" s="9"/>
      <c r="ALJ2884" s="177"/>
      <c r="ALK2884"/>
      <c r="ALL2884"/>
      <c r="ALM2884"/>
      <c r="ALN2884"/>
      <c r="ALO2884"/>
      <c r="ALP2884"/>
      <c r="ALQ2884"/>
      <c r="ALR2884"/>
    </row>
    <row r="2885" spans="17:1006" x14ac:dyDescent="0.35">
      <c r="Q2885" s="9"/>
      <c r="ALJ2885" s="177"/>
      <c r="ALK2885"/>
      <c r="ALL2885"/>
      <c r="ALM2885"/>
      <c r="ALN2885"/>
      <c r="ALO2885"/>
      <c r="ALP2885"/>
      <c r="ALQ2885"/>
      <c r="ALR2885"/>
    </row>
    <row r="2886" spans="17:1006" x14ac:dyDescent="0.35">
      <c r="Q2886" s="9"/>
      <c r="ALJ2886" s="177"/>
      <c r="ALK2886"/>
      <c r="ALL2886"/>
      <c r="ALM2886"/>
      <c r="ALN2886"/>
      <c r="ALO2886"/>
      <c r="ALP2886"/>
      <c r="ALQ2886"/>
      <c r="ALR2886"/>
    </row>
    <row r="2887" spans="17:1006" x14ac:dyDescent="0.35">
      <c r="Q2887" s="9"/>
      <c r="ALJ2887" s="177"/>
      <c r="ALK2887"/>
      <c r="ALL2887"/>
      <c r="ALM2887"/>
      <c r="ALN2887"/>
      <c r="ALO2887"/>
      <c r="ALP2887"/>
      <c r="ALQ2887"/>
      <c r="ALR2887"/>
    </row>
    <row r="2888" spans="17:1006" x14ac:dyDescent="0.35">
      <c r="Q2888" s="9"/>
      <c r="ALJ2888" s="177"/>
      <c r="ALK2888"/>
      <c r="ALL2888"/>
      <c r="ALM2888"/>
      <c r="ALN2888"/>
      <c r="ALO2888"/>
      <c r="ALP2888"/>
      <c r="ALQ2888"/>
      <c r="ALR2888"/>
    </row>
    <row r="2889" spans="17:1006" x14ac:dyDescent="0.35">
      <c r="Q2889" s="9"/>
      <c r="ALJ2889" s="177"/>
      <c r="ALK2889"/>
      <c r="ALL2889"/>
      <c r="ALM2889"/>
      <c r="ALN2889"/>
      <c r="ALO2889"/>
      <c r="ALP2889"/>
      <c r="ALQ2889"/>
      <c r="ALR2889"/>
    </row>
    <row r="2890" spans="17:1006" x14ac:dyDescent="0.35">
      <c r="Q2890" s="9"/>
      <c r="ALJ2890" s="177"/>
      <c r="ALK2890"/>
      <c r="ALL2890"/>
      <c r="ALM2890"/>
      <c r="ALN2890"/>
      <c r="ALO2890"/>
      <c r="ALP2890"/>
      <c r="ALQ2890"/>
      <c r="ALR2890"/>
    </row>
    <row r="2891" spans="17:1006" x14ac:dyDescent="0.35">
      <c r="Q2891" s="9"/>
      <c r="ALJ2891" s="177"/>
      <c r="ALK2891"/>
      <c r="ALL2891"/>
      <c r="ALM2891"/>
      <c r="ALN2891"/>
      <c r="ALO2891"/>
      <c r="ALP2891"/>
      <c r="ALQ2891"/>
      <c r="ALR2891"/>
    </row>
    <row r="2892" spans="17:1006" x14ac:dyDescent="0.35">
      <c r="Q2892" s="9"/>
      <c r="ALJ2892" s="177"/>
      <c r="ALK2892"/>
      <c r="ALL2892"/>
      <c r="ALM2892"/>
      <c r="ALN2892"/>
      <c r="ALO2892"/>
      <c r="ALP2892"/>
      <c r="ALQ2892"/>
      <c r="ALR2892"/>
    </row>
    <row r="2893" spans="17:1006" x14ac:dyDescent="0.35">
      <c r="Q2893" s="9"/>
      <c r="ALJ2893" s="177"/>
      <c r="ALK2893"/>
      <c r="ALL2893"/>
      <c r="ALM2893"/>
      <c r="ALN2893"/>
      <c r="ALO2893"/>
      <c r="ALP2893"/>
      <c r="ALQ2893"/>
      <c r="ALR2893"/>
    </row>
    <row r="2894" spans="17:1006" x14ac:dyDescent="0.35">
      <c r="Q2894" s="9"/>
      <c r="ALJ2894" s="177"/>
      <c r="ALK2894"/>
      <c r="ALL2894"/>
      <c r="ALM2894"/>
      <c r="ALN2894"/>
      <c r="ALO2894"/>
      <c r="ALP2894"/>
      <c r="ALQ2894"/>
      <c r="ALR2894"/>
    </row>
    <row r="2895" spans="17:1006" x14ac:dyDescent="0.35">
      <c r="Q2895" s="9"/>
      <c r="ALJ2895" s="177"/>
      <c r="ALK2895"/>
      <c r="ALL2895"/>
      <c r="ALM2895"/>
      <c r="ALN2895"/>
      <c r="ALO2895"/>
      <c r="ALP2895"/>
      <c r="ALQ2895"/>
      <c r="ALR2895"/>
    </row>
    <row r="2896" spans="17:1006" x14ac:dyDescent="0.35">
      <c r="Q2896" s="9"/>
      <c r="ALJ2896" s="177"/>
      <c r="ALK2896"/>
      <c r="ALL2896"/>
      <c r="ALM2896"/>
      <c r="ALN2896"/>
      <c r="ALO2896"/>
      <c r="ALP2896"/>
      <c r="ALQ2896"/>
      <c r="ALR2896"/>
    </row>
    <row r="2897" spans="17:1006" x14ac:dyDescent="0.35">
      <c r="Q2897" s="9"/>
      <c r="ALJ2897" s="177"/>
      <c r="ALK2897"/>
      <c r="ALL2897"/>
      <c r="ALM2897"/>
      <c r="ALN2897"/>
      <c r="ALO2897"/>
      <c r="ALP2897"/>
      <c r="ALQ2897"/>
      <c r="ALR2897"/>
    </row>
    <row r="2898" spans="17:1006" x14ac:dyDescent="0.35">
      <c r="Q2898" s="9"/>
      <c r="ALJ2898" s="177"/>
      <c r="ALK2898"/>
      <c r="ALL2898"/>
      <c r="ALM2898"/>
      <c r="ALN2898"/>
      <c r="ALO2898"/>
      <c r="ALP2898"/>
      <c r="ALQ2898"/>
      <c r="ALR2898"/>
    </row>
    <row r="2899" spans="17:1006" x14ac:dyDescent="0.35">
      <c r="Q2899" s="9"/>
      <c r="ALJ2899" s="177"/>
      <c r="ALK2899"/>
      <c r="ALL2899"/>
      <c r="ALM2899"/>
      <c r="ALN2899"/>
      <c r="ALO2899"/>
      <c r="ALP2899"/>
      <c r="ALQ2899"/>
      <c r="ALR2899"/>
    </row>
    <row r="2900" spans="17:1006" x14ac:dyDescent="0.35">
      <c r="Q2900" s="9"/>
      <c r="ALJ2900" s="177"/>
      <c r="ALK2900"/>
      <c r="ALL2900"/>
      <c r="ALM2900"/>
      <c r="ALN2900"/>
      <c r="ALO2900"/>
      <c r="ALP2900"/>
      <c r="ALQ2900"/>
      <c r="ALR2900"/>
    </row>
    <row r="2901" spans="17:1006" x14ac:dyDescent="0.35">
      <c r="Q2901" s="9"/>
      <c r="ALJ2901" s="177"/>
      <c r="ALK2901"/>
      <c r="ALL2901"/>
      <c r="ALM2901"/>
      <c r="ALN2901"/>
      <c r="ALO2901"/>
      <c r="ALP2901"/>
      <c r="ALQ2901"/>
      <c r="ALR2901"/>
    </row>
    <row r="2902" spans="17:1006" x14ac:dyDescent="0.35">
      <c r="Q2902" s="9"/>
      <c r="ALJ2902" s="177"/>
      <c r="ALK2902"/>
      <c r="ALL2902"/>
      <c r="ALM2902"/>
      <c r="ALN2902"/>
      <c r="ALO2902"/>
      <c r="ALP2902"/>
      <c r="ALQ2902"/>
      <c r="ALR2902"/>
    </row>
    <row r="2903" spans="17:1006" x14ac:dyDescent="0.35">
      <c r="Q2903" s="9"/>
      <c r="ALJ2903" s="177"/>
      <c r="ALK2903"/>
      <c r="ALL2903"/>
      <c r="ALM2903"/>
      <c r="ALN2903"/>
      <c r="ALO2903"/>
      <c r="ALP2903"/>
      <c r="ALQ2903"/>
      <c r="ALR2903"/>
    </row>
    <row r="2904" spans="17:1006" x14ac:dyDescent="0.35">
      <c r="Q2904" s="9"/>
      <c r="ALJ2904" s="177"/>
      <c r="ALK2904"/>
      <c r="ALL2904"/>
      <c r="ALM2904"/>
      <c r="ALN2904"/>
      <c r="ALO2904"/>
      <c r="ALP2904"/>
      <c r="ALQ2904"/>
      <c r="ALR2904"/>
    </row>
    <row r="2905" spans="17:1006" x14ac:dyDescent="0.35">
      <c r="Q2905" s="9"/>
      <c r="ALJ2905" s="177"/>
      <c r="ALK2905"/>
      <c r="ALL2905"/>
      <c r="ALM2905"/>
      <c r="ALN2905"/>
      <c r="ALO2905"/>
      <c r="ALP2905"/>
      <c r="ALQ2905"/>
      <c r="ALR2905"/>
    </row>
    <row r="2906" spans="17:1006" x14ac:dyDescent="0.35">
      <c r="Q2906" s="9"/>
      <c r="ALJ2906" s="177"/>
      <c r="ALK2906"/>
      <c r="ALL2906"/>
      <c r="ALM2906"/>
      <c r="ALN2906"/>
      <c r="ALO2906"/>
      <c r="ALP2906"/>
      <c r="ALQ2906"/>
      <c r="ALR2906"/>
    </row>
    <row r="2907" spans="17:1006" x14ac:dyDescent="0.35">
      <c r="Q2907" s="9"/>
      <c r="ALJ2907" s="177"/>
      <c r="ALK2907"/>
      <c r="ALL2907"/>
      <c r="ALM2907"/>
      <c r="ALN2907"/>
      <c r="ALO2907"/>
      <c r="ALP2907"/>
      <c r="ALQ2907"/>
      <c r="ALR2907"/>
    </row>
    <row r="2908" spans="17:1006" x14ac:dyDescent="0.35">
      <c r="Q2908" s="9"/>
      <c r="ALJ2908" s="177"/>
      <c r="ALK2908"/>
      <c r="ALL2908"/>
      <c r="ALM2908"/>
      <c r="ALN2908"/>
      <c r="ALO2908"/>
      <c r="ALP2908"/>
      <c r="ALQ2908"/>
      <c r="ALR2908"/>
    </row>
    <row r="2909" spans="17:1006" x14ac:dyDescent="0.35">
      <c r="Q2909" s="9"/>
      <c r="ALJ2909" s="177"/>
      <c r="ALK2909"/>
      <c r="ALL2909"/>
      <c r="ALM2909"/>
      <c r="ALN2909"/>
      <c r="ALO2909"/>
      <c r="ALP2909"/>
      <c r="ALQ2909"/>
      <c r="ALR2909"/>
    </row>
    <row r="2910" spans="17:1006" x14ac:dyDescent="0.35">
      <c r="Q2910" s="9"/>
      <c r="ALJ2910" s="177"/>
      <c r="ALK2910"/>
      <c r="ALL2910"/>
      <c r="ALM2910"/>
      <c r="ALN2910"/>
      <c r="ALO2910"/>
      <c r="ALP2910"/>
      <c r="ALQ2910"/>
      <c r="ALR2910"/>
    </row>
    <row r="2911" spans="17:1006" x14ac:dyDescent="0.35">
      <c r="Q2911" s="9"/>
      <c r="ALJ2911" s="177"/>
      <c r="ALK2911"/>
      <c r="ALL2911"/>
      <c r="ALM2911"/>
      <c r="ALN2911"/>
      <c r="ALO2911"/>
      <c r="ALP2911"/>
      <c r="ALQ2911"/>
      <c r="ALR2911"/>
    </row>
    <row r="2912" spans="17:1006" x14ac:dyDescent="0.35">
      <c r="Q2912" s="9"/>
      <c r="ALJ2912" s="177"/>
      <c r="ALK2912"/>
      <c r="ALL2912"/>
      <c r="ALM2912"/>
      <c r="ALN2912"/>
      <c r="ALO2912"/>
      <c r="ALP2912"/>
      <c r="ALQ2912"/>
      <c r="ALR2912"/>
    </row>
    <row r="2913" spans="17:1006" x14ac:dyDescent="0.35">
      <c r="Q2913" s="9"/>
      <c r="ALJ2913" s="177"/>
      <c r="ALK2913"/>
      <c r="ALL2913"/>
      <c r="ALM2913"/>
      <c r="ALN2913"/>
      <c r="ALO2913"/>
      <c r="ALP2913"/>
      <c r="ALQ2913"/>
      <c r="ALR2913"/>
    </row>
    <row r="2914" spans="17:1006" x14ac:dyDescent="0.35">
      <c r="Q2914" s="9"/>
      <c r="ALJ2914" s="177"/>
      <c r="ALK2914"/>
      <c r="ALL2914"/>
      <c r="ALM2914"/>
      <c r="ALN2914"/>
      <c r="ALO2914"/>
      <c r="ALP2914"/>
      <c r="ALQ2914"/>
      <c r="ALR2914"/>
    </row>
    <row r="2915" spans="17:1006" x14ac:dyDescent="0.35">
      <c r="Q2915" s="9"/>
      <c r="ALJ2915" s="177"/>
      <c r="ALK2915"/>
      <c r="ALL2915"/>
      <c r="ALM2915"/>
      <c r="ALN2915"/>
      <c r="ALO2915"/>
      <c r="ALP2915"/>
      <c r="ALQ2915"/>
      <c r="ALR2915"/>
    </row>
    <row r="2916" spans="17:1006" x14ac:dyDescent="0.35">
      <c r="Q2916" s="9"/>
      <c r="ALJ2916" s="177"/>
      <c r="ALK2916"/>
      <c r="ALL2916"/>
      <c r="ALM2916"/>
      <c r="ALN2916"/>
      <c r="ALO2916"/>
      <c r="ALP2916"/>
      <c r="ALQ2916"/>
      <c r="ALR2916"/>
    </row>
    <row r="2917" spans="17:1006" x14ac:dyDescent="0.35">
      <c r="Q2917" s="9"/>
      <c r="ALJ2917" s="177"/>
      <c r="ALK2917"/>
      <c r="ALL2917"/>
      <c r="ALM2917"/>
      <c r="ALN2917"/>
      <c r="ALO2917"/>
      <c r="ALP2917"/>
      <c r="ALQ2917"/>
      <c r="ALR2917"/>
    </row>
    <row r="2918" spans="17:1006" x14ac:dyDescent="0.35">
      <c r="Q2918" s="9"/>
      <c r="ALJ2918" s="177"/>
      <c r="ALK2918"/>
      <c r="ALL2918"/>
      <c r="ALM2918"/>
      <c r="ALN2918"/>
      <c r="ALO2918"/>
      <c r="ALP2918"/>
      <c r="ALQ2918"/>
      <c r="ALR2918"/>
    </row>
    <row r="2919" spans="17:1006" x14ac:dyDescent="0.35">
      <c r="Q2919" s="9"/>
      <c r="ALJ2919" s="177"/>
      <c r="ALK2919"/>
      <c r="ALL2919"/>
      <c r="ALM2919"/>
      <c r="ALN2919"/>
      <c r="ALO2919"/>
      <c r="ALP2919"/>
      <c r="ALQ2919"/>
      <c r="ALR2919"/>
    </row>
    <row r="2920" spans="17:1006" x14ac:dyDescent="0.35">
      <c r="Q2920" s="9"/>
      <c r="ALJ2920" s="177"/>
      <c r="ALK2920"/>
      <c r="ALL2920"/>
      <c r="ALM2920"/>
      <c r="ALN2920"/>
      <c r="ALO2920"/>
      <c r="ALP2920"/>
      <c r="ALQ2920"/>
      <c r="ALR2920"/>
    </row>
    <row r="2921" spans="17:1006" x14ac:dyDescent="0.35">
      <c r="Q2921" s="9"/>
      <c r="ALJ2921" s="177"/>
      <c r="ALK2921"/>
      <c r="ALL2921"/>
      <c r="ALM2921"/>
      <c r="ALN2921"/>
      <c r="ALO2921"/>
      <c r="ALP2921"/>
      <c r="ALQ2921"/>
      <c r="ALR2921"/>
    </row>
    <row r="2922" spans="17:1006" x14ac:dyDescent="0.35">
      <c r="Q2922" s="9"/>
      <c r="ALJ2922" s="177"/>
      <c r="ALK2922"/>
      <c r="ALL2922"/>
      <c r="ALM2922"/>
      <c r="ALN2922"/>
      <c r="ALO2922"/>
      <c r="ALP2922"/>
      <c r="ALQ2922"/>
      <c r="ALR2922"/>
    </row>
    <row r="2923" spans="17:1006" x14ac:dyDescent="0.35">
      <c r="Q2923" s="9"/>
      <c r="ALJ2923" s="177"/>
      <c r="ALK2923"/>
      <c r="ALL2923"/>
      <c r="ALM2923"/>
      <c r="ALN2923"/>
      <c r="ALO2923"/>
      <c r="ALP2923"/>
      <c r="ALQ2923"/>
      <c r="ALR2923"/>
    </row>
    <row r="2924" spans="17:1006" x14ac:dyDescent="0.35">
      <c r="Q2924" s="9"/>
      <c r="ALJ2924" s="177"/>
      <c r="ALK2924"/>
      <c r="ALL2924"/>
      <c r="ALM2924"/>
      <c r="ALN2924"/>
      <c r="ALO2924"/>
      <c r="ALP2924"/>
      <c r="ALQ2924"/>
      <c r="ALR2924"/>
    </row>
    <row r="2925" spans="17:1006" x14ac:dyDescent="0.35">
      <c r="Q2925" s="9"/>
      <c r="ALJ2925" s="177"/>
      <c r="ALK2925"/>
      <c r="ALL2925"/>
      <c r="ALM2925"/>
      <c r="ALN2925"/>
      <c r="ALO2925"/>
      <c r="ALP2925"/>
      <c r="ALQ2925"/>
      <c r="ALR2925"/>
    </row>
    <row r="2926" spans="17:1006" x14ac:dyDescent="0.35">
      <c r="Q2926" s="9"/>
      <c r="ALJ2926" s="177"/>
      <c r="ALK2926"/>
      <c r="ALL2926"/>
      <c r="ALM2926"/>
      <c r="ALN2926"/>
      <c r="ALO2926"/>
      <c r="ALP2926"/>
      <c r="ALQ2926"/>
      <c r="ALR2926"/>
    </row>
    <row r="2927" spans="17:1006" x14ac:dyDescent="0.35">
      <c r="Q2927" s="9"/>
      <c r="ALJ2927" s="177"/>
      <c r="ALK2927"/>
      <c r="ALL2927"/>
      <c r="ALM2927"/>
      <c r="ALN2927"/>
      <c r="ALO2927"/>
      <c r="ALP2927"/>
      <c r="ALQ2927"/>
      <c r="ALR2927"/>
    </row>
    <row r="2928" spans="17:1006" x14ac:dyDescent="0.35">
      <c r="Q2928" s="9"/>
      <c r="ALJ2928" s="177"/>
      <c r="ALK2928"/>
      <c r="ALL2928"/>
      <c r="ALM2928"/>
      <c r="ALN2928"/>
      <c r="ALO2928"/>
      <c r="ALP2928"/>
      <c r="ALQ2928"/>
      <c r="ALR2928"/>
    </row>
    <row r="2929" spans="17:1006" x14ac:dyDescent="0.35">
      <c r="Q2929" s="9"/>
      <c r="ALJ2929" s="177"/>
      <c r="ALK2929"/>
      <c r="ALL2929"/>
      <c r="ALM2929"/>
      <c r="ALN2929"/>
      <c r="ALO2929"/>
      <c r="ALP2929"/>
      <c r="ALQ2929"/>
      <c r="ALR2929"/>
    </row>
    <row r="2930" spans="17:1006" x14ac:dyDescent="0.35">
      <c r="Q2930" s="9"/>
      <c r="ALJ2930" s="177"/>
      <c r="ALK2930"/>
      <c r="ALL2930"/>
      <c r="ALM2930"/>
      <c r="ALN2930"/>
      <c r="ALO2930"/>
      <c r="ALP2930"/>
      <c r="ALQ2930"/>
      <c r="ALR2930"/>
    </row>
    <row r="2931" spans="17:1006" x14ac:dyDescent="0.35">
      <c r="Q2931" s="9"/>
      <c r="ALJ2931" s="177"/>
      <c r="ALK2931"/>
      <c r="ALL2931"/>
      <c r="ALM2931"/>
      <c r="ALN2931"/>
      <c r="ALO2931"/>
      <c r="ALP2931"/>
      <c r="ALQ2931"/>
      <c r="ALR2931"/>
    </row>
    <row r="2932" spans="17:1006" x14ac:dyDescent="0.35">
      <c r="Q2932" s="9"/>
      <c r="ALJ2932" s="177"/>
      <c r="ALK2932"/>
      <c r="ALL2932"/>
      <c r="ALM2932"/>
      <c r="ALN2932"/>
      <c r="ALO2932"/>
      <c r="ALP2932"/>
      <c r="ALQ2932"/>
      <c r="ALR2932"/>
    </row>
    <row r="2933" spans="17:1006" x14ac:dyDescent="0.35">
      <c r="Q2933" s="9"/>
      <c r="ALJ2933" s="177"/>
      <c r="ALK2933"/>
      <c r="ALL2933"/>
      <c r="ALM2933"/>
      <c r="ALN2933"/>
      <c r="ALO2933"/>
      <c r="ALP2933"/>
      <c r="ALQ2933"/>
      <c r="ALR2933"/>
    </row>
    <row r="2934" spans="17:1006" x14ac:dyDescent="0.35">
      <c r="Q2934" s="9"/>
      <c r="ALJ2934" s="177"/>
      <c r="ALK2934"/>
      <c r="ALL2934"/>
      <c r="ALM2934"/>
      <c r="ALN2934"/>
      <c r="ALO2934"/>
      <c r="ALP2934"/>
      <c r="ALQ2934"/>
      <c r="ALR2934"/>
    </row>
    <row r="2935" spans="17:1006" x14ac:dyDescent="0.35">
      <c r="Q2935" s="9"/>
      <c r="ALJ2935" s="177"/>
      <c r="ALK2935"/>
      <c r="ALL2935"/>
      <c r="ALM2935"/>
      <c r="ALN2935"/>
      <c r="ALO2935"/>
      <c r="ALP2935"/>
      <c r="ALQ2935"/>
      <c r="ALR2935"/>
    </row>
    <row r="2936" spans="17:1006" x14ac:dyDescent="0.35">
      <c r="Q2936" s="9"/>
      <c r="ALJ2936" s="177"/>
      <c r="ALK2936"/>
      <c r="ALL2936"/>
      <c r="ALM2936"/>
      <c r="ALN2936"/>
      <c r="ALO2936"/>
      <c r="ALP2936"/>
      <c r="ALQ2936"/>
      <c r="ALR2936"/>
    </row>
    <row r="2937" spans="17:1006" x14ac:dyDescent="0.35">
      <c r="Q2937" s="9"/>
      <c r="ALJ2937" s="177"/>
      <c r="ALK2937"/>
      <c r="ALL2937"/>
      <c r="ALM2937"/>
      <c r="ALN2937"/>
      <c r="ALO2937"/>
      <c r="ALP2937"/>
      <c r="ALQ2937"/>
      <c r="ALR2937"/>
    </row>
    <row r="2938" spans="17:1006" x14ac:dyDescent="0.35">
      <c r="Q2938" s="9"/>
      <c r="ALJ2938" s="177"/>
      <c r="ALK2938"/>
      <c r="ALL2938"/>
      <c r="ALM2938"/>
      <c r="ALN2938"/>
      <c r="ALO2938"/>
      <c r="ALP2938"/>
      <c r="ALQ2938"/>
      <c r="ALR2938"/>
    </row>
    <row r="2939" spans="17:1006" x14ac:dyDescent="0.35">
      <c r="Q2939" s="9"/>
      <c r="ALJ2939" s="177"/>
      <c r="ALK2939"/>
      <c r="ALL2939"/>
      <c r="ALM2939"/>
      <c r="ALN2939"/>
      <c r="ALO2939"/>
      <c r="ALP2939"/>
      <c r="ALQ2939"/>
      <c r="ALR2939"/>
    </row>
    <row r="2940" spans="17:1006" x14ac:dyDescent="0.35">
      <c r="Q2940" s="9"/>
      <c r="ALJ2940" s="177"/>
      <c r="ALK2940"/>
      <c r="ALL2940"/>
      <c r="ALM2940"/>
      <c r="ALN2940"/>
      <c r="ALO2940"/>
      <c r="ALP2940"/>
      <c r="ALQ2940"/>
      <c r="ALR2940"/>
    </row>
    <row r="2941" spans="17:1006" x14ac:dyDescent="0.35">
      <c r="Q2941" s="9"/>
      <c r="ALJ2941" s="177"/>
      <c r="ALK2941"/>
      <c r="ALL2941"/>
      <c r="ALM2941"/>
      <c r="ALN2941"/>
      <c r="ALO2941"/>
      <c r="ALP2941"/>
      <c r="ALQ2941"/>
      <c r="ALR2941"/>
    </row>
    <row r="2942" spans="17:1006" x14ac:dyDescent="0.35">
      <c r="Q2942" s="9"/>
      <c r="ALJ2942" s="177"/>
      <c r="ALK2942"/>
      <c r="ALL2942"/>
      <c r="ALM2942"/>
      <c r="ALN2942"/>
      <c r="ALO2942"/>
      <c r="ALP2942"/>
      <c r="ALQ2942"/>
      <c r="ALR2942"/>
    </row>
    <row r="2943" spans="17:1006" x14ac:dyDescent="0.35">
      <c r="Q2943" s="9"/>
      <c r="ALJ2943" s="177"/>
      <c r="ALK2943"/>
      <c r="ALL2943"/>
      <c r="ALM2943"/>
      <c r="ALN2943"/>
      <c r="ALO2943"/>
      <c r="ALP2943"/>
      <c r="ALQ2943"/>
      <c r="ALR2943"/>
    </row>
    <row r="2944" spans="17:1006" x14ac:dyDescent="0.35">
      <c r="Q2944" s="9"/>
      <c r="ALJ2944" s="177"/>
      <c r="ALK2944"/>
      <c r="ALL2944"/>
      <c r="ALM2944"/>
      <c r="ALN2944"/>
      <c r="ALO2944"/>
      <c r="ALP2944"/>
      <c r="ALQ2944"/>
      <c r="ALR2944"/>
    </row>
    <row r="2945" spans="17:1006" x14ac:dyDescent="0.35">
      <c r="Q2945" s="9"/>
      <c r="ALJ2945" s="177"/>
      <c r="ALK2945"/>
      <c r="ALL2945"/>
      <c r="ALM2945"/>
      <c r="ALN2945"/>
      <c r="ALO2945"/>
      <c r="ALP2945"/>
      <c r="ALQ2945"/>
      <c r="ALR2945"/>
    </row>
    <row r="2946" spans="17:1006" x14ac:dyDescent="0.35">
      <c r="Q2946" s="9"/>
      <c r="ALJ2946" s="177"/>
      <c r="ALK2946"/>
      <c r="ALL2946"/>
      <c r="ALM2946"/>
      <c r="ALN2946"/>
      <c r="ALO2946"/>
      <c r="ALP2946"/>
      <c r="ALQ2946"/>
      <c r="ALR2946"/>
    </row>
    <row r="2947" spans="17:1006" x14ac:dyDescent="0.35">
      <c r="Q2947" s="9"/>
      <c r="ALJ2947" s="177"/>
      <c r="ALK2947"/>
      <c r="ALL2947"/>
      <c r="ALM2947"/>
      <c r="ALN2947"/>
      <c r="ALO2947"/>
      <c r="ALP2947"/>
      <c r="ALQ2947"/>
      <c r="ALR2947"/>
    </row>
    <row r="2948" spans="17:1006" x14ac:dyDescent="0.35">
      <c r="Q2948" s="9"/>
      <c r="ALJ2948" s="177"/>
      <c r="ALK2948"/>
      <c r="ALL2948"/>
      <c r="ALM2948"/>
      <c r="ALN2948"/>
      <c r="ALO2948"/>
      <c r="ALP2948"/>
      <c r="ALQ2948"/>
      <c r="ALR2948"/>
    </row>
    <row r="2949" spans="17:1006" x14ac:dyDescent="0.35">
      <c r="Q2949" s="9"/>
      <c r="ALJ2949" s="177"/>
      <c r="ALK2949"/>
      <c r="ALL2949"/>
      <c r="ALM2949"/>
      <c r="ALN2949"/>
      <c r="ALO2949"/>
      <c r="ALP2949"/>
      <c r="ALQ2949"/>
      <c r="ALR2949"/>
    </row>
    <row r="2950" spans="17:1006" x14ac:dyDescent="0.35">
      <c r="Q2950" s="9"/>
      <c r="ALJ2950" s="177"/>
      <c r="ALK2950"/>
      <c r="ALL2950"/>
      <c r="ALM2950"/>
      <c r="ALN2950"/>
      <c r="ALO2950"/>
      <c r="ALP2950"/>
      <c r="ALQ2950"/>
      <c r="ALR2950"/>
    </row>
    <row r="2951" spans="17:1006" x14ac:dyDescent="0.35">
      <c r="Q2951" s="9"/>
      <c r="ALJ2951" s="177"/>
      <c r="ALK2951"/>
      <c r="ALL2951"/>
      <c r="ALM2951"/>
      <c r="ALN2951"/>
      <c r="ALO2951"/>
      <c r="ALP2951"/>
      <c r="ALQ2951"/>
      <c r="ALR2951"/>
    </row>
    <row r="2952" spans="17:1006" x14ac:dyDescent="0.35">
      <c r="Q2952" s="9"/>
      <c r="ALJ2952" s="177"/>
      <c r="ALK2952"/>
      <c r="ALL2952"/>
      <c r="ALM2952"/>
      <c r="ALN2952"/>
      <c r="ALO2952"/>
      <c r="ALP2952"/>
      <c r="ALQ2952"/>
      <c r="ALR2952"/>
    </row>
    <row r="2953" spans="17:1006" x14ac:dyDescent="0.35">
      <c r="Q2953" s="9"/>
      <c r="ALJ2953" s="177"/>
      <c r="ALK2953"/>
      <c r="ALL2953"/>
      <c r="ALM2953"/>
      <c r="ALN2953"/>
      <c r="ALO2953"/>
      <c r="ALP2953"/>
      <c r="ALQ2953"/>
      <c r="ALR2953"/>
    </row>
    <row r="2954" spans="17:1006" x14ac:dyDescent="0.35">
      <c r="Q2954" s="9"/>
      <c r="ALJ2954" s="177"/>
      <c r="ALK2954"/>
      <c r="ALL2954"/>
      <c r="ALM2954"/>
      <c r="ALN2954"/>
      <c r="ALO2954"/>
      <c r="ALP2954"/>
      <c r="ALQ2954"/>
      <c r="ALR2954"/>
    </row>
    <row r="2955" spans="17:1006" x14ac:dyDescent="0.35">
      <c r="Q2955" s="9"/>
      <c r="ALJ2955" s="177"/>
      <c r="ALK2955"/>
      <c r="ALL2955"/>
      <c r="ALM2955"/>
      <c r="ALN2955"/>
      <c r="ALO2955"/>
      <c r="ALP2955"/>
      <c r="ALQ2955"/>
      <c r="ALR2955"/>
    </row>
    <row r="2956" spans="17:1006" x14ac:dyDescent="0.35">
      <c r="Q2956" s="9"/>
      <c r="ALJ2956" s="177"/>
      <c r="ALK2956"/>
      <c r="ALL2956"/>
      <c r="ALM2956"/>
      <c r="ALN2956"/>
      <c r="ALO2956"/>
      <c r="ALP2956"/>
      <c r="ALQ2956"/>
      <c r="ALR2956"/>
    </row>
    <row r="2957" spans="17:1006" x14ac:dyDescent="0.35">
      <c r="Q2957" s="9"/>
      <c r="ALJ2957" s="177"/>
      <c r="ALK2957"/>
      <c r="ALL2957"/>
      <c r="ALM2957"/>
      <c r="ALN2957"/>
      <c r="ALO2957"/>
      <c r="ALP2957"/>
      <c r="ALQ2957"/>
      <c r="ALR2957"/>
    </row>
    <row r="2958" spans="17:1006" x14ac:dyDescent="0.35">
      <c r="Q2958" s="9"/>
      <c r="ALJ2958" s="177"/>
      <c r="ALK2958"/>
      <c r="ALL2958"/>
      <c r="ALM2958"/>
      <c r="ALN2958"/>
      <c r="ALO2958"/>
      <c r="ALP2958"/>
      <c r="ALQ2958"/>
      <c r="ALR2958"/>
    </row>
    <row r="2959" spans="17:1006" x14ac:dyDescent="0.35">
      <c r="Q2959" s="9"/>
      <c r="ALJ2959" s="177"/>
      <c r="ALK2959"/>
      <c r="ALL2959"/>
      <c r="ALM2959"/>
      <c r="ALN2959"/>
      <c r="ALO2959"/>
      <c r="ALP2959"/>
      <c r="ALQ2959"/>
      <c r="ALR2959"/>
    </row>
    <row r="2960" spans="17:1006" x14ac:dyDescent="0.35">
      <c r="Q2960" s="9"/>
      <c r="ALJ2960" s="177"/>
      <c r="ALK2960"/>
      <c r="ALL2960"/>
      <c r="ALM2960"/>
      <c r="ALN2960"/>
      <c r="ALO2960"/>
      <c r="ALP2960"/>
      <c r="ALQ2960"/>
      <c r="ALR2960"/>
    </row>
    <row r="2961" spans="17:1006" x14ac:dyDescent="0.35">
      <c r="Q2961" s="9"/>
      <c r="ALJ2961" s="177"/>
      <c r="ALK2961"/>
      <c r="ALL2961"/>
      <c r="ALM2961"/>
      <c r="ALN2961"/>
      <c r="ALO2961"/>
      <c r="ALP2961"/>
      <c r="ALQ2961"/>
      <c r="ALR2961"/>
    </row>
    <row r="2962" spans="17:1006" x14ac:dyDescent="0.35">
      <c r="Q2962" s="9"/>
      <c r="ALJ2962" s="177"/>
      <c r="ALK2962"/>
      <c r="ALL2962"/>
      <c r="ALM2962"/>
      <c r="ALN2962"/>
      <c r="ALO2962"/>
      <c r="ALP2962"/>
      <c r="ALQ2962"/>
      <c r="ALR2962"/>
    </row>
    <row r="2963" spans="17:1006" x14ac:dyDescent="0.35">
      <c r="Q2963" s="9"/>
      <c r="ALJ2963" s="177"/>
      <c r="ALK2963"/>
      <c r="ALL2963"/>
      <c r="ALM2963"/>
      <c r="ALN2963"/>
      <c r="ALO2963"/>
      <c r="ALP2963"/>
      <c r="ALQ2963"/>
      <c r="ALR2963"/>
    </row>
    <row r="2964" spans="17:1006" x14ac:dyDescent="0.35">
      <c r="Q2964" s="9"/>
      <c r="ALJ2964" s="177"/>
      <c r="ALK2964"/>
      <c r="ALL2964"/>
      <c r="ALM2964"/>
      <c r="ALN2964"/>
      <c r="ALO2964"/>
      <c r="ALP2964"/>
      <c r="ALQ2964"/>
      <c r="ALR2964"/>
    </row>
    <row r="2965" spans="17:1006" x14ac:dyDescent="0.35">
      <c r="Q2965" s="9"/>
      <c r="ALJ2965" s="177"/>
      <c r="ALK2965"/>
      <c r="ALL2965"/>
      <c r="ALM2965"/>
      <c r="ALN2965"/>
      <c r="ALO2965"/>
      <c r="ALP2965"/>
      <c r="ALQ2965"/>
      <c r="ALR2965"/>
    </row>
    <row r="2966" spans="17:1006" x14ac:dyDescent="0.35">
      <c r="Q2966" s="9"/>
      <c r="ALJ2966" s="177"/>
      <c r="ALK2966"/>
      <c r="ALL2966"/>
      <c r="ALM2966"/>
      <c r="ALN2966"/>
      <c r="ALO2966"/>
      <c r="ALP2966"/>
      <c r="ALQ2966"/>
      <c r="ALR2966"/>
    </row>
    <row r="2967" spans="17:1006" x14ac:dyDescent="0.35">
      <c r="Q2967" s="9"/>
      <c r="ALJ2967" s="177"/>
      <c r="ALK2967"/>
      <c r="ALL2967"/>
      <c r="ALM2967"/>
      <c r="ALN2967"/>
      <c r="ALO2967"/>
      <c r="ALP2967"/>
      <c r="ALQ2967"/>
      <c r="ALR2967"/>
    </row>
    <row r="2968" spans="17:1006" x14ac:dyDescent="0.35">
      <c r="Q2968" s="9"/>
      <c r="ALJ2968" s="177"/>
      <c r="ALK2968"/>
      <c r="ALL2968"/>
      <c r="ALM2968"/>
      <c r="ALN2968"/>
      <c r="ALO2968"/>
      <c r="ALP2968"/>
      <c r="ALQ2968"/>
      <c r="ALR2968"/>
    </row>
    <row r="2969" spans="17:1006" x14ac:dyDescent="0.35">
      <c r="Q2969" s="9"/>
      <c r="ALJ2969" s="177"/>
      <c r="ALK2969"/>
      <c r="ALL2969"/>
      <c r="ALM2969"/>
      <c r="ALN2969"/>
      <c r="ALO2969"/>
      <c r="ALP2969"/>
      <c r="ALQ2969"/>
      <c r="ALR2969"/>
    </row>
    <row r="2970" spans="17:1006" x14ac:dyDescent="0.35">
      <c r="Q2970" s="9"/>
      <c r="ALJ2970" s="177"/>
      <c r="ALK2970"/>
      <c r="ALL2970"/>
      <c r="ALM2970"/>
      <c r="ALN2970"/>
      <c r="ALO2970"/>
      <c r="ALP2970"/>
      <c r="ALQ2970"/>
      <c r="ALR2970"/>
    </row>
    <row r="2971" spans="17:1006" x14ac:dyDescent="0.35">
      <c r="Q2971" s="9"/>
      <c r="ALJ2971" s="177"/>
      <c r="ALK2971"/>
      <c r="ALL2971"/>
      <c r="ALM2971"/>
      <c r="ALN2971"/>
      <c r="ALO2971"/>
      <c r="ALP2971"/>
      <c r="ALQ2971"/>
      <c r="ALR2971"/>
    </row>
    <row r="2972" spans="17:1006" x14ac:dyDescent="0.35">
      <c r="Q2972" s="9"/>
      <c r="ALJ2972" s="177"/>
      <c r="ALK2972"/>
      <c r="ALL2972"/>
      <c r="ALM2972"/>
      <c r="ALN2972"/>
      <c r="ALO2972"/>
      <c r="ALP2972"/>
      <c r="ALQ2972"/>
      <c r="ALR2972"/>
    </row>
    <row r="2973" spans="17:1006" x14ac:dyDescent="0.35">
      <c r="Q2973" s="9"/>
      <c r="ALJ2973" s="177"/>
      <c r="ALK2973"/>
      <c r="ALL2973"/>
      <c r="ALM2973"/>
      <c r="ALN2973"/>
      <c r="ALO2973"/>
      <c r="ALP2973"/>
      <c r="ALQ2973"/>
      <c r="ALR2973"/>
    </row>
    <row r="2974" spans="17:1006" x14ac:dyDescent="0.35">
      <c r="Q2974" s="9"/>
      <c r="ALJ2974" s="177"/>
      <c r="ALK2974"/>
      <c r="ALL2974"/>
      <c r="ALM2974"/>
      <c r="ALN2974"/>
      <c r="ALO2974"/>
      <c r="ALP2974"/>
      <c r="ALQ2974"/>
      <c r="ALR2974"/>
    </row>
    <row r="2975" spans="17:1006" x14ac:dyDescent="0.35">
      <c r="Q2975" s="9"/>
      <c r="ALJ2975" s="177"/>
      <c r="ALK2975"/>
      <c r="ALL2975"/>
      <c r="ALM2975"/>
      <c r="ALN2975"/>
      <c r="ALO2975"/>
      <c r="ALP2975"/>
      <c r="ALQ2975"/>
      <c r="ALR2975"/>
    </row>
    <row r="2976" spans="17:1006" x14ac:dyDescent="0.35">
      <c r="Q2976" s="9"/>
      <c r="ALJ2976" s="177"/>
      <c r="ALK2976"/>
      <c r="ALL2976"/>
      <c r="ALM2976"/>
      <c r="ALN2976"/>
      <c r="ALO2976"/>
      <c r="ALP2976"/>
      <c r="ALQ2976"/>
      <c r="ALR2976"/>
    </row>
    <row r="2977" spans="17:1006" x14ac:dyDescent="0.35">
      <c r="Q2977" s="9"/>
      <c r="ALJ2977" s="177"/>
      <c r="ALK2977"/>
      <c r="ALL2977"/>
      <c r="ALM2977"/>
      <c r="ALN2977"/>
      <c r="ALO2977"/>
      <c r="ALP2977"/>
      <c r="ALQ2977"/>
      <c r="ALR2977"/>
    </row>
    <row r="2978" spans="17:1006" x14ac:dyDescent="0.35">
      <c r="Q2978" s="9"/>
      <c r="ALJ2978" s="177"/>
      <c r="ALK2978"/>
      <c r="ALL2978"/>
      <c r="ALM2978"/>
      <c r="ALN2978"/>
      <c r="ALO2978"/>
      <c r="ALP2978"/>
      <c r="ALQ2978"/>
      <c r="ALR2978"/>
    </row>
    <row r="2979" spans="17:1006" x14ac:dyDescent="0.35">
      <c r="Q2979" s="9"/>
      <c r="ALJ2979" s="177"/>
      <c r="ALK2979"/>
      <c r="ALL2979"/>
      <c r="ALM2979"/>
      <c r="ALN2979"/>
      <c r="ALO2979"/>
      <c r="ALP2979"/>
      <c r="ALQ2979"/>
      <c r="ALR2979"/>
    </row>
    <row r="2980" spans="17:1006" x14ac:dyDescent="0.35">
      <c r="Q2980" s="9"/>
      <c r="ALJ2980" s="177"/>
      <c r="ALK2980"/>
      <c r="ALL2980"/>
      <c r="ALM2980"/>
      <c r="ALN2980"/>
      <c r="ALO2980"/>
      <c r="ALP2980"/>
      <c r="ALQ2980"/>
      <c r="ALR2980"/>
    </row>
    <row r="2981" spans="17:1006" x14ac:dyDescent="0.35">
      <c r="Q2981" s="9"/>
      <c r="ALJ2981" s="177"/>
      <c r="ALK2981"/>
      <c r="ALL2981"/>
      <c r="ALM2981"/>
      <c r="ALN2981"/>
      <c r="ALO2981"/>
      <c r="ALP2981"/>
      <c r="ALQ2981"/>
      <c r="ALR2981"/>
    </row>
    <row r="2982" spans="17:1006" x14ac:dyDescent="0.35">
      <c r="Q2982" s="9"/>
      <c r="ALJ2982" s="177"/>
      <c r="ALK2982"/>
      <c r="ALL2982"/>
      <c r="ALM2982"/>
      <c r="ALN2982"/>
      <c r="ALO2982"/>
      <c r="ALP2982"/>
      <c r="ALQ2982"/>
      <c r="ALR2982"/>
    </row>
    <row r="2983" spans="17:1006" x14ac:dyDescent="0.35">
      <c r="Q2983" s="9"/>
      <c r="ALJ2983" s="177"/>
      <c r="ALK2983"/>
      <c r="ALL2983"/>
      <c r="ALM2983"/>
      <c r="ALN2983"/>
      <c r="ALO2983"/>
      <c r="ALP2983"/>
      <c r="ALQ2983"/>
      <c r="ALR2983"/>
    </row>
    <row r="2984" spans="17:1006" x14ac:dyDescent="0.35">
      <c r="Q2984" s="9"/>
      <c r="ALJ2984" s="177"/>
      <c r="ALK2984"/>
      <c r="ALL2984"/>
      <c r="ALM2984"/>
      <c r="ALN2984"/>
      <c r="ALO2984"/>
      <c r="ALP2984"/>
      <c r="ALQ2984"/>
      <c r="ALR2984"/>
    </row>
    <row r="2985" spans="17:1006" x14ac:dyDescent="0.35">
      <c r="Q2985" s="9"/>
      <c r="ALJ2985" s="177"/>
      <c r="ALK2985"/>
      <c r="ALL2985"/>
      <c r="ALM2985"/>
      <c r="ALN2985"/>
      <c r="ALO2985"/>
      <c r="ALP2985"/>
      <c r="ALQ2985"/>
      <c r="ALR2985"/>
    </row>
    <row r="2986" spans="17:1006" x14ac:dyDescent="0.35">
      <c r="Q2986" s="9"/>
      <c r="ALJ2986" s="177"/>
      <c r="ALK2986"/>
      <c r="ALL2986"/>
      <c r="ALM2986"/>
      <c r="ALN2986"/>
      <c r="ALO2986"/>
      <c r="ALP2986"/>
      <c r="ALQ2986"/>
      <c r="ALR2986"/>
    </row>
    <row r="2987" spans="17:1006" x14ac:dyDescent="0.35">
      <c r="Q2987" s="9"/>
      <c r="ALJ2987" s="177"/>
      <c r="ALK2987"/>
      <c r="ALL2987"/>
      <c r="ALM2987"/>
      <c r="ALN2987"/>
      <c r="ALO2987"/>
      <c r="ALP2987"/>
      <c r="ALQ2987"/>
      <c r="ALR2987"/>
    </row>
    <row r="2988" spans="17:1006" x14ac:dyDescent="0.35">
      <c r="Q2988" s="9"/>
      <c r="ALJ2988" s="177"/>
      <c r="ALK2988"/>
      <c r="ALL2988"/>
      <c r="ALM2988"/>
      <c r="ALN2988"/>
      <c r="ALO2988"/>
      <c r="ALP2988"/>
      <c r="ALQ2988"/>
      <c r="ALR2988"/>
    </row>
    <row r="2989" spans="17:1006" x14ac:dyDescent="0.35">
      <c r="Q2989" s="9"/>
      <c r="ALJ2989" s="177"/>
      <c r="ALK2989"/>
      <c r="ALL2989"/>
      <c r="ALM2989"/>
      <c r="ALN2989"/>
      <c r="ALO2989"/>
      <c r="ALP2989"/>
      <c r="ALQ2989"/>
      <c r="ALR2989"/>
    </row>
    <row r="2990" spans="17:1006" x14ac:dyDescent="0.35">
      <c r="Q2990" s="9"/>
      <c r="ALJ2990" s="177"/>
      <c r="ALK2990"/>
      <c r="ALL2990"/>
      <c r="ALM2990"/>
      <c r="ALN2990"/>
      <c r="ALO2990"/>
      <c r="ALP2990"/>
      <c r="ALQ2990"/>
      <c r="ALR2990"/>
    </row>
    <row r="2991" spans="17:1006" x14ac:dyDescent="0.35">
      <c r="Q2991" s="9"/>
      <c r="ALJ2991" s="177"/>
      <c r="ALK2991"/>
      <c r="ALL2991"/>
      <c r="ALM2991"/>
      <c r="ALN2991"/>
      <c r="ALO2991"/>
      <c r="ALP2991"/>
      <c r="ALQ2991"/>
      <c r="ALR2991"/>
    </row>
    <row r="2992" spans="17:1006" x14ac:dyDescent="0.35">
      <c r="Q2992" s="9"/>
      <c r="ALJ2992" s="177"/>
      <c r="ALK2992"/>
      <c r="ALL2992"/>
      <c r="ALM2992"/>
      <c r="ALN2992"/>
      <c r="ALO2992"/>
      <c r="ALP2992"/>
      <c r="ALQ2992"/>
      <c r="ALR2992"/>
    </row>
    <row r="2993" spans="17:1006" x14ac:dyDescent="0.35">
      <c r="Q2993" s="9"/>
      <c r="ALJ2993" s="177"/>
      <c r="ALK2993"/>
      <c r="ALL2993"/>
      <c r="ALM2993"/>
      <c r="ALN2993"/>
      <c r="ALO2993"/>
      <c r="ALP2993"/>
      <c r="ALQ2993"/>
      <c r="ALR2993"/>
    </row>
    <row r="2994" spans="17:1006" x14ac:dyDescent="0.35">
      <c r="Q2994" s="9"/>
      <c r="ALJ2994" s="177"/>
      <c r="ALK2994"/>
      <c r="ALL2994"/>
      <c r="ALM2994"/>
      <c r="ALN2994"/>
      <c r="ALO2994"/>
      <c r="ALP2994"/>
      <c r="ALQ2994"/>
      <c r="ALR2994"/>
    </row>
    <row r="2995" spans="17:1006" x14ac:dyDescent="0.35">
      <c r="Q2995" s="9"/>
      <c r="ALJ2995" s="177"/>
      <c r="ALK2995"/>
      <c r="ALL2995"/>
      <c r="ALM2995"/>
      <c r="ALN2995"/>
      <c r="ALO2995"/>
      <c r="ALP2995"/>
      <c r="ALQ2995"/>
      <c r="ALR2995"/>
    </row>
    <row r="2996" spans="17:1006" x14ac:dyDescent="0.35">
      <c r="Q2996" s="9"/>
      <c r="ALJ2996" s="177"/>
      <c r="ALK2996"/>
      <c r="ALL2996"/>
      <c r="ALM2996"/>
      <c r="ALN2996"/>
      <c r="ALO2996"/>
      <c r="ALP2996"/>
      <c r="ALQ2996"/>
      <c r="ALR2996"/>
    </row>
    <row r="2997" spans="17:1006" x14ac:dyDescent="0.35">
      <c r="Q2997" s="9"/>
      <c r="ALJ2997" s="177"/>
      <c r="ALK2997"/>
      <c r="ALL2997"/>
      <c r="ALM2997"/>
      <c r="ALN2997"/>
      <c r="ALO2997"/>
      <c r="ALP2997"/>
      <c r="ALQ2997"/>
      <c r="ALR2997"/>
    </row>
    <row r="2998" spans="17:1006" x14ac:dyDescent="0.35">
      <c r="Q2998" s="9"/>
      <c r="ALJ2998" s="177"/>
      <c r="ALK2998"/>
      <c r="ALL2998"/>
      <c r="ALM2998"/>
      <c r="ALN2998"/>
      <c r="ALO2998"/>
      <c r="ALP2998"/>
      <c r="ALQ2998"/>
      <c r="ALR2998"/>
    </row>
    <row r="2999" spans="17:1006" x14ac:dyDescent="0.35">
      <c r="Q2999" s="9"/>
      <c r="ALJ2999" s="177"/>
      <c r="ALK2999"/>
      <c r="ALL2999"/>
      <c r="ALM2999"/>
      <c r="ALN2999"/>
      <c r="ALO2999"/>
      <c r="ALP2999"/>
      <c r="ALQ2999"/>
      <c r="ALR2999"/>
    </row>
    <row r="3000" spans="17:1006" x14ac:dyDescent="0.35">
      <c r="Q3000" s="9"/>
      <c r="ALJ3000" s="177"/>
      <c r="ALK3000"/>
      <c r="ALL3000"/>
      <c r="ALM3000"/>
      <c r="ALN3000"/>
      <c r="ALO3000"/>
      <c r="ALP3000"/>
      <c r="ALQ3000"/>
      <c r="ALR3000"/>
    </row>
    <row r="3001" spans="17:1006" x14ac:dyDescent="0.35">
      <c r="Q3001" s="9"/>
      <c r="ALJ3001" s="177"/>
      <c r="ALK3001"/>
      <c r="ALL3001"/>
      <c r="ALM3001"/>
      <c r="ALN3001"/>
      <c r="ALO3001"/>
      <c r="ALP3001"/>
      <c r="ALQ3001"/>
      <c r="ALR3001"/>
    </row>
    <row r="3002" spans="17:1006" x14ac:dyDescent="0.35">
      <c r="Q3002" s="9"/>
      <c r="ALJ3002" s="177"/>
      <c r="ALK3002"/>
      <c r="ALL3002"/>
      <c r="ALM3002"/>
      <c r="ALN3002"/>
      <c r="ALO3002"/>
      <c r="ALP3002"/>
      <c r="ALQ3002"/>
      <c r="ALR3002"/>
    </row>
    <row r="3003" spans="17:1006" x14ac:dyDescent="0.35">
      <c r="Q3003" s="9"/>
      <c r="ALJ3003" s="177"/>
      <c r="ALK3003"/>
      <c r="ALL3003"/>
      <c r="ALM3003"/>
      <c r="ALN3003"/>
      <c r="ALO3003"/>
      <c r="ALP3003"/>
      <c r="ALQ3003"/>
      <c r="ALR3003"/>
    </row>
    <row r="3004" spans="17:1006" x14ac:dyDescent="0.35">
      <c r="Q3004" s="9"/>
      <c r="ALJ3004" s="177"/>
      <c r="ALK3004"/>
      <c r="ALL3004"/>
      <c r="ALM3004"/>
      <c r="ALN3004"/>
      <c r="ALO3004"/>
      <c r="ALP3004"/>
      <c r="ALQ3004"/>
      <c r="ALR3004"/>
    </row>
    <row r="3005" spans="17:1006" x14ac:dyDescent="0.35">
      <c r="Q3005" s="9"/>
      <c r="ALJ3005" s="177"/>
      <c r="ALK3005"/>
      <c r="ALL3005"/>
      <c r="ALM3005"/>
      <c r="ALN3005"/>
      <c r="ALO3005"/>
      <c r="ALP3005"/>
      <c r="ALQ3005"/>
      <c r="ALR3005"/>
    </row>
    <row r="3006" spans="17:1006" x14ac:dyDescent="0.35">
      <c r="Q3006" s="9"/>
      <c r="ALJ3006" s="177"/>
      <c r="ALK3006"/>
      <c r="ALL3006"/>
      <c r="ALM3006"/>
      <c r="ALN3006"/>
      <c r="ALO3006"/>
      <c r="ALP3006"/>
      <c r="ALQ3006"/>
      <c r="ALR3006"/>
    </row>
    <row r="3007" spans="17:1006" x14ac:dyDescent="0.35">
      <c r="Q3007" s="9"/>
      <c r="ALJ3007" s="177"/>
      <c r="ALK3007"/>
      <c r="ALL3007"/>
      <c r="ALM3007"/>
      <c r="ALN3007"/>
      <c r="ALO3007"/>
      <c r="ALP3007"/>
      <c r="ALQ3007"/>
      <c r="ALR3007"/>
    </row>
    <row r="3008" spans="17:1006" x14ac:dyDescent="0.35">
      <c r="Q3008" s="9"/>
      <c r="ALJ3008" s="177"/>
      <c r="ALK3008"/>
      <c r="ALL3008"/>
      <c r="ALM3008"/>
      <c r="ALN3008"/>
      <c r="ALO3008"/>
      <c r="ALP3008"/>
      <c r="ALQ3008"/>
      <c r="ALR3008"/>
    </row>
    <row r="3009" spans="17:1006" x14ac:dyDescent="0.35">
      <c r="Q3009" s="9"/>
      <c r="ALJ3009" s="177"/>
      <c r="ALK3009"/>
      <c r="ALL3009"/>
      <c r="ALM3009"/>
      <c r="ALN3009"/>
      <c r="ALO3009"/>
      <c r="ALP3009"/>
      <c r="ALQ3009"/>
      <c r="ALR3009"/>
    </row>
    <row r="3010" spans="17:1006" x14ac:dyDescent="0.35">
      <c r="Q3010" s="9"/>
      <c r="ALJ3010" s="177"/>
      <c r="ALK3010"/>
      <c r="ALL3010"/>
      <c r="ALM3010"/>
      <c r="ALN3010"/>
      <c r="ALO3010"/>
      <c r="ALP3010"/>
      <c r="ALQ3010"/>
      <c r="ALR3010"/>
    </row>
    <row r="3011" spans="17:1006" x14ac:dyDescent="0.35">
      <c r="Q3011" s="9"/>
      <c r="ALJ3011" s="177"/>
      <c r="ALK3011"/>
      <c r="ALL3011"/>
      <c r="ALM3011"/>
      <c r="ALN3011"/>
      <c r="ALO3011"/>
      <c r="ALP3011"/>
      <c r="ALQ3011"/>
      <c r="ALR3011"/>
    </row>
    <row r="3012" spans="17:1006" x14ac:dyDescent="0.35">
      <c r="Q3012" s="9"/>
      <c r="ALJ3012" s="177"/>
      <c r="ALK3012"/>
      <c r="ALL3012"/>
      <c r="ALM3012"/>
      <c r="ALN3012"/>
      <c r="ALO3012"/>
      <c r="ALP3012"/>
      <c r="ALQ3012"/>
      <c r="ALR3012"/>
    </row>
    <row r="3013" spans="17:1006" x14ac:dyDescent="0.35">
      <c r="Q3013" s="9"/>
      <c r="ALJ3013" s="177"/>
      <c r="ALK3013"/>
      <c r="ALL3013"/>
      <c r="ALM3013"/>
      <c r="ALN3013"/>
      <c r="ALO3013"/>
      <c r="ALP3013"/>
      <c r="ALQ3013"/>
      <c r="ALR3013"/>
    </row>
    <row r="3014" spans="17:1006" x14ac:dyDescent="0.35">
      <c r="Q3014" s="9"/>
      <c r="ALJ3014" s="177"/>
      <c r="ALK3014"/>
      <c r="ALL3014"/>
      <c r="ALM3014"/>
      <c r="ALN3014"/>
      <c r="ALO3014"/>
      <c r="ALP3014"/>
      <c r="ALQ3014"/>
      <c r="ALR3014"/>
    </row>
    <row r="3015" spans="17:1006" x14ac:dyDescent="0.35">
      <c r="Q3015" s="9"/>
      <c r="ALJ3015" s="177"/>
      <c r="ALK3015"/>
      <c r="ALL3015"/>
      <c r="ALM3015"/>
      <c r="ALN3015"/>
      <c r="ALO3015"/>
      <c r="ALP3015"/>
      <c r="ALQ3015"/>
      <c r="ALR3015"/>
    </row>
    <row r="3016" spans="17:1006" x14ac:dyDescent="0.35">
      <c r="Q3016" s="9"/>
      <c r="ALJ3016" s="177"/>
      <c r="ALK3016"/>
      <c r="ALL3016"/>
      <c r="ALM3016"/>
      <c r="ALN3016"/>
      <c r="ALO3016"/>
      <c r="ALP3016"/>
      <c r="ALQ3016"/>
      <c r="ALR3016"/>
    </row>
    <row r="3017" spans="17:1006" x14ac:dyDescent="0.35">
      <c r="Q3017" s="9"/>
      <c r="ALJ3017" s="177"/>
      <c r="ALK3017"/>
      <c r="ALL3017"/>
      <c r="ALM3017"/>
      <c r="ALN3017"/>
      <c r="ALO3017"/>
      <c r="ALP3017"/>
      <c r="ALQ3017"/>
      <c r="ALR3017"/>
    </row>
    <row r="3018" spans="17:1006" x14ac:dyDescent="0.35">
      <c r="Q3018" s="9"/>
      <c r="ALJ3018" s="177"/>
      <c r="ALK3018"/>
      <c r="ALL3018"/>
      <c r="ALM3018"/>
      <c r="ALN3018"/>
      <c r="ALO3018"/>
      <c r="ALP3018"/>
      <c r="ALQ3018"/>
      <c r="ALR3018"/>
    </row>
    <row r="3019" spans="17:1006" x14ac:dyDescent="0.35">
      <c r="Q3019" s="9"/>
      <c r="ALJ3019" s="177"/>
      <c r="ALK3019"/>
      <c r="ALL3019"/>
      <c r="ALM3019"/>
      <c r="ALN3019"/>
      <c r="ALO3019"/>
      <c r="ALP3019"/>
      <c r="ALQ3019"/>
      <c r="ALR3019"/>
    </row>
    <row r="3020" spans="17:1006" x14ac:dyDescent="0.35">
      <c r="Q3020" s="9"/>
      <c r="ALJ3020" s="177"/>
      <c r="ALK3020"/>
      <c r="ALL3020"/>
      <c r="ALM3020"/>
      <c r="ALN3020"/>
      <c r="ALO3020"/>
      <c r="ALP3020"/>
      <c r="ALQ3020"/>
      <c r="ALR3020"/>
    </row>
    <row r="3021" spans="17:1006" x14ac:dyDescent="0.35">
      <c r="Q3021" s="9"/>
      <c r="ALJ3021" s="177"/>
      <c r="ALK3021"/>
      <c r="ALL3021"/>
      <c r="ALM3021"/>
      <c r="ALN3021"/>
      <c r="ALO3021"/>
      <c r="ALP3021"/>
      <c r="ALQ3021"/>
      <c r="ALR3021"/>
    </row>
    <row r="3022" spans="17:1006" x14ac:dyDescent="0.35">
      <c r="Q3022" s="9"/>
      <c r="ALJ3022" s="177"/>
      <c r="ALK3022"/>
      <c r="ALL3022"/>
      <c r="ALM3022"/>
      <c r="ALN3022"/>
      <c r="ALO3022"/>
      <c r="ALP3022"/>
      <c r="ALQ3022"/>
      <c r="ALR3022"/>
    </row>
    <row r="3023" spans="17:1006" x14ac:dyDescent="0.35">
      <c r="Q3023" s="9"/>
      <c r="ALJ3023" s="177"/>
      <c r="ALK3023"/>
      <c r="ALL3023"/>
      <c r="ALM3023"/>
      <c r="ALN3023"/>
      <c r="ALO3023"/>
      <c r="ALP3023"/>
      <c r="ALQ3023"/>
      <c r="ALR3023"/>
    </row>
    <row r="3024" spans="17:1006" x14ac:dyDescent="0.35">
      <c r="Q3024" s="9"/>
      <c r="ALJ3024" s="177"/>
      <c r="ALK3024"/>
      <c r="ALL3024"/>
      <c r="ALM3024"/>
      <c r="ALN3024"/>
      <c r="ALO3024"/>
      <c r="ALP3024"/>
      <c r="ALQ3024"/>
      <c r="ALR3024"/>
    </row>
    <row r="3025" spans="17:1006" x14ac:dyDescent="0.35">
      <c r="Q3025" s="9"/>
      <c r="ALJ3025" s="177"/>
      <c r="ALK3025"/>
      <c r="ALL3025"/>
      <c r="ALM3025"/>
      <c r="ALN3025"/>
      <c r="ALO3025"/>
      <c r="ALP3025"/>
      <c r="ALQ3025"/>
      <c r="ALR3025"/>
    </row>
    <row r="3026" spans="17:1006" x14ac:dyDescent="0.35">
      <c r="Q3026" s="9"/>
      <c r="ALJ3026" s="177"/>
      <c r="ALK3026"/>
      <c r="ALL3026"/>
      <c r="ALM3026"/>
      <c r="ALN3026"/>
      <c r="ALO3026"/>
      <c r="ALP3026"/>
      <c r="ALQ3026"/>
      <c r="ALR3026"/>
    </row>
    <row r="3027" spans="17:1006" x14ac:dyDescent="0.35">
      <c r="Q3027" s="9"/>
      <c r="ALJ3027" s="177"/>
      <c r="ALK3027"/>
      <c r="ALL3027"/>
      <c r="ALM3027"/>
      <c r="ALN3027"/>
      <c r="ALO3027"/>
      <c r="ALP3027"/>
      <c r="ALQ3027"/>
      <c r="ALR3027"/>
    </row>
    <row r="3028" spans="17:1006" x14ac:dyDescent="0.35">
      <c r="Q3028" s="9"/>
      <c r="ALJ3028" s="177"/>
      <c r="ALK3028"/>
      <c r="ALL3028"/>
      <c r="ALM3028"/>
      <c r="ALN3028"/>
      <c r="ALO3028"/>
      <c r="ALP3028"/>
      <c r="ALQ3028"/>
      <c r="ALR3028"/>
    </row>
    <row r="3029" spans="17:1006" x14ac:dyDescent="0.35">
      <c r="Q3029" s="9"/>
      <c r="ALJ3029" s="177"/>
      <c r="ALK3029"/>
      <c r="ALL3029"/>
      <c r="ALM3029"/>
      <c r="ALN3029"/>
      <c r="ALO3029"/>
      <c r="ALP3029"/>
      <c r="ALQ3029"/>
      <c r="ALR3029"/>
    </row>
    <row r="3030" spans="17:1006" x14ac:dyDescent="0.35">
      <c r="Q3030" s="9"/>
      <c r="ALJ3030" s="177"/>
      <c r="ALK3030"/>
      <c r="ALL3030"/>
      <c r="ALM3030"/>
      <c r="ALN3030"/>
      <c r="ALO3030"/>
      <c r="ALP3030"/>
      <c r="ALQ3030"/>
      <c r="ALR3030"/>
    </row>
    <row r="3031" spans="17:1006" x14ac:dyDescent="0.35">
      <c r="Q3031" s="9"/>
      <c r="ALJ3031" s="177"/>
      <c r="ALK3031"/>
      <c r="ALL3031"/>
      <c r="ALM3031"/>
      <c r="ALN3031"/>
      <c r="ALO3031"/>
      <c r="ALP3031"/>
      <c r="ALQ3031"/>
      <c r="ALR3031"/>
    </row>
    <row r="3032" spans="17:1006" x14ac:dyDescent="0.35">
      <c r="Q3032" s="9"/>
      <c r="ALJ3032" s="177"/>
      <c r="ALK3032"/>
      <c r="ALL3032"/>
      <c r="ALM3032"/>
      <c r="ALN3032"/>
      <c r="ALO3032"/>
      <c r="ALP3032"/>
      <c r="ALQ3032"/>
      <c r="ALR3032"/>
    </row>
    <row r="3033" spans="17:1006" x14ac:dyDescent="0.35">
      <c r="Q3033" s="9"/>
      <c r="ALJ3033" s="177"/>
      <c r="ALK3033"/>
      <c r="ALL3033"/>
      <c r="ALM3033"/>
      <c r="ALN3033"/>
      <c r="ALO3033"/>
      <c r="ALP3033"/>
      <c r="ALQ3033"/>
      <c r="ALR3033"/>
    </row>
    <row r="3034" spans="17:1006" x14ac:dyDescent="0.35">
      <c r="Q3034" s="9"/>
      <c r="ALJ3034" s="177"/>
      <c r="ALK3034"/>
      <c r="ALL3034"/>
      <c r="ALM3034"/>
      <c r="ALN3034"/>
      <c r="ALO3034"/>
      <c r="ALP3034"/>
      <c r="ALQ3034"/>
      <c r="ALR3034"/>
    </row>
    <row r="3035" spans="17:1006" x14ac:dyDescent="0.35">
      <c r="Q3035" s="9"/>
      <c r="ALJ3035" s="177"/>
      <c r="ALK3035"/>
      <c r="ALL3035"/>
      <c r="ALM3035"/>
      <c r="ALN3035"/>
      <c r="ALO3035"/>
      <c r="ALP3035"/>
      <c r="ALQ3035"/>
      <c r="ALR3035"/>
    </row>
    <row r="3036" spans="17:1006" x14ac:dyDescent="0.35">
      <c r="Q3036" s="9"/>
      <c r="ALJ3036" s="177"/>
      <c r="ALK3036"/>
      <c r="ALL3036"/>
      <c r="ALM3036"/>
      <c r="ALN3036"/>
      <c r="ALO3036"/>
      <c r="ALP3036"/>
      <c r="ALQ3036"/>
      <c r="ALR3036"/>
    </row>
    <row r="3037" spans="17:1006" x14ac:dyDescent="0.35">
      <c r="Q3037" s="9"/>
      <c r="ALJ3037" s="177"/>
      <c r="ALK3037"/>
      <c r="ALL3037"/>
      <c r="ALM3037"/>
      <c r="ALN3037"/>
      <c r="ALO3037"/>
      <c r="ALP3037"/>
      <c r="ALQ3037"/>
      <c r="ALR3037"/>
    </row>
    <row r="3038" spans="17:1006" x14ac:dyDescent="0.35">
      <c r="Q3038" s="9"/>
      <c r="ALJ3038" s="177"/>
      <c r="ALK3038"/>
      <c r="ALL3038"/>
      <c r="ALM3038"/>
      <c r="ALN3038"/>
      <c r="ALO3038"/>
      <c r="ALP3038"/>
      <c r="ALQ3038"/>
      <c r="ALR3038"/>
    </row>
    <row r="3039" spans="17:1006" x14ac:dyDescent="0.35">
      <c r="Q3039" s="9"/>
      <c r="ALJ3039" s="177"/>
      <c r="ALK3039"/>
      <c r="ALL3039"/>
      <c r="ALM3039"/>
      <c r="ALN3039"/>
      <c r="ALO3039"/>
      <c r="ALP3039"/>
      <c r="ALQ3039"/>
      <c r="ALR3039"/>
    </row>
    <row r="3040" spans="17:1006" x14ac:dyDescent="0.35">
      <c r="Q3040" s="9"/>
      <c r="ALJ3040" s="177"/>
      <c r="ALK3040"/>
      <c r="ALL3040"/>
      <c r="ALM3040"/>
      <c r="ALN3040"/>
      <c r="ALO3040"/>
      <c r="ALP3040"/>
      <c r="ALQ3040"/>
      <c r="ALR3040"/>
    </row>
    <row r="3041" spans="17:1006" x14ac:dyDescent="0.35">
      <c r="Q3041" s="9"/>
      <c r="ALJ3041" s="177"/>
      <c r="ALK3041"/>
      <c r="ALL3041"/>
      <c r="ALM3041"/>
      <c r="ALN3041"/>
      <c r="ALO3041"/>
      <c r="ALP3041"/>
      <c r="ALQ3041"/>
      <c r="ALR3041"/>
    </row>
    <row r="3042" spans="17:1006" x14ac:dyDescent="0.35">
      <c r="Q3042" s="9"/>
      <c r="ALJ3042" s="177"/>
      <c r="ALK3042"/>
      <c r="ALL3042"/>
      <c r="ALM3042"/>
      <c r="ALN3042"/>
      <c r="ALO3042"/>
      <c r="ALP3042"/>
      <c r="ALQ3042"/>
      <c r="ALR3042"/>
    </row>
    <row r="3043" spans="17:1006" x14ac:dyDescent="0.35">
      <c r="Q3043" s="9"/>
      <c r="ALJ3043" s="177"/>
      <c r="ALK3043"/>
      <c r="ALL3043"/>
      <c r="ALM3043"/>
      <c r="ALN3043"/>
      <c r="ALO3043"/>
      <c r="ALP3043"/>
      <c r="ALQ3043"/>
      <c r="ALR3043"/>
    </row>
    <row r="3044" spans="17:1006" x14ac:dyDescent="0.35">
      <c r="Q3044" s="9"/>
      <c r="ALJ3044" s="177"/>
      <c r="ALK3044"/>
      <c r="ALL3044"/>
      <c r="ALM3044"/>
      <c r="ALN3044"/>
      <c r="ALO3044"/>
      <c r="ALP3044"/>
      <c r="ALQ3044"/>
      <c r="ALR3044"/>
    </row>
    <row r="3045" spans="17:1006" x14ac:dyDescent="0.35">
      <c r="Q3045" s="9"/>
      <c r="ALJ3045" s="177"/>
      <c r="ALK3045"/>
      <c r="ALL3045"/>
      <c r="ALM3045"/>
      <c r="ALN3045"/>
      <c r="ALO3045"/>
      <c r="ALP3045"/>
      <c r="ALQ3045"/>
      <c r="ALR3045"/>
    </row>
    <row r="3046" spans="17:1006" x14ac:dyDescent="0.35">
      <c r="Q3046" s="9"/>
      <c r="ALJ3046" s="177"/>
      <c r="ALK3046"/>
      <c r="ALL3046"/>
      <c r="ALM3046"/>
      <c r="ALN3046"/>
      <c r="ALO3046"/>
      <c r="ALP3046"/>
      <c r="ALQ3046"/>
      <c r="ALR3046"/>
    </row>
    <row r="3047" spans="17:1006" x14ac:dyDescent="0.35">
      <c r="Q3047" s="9"/>
      <c r="ALJ3047" s="177"/>
      <c r="ALK3047"/>
      <c r="ALL3047"/>
      <c r="ALM3047"/>
      <c r="ALN3047"/>
      <c r="ALO3047"/>
      <c r="ALP3047"/>
      <c r="ALQ3047"/>
      <c r="ALR3047"/>
    </row>
    <row r="3048" spans="17:1006" x14ac:dyDescent="0.35">
      <c r="Q3048" s="9"/>
      <c r="ALJ3048" s="177"/>
      <c r="ALK3048"/>
      <c r="ALL3048"/>
      <c r="ALM3048"/>
      <c r="ALN3048"/>
      <c r="ALO3048"/>
      <c r="ALP3048"/>
      <c r="ALQ3048"/>
      <c r="ALR3048"/>
    </row>
    <row r="3049" spans="17:1006" x14ac:dyDescent="0.35">
      <c r="Q3049" s="9"/>
      <c r="ALJ3049" s="177"/>
      <c r="ALK3049"/>
      <c r="ALL3049"/>
      <c r="ALM3049"/>
      <c r="ALN3049"/>
      <c r="ALO3049"/>
      <c r="ALP3049"/>
      <c r="ALQ3049"/>
      <c r="ALR3049"/>
    </row>
    <row r="3050" spans="17:1006" x14ac:dyDescent="0.35">
      <c r="Q3050" s="9"/>
      <c r="ALJ3050" s="177"/>
      <c r="ALK3050"/>
      <c r="ALL3050"/>
      <c r="ALM3050"/>
      <c r="ALN3050"/>
      <c r="ALO3050"/>
      <c r="ALP3050"/>
      <c r="ALQ3050"/>
      <c r="ALR3050"/>
    </row>
    <row r="3051" spans="17:1006" x14ac:dyDescent="0.35">
      <c r="Q3051" s="9"/>
      <c r="ALJ3051" s="177"/>
      <c r="ALK3051"/>
      <c r="ALL3051"/>
      <c r="ALM3051"/>
      <c r="ALN3051"/>
      <c r="ALO3051"/>
      <c r="ALP3051"/>
      <c r="ALQ3051"/>
      <c r="ALR3051"/>
    </row>
    <row r="3052" spans="17:1006" x14ac:dyDescent="0.35">
      <c r="Q3052" s="9"/>
      <c r="ALJ3052" s="177"/>
      <c r="ALK3052"/>
      <c r="ALL3052"/>
      <c r="ALM3052"/>
      <c r="ALN3052"/>
      <c r="ALO3052"/>
      <c r="ALP3052"/>
      <c r="ALQ3052"/>
      <c r="ALR3052"/>
    </row>
    <row r="3053" spans="17:1006" x14ac:dyDescent="0.35">
      <c r="Q3053" s="9"/>
      <c r="ALJ3053" s="177"/>
      <c r="ALK3053"/>
      <c r="ALL3053"/>
      <c r="ALM3053"/>
      <c r="ALN3053"/>
      <c r="ALO3053"/>
      <c r="ALP3053"/>
      <c r="ALQ3053"/>
      <c r="ALR3053"/>
    </row>
    <row r="3054" spans="17:1006" x14ac:dyDescent="0.35">
      <c r="Q3054" s="9"/>
      <c r="ALJ3054" s="177"/>
      <c r="ALK3054"/>
      <c r="ALL3054"/>
      <c r="ALM3054"/>
      <c r="ALN3054"/>
      <c r="ALO3054"/>
      <c r="ALP3054"/>
      <c r="ALQ3054"/>
      <c r="ALR3054"/>
    </row>
    <row r="3055" spans="17:1006" x14ac:dyDescent="0.35">
      <c r="Q3055" s="9"/>
      <c r="ALJ3055" s="177"/>
      <c r="ALK3055"/>
      <c r="ALL3055"/>
      <c r="ALM3055"/>
      <c r="ALN3055"/>
      <c r="ALO3055"/>
      <c r="ALP3055"/>
      <c r="ALQ3055"/>
      <c r="ALR3055"/>
    </row>
    <row r="3056" spans="17:1006" x14ac:dyDescent="0.35">
      <c r="Q3056" s="9"/>
      <c r="ALJ3056" s="177"/>
      <c r="ALK3056"/>
      <c r="ALL3056"/>
      <c r="ALM3056"/>
      <c r="ALN3056"/>
      <c r="ALO3056"/>
      <c r="ALP3056"/>
      <c r="ALQ3056"/>
      <c r="ALR3056"/>
    </row>
    <row r="3057" spans="17:1006" x14ac:dyDescent="0.35">
      <c r="Q3057" s="9"/>
      <c r="ALJ3057" s="177"/>
      <c r="ALK3057"/>
      <c r="ALL3057"/>
      <c r="ALM3057"/>
      <c r="ALN3057"/>
      <c r="ALO3057"/>
      <c r="ALP3057"/>
      <c r="ALQ3057"/>
      <c r="ALR3057"/>
    </row>
    <row r="3058" spans="17:1006" x14ac:dyDescent="0.35">
      <c r="Q3058" s="9"/>
      <c r="ALJ3058" s="177"/>
      <c r="ALK3058"/>
      <c r="ALL3058"/>
      <c r="ALM3058"/>
      <c r="ALN3058"/>
      <c r="ALO3058"/>
      <c r="ALP3058"/>
      <c r="ALQ3058"/>
      <c r="ALR3058"/>
    </row>
    <row r="3059" spans="17:1006" x14ac:dyDescent="0.35">
      <c r="Q3059" s="9"/>
      <c r="ALJ3059" s="177"/>
      <c r="ALK3059"/>
      <c r="ALL3059"/>
      <c r="ALM3059"/>
      <c r="ALN3059"/>
      <c r="ALO3059"/>
      <c r="ALP3059"/>
      <c r="ALQ3059"/>
      <c r="ALR3059"/>
    </row>
    <row r="3060" spans="17:1006" x14ac:dyDescent="0.35">
      <c r="Q3060" s="9"/>
      <c r="ALJ3060" s="177"/>
      <c r="ALK3060"/>
      <c r="ALL3060"/>
      <c r="ALM3060"/>
      <c r="ALN3060"/>
      <c r="ALO3060"/>
      <c r="ALP3060"/>
      <c r="ALQ3060"/>
      <c r="ALR3060"/>
    </row>
    <row r="3061" spans="17:1006" x14ac:dyDescent="0.35">
      <c r="Q3061" s="9"/>
      <c r="ALJ3061" s="177"/>
      <c r="ALK3061"/>
      <c r="ALL3061"/>
      <c r="ALM3061"/>
      <c r="ALN3061"/>
      <c r="ALO3061"/>
      <c r="ALP3061"/>
      <c r="ALQ3061"/>
      <c r="ALR3061"/>
    </row>
    <row r="3062" spans="17:1006" x14ac:dyDescent="0.35">
      <c r="Q3062" s="9"/>
      <c r="ALJ3062" s="177"/>
      <c r="ALK3062"/>
      <c r="ALL3062"/>
      <c r="ALM3062"/>
      <c r="ALN3062"/>
      <c r="ALO3062"/>
      <c r="ALP3062"/>
      <c r="ALQ3062"/>
      <c r="ALR3062"/>
    </row>
    <row r="3063" spans="17:1006" x14ac:dyDescent="0.35">
      <c r="Q3063" s="9"/>
      <c r="ALJ3063" s="177"/>
      <c r="ALK3063"/>
      <c r="ALL3063"/>
      <c r="ALM3063"/>
      <c r="ALN3063"/>
      <c r="ALO3063"/>
      <c r="ALP3063"/>
      <c r="ALQ3063"/>
      <c r="ALR3063"/>
    </row>
    <row r="3064" spans="17:1006" x14ac:dyDescent="0.35">
      <c r="Q3064" s="9"/>
      <c r="ALJ3064" s="177"/>
      <c r="ALK3064"/>
      <c r="ALL3064"/>
      <c r="ALM3064"/>
      <c r="ALN3064"/>
      <c r="ALO3064"/>
      <c r="ALP3064"/>
      <c r="ALQ3064"/>
      <c r="ALR3064"/>
    </row>
    <row r="3065" spans="17:1006" x14ac:dyDescent="0.35">
      <c r="Q3065" s="9"/>
      <c r="ALJ3065" s="177"/>
      <c r="ALK3065"/>
      <c r="ALL3065"/>
      <c r="ALM3065"/>
      <c r="ALN3065"/>
      <c r="ALO3065"/>
      <c r="ALP3065"/>
      <c r="ALQ3065"/>
      <c r="ALR3065"/>
    </row>
    <row r="3066" spans="17:1006" x14ac:dyDescent="0.35">
      <c r="Q3066" s="9"/>
      <c r="ALJ3066" s="177"/>
      <c r="ALK3066"/>
      <c r="ALL3066"/>
      <c r="ALM3066"/>
      <c r="ALN3066"/>
      <c r="ALO3066"/>
      <c r="ALP3066"/>
      <c r="ALQ3066"/>
      <c r="ALR3066"/>
    </row>
    <row r="3067" spans="17:1006" x14ac:dyDescent="0.35">
      <c r="Q3067" s="9"/>
      <c r="ALJ3067" s="177"/>
      <c r="ALK3067"/>
      <c r="ALL3067"/>
      <c r="ALM3067"/>
      <c r="ALN3067"/>
      <c r="ALO3067"/>
      <c r="ALP3067"/>
      <c r="ALQ3067"/>
      <c r="ALR3067"/>
    </row>
    <row r="3068" spans="17:1006" x14ac:dyDescent="0.35">
      <c r="Q3068" s="9"/>
      <c r="ALJ3068" s="177"/>
      <c r="ALK3068"/>
      <c r="ALL3068"/>
      <c r="ALM3068"/>
      <c r="ALN3068"/>
      <c r="ALO3068"/>
      <c r="ALP3068"/>
      <c r="ALQ3068"/>
      <c r="ALR3068"/>
    </row>
    <row r="3069" spans="17:1006" x14ac:dyDescent="0.35">
      <c r="Q3069" s="9"/>
      <c r="ALJ3069" s="177"/>
      <c r="ALK3069"/>
      <c r="ALL3069"/>
      <c r="ALM3069"/>
      <c r="ALN3069"/>
      <c r="ALO3069"/>
      <c r="ALP3069"/>
      <c r="ALQ3069"/>
      <c r="ALR3069"/>
    </row>
    <row r="3070" spans="17:1006" x14ac:dyDescent="0.35">
      <c r="Q3070" s="9"/>
      <c r="ALJ3070" s="177"/>
      <c r="ALK3070"/>
      <c r="ALL3070"/>
      <c r="ALM3070"/>
      <c r="ALN3070"/>
      <c r="ALO3070"/>
      <c r="ALP3070"/>
      <c r="ALQ3070"/>
      <c r="ALR3070"/>
    </row>
    <row r="3071" spans="17:1006" x14ac:dyDescent="0.35">
      <c r="Q3071" s="9"/>
      <c r="ALJ3071" s="177"/>
      <c r="ALK3071"/>
      <c r="ALL3071"/>
      <c r="ALM3071"/>
      <c r="ALN3071"/>
      <c r="ALO3071"/>
      <c r="ALP3071"/>
      <c r="ALQ3071"/>
      <c r="ALR3071"/>
    </row>
    <row r="3072" spans="17:1006" x14ac:dyDescent="0.35">
      <c r="Q3072" s="9"/>
      <c r="ALJ3072" s="177"/>
      <c r="ALK3072"/>
      <c r="ALL3072"/>
      <c r="ALM3072"/>
      <c r="ALN3072"/>
      <c r="ALO3072"/>
      <c r="ALP3072"/>
      <c r="ALQ3072"/>
      <c r="ALR3072"/>
    </row>
    <row r="3073" spans="17:1006" x14ac:dyDescent="0.35">
      <c r="Q3073" s="9"/>
      <c r="ALJ3073" s="177"/>
      <c r="ALK3073"/>
      <c r="ALL3073"/>
      <c r="ALM3073"/>
      <c r="ALN3073"/>
      <c r="ALO3073"/>
      <c r="ALP3073"/>
      <c r="ALQ3073"/>
      <c r="ALR3073"/>
    </row>
    <row r="3074" spans="17:1006" x14ac:dyDescent="0.35">
      <c r="Q3074" s="9"/>
      <c r="ALJ3074" s="177"/>
      <c r="ALK3074"/>
      <c r="ALL3074"/>
      <c r="ALM3074"/>
      <c r="ALN3074"/>
      <c r="ALO3074"/>
      <c r="ALP3074"/>
      <c r="ALQ3074"/>
      <c r="ALR3074"/>
    </row>
    <row r="3075" spans="17:1006" x14ac:dyDescent="0.35">
      <c r="Q3075" s="9"/>
      <c r="ALJ3075" s="177"/>
      <c r="ALK3075"/>
      <c r="ALL3075"/>
      <c r="ALM3075"/>
      <c r="ALN3075"/>
      <c r="ALO3075"/>
      <c r="ALP3075"/>
      <c r="ALQ3075"/>
      <c r="ALR3075"/>
    </row>
    <row r="3076" spans="17:1006" x14ac:dyDescent="0.35">
      <c r="Q3076" s="9"/>
      <c r="ALJ3076" s="177"/>
      <c r="ALK3076"/>
      <c r="ALL3076"/>
      <c r="ALM3076"/>
      <c r="ALN3076"/>
      <c r="ALO3076"/>
      <c r="ALP3076"/>
      <c r="ALQ3076"/>
      <c r="ALR3076"/>
    </row>
    <row r="3077" spans="17:1006" x14ac:dyDescent="0.35">
      <c r="Q3077" s="9"/>
      <c r="ALJ3077" s="177"/>
      <c r="ALK3077"/>
      <c r="ALL3077"/>
      <c r="ALM3077"/>
      <c r="ALN3077"/>
      <c r="ALO3077"/>
      <c r="ALP3077"/>
      <c r="ALQ3077"/>
      <c r="ALR3077"/>
    </row>
    <row r="3078" spans="17:1006" x14ac:dyDescent="0.35">
      <c r="Q3078" s="9"/>
      <c r="ALJ3078" s="177"/>
      <c r="ALK3078"/>
      <c r="ALL3078"/>
      <c r="ALM3078"/>
      <c r="ALN3078"/>
      <c r="ALO3078"/>
      <c r="ALP3078"/>
      <c r="ALQ3078"/>
      <c r="ALR3078"/>
    </row>
    <row r="3079" spans="17:1006" x14ac:dyDescent="0.35">
      <c r="Q3079" s="9"/>
      <c r="ALJ3079" s="177"/>
      <c r="ALK3079"/>
      <c r="ALL3079"/>
      <c r="ALM3079"/>
      <c r="ALN3079"/>
      <c r="ALO3079"/>
      <c r="ALP3079"/>
      <c r="ALQ3079"/>
      <c r="ALR3079"/>
    </row>
    <row r="3080" spans="17:1006" x14ac:dyDescent="0.35">
      <c r="Q3080" s="9"/>
      <c r="ALJ3080" s="177"/>
      <c r="ALK3080"/>
      <c r="ALL3080"/>
      <c r="ALM3080"/>
      <c r="ALN3080"/>
      <c r="ALO3080"/>
      <c r="ALP3080"/>
      <c r="ALQ3080"/>
      <c r="ALR3080"/>
    </row>
    <row r="3081" spans="17:1006" x14ac:dyDescent="0.35">
      <c r="Q3081" s="9"/>
      <c r="ALJ3081" s="177"/>
      <c r="ALK3081"/>
      <c r="ALL3081"/>
      <c r="ALM3081"/>
      <c r="ALN3081"/>
      <c r="ALO3081"/>
      <c r="ALP3081"/>
      <c r="ALQ3081"/>
      <c r="ALR3081"/>
    </row>
    <row r="3082" spans="17:1006" x14ac:dyDescent="0.35">
      <c r="Q3082" s="9"/>
      <c r="ALJ3082" s="177"/>
      <c r="ALK3082"/>
      <c r="ALL3082"/>
      <c r="ALM3082"/>
      <c r="ALN3082"/>
      <c r="ALO3082"/>
      <c r="ALP3082"/>
      <c r="ALQ3082"/>
      <c r="ALR3082"/>
    </row>
    <row r="3083" spans="17:1006" x14ac:dyDescent="0.35">
      <c r="Q3083" s="9"/>
      <c r="ALJ3083" s="177"/>
      <c r="ALK3083"/>
      <c r="ALL3083"/>
      <c r="ALM3083"/>
      <c r="ALN3083"/>
      <c r="ALO3083"/>
      <c r="ALP3083"/>
      <c r="ALQ3083"/>
      <c r="ALR3083"/>
    </row>
    <row r="3084" spans="17:1006" x14ac:dyDescent="0.35">
      <c r="Q3084" s="9"/>
      <c r="ALJ3084" s="177"/>
      <c r="ALK3084"/>
      <c r="ALL3084"/>
      <c r="ALM3084"/>
      <c r="ALN3084"/>
      <c r="ALO3084"/>
      <c r="ALP3084"/>
      <c r="ALQ3084"/>
      <c r="ALR3084"/>
    </row>
    <row r="3085" spans="17:1006" x14ac:dyDescent="0.35">
      <c r="Q3085" s="9"/>
      <c r="ALJ3085" s="177"/>
      <c r="ALK3085"/>
      <c r="ALL3085"/>
      <c r="ALM3085"/>
      <c r="ALN3085"/>
      <c r="ALO3085"/>
      <c r="ALP3085"/>
      <c r="ALQ3085"/>
      <c r="ALR3085"/>
    </row>
    <row r="3086" spans="17:1006" x14ac:dyDescent="0.35">
      <c r="Q3086" s="9"/>
      <c r="ALJ3086" s="177"/>
      <c r="ALK3086"/>
      <c r="ALL3086"/>
      <c r="ALM3086"/>
      <c r="ALN3086"/>
      <c r="ALO3086"/>
      <c r="ALP3086"/>
      <c r="ALQ3086"/>
      <c r="ALR3086"/>
    </row>
    <row r="3087" spans="17:1006" x14ac:dyDescent="0.35">
      <c r="Q3087" s="9"/>
      <c r="ALJ3087" s="177"/>
      <c r="ALK3087"/>
      <c r="ALL3087"/>
      <c r="ALM3087"/>
      <c r="ALN3087"/>
      <c r="ALO3087"/>
      <c r="ALP3087"/>
      <c r="ALQ3087"/>
      <c r="ALR3087"/>
    </row>
    <row r="3088" spans="17:1006" x14ac:dyDescent="0.35">
      <c r="Q3088" s="9"/>
      <c r="ALJ3088" s="177"/>
      <c r="ALK3088"/>
      <c r="ALL3088"/>
      <c r="ALM3088"/>
      <c r="ALN3088"/>
      <c r="ALO3088"/>
      <c r="ALP3088"/>
      <c r="ALQ3088"/>
      <c r="ALR3088"/>
    </row>
    <row r="3089" spans="17:1006" x14ac:dyDescent="0.35">
      <c r="Q3089" s="9"/>
      <c r="ALJ3089" s="177"/>
      <c r="ALK3089"/>
      <c r="ALL3089"/>
      <c r="ALM3089"/>
      <c r="ALN3089"/>
      <c r="ALO3089"/>
      <c r="ALP3089"/>
      <c r="ALQ3089"/>
      <c r="ALR3089"/>
    </row>
    <row r="3090" spans="17:1006" x14ac:dyDescent="0.35">
      <c r="Q3090" s="9"/>
      <c r="ALJ3090" s="177"/>
      <c r="ALK3090"/>
      <c r="ALL3090"/>
      <c r="ALM3090"/>
      <c r="ALN3090"/>
      <c r="ALO3090"/>
      <c r="ALP3090"/>
      <c r="ALQ3090"/>
      <c r="ALR3090"/>
    </row>
    <row r="3091" spans="17:1006" x14ac:dyDescent="0.35">
      <c r="Q3091" s="9"/>
      <c r="ALJ3091" s="177"/>
      <c r="ALK3091"/>
      <c r="ALL3091"/>
      <c r="ALM3091"/>
      <c r="ALN3091"/>
      <c r="ALO3091"/>
      <c r="ALP3091"/>
      <c r="ALQ3091"/>
      <c r="ALR3091"/>
    </row>
    <row r="3092" spans="17:1006" x14ac:dyDescent="0.35">
      <c r="Q3092" s="9"/>
      <c r="ALJ3092" s="177"/>
      <c r="ALK3092"/>
      <c r="ALL3092"/>
      <c r="ALM3092"/>
      <c r="ALN3092"/>
      <c r="ALO3092"/>
      <c r="ALP3092"/>
      <c r="ALQ3092"/>
      <c r="ALR3092"/>
    </row>
    <row r="3093" spans="17:1006" x14ac:dyDescent="0.35">
      <c r="Q3093" s="9"/>
      <c r="ALJ3093" s="177"/>
      <c r="ALK3093"/>
      <c r="ALL3093"/>
      <c r="ALM3093"/>
      <c r="ALN3093"/>
      <c r="ALO3093"/>
      <c r="ALP3093"/>
      <c r="ALQ3093"/>
      <c r="ALR3093"/>
    </row>
    <row r="3094" spans="17:1006" x14ac:dyDescent="0.35">
      <c r="Q3094" s="9"/>
      <c r="ALJ3094" s="177"/>
      <c r="ALK3094"/>
      <c r="ALL3094"/>
      <c r="ALM3094"/>
      <c r="ALN3094"/>
      <c r="ALO3094"/>
      <c r="ALP3094"/>
      <c r="ALQ3094"/>
      <c r="ALR3094"/>
    </row>
    <row r="3095" spans="17:1006" x14ac:dyDescent="0.35">
      <c r="Q3095" s="9"/>
      <c r="ALJ3095" s="177"/>
      <c r="ALK3095"/>
      <c r="ALL3095"/>
      <c r="ALM3095"/>
      <c r="ALN3095"/>
      <c r="ALO3095"/>
      <c r="ALP3095"/>
      <c r="ALQ3095"/>
      <c r="ALR3095"/>
    </row>
    <row r="3096" spans="17:1006" x14ac:dyDescent="0.35">
      <c r="Q3096" s="9"/>
      <c r="ALJ3096" s="177"/>
      <c r="ALK3096"/>
      <c r="ALL3096"/>
      <c r="ALM3096"/>
      <c r="ALN3096"/>
      <c r="ALO3096"/>
      <c r="ALP3096"/>
      <c r="ALQ3096"/>
      <c r="ALR3096"/>
    </row>
    <row r="3097" spans="17:1006" x14ac:dyDescent="0.35">
      <c r="Q3097" s="9"/>
      <c r="ALJ3097" s="177"/>
      <c r="ALK3097"/>
      <c r="ALL3097"/>
      <c r="ALM3097"/>
      <c r="ALN3097"/>
      <c r="ALO3097"/>
      <c r="ALP3097"/>
      <c r="ALQ3097"/>
      <c r="ALR3097"/>
    </row>
    <row r="3098" spans="17:1006" x14ac:dyDescent="0.35">
      <c r="Q3098" s="9"/>
      <c r="ALJ3098" s="177"/>
      <c r="ALK3098"/>
      <c r="ALL3098"/>
      <c r="ALM3098"/>
      <c r="ALN3098"/>
      <c r="ALO3098"/>
      <c r="ALP3098"/>
      <c r="ALQ3098"/>
      <c r="ALR3098"/>
    </row>
    <row r="3099" spans="17:1006" x14ac:dyDescent="0.35">
      <c r="Q3099" s="9"/>
      <c r="ALJ3099" s="177"/>
      <c r="ALK3099"/>
      <c r="ALL3099"/>
      <c r="ALM3099"/>
      <c r="ALN3099"/>
      <c r="ALO3099"/>
      <c r="ALP3099"/>
      <c r="ALQ3099"/>
      <c r="ALR3099"/>
    </row>
    <row r="3100" spans="17:1006" x14ac:dyDescent="0.35">
      <c r="Q3100" s="9"/>
      <c r="ALJ3100" s="177"/>
      <c r="ALK3100"/>
      <c r="ALL3100"/>
      <c r="ALM3100"/>
      <c r="ALN3100"/>
      <c r="ALO3100"/>
      <c r="ALP3100"/>
      <c r="ALQ3100"/>
      <c r="ALR3100"/>
    </row>
    <row r="3101" spans="17:1006" x14ac:dyDescent="0.35">
      <c r="Q3101" s="9"/>
      <c r="ALJ3101" s="177"/>
      <c r="ALK3101"/>
      <c r="ALL3101"/>
      <c r="ALM3101"/>
      <c r="ALN3101"/>
      <c r="ALO3101"/>
      <c r="ALP3101"/>
      <c r="ALQ3101"/>
      <c r="ALR3101"/>
    </row>
    <row r="3102" spans="17:1006" x14ac:dyDescent="0.35">
      <c r="Q3102" s="9"/>
      <c r="ALJ3102" s="177"/>
      <c r="ALK3102"/>
      <c r="ALL3102"/>
      <c r="ALM3102"/>
      <c r="ALN3102"/>
      <c r="ALO3102"/>
      <c r="ALP3102"/>
      <c r="ALQ3102"/>
      <c r="ALR3102"/>
    </row>
    <row r="3103" spans="17:1006" x14ac:dyDescent="0.35">
      <c r="Q3103" s="9"/>
      <c r="ALJ3103" s="177"/>
      <c r="ALK3103"/>
      <c r="ALL3103"/>
      <c r="ALM3103"/>
      <c r="ALN3103"/>
      <c r="ALO3103"/>
      <c r="ALP3103"/>
      <c r="ALQ3103"/>
      <c r="ALR3103"/>
    </row>
    <row r="3104" spans="17:1006" x14ac:dyDescent="0.35">
      <c r="Q3104" s="9"/>
      <c r="ALJ3104" s="177"/>
      <c r="ALK3104"/>
      <c r="ALL3104"/>
      <c r="ALM3104"/>
      <c r="ALN3104"/>
      <c r="ALO3104"/>
      <c r="ALP3104"/>
      <c r="ALQ3104"/>
      <c r="ALR3104"/>
    </row>
    <row r="3105" spans="17:1006" x14ac:dyDescent="0.35">
      <c r="Q3105" s="9"/>
      <c r="ALJ3105" s="177"/>
      <c r="ALK3105"/>
      <c r="ALL3105"/>
      <c r="ALM3105"/>
      <c r="ALN3105"/>
      <c r="ALO3105"/>
      <c r="ALP3105"/>
      <c r="ALQ3105"/>
      <c r="ALR3105"/>
    </row>
    <row r="3106" spans="17:1006" x14ac:dyDescent="0.35">
      <c r="Q3106" s="9"/>
      <c r="ALJ3106" s="177"/>
      <c r="ALK3106"/>
      <c r="ALL3106"/>
      <c r="ALM3106"/>
      <c r="ALN3106"/>
      <c r="ALO3106"/>
      <c r="ALP3106"/>
      <c r="ALQ3106"/>
      <c r="ALR3106"/>
    </row>
    <row r="3107" spans="17:1006" x14ac:dyDescent="0.35">
      <c r="Q3107" s="9"/>
      <c r="ALJ3107" s="177"/>
      <c r="ALK3107"/>
      <c r="ALL3107"/>
      <c r="ALM3107"/>
      <c r="ALN3107"/>
      <c r="ALO3107"/>
      <c r="ALP3107"/>
      <c r="ALQ3107"/>
      <c r="ALR3107"/>
    </row>
    <row r="3108" spans="17:1006" x14ac:dyDescent="0.35">
      <c r="Q3108" s="9"/>
      <c r="ALJ3108" s="177"/>
      <c r="ALK3108"/>
      <c r="ALL3108"/>
      <c r="ALM3108"/>
      <c r="ALN3108"/>
      <c r="ALO3108"/>
      <c r="ALP3108"/>
      <c r="ALQ3108"/>
      <c r="ALR3108"/>
    </row>
    <row r="3109" spans="17:1006" x14ac:dyDescent="0.35">
      <c r="Q3109" s="9"/>
      <c r="ALJ3109" s="177"/>
      <c r="ALK3109"/>
      <c r="ALL3109"/>
      <c r="ALM3109"/>
      <c r="ALN3109"/>
      <c r="ALO3109"/>
      <c r="ALP3109"/>
      <c r="ALQ3109"/>
      <c r="ALR3109"/>
    </row>
    <row r="3110" spans="17:1006" x14ac:dyDescent="0.35">
      <c r="Q3110" s="9"/>
      <c r="ALJ3110" s="177"/>
      <c r="ALK3110"/>
      <c r="ALL3110"/>
      <c r="ALM3110"/>
      <c r="ALN3110"/>
      <c r="ALO3110"/>
      <c r="ALP3110"/>
      <c r="ALQ3110"/>
      <c r="ALR3110"/>
    </row>
    <row r="3111" spans="17:1006" x14ac:dyDescent="0.35">
      <c r="Q3111" s="9"/>
      <c r="ALJ3111" s="177"/>
      <c r="ALK3111"/>
      <c r="ALL3111"/>
      <c r="ALM3111"/>
      <c r="ALN3111"/>
      <c r="ALO3111"/>
      <c r="ALP3111"/>
      <c r="ALQ3111"/>
      <c r="ALR3111"/>
    </row>
    <row r="3112" spans="17:1006" x14ac:dyDescent="0.35">
      <c r="Q3112" s="9"/>
      <c r="ALJ3112" s="177"/>
      <c r="ALK3112"/>
      <c r="ALL3112"/>
      <c r="ALM3112"/>
      <c r="ALN3112"/>
      <c r="ALO3112"/>
      <c r="ALP3112"/>
      <c r="ALQ3112"/>
      <c r="ALR3112"/>
    </row>
    <row r="3113" spans="17:1006" x14ac:dyDescent="0.35">
      <c r="Q3113" s="9"/>
      <c r="ALJ3113" s="177"/>
      <c r="ALK3113"/>
      <c r="ALL3113"/>
      <c r="ALM3113"/>
      <c r="ALN3113"/>
      <c r="ALO3113"/>
      <c r="ALP3113"/>
      <c r="ALQ3113"/>
      <c r="ALR3113"/>
    </row>
    <row r="3114" spans="17:1006" x14ac:dyDescent="0.35">
      <c r="Q3114" s="9"/>
      <c r="ALJ3114" s="177"/>
      <c r="ALK3114"/>
      <c r="ALL3114"/>
      <c r="ALM3114"/>
      <c r="ALN3114"/>
      <c r="ALO3114"/>
      <c r="ALP3114"/>
      <c r="ALQ3114"/>
      <c r="ALR3114"/>
    </row>
    <row r="3115" spans="17:1006" x14ac:dyDescent="0.35">
      <c r="Q3115" s="9"/>
      <c r="ALJ3115" s="177"/>
      <c r="ALK3115"/>
      <c r="ALL3115"/>
      <c r="ALM3115"/>
      <c r="ALN3115"/>
      <c r="ALO3115"/>
      <c r="ALP3115"/>
      <c r="ALQ3115"/>
      <c r="ALR3115"/>
    </row>
    <row r="3116" spans="17:1006" x14ac:dyDescent="0.35">
      <c r="Q3116" s="9"/>
      <c r="ALJ3116" s="177"/>
      <c r="ALK3116"/>
      <c r="ALL3116"/>
      <c r="ALM3116"/>
      <c r="ALN3116"/>
      <c r="ALO3116"/>
      <c r="ALP3116"/>
      <c r="ALQ3116"/>
      <c r="ALR3116"/>
    </row>
    <row r="3117" spans="17:1006" x14ac:dyDescent="0.35">
      <c r="Q3117" s="9"/>
      <c r="ALJ3117" s="177"/>
      <c r="ALK3117"/>
      <c r="ALL3117"/>
      <c r="ALM3117"/>
      <c r="ALN3117"/>
      <c r="ALO3117"/>
      <c r="ALP3117"/>
      <c r="ALQ3117"/>
      <c r="ALR3117"/>
    </row>
    <row r="3118" spans="17:1006" x14ac:dyDescent="0.35">
      <c r="Q3118" s="9"/>
      <c r="ALJ3118" s="177"/>
      <c r="ALK3118"/>
      <c r="ALL3118"/>
      <c r="ALM3118"/>
      <c r="ALN3118"/>
      <c r="ALO3118"/>
      <c r="ALP3118"/>
      <c r="ALQ3118"/>
      <c r="ALR3118"/>
    </row>
    <row r="3119" spans="17:1006" x14ac:dyDescent="0.35">
      <c r="Q3119" s="9"/>
      <c r="ALJ3119" s="177"/>
      <c r="ALK3119"/>
      <c r="ALL3119"/>
      <c r="ALM3119"/>
      <c r="ALN3119"/>
      <c r="ALO3119"/>
      <c r="ALP3119"/>
      <c r="ALQ3119"/>
      <c r="ALR3119"/>
    </row>
    <row r="3120" spans="17:1006" x14ac:dyDescent="0.35">
      <c r="Q3120" s="9"/>
      <c r="ALJ3120" s="177"/>
      <c r="ALK3120"/>
      <c r="ALL3120"/>
      <c r="ALM3120"/>
      <c r="ALN3120"/>
      <c r="ALO3120"/>
      <c r="ALP3120"/>
      <c r="ALQ3120"/>
      <c r="ALR3120"/>
    </row>
    <row r="3121" spans="17:1006" x14ac:dyDescent="0.35">
      <c r="Q3121" s="9"/>
      <c r="ALJ3121" s="177"/>
      <c r="ALK3121"/>
      <c r="ALL3121"/>
      <c r="ALM3121"/>
      <c r="ALN3121"/>
      <c r="ALO3121"/>
      <c r="ALP3121"/>
      <c r="ALQ3121"/>
      <c r="ALR3121"/>
    </row>
    <row r="3122" spans="17:1006" x14ac:dyDescent="0.35">
      <c r="Q3122" s="9"/>
      <c r="ALJ3122" s="177"/>
      <c r="ALK3122"/>
      <c r="ALL3122"/>
      <c r="ALM3122"/>
      <c r="ALN3122"/>
      <c r="ALO3122"/>
      <c r="ALP3122"/>
      <c r="ALQ3122"/>
      <c r="ALR3122"/>
    </row>
    <row r="3123" spans="17:1006" x14ac:dyDescent="0.35">
      <c r="Q3123" s="9"/>
      <c r="ALJ3123" s="177"/>
      <c r="ALK3123"/>
      <c r="ALL3123"/>
      <c r="ALM3123"/>
      <c r="ALN3123"/>
      <c r="ALO3123"/>
      <c r="ALP3123"/>
      <c r="ALQ3123"/>
      <c r="ALR3123"/>
    </row>
    <row r="3124" spans="17:1006" x14ac:dyDescent="0.35">
      <c r="Q3124" s="9"/>
      <c r="ALJ3124" s="177"/>
      <c r="ALK3124"/>
      <c r="ALL3124"/>
      <c r="ALM3124"/>
      <c r="ALN3124"/>
      <c r="ALO3124"/>
      <c r="ALP3124"/>
      <c r="ALQ3124"/>
      <c r="ALR3124"/>
    </row>
    <row r="3125" spans="17:1006" x14ac:dyDescent="0.35">
      <c r="Q3125" s="9"/>
      <c r="ALJ3125" s="177"/>
      <c r="ALK3125"/>
      <c r="ALL3125"/>
      <c r="ALM3125"/>
      <c r="ALN3125"/>
      <c r="ALO3125"/>
      <c r="ALP3125"/>
      <c r="ALQ3125"/>
      <c r="ALR3125"/>
    </row>
    <row r="3126" spans="17:1006" x14ac:dyDescent="0.35">
      <c r="Q3126" s="9"/>
      <c r="ALJ3126" s="177"/>
      <c r="ALK3126"/>
      <c r="ALL3126"/>
      <c r="ALM3126"/>
      <c r="ALN3126"/>
      <c r="ALO3126"/>
      <c r="ALP3126"/>
      <c r="ALQ3126"/>
      <c r="ALR3126"/>
    </row>
    <row r="3127" spans="17:1006" x14ac:dyDescent="0.35">
      <c r="Q3127" s="9"/>
      <c r="ALJ3127" s="177"/>
      <c r="ALK3127"/>
      <c r="ALL3127"/>
      <c r="ALM3127"/>
      <c r="ALN3127"/>
      <c r="ALO3127"/>
      <c r="ALP3127"/>
      <c r="ALQ3127"/>
      <c r="ALR3127"/>
    </row>
    <row r="3128" spans="17:1006" x14ac:dyDescent="0.35">
      <c r="Q3128" s="9"/>
      <c r="ALJ3128" s="177"/>
      <c r="ALK3128"/>
      <c r="ALL3128"/>
      <c r="ALM3128"/>
      <c r="ALN3128"/>
      <c r="ALO3128"/>
      <c r="ALP3128"/>
      <c r="ALQ3128"/>
      <c r="ALR3128"/>
    </row>
    <row r="3129" spans="17:1006" x14ac:dyDescent="0.35">
      <c r="Q3129" s="9"/>
      <c r="ALJ3129" s="177"/>
      <c r="ALK3129"/>
      <c r="ALL3129"/>
      <c r="ALM3129"/>
      <c r="ALN3129"/>
      <c r="ALO3129"/>
      <c r="ALP3129"/>
      <c r="ALQ3129"/>
      <c r="ALR3129"/>
    </row>
    <row r="3130" spans="17:1006" x14ac:dyDescent="0.35">
      <c r="Q3130" s="9"/>
      <c r="ALJ3130" s="177"/>
      <c r="ALK3130"/>
      <c r="ALL3130"/>
      <c r="ALM3130"/>
      <c r="ALN3130"/>
      <c r="ALO3130"/>
      <c r="ALP3130"/>
      <c r="ALQ3130"/>
      <c r="ALR3130"/>
    </row>
    <row r="3131" spans="17:1006" x14ac:dyDescent="0.35">
      <c r="Q3131" s="9"/>
      <c r="ALJ3131" s="177"/>
      <c r="ALK3131"/>
      <c r="ALL3131"/>
      <c r="ALM3131"/>
      <c r="ALN3131"/>
      <c r="ALO3131"/>
      <c r="ALP3131"/>
      <c r="ALQ3131"/>
      <c r="ALR3131"/>
    </row>
    <row r="3132" spans="17:1006" x14ac:dyDescent="0.35">
      <c r="Q3132" s="9"/>
      <c r="ALJ3132" s="177"/>
      <c r="ALK3132"/>
      <c r="ALL3132"/>
      <c r="ALM3132"/>
      <c r="ALN3132"/>
      <c r="ALO3132"/>
      <c r="ALP3132"/>
      <c r="ALQ3132"/>
      <c r="ALR3132"/>
    </row>
    <row r="3133" spans="17:1006" x14ac:dyDescent="0.35">
      <c r="Q3133" s="9"/>
      <c r="ALJ3133" s="177"/>
      <c r="ALK3133"/>
      <c r="ALL3133"/>
      <c r="ALM3133"/>
      <c r="ALN3133"/>
      <c r="ALO3133"/>
      <c r="ALP3133"/>
      <c r="ALQ3133"/>
      <c r="ALR3133"/>
    </row>
    <row r="3134" spans="17:1006" x14ac:dyDescent="0.35">
      <c r="Q3134" s="9"/>
      <c r="ALJ3134" s="177"/>
      <c r="ALK3134"/>
      <c r="ALL3134"/>
      <c r="ALM3134"/>
      <c r="ALN3134"/>
      <c r="ALO3134"/>
      <c r="ALP3134"/>
      <c r="ALQ3134"/>
      <c r="ALR3134"/>
    </row>
    <row r="3135" spans="17:1006" x14ac:dyDescent="0.35">
      <c r="Q3135" s="9"/>
      <c r="ALJ3135" s="177"/>
      <c r="ALK3135"/>
      <c r="ALL3135"/>
      <c r="ALM3135"/>
      <c r="ALN3135"/>
      <c r="ALO3135"/>
      <c r="ALP3135"/>
      <c r="ALQ3135"/>
      <c r="ALR3135"/>
    </row>
    <row r="3136" spans="17:1006" x14ac:dyDescent="0.35">
      <c r="Q3136" s="9"/>
      <c r="ALJ3136" s="177"/>
      <c r="ALK3136"/>
      <c r="ALL3136"/>
      <c r="ALM3136"/>
      <c r="ALN3136"/>
      <c r="ALO3136"/>
      <c r="ALP3136"/>
      <c r="ALQ3136"/>
      <c r="ALR3136"/>
    </row>
    <row r="3137" spans="17:1006" x14ac:dyDescent="0.35">
      <c r="Q3137" s="9"/>
      <c r="ALJ3137" s="177"/>
      <c r="ALK3137"/>
      <c r="ALL3137"/>
      <c r="ALM3137"/>
      <c r="ALN3137"/>
      <c r="ALO3137"/>
      <c r="ALP3137"/>
      <c r="ALQ3137"/>
      <c r="ALR3137"/>
    </row>
    <row r="3138" spans="17:1006" x14ac:dyDescent="0.35">
      <c r="Q3138" s="9"/>
      <c r="ALJ3138" s="177"/>
      <c r="ALK3138"/>
      <c r="ALL3138"/>
      <c r="ALM3138"/>
      <c r="ALN3138"/>
      <c r="ALO3138"/>
      <c r="ALP3138"/>
      <c r="ALQ3138"/>
      <c r="ALR3138"/>
    </row>
    <row r="3139" spans="17:1006" x14ac:dyDescent="0.35">
      <c r="Q3139" s="9"/>
      <c r="ALJ3139" s="177"/>
      <c r="ALK3139"/>
      <c r="ALL3139"/>
      <c r="ALM3139"/>
      <c r="ALN3139"/>
      <c r="ALO3139"/>
      <c r="ALP3139"/>
      <c r="ALQ3139"/>
      <c r="ALR3139"/>
    </row>
    <row r="3140" spans="17:1006" x14ac:dyDescent="0.35">
      <c r="Q3140" s="9"/>
      <c r="ALJ3140" s="177"/>
      <c r="ALK3140"/>
      <c r="ALL3140"/>
      <c r="ALM3140"/>
      <c r="ALN3140"/>
      <c r="ALO3140"/>
      <c r="ALP3140"/>
      <c r="ALQ3140"/>
      <c r="ALR3140"/>
    </row>
    <row r="3141" spans="17:1006" x14ac:dyDescent="0.35">
      <c r="Q3141" s="9"/>
      <c r="ALJ3141" s="177"/>
      <c r="ALK3141"/>
      <c r="ALL3141"/>
      <c r="ALM3141"/>
      <c r="ALN3141"/>
      <c r="ALO3141"/>
      <c r="ALP3141"/>
      <c r="ALQ3141"/>
      <c r="ALR3141"/>
    </row>
    <row r="3142" spans="17:1006" x14ac:dyDescent="0.35">
      <c r="Q3142" s="9"/>
      <c r="ALJ3142" s="177"/>
      <c r="ALK3142"/>
      <c r="ALL3142"/>
      <c r="ALM3142"/>
      <c r="ALN3142"/>
      <c r="ALO3142"/>
      <c r="ALP3142"/>
      <c r="ALQ3142"/>
      <c r="ALR3142"/>
    </row>
    <row r="3143" spans="17:1006" x14ac:dyDescent="0.35">
      <c r="Q3143" s="9"/>
      <c r="ALJ3143" s="177"/>
      <c r="ALK3143"/>
      <c r="ALL3143"/>
      <c r="ALM3143"/>
      <c r="ALN3143"/>
      <c r="ALO3143"/>
      <c r="ALP3143"/>
      <c r="ALQ3143"/>
      <c r="ALR3143"/>
    </row>
    <row r="3144" spans="17:1006" x14ac:dyDescent="0.35">
      <c r="Q3144" s="9"/>
      <c r="ALJ3144" s="177"/>
      <c r="ALK3144"/>
      <c r="ALL3144"/>
      <c r="ALM3144"/>
      <c r="ALN3144"/>
      <c r="ALO3144"/>
      <c r="ALP3144"/>
      <c r="ALQ3144"/>
      <c r="ALR3144"/>
    </row>
    <row r="3145" spans="17:1006" x14ac:dyDescent="0.35">
      <c r="Q3145" s="9"/>
      <c r="ALJ3145" s="177"/>
      <c r="ALK3145"/>
      <c r="ALL3145"/>
      <c r="ALM3145"/>
      <c r="ALN3145"/>
      <c r="ALO3145"/>
      <c r="ALP3145"/>
      <c r="ALQ3145"/>
      <c r="ALR3145"/>
    </row>
    <row r="3146" spans="17:1006" x14ac:dyDescent="0.35">
      <c r="Q3146" s="9"/>
      <c r="ALJ3146" s="177"/>
      <c r="ALK3146"/>
      <c r="ALL3146"/>
      <c r="ALM3146"/>
      <c r="ALN3146"/>
      <c r="ALO3146"/>
      <c r="ALP3146"/>
      <c r="ALQ3146"/>
      <c r="ALR3146"/>
    </row>
    <row r="3147" spans="17:1006" x14ac:dyDescent="0.35">
      <c r="Q3147" s="9"/>
      <c r="ALJ3147" s="177"/>
      <c r="ALK3147"/>
      <c r="ALL3147"/>
      <c r="ALM3147"/>
      <c r="ALN3147"/>
      <c r="ALO3147"/>
      <c r="ALP3147"/>
      <c r="ALQ3147"/>
      <c r="ALR3147"/>
    </row>
    <row r="3148" spans="17:1006" x14ac:dyDescent="0.35">
      <c r="Q3148" s="9"/>
      <c r="ALJ3148" s="177"/>
      <c r="ALK3148"/>
      <c r="ALL3148"/>
      <c r="ALM3148"/>
      <c r="ALN3148"/>
      <c r="ALO3148"/>
      <c r="ALP3148"/>
      <c r="ALQ3148"/>
      <c r="ALR3148"/>
    </row>
    <row r="3149" spans="17:1006" x14ac:dyDescent="0.35">
      <c r="Q3149" s="9"/>
      <c r="ALJ3149" s="177"/>
      <c r="ALK3149"/>
      <c r="ALL3149"/>
      <c r="ALM3149"/>
      <c r="ALN3149"/>
      <c r="ALO3149"/>
      <c r="ALP3149"/>
      <c r="ALQ3149"/>
      <c r="ALR3149"/>
    </row>
    <row r="3150" spans="17:1006" x14ac:dyDescent="0.35">
      <c r="Q3150" s="9"/>
      <c r="ALJ3150" s="177"/>
      <c r="ALK3150"/>
      <c r="ALL3150"/>
      <c r="ALM3150"/>
      <c r="ALN3150"/>
      <c r="ALO3150"/>
      <c r="ALP3150"/>
      <c r="ALQ3150"/>
      <c r="ALR3150"/>
    </row>
    <row r="3151" spans="17:1006" x14ac:dyDescent="0.35">
      <c r="Q3151" s="9"/>
      <c r="ALJ3151" s="177"/>
      <c r="ALK3151"/>
      <c r="ALL3151"/>
      <c r="ALM3151"/>
      <c r="ALN3151"/>
      <c r="ALO3151"/>
      <c r="ALP3151"/>
      <c r="ALQ3151"/>
      <c r="ALR3151"/>
    </row>
    <row r="3152" spans="17:1006" x14ac:dyDescent="0.35">
      <c r="Q3152" s="9"/>
      <c r="ALJ3152" s="177"/>
      <c r="ALK3152"/>
      <c r="ALL3152"/>
      <c r="ALM3152"/>
      <c r="ALN3152"/>
      <c r="ALO3152"/>
      <c r="ALP3152"/>
      <c r="ALQ3152"/>
      <c r="ALR3152"/>
    </row>
    <row r="3153" spans="17:1006" x14ac:dyDescent="0.35">
      <c r="Q3153" s="9"/>
      <c r="ALJ3153" s="177"/>
      <c r="ALK3153"/>
      <c r="ALL3153"/>
      <c r="ALM3153"/>
      <c r="ALN3153"/>
      <c r="ALO3153"/>
      <c r="ALP3153"/>
      <c r="ALQ3153"/>
      <c r="ALR3153"/>
    </row>
    <row r="3154" spans="17:1006" x14ac:dyDescent="0.35">
      <c r="Q3154" s="9"/>
      <c r="ALJ3154" s="177"/>
      <c r="ALK3154"/>
      <c r="ALL3154"/>
      <c r="ALM3154"/>
      <c r="ALN3154"/>
      <c r="ALO3154"/>
      <c r="ALP3154"/>
      <c r="ALQ3154"/>
      <c r="ALR3154"/>
    </row>
    <row r="3155" spans="17:1006" x14ac:dyDescent="0.35">
      <c r="Q3155" s="9"/>
      <c r="ALJ3155" s="177"/>
      <c r="ALK3155"/>
      <c r="ALL3155"/>
      <c r="ALM3155"/>
      <c r="ALN3155"/>
      <c r="ALO3155"/>
      <c r="ALP3155"/>
      <c r="ALQ3155"/>
      <c r="ALR3155"/>
    </row>
    <row r="3156" spans="17:1006" x14ac:dyDescent="0.35">
      <c r="Q3156" s="9"/>
      <c r="ALJ3156" s="177"/>
      <c r="ALK3156"/>
      <c r="ALL3156"/>
      <c r="ALM3156"/>
      <c r="ALN3156"/>
      <c r="ALO3156"/>
      <c r="ALP3156"/>
      <c r="ALQ3156"/>
      <c r="ALR3156"/>
    </row>
    <row r="3157" spans="17:1006" x14ac:dyDescent="0.35">
      <c r="Q3157" s="9"/>
      <c r="ALJ3157" s="177"/>
      <c r="ALK3157"/>
      <c r="ALL3157"/>
      <c r="ALM3157"/>
      <c r="ALN3157"/>
      <c r="ALO3157"/>
      <c r="ALP3157"/>
      <c r="ALQ3157"/>
      <c r="ALR3157"/>
    </row>
    <row r="3158" spans="17:1006" x14ac:dyDescent="0.35">
      <c r="Q3158" s="9"/>
      <c r="ALJ3158" s="177"/>
      <c r="ALK3158"/>
      <c r="ALL3158"/>
      <c r="ALM3158"/>
      <c r="ALN3158"/>
      <c r="ALO3158"/>
      <c r="ALP3158"/>
      <c r="ALQ3158"/>
      <c r="ALR3158"/>
    </row>
    <row r="3159" spans="17:1006" x14ac:dyDescent="0.35">
      <c r="Q3159" s="9"/>
      <c r="ALJ3159" s="177"/>
      <c r="ALK3159"/>
      <c r="ALL3159"/>
      <c r="ALM3159"/>
      <c r="ALN3159"/>
      <c r="ALO3159"/>
      <c r="ALP3159"/>
      <c r="ALQ3159"/>
      <c r="ALR3159"/>
    </row>
    <row r="3160" spans="17:1006" x14ac:dyDescent="0.35">
      <c r="Q3160" s="9"/>
      <c r="ALJ3160" s="177"/>
      <c r="ALK3160"/>
      <c r="ALL3160"/>
      <c r="ALM3160"/>
      <c r="ALN3160"/>
      <c r="ALO3160"/>
      <c r="ALP3160"/>
      <c r="ALQ3160"/>
      <c r="ALR3160"/>
    </row>
    <row r="3161" spans="17:1006" x14ac:dyDescent="0.35">
      <c r="Q3161" s="9"/>
      <c r="ALJ3161" s="177"/>
      <c r="ALK3161"/>
      <c r="ALL3161"/>
      <c r="ALM3161"/>
      <c r="ALN3161"/>
      <c r="ALO3161"/>
      <c r="ALP3161"/>
      <c r="ALQ3161"/>
      <c r="ALR3161"/>
    </row>
    <row r="3162" spans="17:1006" x14ac:dyDescent="0.35">
      <c r="Q3162" s="9"/>
      <c r="ALJ3162" s="177"/>
      <c r="ALK3162"/>
      <c r="ALL3162"/>
      <c r="ALM3162"/>
      <c r="ALN3162"/>
      <c r="ALO3162"/>
      <c r="ALP3162"/>
      <c r="ALQ3162"/>
      <c r="ALR3162"/>
    </row>
    <row r="3163" spans="17:1006" x14ac:dyDescent="0.35">
      <c r="Q3163" s="9"/>
      <c r="ALJ3163" s="177"/>
      <c r="ALK3163"/>
      <c r="ALL3163"/>
      <c r="ALM3163"/>
      <c r="ALN3163"/>
      <c r="ALO3163"/>
      <c r="ALP3163"/>
      <c r="ALQ3163"/>
      <c r="ALR3163"/>
    </row>
    <row r="3164" spans="17:1006" x14ac:dyDescent="0.35">
      <c r="Q3164" s="9"/>
      <c r="ALJ3164" s="177"/>
      <c r="ALK3164"/>
      <c r="ALL3164"/>
      <c r="ALM3164"/>
      <c r="ALN3164"/>
      <c r="ALO3164"/>
      <c r="ALP3164"/>
      <c r="ALQ3164"/>
      <c r="ALR3164"/>
    </row>
    <row r="3165" spans="17:1006" x14ac:dyDescent="0.35">
      <c r="Q3165" s="9"/>
      <c r="ALJ3165" s="177"/>
      <c r="ALK3165"/>
      <c r="ALL3165"/>
      <c r="ALM3165"/>
      <c r="ALN3165"/>
      <c r="ALO3165"/>
      <c r="ALP3165"/>
      <c r="ALQ3165"/>
      <c r="ALR3165"/>
    </row>
    <row r="3166" spans="17:1006" x14ac:dyDescent="0.35">
      <c r="Q3166" s="9"/>
      <c r="ALJ3166" s="177"/>
      <c r="ALK3166"/>
      <c r="ALL3166"/>
      <c r="ALM3166"/>
      <c r="ALN3166"/>
      <c r="ALO3166"/>
      <c r="ALP3166"/>
      <c r="ALQ3166"/>
      <c r="ALR3166"/>
    </row>
    <row r="3167" spans="17:1006" x14ac:dyDescent="0.35">
      <c r="Q3167" s="9"/>
      <c r="ALJ3167" s="177"/>
      <c r="ALK3167"/>
      <c r="ALL3167"/>
      <c r="ALM3167"/>
      <c r="ALN3167"/>
      <c r="ALO3167"/>
      <c r="ALP3167"/>
      <c r="ALQ3167"/>
      <c r="ALR3167"/>
    </row>
    <row r="3168" spans="17:1006" x14ac:dyDescent="0.35">
      <c r="Q3168" s="9"/>
      <c r="ALJ3168" s="177"/>
      <c r="ALK3168"/>
      <c r="ALL3168"/>
      <c r="ALM3168"/>
      <c r="ALN3168"/>
      <c r="ALO3168"/>
      <c r="ALP3168"/>
      <c r="ALQ3168"/>
      <c r="ALR3168"/>
    </row>
    <row r="3169" spans="17:1006" x14ac:dyDescent="0.35">
      <c r="Q3169" s="9"/>
      <c r="ALJ3169" s="177"/>
      <c r="ALK3169"/>
      <c r="ALL3169"/>
      <c r="ALM3169"/>
      <c r="ALN3169"/>
      <c r="ALO3169"/>
      <c r="ALP3169"/>
      <c r="ALQ3169"/>
      <c r="ALR3169"/>
    </row>
    <row r="3170" spans="17:1006" x14ac:dyDescent="0.35">
      <c r="Q3170" s="9"/>
      <c r="ALJ3170" s="177"/>
      <c r="ALK3170"/>
      <c r="ALL3170"/>
      <c r="ALM3170"/>
      <c r="ALN3170"/>
      <c r="ALO3170"/>
      <c r="ALP3170"/>
      <c r="ALQ3170"/>
      <c r="ALR3170"/>
    </row>
    <row r="3171" spans="17:1006" x14ac:dyDescent="0.35">
      <c r="Q3171" s="9"/>
      <c r="ALJ3171" s="177"/>
      <c r="ALK3171"/>
      <c r="ALL3171"/>
      <c r="ALM3171"/>
      <c r="ALN3171"/>
      <c r="ALO3171"/>
      <c r="ALP3171"/>
      <c r="ALQ3171"/>
      <c r="ALR3171"/>
    </row>
    <row r="3172" spans="17:1006" x14ac:dyDescent="0.35">
      <c r="Q3172" s="9"/>
      <c r="ALJ3172" s="177"/>
      <c r="ALK3172"/>
      <c r="ALL3172"/>
      <c r="ALM3172"/>
      <c r="ALN3172"/>
      <c r="ALO3172"/>
      <c r="ALP3172"/>
      <c r="ALQ3172"/>
      <c r="ALR3172"/>
    </row>
    <row r="3173" spans="17:1006" x14ac:dyDescent="0.35">
      <c r="Q3173" s="9"/>
      <c r="ALJ3173" s="177"/>
      <c r="ALK3173"/>
      <c r="ALL3173"/>
      <c r="ALM3173"/>
      <c r="ALN3173"/>
      <c r="ALO3173"/>
      <c r="ALP3173"/>
      <c r="ALQ3173"/>
      <c r="ALR3173"/>
    </row>
    <row r="3174" spans="17:1006" x14ac:dyDescent="0.35">
      <c r="Q3174" s="9"/>
      <c r="ALJ3174" s="177"/>
      <c r="ALK3174"/>
      <c r="ALL3174"/>
      <c r="ALM3174"/>
      <c r="ALN3174"/>
      <c r="ALO3174"/>
      <c r="ALP3174"/>
      <c r="ALQ3174"/>
      <c r="ALR3174"/>
    </row>
    <row r="3175" spans="17:1006" x14ac:dyDescent="0.35">
      <c r="Q3175" s="9"/>
      <c r="ALJ3175" s="177"/>
      <c r="ALK3175"/>
      <c r="ALL3175"/>
      <c r="ALM3175"/>
      <c r="ALN3175"/>
      <c r="ALO3175"/>
      <c r="ALP3175"/>
      <c r="ALQ3175"/>
      <c r="ALR3175"/>
    </row>
    <row r="3176" spans="17:1006" x14ac:dyDescent="0.35">
      <c r="Q3176" s="9"/>
      <c r="ALJ3176" s="177"/>
      <c r="ALK3176"/>
      <c r="ALL3176"/>
      <c r="ALM3176"/>
      <c r="ALN3176"/>
      <c r="ALO3176"/>
      <c r="ALP3176"/>
      <c r="ALQ3176"/>
      <c r="ALR3176"/>
    </row>
    <row r="3177" spans="17:1006" x14ac:dyDescent="0.35">
      <c r="Q3177" s="9"/>
      <c r="ALJ3177" s="177"/>
      <c r="ALK3177"/>
      <c r="ALL3177"/>
      <c r="ALM3177"/>
      <c r="ALN3177"/>
      <c r="ALO3177"/>
      <c r="ALP3177"/>
      <c r="ALQ3177"/>
      <c r="ALR3177"/>
    </row>
    <row r="3178" spans="17:1006" x14ac:dyDescent="0.35">
      <c r="Q3178" s="9"/>
      <c r="ALJ3178" s="177"/>
      <c r="ALK3178"/>
      <c r="ALL3178"/>
      <c r="ALM3178"/>
      <c r="ALN3178"/>
      <c r="ALO3178"/>
      <c r="ALP3178"/>
      <c r="ALQ3178"/>
      <c r="ALR3178"/>
    </row>
    <row r="3179" spans="17:1006" x14ac:dyDescent="0.35">
      <c r="Q3179" s="9"/>
      <c r="ALJ3179" s="177"/>
      <c r="ALK3179"/>
      <c r="ALL3179"/>
      <c r="ALM3179"/>
      <c r="ALN3179"/>
      <c r="ALO3179"/>
      <c r="ALP3179"/>
      <c r="ALQ3179"/>
      <c r="ALR3179"/>
    </row>
    <row r="3180" spans="17:1006" x14ac:dyDescent="0.35">
      <c r="Q3180" s="9"/>
      <c r="ALJ3180" s="177"/>
      <c r="ALK3180"/>
      <c r="ALL3180"/>
      <c r="ALM3180"/>
      <c r="ALN3180"/>
      <c r="ALO3180"/>
      <c r="ALP3180"/>
      <c r="ALQ3180"/>
      <c r="ALR3180"/>
    </row>
    <row r="3181" spans="17:1006" x14ac:dyDescent="0.35">
      <c r="Q3181" s="9"/>
      <c r="ALJ3181" s="177"/>
      <c r="ALK3181"/>
      <c r="ALL3181"/>
      <c r="ALM3181"/>
      <c r="ALN3181"/>
      <c r="ALO3181"/>
      <c r="ALP3181"/>
      <c r="ALQ3181"/>
      <c r="ALR3181"/>
    </row>
    <row r="3182" spans="17:1006" x14ac:dyDescent="0.35">
      <c r="Q3182" s="9"/>
      <c r="ALJ3182" s="177"/>
      <c r="ALK3182"/>
      <c r="ALL3182"/>
      <c r="ALM3182"/>
      <c r="ALN3182"/>
      <c r="ALO3182"/>
      <c r="ALP3182"/>
      <c r="ALQ3182"/>
      <c r="ALR3182"/>
    </row>
    <row r="3183" spans="17:1006" x14ac:dyDescent="0.35">
      <c r="Q3183" s="9"/>
      <c r="ALJ3183" s="177"/>
      <c r="ALK3183"/>
      <c r="ALL3183"/>
      <c r="ALM3183"/>
      <c r="ALN3183"/>
      <c r="ALO3183"/>
      <c r="ALP3183"/>
      <c r="ALQ3183"/>
      <c r="ALR3183"/>
    </row>
    <row r="3184" spans="17:1006" x14ac:dyDescent="0.35">
      <c r="Q3184" s="9"/>
      <c r="ALJ3184" s="177"/>
      <c r="ALK3184"/>
      <c r="ALL3184"/>
      <c r="ALM3184"/>
      <c r="ALN3184"/>
      <c r="ALO3184"/>
      <c r="ALP3184"/>
      <c r="ALQ3184"/>
      <c r="ALR3184"/>
    </row>
    <row r="3185" spans="17:1006" x14ac:dyDescent="0.35">
      <c r="Q3185" s="9"/>
      <c r="ALJ3185" s="177"/>
      <c r="ALK3185"/>
      <c r="ALL3185"/>
      <c r="ALM3185"/>
      <c r="ALN3185"/>
      <c r="ALO3185"/>
      <c r="ALP3185"/>
      <c r="ALQ3185"/>
      <c r="ALR3185"/>
    </row>
    <row r="3186" spans="17:1006" x14ac:dyDescent="0.35">
      <c r="Q3186" s="9"/>
      <c r="ALJ3186" s="177"/>
      <c r="ALK3186"/>
      <c r="ALL3186"/>
      <c r="ALM3186"/>
      <c r="ALN3186"/>
      <c r="ALO3186"/>
      <c r="ALP3186"/>
      <c r="ALQ3186"/>
      <c r="ALR3186"/>
    </row>
    <row r="3187" spans="17:1006" x14ac:dyDescent="0.35">
      <c r="Q3187" s="9"/>
      <c r="ALJ3187" s="177"/>
      <c r="ALK3187"/>
      <c r="ALL3187"/>
      <c r="ALM3187"/>
      <c r="ALN3187"/>
      <c r="ALO3187"/>
      <c r="ALP3187"/>
      <c r="ALQ3187"/>
      <c r="ALR3187"/>
    </row>
    <row r="3188" spans="17:1006" x14ac:dyDescent="0.35">
      <c r="Q3188" s="9"/>
      <c r="ALJ3188" s="177"/>
      <c r="ALK3188"/>
      <c r="ALL3188"/>
      <c r="ALM3188"/>
      <c r="ALN3188"/>
      <c r="ALO3188"/>
      <c r="ALP3188"/>
      <c r="ALQ3188"/>
      <c r="ALR3188"/>
    </row>
    <row r="3189" spans="17:1006" x14ac:dyDescent="0.35">
      <c r="Q3189" s="9"/>
      <c r="ALJ3189" s="177"/>
      <c r="ALK3189"/>
      <c r="ALL3189"/>
      <c r="ALM3189"/>
      <c r="ALN3189"/>
      <c r="ALO3189"/>
      <c r="ALP3189"/>
      <c r="ALQ3189"/>
      <c r="ALR3189"/>
    </row>
    <row r="3190" spans="17:1006" x14ac:dyDescent="0.35">
      <c r="Q3190" s="9"/>
      <c r="ALJ3190" s="177"/>
      <c r="ALK3190"/>
      <c r="ALL3190"/>
      <c r="ALM3190"/>
      <c r="ALN3190"/>
      <c r="ALO3190"/>
      <c r="ALP3190"/>
      <c r="ALQ3190"/>
      <c r="ALR3190"/>
    </row>
    <row r="3191" spans="17:1006" x14ac:dyDescent="0.35">
      <c r="Q3191" s="9"/>
      <c r="ALJ3191" s="177"/>
      <c r="ALK3191"/>
      <c r="ALL3191"/>
      <c r="ALM3191"/>
      <c r="ALN3191"/>
      <c r="ALO3191"/>
      <c r="ALP3191"/>
      <c r="ALQ3191"/>
      <c r="ALR3191"/>
    </row>
    <row r="3192" spans="17:1006" x14ac:dyDescent="0.35">
      <c r="Q3192" s="9"/>
      <c r="ALJ3192" s="177"/>
      <c r="ALK3192"/>
      <c r="ALL3192"/>
      <c r="ALM3192"/>
      <c r="ALN3192"/>
      <c r="ALO3192"/>
      <c r="ALP3192"/>
      <c r="ALQ3192"/>
      <c r="ALR3192"/>
    </row>
    <row r="3193" spans="17:1006" x14ac:dyDescent="0.35">
      <c r="Q3193" s="9"/>
      <c r="ALJ3193" s="177"/>
      <c r="ALK3193"/>
      <c r="ALL3193"/>
      <c r="ALM3193"/>
      <c r="ALN3193"/>
      <c r="ALO3193"/>
      <c r="ALP3193"/>
      <c r="ALQ3193"/>
      <c r="ALR3193"/>
    </row>
    <row r="3194" spans="17:1006" x14ac:dyDescent="0.35">
      <c r="Q3194" s="9"/>
      <c r="ALJ3194" s="177"/>
      <c r="ALK3194"/>
      <c r="ALL3194"/>
      <c r="ALM3194"/>
      <c r="ALN3194"/>
      <c r="ALO3194"/>
      <c r="ALP3194"/>
      <c r="ALQ3194"/>
      <c r="ALR3194"/>
    </row>
    <row r="3195" spans="17:1006" x14ac:dyDescent="0.35">
      <c r="Q3195" s="9"/>
      <c r="ALJ3195" s="177"/>
      <c r="ALK3195"/>
      <c r="ALL3195"/>
      <c r="ALM3195"/>
      <c r="ALN3195"/>
      <c r="ALO3195"/>
      <c r="ALP3195"/>
      <c r="ALQ3195"/>
      <c r="ALR3195"/>
    </row>
    <row r="3196" spans="17:1006" x14ac:dyDescent="0.35">
      <c r="Q3196" s="9"/>
      <c r="ALJ3196" s="177"/>
      <c r="ALK3196"/>
      <c r="ALL3196"/>
      <c r="ALM3196"/>
      <c r="ALN3196"/>
      <c r="ALO3196"/>
      <c r="ALP3196"/>
      <c r="ALQ3196"/>
      <c r="ALR3196"/>
    </row>
    <row r="3197" spans="17:1006" x14ac:dyDescent="0.35">
      <c r="Q3197" s="9"/>
      <c r="ALJ3197" s="177"/>
      <c r="ALK3197"/>
      <c r="ALL3197"/>
      <c r="ALM3197"/>
      <c r="ALN3197"/>
      <c r="ALO3197"/>
      <c r="ALP3197"/>
      <c r="ALQ3197"/>
      <c r="ALR3197"/>
    </row>
    <row r="3198" spans="17:1006" x14ac:dyDescent="0.35">
      <c r="Q3198" s="9"/>
      <c r="ALJ3198" s="177"/>
      <c r="ALK3198"/>
      <c r="ALL3198"/>
      <c r="ALM3198"/>
      <c r="ALN3198"/>
      <c r="ALO3198"/>
      <c r="ALP3198"/>
      <c r="ALQ3198"/>
      <c r="ALR3198"/>
    </row>
    <row r="3199" spans="17:1006" x14ac:dyDescent="0.35">
      <c r="Q3199" s="9"/>
      <c r="ALJ3199" s="177"/>
      <c r="ALK3199"/>
      <c r="ALL3199"/>
      <c r="ALM3199"/>
      <c r="ALN3199"/>
      <c r="ALO3199"/>
      <c r="ALP3199"/>
      <c r="ALQ3199"/>
      <c r="ALR3199"/>
    </row>
    <row r="3200" spans="17:1006" x14ac:dyDescent="0.35">
      <c r="Q3200" s="9"/>
      <c r="ALJ3200" s="177"/>
      <c r="ALK3200"/>
      <c r="ALL3200"/>
      <c r="ALM3200"/>
      <c r="ALN3200"/>
      <c r="ALO3200"/>
      <c r="ALP3200"/>
      <c r="ALQ3200"/>
      <c r="ALR3200"/>
    </row>
    <row r="3201" spans="17:1006" x14ac:dyDescent="0.35">
      <c r="Q3201" s="9"/>
      <c r="ALJ3201" s="177"/>
      <c r="ALK3201"/>
      <c r="ALL3201"/>
      <c r="ALM3201"/>
      <c r="ALN3201"/>
      <c r="ALO3201"/>
      <c r="ALP3201"/>
      <c r="ALQ3201"/>
      <c r="ALR3201"/>
    </row>
    <row r="3202" spans="17:1006" x14ac:dyDescent="0.35">
      <c r="Q3202" s="9"/>
      <c r="ALJ3202" s="177"/>
      <c r="ALK3202"/>
      <c r="ALL3202"/>
      <c r="ALM3202"/>
      <c r="ALN3202"/>
      <c r="ALO3202"/>
      <c r="ALP3202"/>
      <c r="ALQ3202"/>
      <c r="ALR3202"/>
    </row>
    <row r="3203" spans="17:1006" x14ac:dyDescent="0.35">
      <c r="Q3203" s="9"/>
      <c r="ALJ3203" s="177"/>
      <c r="ALK3203"/>
      <c r="ALL3203"/>
      <c r="ALM3203"/>
      <c r="ALN3203"/>
      <c r="ALO3203"/>
      <c r="ALP3203"/>
      <c r="ALQ3203"/>
      <c r="ALR3203"/>
    </row>
    <row r="3204" spans="17:1006" x14ac:dyDescent="0.35">
      <c r="Q3204" s="9"/>
      <c r="ALJ3204" s="177"/>
      <c r="ALK3204"/>
      <c r="ALL3204"/>
      <c r="ALM3204"/>
      <c r="ALN3204"/>
      <c r="ALO3204"/>
      <c r="ALP3204"/>
      <c r="ALQ3204"/>
      <c r="ALR3204"/>
    </row>
    <row r="3205" spans="17:1006" x14ac:dyDescent="0.35">
      <c r="Q3205" s="9"/>
      <c r="ALJ3205" s="177"/>
      <c r="ALK3205"/>
      <c r="ALL3205"/>
      <c r="ALM3205"/>
      <c r="ALN3205"/>
      <c r="ALO3205"/>
      <c r="ALP3205"/>
      <c r="ALQ3205"/>
      <c r="ALR3205"/>
    </row>
    <row r="3206" spans="17:1006" x14ac:dyDescent="0.35">
      <c r="Q3206" s="9"/>
      <c r="ALJ3206" s="177"/>
      <c r="ALK3206"/>
      <c r="ALL3206"/>
      <c r="ALM3206"/>
      <c r="ALN3206"/>
      <c r="ALO3206"/>
      <c r="ALP3206"/>
      <c r="ALQ3206"/>
      <c r="ALR3206"/>
    </row>
    <row r="3207" spans="17:1006" x14ac:dyDescent="0.35">
      <c r="Q3207" s="9"/>
      <c r="ALJ3207" s="177"/>
      <c r="ALK3207"/>
      <c r="ALL3207"/>
      <c r="ALM3207"/>
      <c r="ALN3207"/>
      <c r="ALO3207"/>
      <c r="ALP3207"/>
      <c r="ALQ3207"/>
      <c r="ALR3207"/>
    </row>
    <row r="3208" spans="17:1006" x14ac:dyDescent="0.35">
      <c r="Q3208" s="9"/>
      <c r="ALJ3208" s="177"/>
      <c r="ALK3208"/>
      <c r="ALL3208"/>
      <c r="ALM3208"/>
      <c r="ALN3208"/>
      <c r="ALO3208"/>
      <c r="ALP3208"/>
      <c r="ALQ3208"/>
      <c r="ALR3208"/>
    </row>
    <row r="3209" spans="17:1006" x14ac:dyDescent="0.35">
      <c r="Q3209" s="9"/>
      <c r="ALJ3209" s="177"/>
      <c r="ALK3209"/>
      <c r="ALL3209"/>
      <c r="ALM3209"/>
      <c r="ALN3209"/>
      <c r="ALO3209"/>
      <c r="ALP3209"/>
      <c r="ALQ3209"/>
      <c r="ALR3209"/>
    </row>
    <row r="3210" spans="17:1006" x14ac:dyDescent="0.35">
      <c r="Q3210" s="9"/>
      <c r="ALJ3210" s="177"/>
      <c r="ALK3210"/>
      <c r="ALL3210"/>
      <c r="ALM3210"/>
      <c r="ALN3210"/>
      <c r="ALO3210"/>
      <c r="ALP3210"/>
      <c r="ALQ3210"/>
      <c r="ALR3210"/>
    </row>
    <row r="3211" spans="17:1006" x14ac:dyDescent="0.35">
      <c r="Q3211" s="9"/>
      <c r="ALJ3211" s="177"/>
      <c r="ALK3211"/>
      <c r="ALL3211"/>
      <c r="ALM3211"/>
      <c r="ALN3211"/>
      <c r="ALO3211"/>
      <c r="ALP3211"/>
      <c r="ALQ3211"/>
      <c r="ALR3211"/>
    </row>
    <row r="3212" spans="17:1006" x14ac:dyDescent="0.35">
      <c r="Q3212" s="9"/>
      <c r="ALJ3212" s="177"/>
      <c r="ALK3212"/>
      <c r="ALL3212"/>
      <c r="ALM3212"/>
      <c r="ALN3212"/>
      <c r="ALO3212"/>
      <c r="ALP3212"/>
      <c r="ALQ3212"/>
      <c r="ALR3212"/>
    </row>
    <row r="3213" spans="17:1006" x14ac:dyDescent="0.35">
      <c r="Q3213" s="9"/>
      <c r="ALJ3213" s="177"/>
      <c r="ALK3213"/>
      <c r="ALL3213"/>
      <c r="ALM3213"/>
      <c r="ALN3213"/>
      <c r="ALO3213"/>
      <c r="ALP3213"/>
      <c r="ALQ3213"/>
      <c r="ALR3213"/>
    </row>
    <row r="3214" spans="17:1006" x14ac:dyDescent="0.35">
      <c r="Q3214" s="9"/>
      <c r="ALJ3214" s="177"/>
      <c r="ALK3214"/>
      <c r="ALL3214"/>
      <c r="ALM3214"/>
      <c r="ALN3214"/>
      <c r="ALO3214"/>
      <c r="ALP3214"/>
      <c r="ALQ3214"/>
      <c r="ALR3214"/>
    </row>
    <row r="3215" spans="17:1006" x14ac:dyDescent="0.35">
      <c r="Q3215" s="9"/>
      <c r="ALJ3215" s="177"/>
      <c r="ALK3215"/>
      <c r="ALL3215"/>
      <c r="ALM3215"/>
      <c r="ALN3215"/>
      <c r="ALO3215"/>
      <c r="ALP3215"/>
      <c r="ALQ3215"/>
      <c r="ALR3215"/>
    </row>
    <row r="3216" spans="17:1006" x14ac:dyDescent="0.35">
      <c r="Q3216" s="9"/>
      <c r="ALJ3216" s="177"/>
      <c r="ALK3216"/>
      <c r="ALL3216"/>
      <c r="ALM3216"/>
      <c r="ALN3216"/>
      <c r="ALO3216"/>
      <c r="ALP3216"/>
      <c r="ALQ3216"/>
      <c r="ALR3216"/>
    </row>
    <row r="3217" spans="17:1006" x14ac:dyDescent="0.35">
      <c r="Q3217" s="9"/>
      <c r="ALJ3217" s="177"/>
      <c r="ALK3217"/>
      <c r="ALL3217"/>
      <c r="ALM3217"/>
      <c r="ALN3217"/>
      <c r="ALO3217"/>
      <c r="ALP3217"/>
      <c r="ALQ3217"/>
      <c r="ALR3217"/>
    </row>
    <row r="3218" spans="17:1006" x14ac:dyDescent="0.35">
      <c r="Q3218" s="9"/>
      <c r="ALJ3218" s="177"/>
      <c r="ALK3218"/>
      <c r="ALL3218"/>
      <c r="ALM3218"/>
      <c r="ALN3218"/>
      <c r="ALO3218"/>
      <c r="ALP3218"/>
      <c r="ALQ3218"/>
      <c r="ALR3218"/>
    </row>
    <row r="3219" spans="17:1006" x14ac:dyDescent="0.35">
      <c r="Q3219" s="9"/>
      <c r="ALJ3219" s="177"/>
      <c r="ALK3219"/>
      <c r="ALL3219"/>
      <c r="ALM3219"/>
      <c r="ALN3219"/>
      <c r="ALO3219"/>
      <c r="ALP3219"/>
      <c r="ALQ3219"/>
      <c r="ALR3219"/>
    </row>
    <row r="3220" spans="17:1006" x14ac:dyDescent="0.35">
      <c r="Q3220" s="9"/>
      <c r="ALJ3220" s="177"/>
      <c r="ALK3220"/>
      <c r="ALL3220"/>
      <c r="ALM3220"/>
      <c r="ALN3220"/>
      <c r="ALO3220"/>
      <c r="ALP3220"/>
      <c r="ALQ3220"/>
      <c r="ALR3220"/>
    </row>
    <row r="3221" spans="17:1006" x14ac:dyDescent="0.35">
      <c r="Q3221" s="9"/>
      <c r="ALJ3221" s="177"/>
      <c r="ALK3221"/>
      <c r="ALL3221"/>
      <c r="ALM3221"/>
      <c r="ALN3221"/>
      <c r="ALO3221"/>
      <c r="ALP3221"/>
      <c r="ALQ3221"/>
      <c r="ALR3221"/>
    </row>
    <row r="3222" spans="17:1006" x14ac:dyDescent="0.35">
      <c r="Q3222" s="9"/>
      <c r="ALJ3222" s="177"/>
      <c r="ALK3222"/>
      <c r="ALL3222"/>
      <c r="ALM3222"/>
      <c r="ALN3222"/>
      <c r="ALO3222"/>
      <c r="ALP3222"/>
      <c r="ALQ3222"/>
      <c r="ALR3222"/>
    </row>
    <row r="3223" spans="17:1006" x14ac:dyDescent="0.35">
      <c r="Q3223" s="9"/>
      <c r="ALJ3223" s="177"/>
      <c r="ALK3223"/>
      <c r="ALL3223"/>
      <c r="ALM3223"/>
      <c r="ALN3223"/>
      <c r="ALO3223"/>
      <c r="ALP3223"/>
      <c r="ALQ3223"/>
      <c r="ALR3223"/>
    </row>
    <row r="3224" spans="17:1006" x14ac:dyDescent="0.35">
      <c r="Q3224" s="9"/>
      <c r="ALJ3224" s="177"/>
      <c r="ALK3224"/>
      <c r="ALL3224"/>
      <c r="ALM3224"/>
      <c r="ALN3224"/>
      <c r="ALO3224"/>
      <c r="ALP3224"/>
      <c r="ALQ3224"/>
      <c r="ALR3224"/>
    </row>
    <row r="3225" spans="17:1006" x14ac:dyDescent="0.35">
      <c r="Q3225" s="9"/>
      <c r="ALJ3225" s="177"/>
      <c r="ALK3225"/>
      <c r="ALL3225"/>
      <c r="ALM3225"/>
      <c r="ALN3225"/>
      <c r="ALO3225"/>
      <c r="ALP3225"/>
      <c r="ALQ3225"/>
      <c r="ALR3225"/>
    </row>
    <row r="3226" spans="17:1006" x14ac:dyDescent="0.35">
      <c r="Q3226" s="9"/>
      <c r="ALJ3226" s="177"/>
      <c r="ALK3226"/>
      <c r="ALL3226"/>
      <c r="ALM3226"/>
      <c r="ALN3226"/>
      <c r="ALO3226"/>
      <c r="ALP3226"/>
      <c r="ALQ3226"/>
      <c r="ALR3226"/>
    </row>
    <row r="3227" spans="17:1006" x14ac:dyDescent="0.35">
      <c r="Q3227" s="9"/>
      <c r="ALJ3227" s="177"/>
      <c r="ALK3227"/>
      <c r="ALL3227"/>
      <c r="ALM3227"/>
      <c r="ALN3227"/>
      <c r="ALO3227"/>
      <c r="ALP3227"/>
      <c r="ALQ3227"/>
      <c r="ALR3227"/>
    </row>
    <row r="3228" spans="17:1006" x14ac:dyDescent="0.35">
      <c r="Q3228" s="9"/>
      <c r="ALJ3228" s="177"/>
      <c r="ALK3228"/>
      <c r="ALL3228"/>
      <c r="ALM3228"/>
      <c r="ALN3228"/>
      <c r="ALO3228"/>
      <c r="ALP3228"/>
      <c r="ALQ3228"/>
      <c r="ALR3228"/>
    </row>
    <row r="3229" spans="17:1006" x14ac:dyDescent="0.35">
      <c r="Q3229" s="9"/>
      <c r="ALJ3229" s="177"/>
      <c r="ALK3229"/>
      <c r="ALL3229"/>
      <c r="ALM3229"/>
      <c r="ALN3229"/>
      <c r="ALO3229"/>
      <c r="ALP3229"/>
      <c r="ALQ3229"/>
      <c r="ALR3229"/>
    </row>
    <row r="3230" spans="17:1006" x14ac:dyDescent="0.35">
      <c r="Q3230" s="9"/>
      <c r="ALJ3230" s="177"/>
      <c r="ALK3230"/>
      <c r="ALL3230"/>
      <c r="ALM3230"/>
      <c r="ALN3230"/>
      <c r="ALO3230"/>
      <c r="ALP3230"/>
      <c r="ALQ3230"/>
      <c r="ALR3230"/>
    </row>
    <row r="3231" spans="17:1006" x14ac:dyDescent="0.35">
      <c r="Q3231" s="9"/>
      <c r="ALJ3231" s="177"/>
      <c r="ALK3231"/>
      <c r="ALL3231"/>
      <c r="ALM3231"/>
      <c r="ALN3231"/>
      <c r="ALO3231"/>
      <c r="ALP3231"/>
      <c r="ALQ3231"/>
      <c r="ALR3231"/>
    </row>
    <row r="3232" spans="17:1006" x14ac:dyDescent="0.35">
      <c r="Q3232" s="9"/>
      <c r="ALJ3232" s="177"/>
      <c r="ALK3232"/>
      <c r="ALL3232"/>
      <c r="ALM3232"/>
      <c r="ALN3232"/>
      <c r="ALO3232"/>
      <c r="ALP3232"/>
      <c r="ALQ3232"/>
      <c r="ALR3232"/>
    </row>
    <row r="3233" spans="17:1006" x14ac:dyDescent="0.35">
      <c r="Q3233" s="9"/>
      <c r="ALJ3233" s="177"/>
      <c r="ALK3233"/>
      <c r="ALL3233"/>
      <c r="ALM3233"/>
      <c r="ALN3233"/>
      <c r="ALO3233"/>
      <c r="ALP3233"/>
      <c r="ALQ3233"/>
      <c r="ALR3233"/>
    </row>
    <row r="3234" spans="17:1006" x14ac:dyDescent="0.35">
      <c r="Q3234" s="9"/>
      <c r="ALJ3234" s="177"/>
      <c r="ALK3234"/>
      <c r="ALL3234"/>
      <c r="ALM3234"/>
      <c r="ALN3234"/>
      <c r="ALO3234"/>
      <c r="ALP3234"/>
      <c r="ALQ3234"/>
      <c r="ALR3234"/>
    </row>
    <row r="3235" spans="17:1006" x14ac:dyDescent="0.35">
      <c r="Q3235" s="9"/>
      <c r="ALJ3235" s="177"/>
      <c r="ALK3235"/>
      <c r="ALL3235"/>
      <c r="ALM3235"/>
      <c r="ALN3235"/>
      <c r="ALO3235"/>
      <c r="ALP3235"/>
      <c r="ALQ3235"/>
      <c r="ALR3235"/>
    </row>
    <row r="3236" spans="17:1006" x14ac:dyDescent="0.35">
      <c r="Q3236" s="9"/>
      <c r="ALJ3236" s="177"/>
      <c r="ALK3236"/>
      <c r="ALL3236"/>
      <c r="ALM3236"/>
      <c r="ALN3236"/>
      <c r="ALO3236"/>
      <c r="ALP3236"/>
      <c r="ALQ3236"/>
      <c r="ALR3236"/>
    </row>
    <row r="3237" spans="17:1006" x14ac:dyDescent="0.35">
      <c r="Q3237" s="9"/>
      <c r="ALJ3237" s="177"/>
      <c r="ALK3237"/>
      <c r="ALL3237"/>
      <c r="ALM3237"/>
      <c r="ALN3237"/>
      <c r="ALO3237"/>
      <c r="ALP3237"/>
      <c r="ALQ3237"/>
      <c r="ALR3237"/>
    </row>
    <row r="3238" spans="17:1006" x14ac:dyDescent="0.35">
      <c r="Q3238" s="9"/>
      <c r="ALJ3238" s="177"/>
      <c r="ALK3238"/>
      <c r="ALL3238"/>
      <c r="ALM3238"/>
      <c r="ALN3238"/>
      <c r="ALO3238"/>
      <c r="ALP3238"/>
      <c r="ALQ3238"/>
      <c r="ALR3238"/>
    </row>
    <row r="3239" spans="17:1006" x14ac:dyDescent="0.35">
      <c r="Q3239" s="9"/>
      <c r="ALJ3239" s="177"/>
      <c r="ALK3239"/>
      <c r="ALL3239"/>
      <c r="ALM3239"/>
      <c r="ALN3239"/>
      <c r="ALO3239"/>
      <c r="ALP3239"/>
      <c r="ALQ3239"/>
      <c r="ALR3239"/>
    </row>
    <row r="3240" spans="17:1006" x14ac:dyDescent="0.35">
      <c r="Q3240" s="9"/>
      <c r="ALJ3240" s="177"/>
      <c r="ALK3240"/>
      <c r="ALL3240"/>
      <c r="ALM3240"/>
      <c r="ALN3240"/>
      <c r="ALO3240"/>
      <c r="ALP3240"/>
      <c r="ALQ3240"/>
      <c r="ALR3240"/>
    </row>
    <row r="3241" spans="17:1006" x14ac:dyDescent="0.35">
      <c r="Q3241" s="9"/>
      <c r="ALJ3241" s="177"/>
      <c r="ALK3241"/>
      <c r="ALL3241"/>
      <c r="ALM3241"/>
      <c r="ALN3241"/>
      <c r="ALO3241"/>
      <c r="ALP3241"/>
      <c r="ALQ3241"/>
      <c r="ALR3241"/>
    </row>
    <row r="3242" spans="17:1006" x14ac:dyDescent="0.35">
      <c r="Q3242" s="9"/>
      <c r="ALJ3242" s="177"/>
      <c r="ALK3242"/>
      <c r="ALL3242"/>
      <c r="ALM3242"/>
      <c r="ALN3242"/>
      <c r="ALO3242"/>
      <c r="ALP3242"/>
      <c r="ALQ3242"/>
      <c r="ALR3242"/>
    </row>
    <row r="3243" spans="17:1006" x14ac:dyDescent="0.35">
      <c r="Q3243" s="9"/>
      <c r="ALJ3243" s="177"/>
      <c r="ALK3243"/>
      <c r="ALL3243"/>
      <c r="ALM3243"/>
      <c r="ALN3243"/>
      <c r="ALO3243"/>
      <c r="ALP3243"/>
      <c r="ALQ3243"/>
      <c r="ALR3243"/>
    </row>
    <row r="3244" spans="17:1006" x14ac:dyDescent="0.35">
      <c r="Q3244" s="9"/>
      <c r="ALJ3244" s="177"/>
      <c r="ALK3244"/>
      <c r="ALL3244"/>
      <c r="ALM3244"/>
      <c r="ALN3244"/>
      <c r="ALO3244"/>
      <c r="ALP3244"/>
      <c r="ALQ3244"/>
      <c r="ALR3244"/>
    </row>
    <row r="3245" spans="17:1006" x14ac:dyDescent="0.35">
      <c r="Q3245" s="9"/>
      <c r="ALJ3245" s="177"/>
      <c r="ALK3245"/>
      <c r="ALL3245"/>
      <c r="ALM3245"/>
      <c r="ALN3245"/>
      <c r="ALO3245"/>
      <c r="ALP3245"/>
      <c r="ALQ3245"/>
      <c r="ALR3245"/>
    </row>
    <row r="3246" spans="17:1006" x14ac:dyDescent="0.35">
      <c r="Q3246" s="9"/>
      <c r="ALJ3246" s="177"/>
      <c r="ALK3246"/>
      <c r="ALL3246"/>
      <c r="ALM3246"/>
      <c r="ALN3246"/>
      <c r="ALO3246"/>
      <c r="ALP3246"/>
      <c r="ALQ3246"/>
      <c r="ALR3246"/>
    </row>
    <row r="3247" spans="17:1006" x14ac:dyDescent="0.35">
      <c r="Q3247" s="9"/>
      <c r="ALJ3247" s="177"/>
      <c r="ALK3247"/>
      <c r="ALL3247"/>
      <c r="ALM3247"/>
      <c r="ALN3247"/>
      <c r="ALO3247"/>
      <c r="ALP3247"/>
      <c r="ALQ3247"/>
      <c r="ALR3247"/>
    </row>
    <row r="3248" spans="17:1006" x14ac:dyDescent="0.35">
      <c r="Q3248" s="9"/>
      <c r="ALJ3248" s="177"/>
      <c r="ALK3248"/>
      <c r="ALL3248"/>
      <c r="ALM3248"/>
      <c r="ALN3248"/>
      <c r="ALO3248"/>
      <c r="ALP3248"/>
      <c r="ALQ3248"/>
      <c r="ALR3248"/>
    </row>
    <row r="3249" spans="17:1006" x14ac:dyDescent="0.35">
      <c r="Q3249" s="9"/>
      <c r="ALJ3249" s="177"/>
      <c r="ALK3249"/>
      <c r="ALL3249"/>
      <c r="ALM3249"/>
      <c r="ALN3249"/>
      <c r="ALO3249"/>
      <c r="ALP3249"/>
      <c r="ALQ3249"/>
      <c r="ALR3249"/>
    </row>
    <row r="3250" spans="17:1006" x14ac:dyDescent="0.35">
      <c r="Q3250" s="9"/>
      <c r="ALJ3250" s="177"/>
      <c r="ALK3250"/>
      <c r="ALL3250"/>
      <c r="ALM3250"/>
      <c r="ALN3250"/>
      <c r="ALO3250"/>
      <c r="ALP3250"/>
      <c r="ALQ3250"/>
      <c r="ALR3250"/>
    </row>
    <row r="3251" spans="17:1006" x14ac:dyDescent="0.35">
      <c r="Q3251" s="9"/>
      <c r="ALJ3251" s="177"/>
      <c r="ALK3251"/>
      <c r="ALL3251"/>
      <c r="ALM3251"/>
      <c r="ALN3251"/>
      <c r="ALO3251"/>
      <c r="ALP3251"/>
      <c r="ALQ3251"/>
      <c r="ALR3251"/>
    </row>
    <row r="3252" spans="17:1006" x14ac:dyDescent="0.35">
      <c r="Q3252" s="9"/>
      <c r="ALJ3252" s="177"/>
      <c r="ALK3252"/>
      <c r="ALL3252"/>
      <c r="ALM3252"/>
      <c r="ALN3252"/>
      <c r="ALO3252"/>
      <c r="ALP3252"/>
      <c r="ALQ3252"/>
      <c r="ALR3252"/>
    </row>
    <row r="3253" spans="17:1006" x14ac:dyDescent="0.35">
      <c r="Q3253" s="9"/>
      <c r="ALJ3253" s="177"/>
      <c r="ALK3253"/>
      <c r="ALL3253"/>
      <c r="ALM3253"/>
      <c r="ALN3253"/>
      <c r="ALO3253"/>
      <c r="ALP3253"/>
      <c r="ALQ3253"/>
      <c r="ALR3253"/>
    </row>
    <row r="3254" spans="17:1006" x14ac:dyDescent="0.35">
      <c r="Q3254" s="9"/>
      <c r="ALJ3254" s="177"/>
      <c r="ALK3254"/>
      <c r="ALL3254"/>
      <c r="ALM3254"/>
      <c r="ALN3254"/>
      <c r="ALO3254"/>
      <c r="ALP3254"/>
      <c r="ALQ3254"/>
      <c r="ALR3254"/>
    </row>
    <row r="3255" spans="17:1006" x14ac:dyDescent="0.35">
      <c r="Q3255" s="9"/>
      <c r="ALJ3255" s="177"/>
      <c r="ALK3255"/>
      <c r="ALL3255"/>
      <c r="ALM3255"/>
      <c r="ALN3255"/>
      <c r="ALO3255"/>
      <c r="ALP3255"/>
      <c r="ALQ3255"/>
      <c r="ALR3255"/>
    </row>
    <row r="3256" spans="17:1006" x14ac:dyDescent="0.35">
      <c r="Q3256" s="9"/>
      <c r="ALJ3256" s="177"/>
      <c r="ALK3256"/>
      <c r="ALL3256"/>
      <c r="ALM3256"/>
      <c r="ALN3256"/>
      <c r="ALO3256"/>
      <c r="ALP3256"/>
      <c r="ALQ3256"/>
      <c r="ALR3256"/>
    </row>
    <row r="3257" spans="17:1006" x14ac:dyDescent="0.35">
      <c r="Q3257" s="9"/>
      <c r="ALJ3257" s="177"/>
      <c r="ALK3257"/>
      <c r="ALL3257"/>
      <c r="ALM3257"/>
      <c r="ALN3257"/>
      <c r="ALO3257"/>
      <c r="ALP3257"/>
      <c r="ALQ3257"/>
      <c r="ALR3257"/>
    </row>
    <row r="3258" spans="17:1006" x14ac:dyDescent="0.35">
      <c r="Q3258" s="9"/>
      <c r="ALJ3258" s="177"/>
      <c r="ALK3258"/>
      <c r="ALL3258"/>
      <c r="ALM3258"/>
      <c r="ALN3258"/>
      <c r="ALO3258"/>
      <c r="ALP3258"/>
      <c r="ALQ3258"/>
      <c r="ALR3258"/>
    </row>
    <row r="3259" spans="17:1006" x14ac:dyDescent="0.35">
      <c r="Q3259" s="9"/>
      <c r="ALJ3259" s="177"/>
      <c r="ALK3259"/>
      <c r="ALL3259"/>
      <c r="ALM3259"/>
      <c r="ALN3259"/>
      <c r="ALO3259"/>
      <c r="ALP3259"/>
      <c r="ALQ3259"/>
      <c r="ALR3259"/>
    </row>
    <row r="3260" spans="17:1006" x14ac:dyDescent="0.35">
      <c r="Q3260" s="9"/>
      <c r="ALJ3260" s="177"/>
      <c r="ALK3260"/>
      <c r="ALL3260"/>
      <c r="ALM3260"/>
      <c r="ALN3260"/>
      <c r="ALO3260"/>
      <c r="ALP3260"/>
      <c r="ALQ3260"/>
      <c r="ALR3260"/>
    </row>
    <row r="3261" spans="17:1006" x14ac:dyDescent="0.35">
      <c r="Q3261" s="9"/>
      <c r="ALJ3261" s="177"/>
      <c r="ALK3261"/>
      <c r="ALL3261"/>
      <c r="ALM3261"/>
      <c r="ALN3261"/>
      <c r="ALO3261"/>
      <c r="ALP3261"/>
      <c r="ALQ3261"/>
      <c r="ALR3261"/>
    </row>
    <row r="3262" spans="17:1006" x14ac:dyDescent="0.35">
      <c r="Q3262" s="9"/>
      <c r="ALJ3262" s="177"/>
      <c r="ALK3262"/>
      <c r="ALL3262"/>
      <c r="ALM3262"/>
      <c r="ALN3262"/>
      <c r="ALO3262"/>
      <c r="ALP3262"/>
      <c r="ALQ3262"/>
      <c r="ALR3262"/>
    </row>
    <row r="3263" spans="17:1006" x14ac:dyDescent="0.35">
      <c r="Q3263" s="9"/>
      <c r="ALJ3263" s="177"/>
      <c r="ALK3263"/>
      <c r="ALL3263"/>
      <c r="ALM3263"/>
      <c r="ALN3263"/>
      <c r="ALO3263"/>
      <c r="ALP3263"/>
      <c r="ALQ3263"/>
      <c r="ALR3263"/>
    </row>
    <row r="3264" spans="17:1006" x14ac:dyDescent="0.35">
      <c r="Q3264" s="9"/>
      <c r="ALJ3264" s="177"/>
      <c r="ALK3264"/>
      <c r="ALL3264"/>
      <c r="ALM3264"/>
      <c r="ALN3264"/>
      <c r="ALO3264"/>
      <c r="ALP3264"/>
      <c r="ALQ3264"/>
      <c r="ALR3264"/>
    </row>
    <row r="3265" spans="17:1006" x14ac:dyDescent="0.35">
      <c r="Q3265" s="9"/>
      <c r="ALJ3265" s="177"/>
      <c r="ALK3265"/>
      <c r="ALL3265"/>
      <c r="ALM3265"/>
      <c r="ALN3265"/>
      <c r="ALO3265"/>
      <c r="ALP3265"/>
      <c r="ALQ3265"/>
      <c r="ALR3265"/>
    </row>
    <row r="3266" spans="17:1006" x14ac:dyDescent="0.35">
      <c r="Q3266" s="9"/>
      <c r="ALJ3266" s="177"/>
      <c r="ALK3266"/>
      <c r="ALL3266"/>
      <c r="ALM3266"/>
      <c r="ALN3266"/>
      <c r="ALO3266"/>
      <c r="ALP3266"/>
      <c r="ALQ3266"/>
      <c r="ALR3266"/>
    </row>
    <row r="3267" spans="17:1006" x14ac:dyDescent="0.35">
      <c r="Q3267" s="9"/>
      <c r="ALJ3267" s="177"/>
      <c r="ALK3267"/>
      <c r="ALL3267"/>
      <c r="ALM3267"/>
      <c r="ALN3267"/>
      <c r="ALO3267"/>
      <c r="ALP3267"/>
      <c r="ALQ3267"/>
      <c r="ALR3267"/>
    </row>
    <row r="3268" spans="17:1006" x14ac:dyDescent="0.35">
      <c r="Q3268" s="9"/>
      <c r="ALJ3268" s="177"/>
      <c r="ALK3268"/>
      <c r="ALL3268"/>
      <c r="ALM3268"/>
      <c r="ALN3268"/>
      <c r="ALO3268"/>
      <c r="ALP3268"/>
      <c r="ALQ3268"/>
      <c r="ALR3268"/>
    </row>
    <row r="3269" spans="17:1006" x14ac:dyDescent="0.35">
      <c r="Q3269" s="9"/>
      <c r="ALJ3269" s="177"/>
      <c r="ALK3269"/>
      <c r="ALL3269"/>
      <c r="ALM3269"/>
      <c r="ALN3269"/>
      <c r="ALO3269"/>
      <c r="ALP3269"/>
      <c r="ALQ3269"/>
      <c r="ALR3269"/>
    </row>
    <row r="3270" spans="17:1006" x14ac:dyDescent="0.35">
      <c r="Q3270" s="9"/>
      <c r="ALJ3270" s="177"/>
      <c r="ALK3270"/>
      <c r="ALL3270"/>
      <c r="ALM3270"/>
      <c r="ALN3270"/>
      <c r="ALO3270"/>
      <c r="ALP3270"/>
      <c r="ALQ3270"/>
      <c r="ALR3270"/>
    </row>
    <row r="3271" spans="17:1006" x14ac:dyDescent="0.35">
      <c r="Q3271" s="9"/>
      <c r="ALJ3271" s="177"/>
      <c r="ALK3271"/>
      <c r="ALL3271"/>
      <c r="ALM3271"/>
      <c r="ALN3271"/>
      <c r="ALO3271"/>
      <c r="ALP3271"/>
      <c r="ALQ3271"/>
      <c r="ALR3271"/>
    </row>
    <row r="3272" spans="17:1006" x14ac:dyDescent="0.35">
      <c r="Q3272" s="9"/>
      <c r="ALJ3272" s="177"/>
      <c r="ALK3272"/>
      <c r="ALL3272"/>
      <c r="ALM3272"/>
      <c r="ALN3272"/>
      <c r="ALO3272"/>
      <c r="ALP3272"/>
      <c r="ALQ3272"/>
      <c r="ALR3272"/>
    </row>
    <row r="3273" spans="17:1006" x14ac:dyDescent="0.35">
      <c r="Q3273" s="9"/>
      <c r="ALJ3273" s="177"/>
      <c r="ALK3273"/>
      <c r="ALL3273"/>
      <c r="ALM3273"/>
      <c r="ALN3273"/>
      <c r="ALO3273"/>
      <c r="ALP3273"/>
      <c r="ALQ3273"/>
      <c r="ALR3273"/>
    </row>
    <row r="3274" spans="17:1006" x14ac:dyDescent="0.35">
      <c r="Q3274" s="9"/>
      <c r="ALJ3274" s="177"/>
      <c r="ALK3274"/>
      <c r="ALL3274"/>
      <c r="ALM3274"/>
      <c r="ALN3274"/>
      <c r="ALO3274"/>
      <c r="ALP3274"/>
      <c r="ALQ3274"/>
      <c r="ALR3274"/>
    </row>
    <row r="3275" spans="17:1006" x14ac:dyDescent="0.35">
      <c r="Q3275" s="9"/>
      <c r="ALJ3275" s="177"/>
      <c r="ALK3275"/>
      <c r="ALL3275"/>
      <c r="ALM3275"/>
      <c r="ALN3275"/>
      <c r="ALO3275"/>
      <c r="ALP3275"/>
      <c r="ALQ3275"/>
      <c r="ALR3275"/>
    </row>
    <row r="3276" spans="17:1006" x14ac:dyDescent="0.35">
      <c r="Q3276" s="9"/>
      <c r="ALJ3276" s="177"/>
      <c r="ALK3276"/>
      <c r="ALL3276"/>
      <c r="ALM3276"/>
      <c r="ALN3276"/>
      <c r="ALO3276"/>
      <c r="ALP3276"/>
      <c r="ALQ3276"/>
      <c r="ALR3276"/>
    </row>
    <row r="3277" spans="17:1006" x14ac:dyDescent="0.35">
      <c r="Q3277" s="9"/>
      <c r="ALJ3277" s="177"/>
      <c r="ALK3277"/>
      <c r="ALL3277"/>
      <c r="ALM3277"/>
      <c r="ALN3277"/>
      <c r="ALO3277"/>
      <c r="ALP3277"/>
      <c r="ALQ3277"/>
      <c r="ALR3277"/>
    </row>
    <row r="3278" spans="17:1006" x14ac:dyDescent="0.35">
      <c r="Q3278" s="9"/>
      <c r="ALJ3278" s="177"/>
      <c r="ALK3278"/>
      <c r="ALL3278"/>
      <c r="ALM3278"/>
      <c r="ALN3278"/>
      <c r="ALO3278"/>
      <c r="ALP3278"/>
      <c r="ALQ3278"/>
      <c r="ALR3278"/>
    </row>
    <row r="3279" spans="17:1006" x14ac:dyDescent="0.35">
      <c r="Q3279" s="9"/>
      <c r="ALJ3279" s="177"/>
      <c r="ALK3279"/>
      <c r="ALL3279"/>
      <c r="ALM3279"/>
      <c r="ALN3279"/>
      <c r="ALO3279"/>
      <c r="ALP3279"/>
      <c r="ALQ3279"/>
      <c r="ALR3279"/>
    </row>
    <row r="3280" spans="17:1006" x14ac:dyDescent="0.35">
      <c r="Q3280" s="9"/>
      <c r="ALJ3280" s="177"/>
      <c r="ALK3280"/>
      <c r="ALL3280"/>
      <c r="ALM3280"/>
      <c r="ALN3280"/>
      <c r="ALO3280"/>
      <c r="ALP3280"/>
      <c r="ALQ3280"/>
      <c r="ALR3280"/>
    </row>
    <row r="3281" spans="17:1006" x14ac:dyDescent="0.35">
      <c r="Q3281" s="9"/>
      <c r="ALJ3281" s="177"/>
      <c r="ALK3281"/>
      <c r="ALL3281"/>
      <c r="ALM3281"/>
      <c r="ALN3281"/>
      <c r="ALO3281"/>
      <c r="ALP3281"/>
      <c r="ALQ3281"/>
      <c r="ALR3281"/>
    </row>
    <row r="3282" spans="17:1006" x14ac:dyDescent="0.35">
      <c r="Q3282" s="9"/>
      <c r="ALJ3282" s="177"/>
      <c r="ALK3282"/>
      <c r="ALL3282"/>
      <c r="ALM3282"/>
      <c r="ALN3282"/>
      <c r="ALO3282"/>
      <c r="ALP3282"/>
      <c r="ALQ3282"/>
      <c r="ALR3282"/>
    </row>
    <row r="3283" spans="17:1006" x14ac:dyDescent="0.35">
      <c r="Q3283" s="9"/>
      <c r="ALJ3283" s="177"/>
      <c r="ALK3283"/>
      <c r="ALL3283"/>
      <c r="ALM3283"/>
      <c r="ALN3283"/>
      <c r="ALO3283"/>
      <c r="ALP3283"/>
      <c r="ALQ3283"/>
      <c r="ALR3283"/>
    </row>
    <row r="3284" spans="17:1006" x14ac:dyDescent="0.35">
      <c r="Q3284" s="9"/>
      <c r="ALJ3284" s="177"/>
      <c r="ALK3284"/>
      <c r="ALL3284"/>
      <c r="ALM3284"/>
      <c r="ALN3284"/>
      <c r="ALO3284"/>
      <c r="ALP3284"/>
      <c r="ALQ3284"/>
      <c r="ALR3284"/>
    </row>
    <row r="3285" spans="17:1006" x14ac:dyDescent="0.35">
      <c r="Q3285" s="9"/>
      <c r="ALJ3285" s="177"/>
      <c r="ALK3285"/>
      <c r="ALL3285"/>
      <c r="ALM3285"/>
      <c r="ALN3285"/>
      <c r="ALO3285"/>
      <c r="ALP3285"/>
      <c r="ALQ3285"/>
      <c r="ALR3285"/>
    </row>
    <row r="3286" spans="17:1006" x14ac:dyDescent="0.35">
      <c r="Q3286" s="9"/>
      <c r="ALJ3286" s="177"/>
      <c r="ALK3286"/>
      <c r="ALL3286"/>
      <c r="ALM3286"/>
      <c r="ALN3286"/>
      <c r="ALO3286"/>
      <c r="ALP3286"/>
      <c r="ALQ3286"/>
      <c r="ALR3286"/>
    </row>
    <row r="3287" spans="17:1006" x14ac:dyDescent="0.35">
      <c r="Q3287" s="9"/>
      <c r="ALJ3287" s="177"/>
      <c r="ALK3287"/>
      <c r="ALL3287"/>
      <c r="ALM3287"/>
      <c r="ALN3287"/>
      <c r="ALO3287"/>
      <c r="ALP3287"/>
      <c r="ALQ3287"/>
      <c r="ALR3287"/>
    </row>
    <row r="3288" spans="17:1006" x14ac:dyDescent="0.35">
      <c r="Q3288" s="9"/>
      <c r="ALJ3288" s="177"/>
      <c r="ALK3288"/>
      <c r="ALL3288"/>
      <c r="ALM3288"/>
      <c r="ALN3288"/>
      <c r="ALO3288"/>
      <c r="ALP3288"/>
      <c r="ALQ3288"/>
      <c r="ALR3288"/>
    </row>
    <row r="3289" spans="17:1006" x14ac:dyDescent="0.35">
      <c r="Q3289" s="9"/>
      <c r="ALJ3289" s="177"/>
      <c r="ALK3289"/>
      <c r="ALL3289"/>
      <c r="ALM3289"/>
      <c r="ALN3289"/>
      <c r="ALO3289"/>
      <c r="ALP3289"/>
      <c r="ALQ3289"/>
      <c r="ALR3289"/>
    </row>
    <row r="3290" spans="17:1006" x14ac:dyDescent="0.35">
      <c r="Q3290" s="9"/>
      <c r="ALJ3290" s="177"/>
      <c r="ALK3290"/>
      <c r="ALL3290"/>
      <c r="ALM3290"/>
      <c r="ALN3290"/>
      <c r="ALO3290"/>
      <c r="ALP3290"/>
      <c r="ALQ3290"/>
      <c r="ALR3290"/>
    </row>
    <row r="3291" spans="17:1006" x14ac:dyDescent="0.35">
      <c r="Q3291" s="9"/>
      <c r="ALJ3291" s="177"/>
      <c r="ALK3291"/>
      <c r="ALL3291"/>
      <c r="ALM3291"/>
      <c r="ALN3291"/>
      <c r="ALO3291"/>
      <c r="ALP3291"/>
      <c r="ALQ3291"/>
      <c r="ALR3291"/>
    </row>
    <row r="3292" spans="17:1006" x14ac:dyDescent="0.35">
      <c r="Q3292" s="9"/>
      <c r="ALJ3292" s="177"/>
      <c r="ALK3292"/>
      <c r="ALL3292"/>
      <c r="ALM3292"/>
      <c r="ALN3292"/>
      <c r="ALO3292"/>
      <c r="ALP3292"/>
      <c r="ALQ3292"/>
      <c r="ALR3292"/>
    </row>
    <row r="3293" spans="17:1006" x14ac:dyDescent="0.35">
      <c r="Q3293" s="9"/>
      <c r="ALJ3293" s="177"/>
      <c r="ALK3293"/>
      <c r="ALL3293"/>
      <c r="ALM3293"/>
      <c r="ALN3293"/>
      <c r="ALO3293"/>
      <c r="ALP3293"/>
      <c r="ALQ3293"/>
      <c r="ALR3293"/>
    </row>
    <row r="3294" spans="17:1006" x14ac:dyDescent="0.35">
      <c r="Q3294" s="9"/>
      <c r="ALJ3294" s="177"/>
      <c r="ALK3294"/>
      <c r="ALL3294"/>
      <c r="ALM3294"/>
      <c r="ALN3294"/>
      <c r="ALO3294"/>
      <c r="ALP3294"/>
      <c r="ALQ3294"/>
      <c r="ALR3294"/>
    </row>
    <row r="3295" spans="17:1006" x14ac:dyDescent="0.35">
      <c r="Q3295" s="9"/>
      <c r="ALJ3295" s="177"/>
      <c r="ALK3295"/>
      <c r="ALL3295"/>
      <c r="ALM3295"/>
      <c r="ALN3295"/>
      <c r="ALO3295"/>
      <c r="ALP3295"/>
      <c r="ALQ3295"/>
      <c r="ALR3295"/>
    </row>
    <row r="3296" spans="17:1006" x14ac:dyDescent="0.35">
      <c r="Q3296" s="9"/>
      <c r="ALJ3296" s="177"/>
      <c r="ALK3296"/>
      <c r="ALL3296"/>
      <c r="ALM3296"/>
      <c r="ALN3296"/>
      <c r="ALO3296"/>
      <c r="ALP3296"/>
      <c r="ALQ3296"/>
      <c r="ALR3296"/>
    </row>
    <row r="3297" spans="17:1006" x14ac:dyDescent="0.35">
      <c r="Q3297" s="9"/>
      <c r="ALJ3297" s="177"/>
      <c r="ALK3297"/>
      <c r="ALL3297"/>
      <c r="ALM3297"/>
      <c r="ALN3297"/>
      <c r="ALO3297"/>
      <c r="ALP3297"/>
      <c r="ALQ3297"/>
      <c r="ALR3297"/>
    </row>
    <row r="3298" spans="17:1006" x14ac:dyDescent="0.35">
      <c r="Q3298" s="9"/>
      <c r="ALJ3298" s="177"/>
      <c r="ALK3298"/>
      <c r="ALL3298"/>
      <c r="ALM3298"/>
      <c r="ALN3298"/>
      <c r="ALO3298"/>
      <c r="ALP3298"/>
      <c r="ALQ3298"/>
      <c r="ALR3298"/>
    </row>
    <row r="3299" spans="17:1006" x14ac:dyDescent="0.35">
      <c r="Q3299" s="9"/>
      <c r="ALJ3299" s="177"/>
      <c r="ALK3299"/>
      <c r="ALL3299"/>
      <c r="ALM3299"/>
      <c r="ALN3299"/>
      <c r="ALO3299"/>
      <c r="ALP3299"/>
      <c r="ALQ3299"/>
      <c r="ALR3299"/>
    </row>
    <row r="3300" spans="17:1006" x14ac:dyDescent="0.35">
      <c r="Q3300" s="9"/>
      <c r="ALJ3300" s="177"/>
      <c r="ALK3300"/>
      <c r="ALL3300"/>
      <c r="ALM3300"/>
      <c r="ALN3300"/>
      <c r="ALO3300"/>
      <c r="ALP3300"/>
      <c r="ALQ3300"/>
      <c r="ALR3300"/>
    </row>
    <row r="3301" spans="17:1006" x14ac:dyDescent="0.35">
      <c r="Q3301" s="9"/>
      <c r="ALJ3301" s="177"/>
      <c r="ALK3301"/>
      <c r="ALL3301"/>
      <c r="ALM3301"/>
      <c r="ALN3301"/>
      <c r="ALO3301"/>
      <c r="ALP3301"/>
      <c r="ALQ3301"/>
      <c r="ALR3301"/>
    </row>
    <row r="3302" spans="17:1006" x14ac:dyDescent="0.35">
      <c r="Q3302" s="9"/>
      <c r="ALJ3302" s="177"/>
      <c r="ALK3302"/>
      <c r="ALL3302"/>
      <c r="ALM3302"/>
      <c r="ALN3302"/>
      <c r="ALO3302"/>
      <c r="ALP3302"/>
      <c r="ALQ3302"/>
      <c r="ALR3302"/>
    </row>
    <row r="3303" spans="17:1006" x14ac:dyDescent="0.35">
      <c r="Q3303" s="9"/>
      <c r="ALJ3303" s="177"/>
      <c r="ALK3303"/>
      <c r="ALL3303"/>
      <c r="ALM3303"/>
      <c r="ALN3303"/>
      <c r="ALO3303"/>
      <c r="ALP3303"/>
      <c r="ALQ3303"/>
      <c r="ALR3303"/>
    </row>
    <row r="3304" spans="17:1006" x14ac:dyDescent="0.35">
      <c r="Q3304" s="9"/>
      <c r="ALJ3304" s="177"/>
      <c r="ALK3304"/>
      <c r="ALL3304"/>
      <c r="ALM3304"/>
      <c r="ALN3304"/>
      <c r="ALO3304"/>
      <c r="ALP3304"/>
      <c r="ALQ3304"/>
      <c r="ALR3304"/>
    </row>
    <row r="3305" spans="17:1006" x14ac:dyDescent="0.35">
      <c r="Q3305" s="9"/>
      <c r="ALJ3305" s="177"/>
      <c r="ALK3305"/>
      <c r="ALL3305"/>
      <c r="ALM3305"/>
      <c r="ALN3305"/>
      <c r="ALO3305"/>
      <c r="ALP3305"/>
      <c r="ALQ3305"/>
      <c r="ALR3305"/>
    </row>
    <row r="3306" spans="17:1006" x14ac:dyDescent="0.35">
      <c r="Q3306" s="9"/>
      <c r="ALJ3306" s="177"/>
      <c r="ALK3306"/>
      <c r="ALL3306"/>
      <c r="ALM3306"/>
      <c r="ALN3306"/>
      <c r="ALO3306"/>
      <c r="ALP3306"/>
      <c r="ALQ3306"/>
      <c r="ALR3306"/>
    </row>
    <row r="3307" spans="17:1006" x14ac:dyDescent="0.35">
      <c r="Q3307" s="9"/>
      <c r="ALJ3307" s="177"/>
      <c r="ALK3307"/>
      <c r="ALL3307"/>
      <c r="ALM3307"/>
      <c r="ALN3307"/>
      <c r="ALO3307"/>
      <c r="ALP3307"/>
      <c r="ALQ3307"/>
      <c r="ALR3307"/>
    </row>
    <row r="3308" spans="17:1006" x14ac:dyDescent="0.35">
      <c r="Q3308" s="9"/>
      <c r="ALJ3308" s="177"/>
      <c r="ALK3308"/>
      <c r="ALL3308"/>
      <c r="ALM3308"/>
      <c r="ALN3308"/>
      <c r="ALO3308"/>
      <c r="ALP3308"/>
      <c r="ALQ3308"/>
      <c r="ALR3308"/>
    </row>
    <row r="3309" spans="17:1006" x14ac:dyDescent="0.35">
      <c r="Q3309" s="9"/>
      <c r="ALJ3309" s="177"/>
      <c r="ALK3309"/>
      <c r="ALL3309"/>
      <c r="ALM3309"/>
      <c r="ALN3309"/>
      <c r="ALO3309"/>
      <c r="ALP3309"/>
      <c r="ALQ3309"/>
      <c r="ALR3309"/>
    </row>
    <row r="3310" spans="17:1006" x14ac:dyDescent="0.35">
      <c r="Q3310" s="9"/>
      <c r="ALJ3310" s="177"/>
      <c r="ALK3310"/>
      <c r="ALL3310"/>
      <c r="ALM3310"/>
      <c r="ALN3310"/>
      <c r="ALO3310"/>
      <c r="ALP3310"/>
      <c r="ALQ3310"/>
      <c r="ALR3310"/>
    </row>
    <row r="3311" spans="17:1006" x14ac:dyDescent="0.35">
      <c r="Q3311" s="9"/>
      <c r="ALJ3311" s="177"/>
      <c r="ALK3311"/>
      <c r="ALL3311"/>
      <c r="ALM3311"/>
      <c r="ALN3311"/>
      <c r="ALO3311"/>
      <c r="ALP3311"/>
      <c r="ALQ3311"/>
      <c r="ALR3311"/>
    </row>
    <row r="3312" spans="17:1006" x14ac:dyDescent="0.35">
      <c r="Q3312" s="9"/>
      <c r="ALJ3312" s="177"/>
      <c r="ALK3312"/>
      <c r="ALL3312"/>
      <c r="ALM3312"/>
      <c r="ALN3312"/>
      <c r="ALO3312"/>
      <c r="ALP3312"/>
      <c r="ALQ3312"/>
      <c r="ALR3312"/>
    </row>
    <row r="3313" spans="17:1006" x14ac:dyDescent="0.35">
      <c r="Q3313" s="9"/>
      <c r="ALJ3313" s="177"/>
      <c r="ALK3313"/>
      <c r="ALL3313"/>
      <c r="ALM3313"/>
      <c r="ALN3313"/>
      <c r="ALO3313"/>
      <c r="ALP3313"/>
      <c r="ALQ3313"/>
      <c r="ALR3313"/>
    </row>
    <row r="3314" spans="17:1006" x14ac:dyDescent="0.35">
      <c r="Q3314" s="9"/>
      <c r="ALJ3314" s="177"/>
      <c r="ALK3314"/>
      <c r="ALL3314"/>
      <c r="ALM3314"/>
      <c r="ALN3314"/>
      <c r="ALO3314"/>
      <c r="ALP3314"/>
      <c r="ALQ3314"/>
      <c r="ALR3314"/>
    </row>
    <row r="3315" spans="17:1006" x14ac:dyDescent="0.35">
      <c r="Q3315" s="9"/>
      <c r="ALJ3315" s="177"/>
      <c r="ALK3315"/>
      <c r="ALL3315"/>
      <c r="ALM3315"/>
      <c r="ALN3315"/>
      <c r="ALO3315"/>
      <c r="ALP3315"/>
      <c r="ALQ3315"/>
      <c r="ALR3315"/>
    </row>
    <row r="3316" spans="17:1006" x14ac:dyDescent="0.35">
      <c r="Q3316" s="9"/>
      <c r="ALJ3316" s="177"/>
      <c r="ALK3316"/>
      <c r="ALL3316"/>
      <c r="ALM3316"/>
      <c r="ALN3316"/>
      <c r="ALO3316"/>
      <c r="ALP3316"/>
      <c r="ALQ3316"/>
      <c r="ALR3316"/>
    </row>
    <row r="3317" spans="17:1006" x14ac:dyDescent="0.35">
      <c r="Q3317" s="9"/>
      <c r="ALJ3317" s="177"/>
      <c r="ALK3317"/>
      <c r="ALL3317"/>
      <c r="ALM3317"/>
      <c r="ALN3317"/>
      <c r="ALO3317"/>
      <c r="ALP3317"/>
      <c r="ALQ3317"/>
      <c r="ALR3317"/>
    </row>
    <row r="3318" spans="17:1006" x14ac:dyDescent="0.35">
      <c r="Q3318" s="9"/>
      <c r="ALJ3318" s="177"/>
      <c r="ALK3318"/>
      <c r="ALL3318"/>
      <c r="ALM3318"/>
      <c r="ALN3318"/>
      <c r="ALO3318"/>
      <c r="ALP3318"/>
      <c r="ALQ3318"/>
      <c r="ALR3318"/>
    </row>
    <row r="3319" spans="17:1006" x14ac:dyDescent="0.35">
      <c r="Q3319" s="9"/>
      <c r="ALJ3319" s="177"/>
      <c r="ALK3319"/>
      <c r="ALL3319"/>
      <c r="ALM3319"/>
      <c r="ALN3319"/>
      <c r="ALO3319"/>
      <c r="ALP3319"/>
      <c r="ALQ3319"/>
      <c r="ALR3319"/>
    </row>
    <row r="3320" spans="17:1006" x14ac:dyDescent="0.35">
      <c r="Q3320" s="9"/>
      <c r="ALJ3320" s="177"/>
      <c r="ALK3320"/>
      <c r="ALL3320"/>
      <c r="ALM3320"/>
      <c r="ALN3320"/>
      <c r="ALO3320"/>
      <c r="ALP3320"/>
      <c r="ALQ3320"/>
      <c r="ALR3320"/>
    </row>
    <row r="3321" spans="17:1006" x14ac:dyDescent="0.35">
      <c r="Q3321" s="9"/>
      <c r="ALJ3321" s="177"/>
      <c r="ALK3321"/>
      <c r="ALL3321"/>
      <c r="ALM3321"/>
      <c r="ALN3321"/>
      <c r="ALO3321"/>
      <c r="ALP3321"/>
      <c r="ALQ3321"/>
      <c r="ALR3321"/>
    </row>
    <row r="3322" spans="17:1006" x14ac:dyDescent="0.35">
      <c r="Q3322" s="9"/>
      <c r="ALJ3322" s="177"/>
      <c r="ALK3322"/>
      <c r="ALL3322"/>
      <c r="ALM3322"/>
      <c r="ALN3322"/>
      <c r="ALO3322"/>
      <c r="ALP3322"/>
      <c r="ALQ3322"/>
      <c r="ALR3322"/>
    </row>
    <row r="3323" spans="17:1006" x14ac:dyDescent="0.35">
      <c r="Q3323" s="9"/>
      <c r="ALJ3323" s="177"/>
      <c r="ALK3323"/>
      <c r="ALL3323"/>
      <c r="ALM3323"/>
      <c r="ALN3323"/>
      <c r="ALO3323"/>
      <c r="ALP3323"/>
      <c r="ALQ3323"/>
      <c r="ALR3323"/>
    </row>
    <row r="3324" spans="17:1006" x14ac:dyDescent="0.35">
      <c r="Q3324" s="9"/>
      <c r="ALJ3324" s="177"/>
      <c r="ALK3324"/>
      <c r="ALL3324"/>
      <c r="ALM3324"/>
      <c r="ALN3324"/>
      <c r="ALO3324"/>
      <c r="ALP3324"/>
      <c r="ALQ3324"/>
      <c r="ALR3324"/>
    </row>
    <row r="3325" spans="17:1006" x14ac:dyDescent="0.35">
      <c r="Q3325" s="9"/>
      <c r="ALJ3325" s="177"/>
      <c r="ALK3325"/>
      <c r="ALL3325"/>
      <c r="ALM3325"/>
      <c r="ALN3325"/>
      <c r="ALO3325"/>
      <c r="ALP3325"/>
      <c r="ALQ3325"/>
      <c r="ALR3325"/>
    </row>
    <row r="3326" spans="17:1006" x14ac:dyDescent="0.35">
      <c r="Q3326" s="9"/>
      <c r="ALJ3326" s="177"/>
      <c r="ALK3326"/>
      <c r="ALL3326"/>
      <c r="ALM3326"/>
      <c r="ALN3326"/>
      <c r="ALO3326"/>
      <c r="ALP3326"/>
      <c r="ALQ3326"/>
      <c r="ALR3326"/>
    </row>
    <row r="3327" spans="17:1006" x14ac:dyDescent="0.35">
      <c r="Q3327" s="9"/>
      <c r="ALJ3327" s="177"/>
      <c r="ALK3327"/>
      <c r="ALL3327"/>
      <c r="ALM3327"/>
      <c r="ALN3327"/>
      <c r="ALO3327"/>
      <c r="ALP3327"/>
      <c r="ALQ3327"/>
      <c r="ALR3327"/>
    </row>
    <row r="3328" spans="17:1006" x14ac:dyDescent="0.35">
      <c r="Q3328" s="9"/>
      <c r="ALJ3328" s="177"/>
      <c r="ALK3328"/>
      <c r="ALL3328"/>
      <c r="ALM3328"/>
      <c r="ALN3328"/>
      <c r="ALO3328"/>
      <c r="ALP3328"/>
      <c r="ALQ3328"/>
      <c r="ALR3328"/>
    </row>
    <row r="3329" spans="17:1006" x14ac:dyDescent="0.35">
      <c r="Q3329" s="9"/>
      <c r="ALJ3329" s="177"/>
      <c r="ALK3329"/>
      <c r="ALL3329"/>
      <c r="ALM3329"/>
      <c r="ALN3329"/>
      <c r="ALO3329"/>
      <c r="ALP3329"/>
      <c r="ALQ3329"/>
      <c r="ALR3329"/>
    </row>
    <row r="3330" spans="17:1006" x14ac:dyDescent="0.35">
      <c r="Q3330" s="9"/>
      <c r="ALJ3330" s="177"/>
      <c r="ALK3330"/>
      <c r="ALL3330"/>
      <c r="ALM3330"/>
      <c r="ALN3330"/>
      <c r="ALO3330"/>
      <c r="ALP3330"/>
      <c r="ALQ3330"/>
      <c r="ALR3330"/>
    </row>
    <row r="3331" spans="17:1006" x14ac:dyDescent="0.35">
      <c r="Q3331" s="9"/>
      <c r="ALJ3331" s="177"/>
      <c r="ALK3331"/>
      <c r="ALL3331"/>
      <c r="ALM3331"/>
      <c r="ALN3331"/>
      <c r="ALO3331"/>
      <c r="ALP3331"/>
      <c r="ALQ3331"/>
      <c r="ALR3331"/>
    </row>
    <row r="3332" spans="17:1006" x14ac:dyDescent="0.35">
      <c r="Q3332" s="9"/>
      <c r="ALJ3332" s="177"/>
      <c r="ALK3332"/>
      <c r="ALL3332"/>
      <c r="ALM3332"/>
      <c r="ALN3332"/>
      <c r="ALO3332"/>
      <c r="ALP3332"/>
      <c r="ALQ3332"/>
      <c r="ALR3332"/>
    </row>
    <row r="3333" spans="17:1006" x14ac:dyDescent="0.35">
      <c r="Q3333" s="9"/>
      <c r="ALJ3333" s="177"/>
      <c r="ALK3333"/>
      <c r="ALL3333"/>
      <c r="ALM3333"/>
      <c r="ALN3333"/>
      <c r="ALO3333"/>
      <c r="ALP3333"/>
      <c r="ALQ3333"/>
      <c r="ALR3333"/>
    </row>
    <row r="3334" spans="17:1006" x14ac:dyDescent="0.35">
      <c r="Q3334" s="9"/>
      <c r="ALJ3334" s="177"/>
      <c r="ALK3334"/>
      <c r="ALL3334"/>
      <c r="ALM3334"/>
      <c r="ALN3334"/>
      <c r="ALO3334"/>
      <c r="ALP3334"/>
      <c r="ALQ3334"/>
      <c r="ALR3334"/>
    </row>
    <row r="3335" spans="17:1006" x14ac:dyDescent="0.35">
      <c r="Q3335" s="9"/>
      <c r="ALJ3335" s="177"/>
      <c r="ALK3335"/>
      <c r="ALL3335"/>
      <c r="ALM3335"/>
      <c r="ALN3335"/>
      <c r="ALO3335"/>
      <c r="ALP3335"/>
      <c r="ALQ3335"/>
      <c r="ALR3335"/>
    </row>
    <row r="3336" spans="17:1006" x14ac:dyDescent="0.35">
      <c r="Q3336" s="9"/>
      <c r="ALJ3336" s="177"/>
      <c r="ALK3336"/>
      <c r="ALL3336"/>
      <c r="ALM3336"/>
      <c r="ALN3336"/>
      <c r="ALO3336"/>
      <c r="ALP3336"/>
      <c r="ALQ3336"/>
      <c r="ALR3336"/>
    </row>
    <row r="3337" spans="17:1006" x14ac:dyDescent="0.35">
      <c r="Q3337" s="9"/>
      <c r="ALJ3337" s="177"/>
      <c r="ALK3337"/>
      <c r="ALL3337"/>
      <c r="ALM3337"/>
      <c r="ALN3337"/>
      <c r="ALO3337"/>
      <c r="ALP3337"/>
      <c r="ALQ3337"/>
      <c r="ALR3337"/>
    </row>
    <row r="3338" spans="17:1006" x14ac:dyDescent="0.35">
      <c r="Q3338" s="9"/>
      <c r="ALJ3338" s="177"/>
      <c r="ALK3338"/>
      <c r="ALL3338"/>
      <c r="ALM3338"/>
      <c r="ALN3338"/>
      <c r="ALO3338"/>
      <c r="ALP3338"/>
      <c r="ALQ3338"/>
      <c r="ALR3338"/>
    </row>
    <row r="3339" spans="17:1006" x14ac:dyDescent="0.35">
      <c r="Q3339" s="9"/>
      <c r="ALJ3339" s="177"/>
      <c r="ALK3339"/>
      <c r="ALL3339"/>
      <c r="ALM3339"/>
      <c r="ALN3339"/>
      <c r="ALO3339"/>
      <c r="ALP3339"/>
      <c r="ALQ3339"/>
      <c r="ALR3339"/>
    </row>
    <row r="3340" spans="17:1006" x14ac:dyDescent="0.35">
      <c r="Q3340" s="9"/>
      <c r="ALJ3340" s="177"/>
      <c r="ALK3340"/>
      <c r="ALL3340"/>
      <c r="ALM3340"/>
      <c r="ALN3340"/>
      <c r="ALO3340"/>
      <c r="ALP3340"/>
      <c r="ALQ3340"/>
      <c r="ALR3340"/>
    </row>
    <row r="3341" spans="17:1006" x14ac:dyDescent="0.35">
      <c r="Q3341" s="9"/>
      <c r="ALJ3341" s="177"/>
      <c r="ALK3341"/>
      <c r="ALL3341"/>
      <c r="ALM3341"/>
      <c r="ALN3341"/>
      <c r="ALO3341"/>
      <c r="ALP3341"/>
      <c r="ALQ3341"/>
      <c r="ALR3341"/>
    </row>
    <row r="3342" spans="17:1006" x14ac:dyDescent="0.35">
      <c r="Q3342" s="9"/>
      <c r="ALJ3342" s="177"/>
      <c r="ALK3342"/>
      <c r="ALL3342"/>
      <c r="ALM3342"/>
      <c r="ALN3342"/>
      <c r="ALO3342"/>
      <c r="ALP3342"/>
      <c r="ALQ3342"/>
      <c r="ALR3342"/>
    </row>
    <row r="3343" spans="17:1006" x14ac:dyDescent="0.35">
      <c r="Q3343" s="9"/>
      <c r="ALJ3343" s="177"/>
      <c r="ALK3343"/>
      <c r="ALL3343"/>
      <c r="ALM3343"/>
      <c r="ALN3343"/>
      <c r="ALO3343"/>
      <c r="ALP3343"/>
      <c r="ALQ3343"/>
      <c r="ALR3343"/>
    </row>
    <row r="3344" spans="17:1006" x14ac:dyDescent="0.35">
      <c r="Q3344" s="9"/>
      <c r="ALJ3344" s="177"/>
      <c r="ALK3344"/>
      <c r="ALL3344"/>
      <c r="ALM3344"/>
      <c r="ALN3344"/>
      <c r="ALO3344"/>
      <c r="ALP3344"/>
      <c r="ALQ3344"/>
      <c r="ALR3344"/>
    </row>
    <row r="3345" spans="17:1006" x14ac:dyDescent="0.35">
      <c r="Q3345" s="9"/>
      <c r="ALJ3345" s="177"/>
      <c r="ALK3345"/>
      <c r="ALL3345"/>
      <c r="ALM3345"/>
      <c r="ALN3345"/>
      <c r="ALO3345"/>
      <c r="ALP3345"/>
      <c r="ALQ3345"/>
      <c r="ALR3345"/>
    </row>
    <row r="3346" spans="17:1006" x14ac:dyDescent="0.35">
      <c r="Q3346" s="9"/>
      <c r="ALJ3346" s="177"/>
      <c r="ALK3346"/>
      <c r="ALL3346"/>
      <c r="ALM3346"/>
      <c r="ALN3346"/>
      <c r="ALO3346"/>
      <c r="ALP3346"/>
      <c r="ALQ3346"/>
      <c r="ALR3346"/>
    </row>
    <row r="3347" spans="17:1006" x14ac:dyDescent="0.35">
      <c r="Q3347" s="9"/>
      <c r="ALJ3347" s="177"/>
      <c r="ALK3347"/>
      <c r="ALL3347"/>
      <c r="ALM3347"/>
      <c r="ALN3347"/>
      <c r="ALO3347"/>
      <c r="ALP3347"/>
      <c r="ALQ3347"/>
      <c r="ALR3347"/>
    </row>
    <row r="3348" spans="17:1006" x14ac:dyDescent="0.35">
      <c r="Q3348" s="9"/>
      <c r="ALJ3348" s="177"/>
      <c r="ALK3348"/>
      <c r="ALL3348"/>
      <c r="ALM3348"/>
      <c r="ALN3348"/>
      <c r="ALO3348"/>
      <c r="ALP3348"/>
      <c r="ALQ3348"/>
      <c r="ALR3348"/>
    </row>
    <row r="3349" spans="17:1006" x14ac:dyDescent="0.35">
      <c r="Q3349" s="9"/>
      <c r="ALJ3349" s="177"/>
      <c r="ALK3349"/>
      <c r="ALL3349"/>
      <c r="ALM3349"/>
      <c r="ALN3349"/>
      <c r="ALO3349"/>
      <c r="ALP3349"/>
      <c r="ALQ3349"/>
      <c r="ALR3349"/>
    </row>
    <row r="3350" spans="17:1006" x14ac:dyDescent="0.35">
      <c r="Q3350" s="9"/>
      <c r="ALJ3350" s="177"/>
      <c r="ALK3350"/>
      <c r="ALL3350"/>
      <c r="ALM3350"/>
      <c r="ALN3350"/>
      <c r="ALO3350"/>
      <c r="ALP3350"/>
      <c r="ALQ3350"/>
      <c r="ALR3350"/>
    </row>
    <row r="3351" spans="17:1006" x14ac:dyDescent="0.35">
      <c r="Q3351" s="9"/>
      <c r="ALJ3351" s="177"/>
      <c r="ALK3351"/>
      <c r="ALL3351"/>
      <c r="ALM3351"/>
      <c r="ALN3351"/>
      <c r="ALO3351"/>
      <c r="ALP3351"/>
      <c r="ALQ3351"/>
      <c r="ALR3351"/>
    </row>
    <row r="3352" spans="17:1006" x14ac:dyDescent="0.35">
      <c r="Q3352" s="9"/>
      <c r="ALJ3352" s="177"/>
      <c r="ALK3352"/>
      <c r="ALL3352"/>
      <c r="ALM3352"/>
      <c r="ALN3352"/>
      <c r="ALO3352"/>
      <c r="ALP3352"/>
      <c r="ALQ3352"/>
      <c r="ALR3352"/>
    </row>
    <row r="3353" spans="17:1006" x14ac:dyDescent="0.35">
      <c r="Q3353" s="9"/>
      <c r="ALJ3353" s="177"/>
      <c r="ALK3353"/>
      <c r="ALL3353"/>
      <c r="ALM3353"/>
      <c r="ALN3353"/>
      <c r="ALO3353"/>
      <c r="ALP3353"/>
      <c r="ALQ3353"/>
      <c r="ALR3353"/>
    </row>
    <row r="3354" spans="17:1006" x14ac:dyDescent="0.35">
      <c r="Q3354" s="9"/>
      <c r="ALJ3354" s="177"/>
      <c r="ALK3354"/>
      <c r="ALL3354"/>
      <c r="ALM3354"/>
      <c r="ALN3354"/>
      <c r="ALO3354"/>
      <c r="ALP3354"/>
      <c r="ALQ3354"/>
      <c r="ALR3354"/>
    </row>
    <row r="3355" spans="17:1006" x14ac:dyDescent="0.35">
      <c r="Q3355" s="9"/>
      <c r="ALJ3355" s="177"/>
      <c r="ALK3355"/>
      <c r="ALL3355"/>
      <c r="ALM3355"/>
      <c r="ALN3355"/>
      <c r="ALO3355"/>
      <c r="ALP3355"/>
      <c r="ALQ3355"/>
      <c r="ALR3355"/>
    </row>
    <row r="3356" spans="17:1006" x14ac:dyDescent="0.35">
      <c r="Q3356" s="9"/>
      <c r="ALJ3356" s="177"/>
      <c r="ALK3356"/>
      <c r="ALL3356"/>
      <c r="ALM3356"/>
      <c r="ALN3356"/>
      <c r="ALO3356"/>
      <c r="ALP3356"/>
      <c r="ALQ3356"/>
      <c r="ALR3356"/>
    </row>
    <row r="3357" spans="17:1006" x14ac:dyDescent="0.35">
      <c r="Q3357" s="9"/>
      <c r="ALJ3357" s="177"/>
      <c r="ALK3357"/>
      <c r="ALL3357"/>
      <c r="ALM3357"/>
      <c r="ALN3357"/>
      <c r="ALO3357"/>
      <c r="ALP3357"/>
      <c r="ALQ3357"/>
      <c r="ALR3357"/>
    </row>
    <row r="3358" spans="17:1006" x14ac:dyDescent="0.35">
      <c r="Q3358" s="9"/>
      <c r="ALJ3358" s="177"/>
      <c r="ALK3358"/>
      <c r="ALL3358"/>
      <c r="ALM3358"/>
      <c r="ALN3358"/>
      <c r="ALO3358"/>
      <c r="ALP3358"/>
      <c r="ALQ3358"/>
      <c r="ALR3358"/>
    </row>
    <row r="3359" spans="17:1006" x14ac:dyDescent="0.35">
      <c r="Q3359" s="9"/>
      <c r="ALJ3359" s="177"/>
      <c r="ALK3359"/>
      <c r="ALL3359"/>
      <c r="ALM3359"/>
      <c r="ALN3359"/>
      <c r="ALO3359"/>
      <c r="ALP3359"/>
      <c r="ALQ3359"/>
      <c r="ALR3359"/>
    </row>
    <row r="3360" spans="17:1006" x14ac:dyDescent="0.35">
      <c r="Q3360" s="9"/>
      <c r="ALJ3360" s="177"/>
      <c r="ALK3360"/>
      <c r="ALL3360"/>
      <c r="ALM3360"/>
      <c r="ALN3360"/>
      <c r="ALO3360"/>
      <c r="ALP3360"/>
      <c r="ALQ3360"/>
      <c r="ALR3360"/>
    </row>
    <row r="3361" spans="17:1006" x14ac:dyDescent="0.35">
      <c r="Q3361" s="9"/>
      <c r="ALJ3361" s="177"/>
      <c r="ALK3361"/>
      <c r="ALL3361"/>
      <c r="ALM3361"/>
      <c r="ALN3361"/>
      <c r="ALO3361"/>
      <c r="ALP3361"/>
      <c r="ALQ3361"/>
      <c r="ALR3361"/>
    </row>
    <row r="3362" spans="17:1006" x14ac:dyDescent="0.35">
      <c r="Q3362" s="9"/>
      <c r="ALJ3362" s="177"/>
      <c r="ALK3362"/>
      <c r="ALL3362"/>
      <c r="ALM3362"/>
      <c r="ALN3362"/>
      <c r="ALO3362"/>
      <c r="ALP3362"/>
      <c r="ALQ3362"/>
      <c r="ALR3362"/>
    </row>
    <row r="3363" spans="17:1006" x14ac:dyDescent="0.35">
      <c r="Q3363" s="9"/>
      <c r="ALJ3363" s="177"/>
      <c r="ALK3363"/>
      <c r="ALL3363"/>
      <c r="ALM3363"/>
      <c r="ALN3363"/>
      <c r="ALO3363"/>
      <c r="ALP3363"/>
      <c r="ALQ3363"/>
      <c r="ALR3363"/>
    </row>
    <row r="3364" spans="17:1006" x14ac:dyDescent="0.35">
      <c r="Q3364" s="9"/>
      <c r="ALJ3364" s="177"/>
      <c r="ALK3364"/>
      <c r="ALL3364"/>
      <c r="ALM3364"/>
      <c r="ALN3364"/>
      <c r="ALO3364"/>
      <c r="ALP3364"/>
      <c r="ALQ3364"/>
      <c r="ALR3364"/>
    </row>
    <row r="3365" spans="17:1006" x14ac:dyDescent="0.35">
      <c r="Q3365" s="9"/>
      <c r="ALJ3365" s="177"/>
      <c r="ALK3365"/>
      <c r="ALL3365"/>
      <c r="ALM3365"/>
      <c r="ALN3365"/>
      <c r="ALO3365"/>
      <c r="ALP3365"/>
      <c r="ALQ3365"/>
      <c r="ALR3365"/>
    </row>
    <row r="3366" spans="17:1006" x14ac:dyDescent="0.35">
      <c r="Q3366" s="9"/>
      <c r="ALJ3366" s="177"/>
      <c r="ALK3366"/>
      <c r="ALL3366"/>
      <c r="ALM3366"/>
      <c r="ALN3366"/>
      <c r="ALO3366"/>
      <c r="ALP3366"/>
      <c r="ALQ3366"/>
      <c r="ALR3366"/>
    </row>
    <row r="3367" spans="17:1006" x14ac:dyDescent="0.35">
      <c r="Q3367" s="9"/>
      <c r="ALJ3367" s="177"/>
      <c r="ALK3367"/>
      <c r="ALL3367"/>
      <c r="ALM3367"/>
      <c r="ALN3367"/>
      <c r="ALO3367"/>
      <c r="ALP3367"/>
      <c r="ALQ3367"/>
      <c r="ALR3367"/>
    </row>
    <row r="3368" spans="17:1006" x14ac:dyDescent="0.35">
      <c r="Q3368" s="9"/>
      <c r="ALJ3368" s="177"/>
      <c r="ALK3368"/>
      <c r="ALL3368"/>
      <c r="ALM3368"/>
      <c r="ALN3368"/>
      <c r="ALO3368"/>
      <c r="ALP3368"/>
      <c r="ALQ3368"/>
      <c r="ALR3368"/>
    </row>
    <row r="3369" spans="17:1006" x14ac:dyDescent="0.35">
      <c r="Q3369" s="9"/>
      <c r="ALJ3369" s="177"/>
      <c r="ALK3369"/>
      <c r="ALL3369"/>
      <c r="ALM3369"/>
      <c r="ALN3369"/>
      <c r="ALO3369"/>
      <c r="ALP3369"/>
      <c r="ALQ3369"/>
      <c r="ALR3369"/>
    </row>
    <row r="3370" spans="17:1006" x14ac:dyDescent="0.35">
      <c r="Q3370" s="9"/>
      <c r="ALJ3370" s="177"/>
      <c r="ALK3370"/>
      <c r="ALL3370"/>
      <c r="ALM3370"/>
      <c r="ALN3370"/>
      <c r="ALO3370"/>
      <c r="ALP3370"/>
      <c r="ALQ3370"/>
      <c r="ALR3370"/>
    </row>
    <row r="3371" spans="17:1006" x14ac:dyDescent="0.35">
      <c r="Q3371" s="9"/>
      <c r="ALJ3371" s="177"/>
      <c r="ALK3371"/>
      <c r="ALL3371"/>
      <c r="ALM3371"/>
      <c r="ALN3371"/>
      <c r="ALO3371"/>
      <c r="ALP3371"/>
      <c r="ALQ3371"/>
      <c r="ALR3371"/>
    </row>
    <row r="3372" spans="17:1006" x14ac:dyDescent="0.35">
      <c r="Q3372" s="9"/>
      <c r="ALJ3372" s="177"/>
      <c r="ALK3372"/>
      <c r="ALL3372"/>
      <c r="ALM3372"/>
      <c r="ALN3372"/>
      <c r="ALO3372"/>
      <c r="ALP3372"/>
      <c r="ALQ3372"/>
      <c r="ALR3372"/>
    </row>
    <row r="3373" spans="17:1006" x14ac:dyDescent="0.35">
      <c r="Q3373" s="9"/>
      <c r="ALJ3373" s="177"/>
      <c r="ALK3373"/>
      <c r="ALL3373"/>
      <c r="ALM3373"/>
      <c r="ALN3373"/>
      <c r="ALO3373"/>
      <c r="ALP3373"/>
      <c r="ALQ3373"/>
      <c r="ALR3373"/>
    </row>
    <row r="3374" spans="17:1006" x14ac:dyDescent="0.35">
      <c r="Q3374" s="9"/>
      <c r="ALJ3374" s="177"/>
      <c r="ALK3374"/>
      <c r="ALL3374"/>
      <c r="ALM3374"/>
      <c r="ALN3374"/>
      <c r="ALO3374"/>
      <c r="ALP3374"/>
      <c r="ALQ3374"/>
      <c r="ALR3374"/>
    </row>
    <row r="3375" spans="17:1006" x14ac:dyDescent="0.35">
      <c r="Q3375" s="9"/>
      <c r="ALJ3375" s="177"/>
      <c r="ALK3375"/>
      <c r="ALL3375"/>
      <c r="ALM3375"/>
      <c r="ALN3375"/>
      <c r="ALO3375"/>
      <c r="ALP3375"/>
      <c r="ALQ3375"/>
      <c r="ALR3375"/>
    </row>
    <row r="3376" spans="17:1006" x14ac:dyDescent="0.35">
      <c r="Q3376" s="9"/>
      <c r="ALJ3376" s="177"/>
      <c r="ALK3376"/>
      <c r="ALL3376"/>
      <c r="ALM3376"/>
      <c r="ALN3376"/>
      <c r="ALO3376"/>
      <c r="ALP3376"/>
      <c r="ALQ3376"/>
      <c r="ALR3376"/>
    </row>
    <row r="3377" spans="17:1006" x14ac:dyDescent="0.35">
      <c r="Q3377" s="9"/>
      <c r="ALJ3377" s="177"/>
      <c r="ALK3377"/>
      <c r="ALL3377"/>
      <c r="ALM3377"/>
      <c r="ALN3377"/>
      <c r="ALO3377"/>
      <c r="ALP3377"/>
      <c r="ALQ3377"/>
      <c r="ALR3377"/>
    </row>
    <row r="3378" spans="17:1006" x14ac:dyDescent="0.35">
      <c r="Q3378" s="9"/>
      <c r="ALJ3378" s="177"/>
      <c r="ALK3378"/>
      <c r="ALL3378"/>
      <c r="ALM3378"/>
      <c r="ALN3378"/>
      <c r="ALO3378"/>
      <c r="ALP3378"/>
      <c r="ALQ3378"/>
      <c r="ALR3378"/>
    </row>
    <row r="3379" spans="17:1006" x14ac:dyDescent="0.35">
      <c r="Q3379" s="9"/>
      <c r="ALJ3379" s="177"/>
      <c r="ALK3379"/>
      <c r="ALL3379"/>
      <c r="ALM3379"/>
      <c r="ALN3379"/>
      <c r="ALO3379"/>
      <c r="ALP3379"/>
      <c r="ALQ3379"/>
      <c r="ALR3379"/>
    </row>
    <row r="3380" spans="17:1006" x14ac:dyDescent="0.35">
      <c r="Q3380" s="9"/>
      <c r="ALJ3380" s="177"/>
      <c r="ALK3380"/>
      <c r="ALL3380"/>
      <c r="ALM3380"/>
      <c r="ALN3380"/>
      <c r="ALO3380"/>
      <c r="ALP3380"/>
      <c r="ALQ3380"/>
      <c r="ALR3380"/>
    </row>
    <row r="3381" spans="17:1006" x14ac:dyDescent="0.35">
      <c r="Q3381" s="9"/>
      <c r="ALJ3381" s="177"/>
      <c r="ALK3381"/>
      <c r="ALL3381"/>
      <c r="ALM3381"/>
      <c r="ALN3381"/>
      <c r="ALO3381"/>
      <c r="ALP3381"/>
      <c r="ALQ3381"/>
      <c r="ALR3381"/>
    </row>
    <row r="3382" spans="17:1006" x14ac:dyDescent="0.35">
      <c r="Q3382" s="9"/>
      <c r="ALJ3382" s="177"/>
      <c r="ALK3382"/>
      <c r="ALL3382"/>
      <c r="ALM3382"/>
      <c r="ALN3382"/>
      <c r="ALO3382"/>
      <c r="ALP3382"/>
      <c r="ALQ3382"/>
      <c r="ALR3382"/>
    </row>
    <row r="3383" spans="17:1006" x14ac:dyDescent="0.35">
      <c r="Q3383" s="9"/>
      <c r="ALJ3383" s="177"/>
      <c r="ALK3383"/>
      <c r="ALL3383"/>
      <c r="ALM3383"/>
      <c r="ALN3383"/>
      <c r="ALO3383"/>
      <c r="ALP3383"/>
      <c r="ALQ3383"/>
      <c r="ALR3383"/>
    </row>
    <row r="3384" spans="17:1006" x14ac:dyDescent="0.35">
      <c r="Q3384" s="9"/>
      <c r="ALJ3384" s="177"/>
      <c r="ALK3384"/>
      <c r="ALL3384"/>
      <c r="ALM3384"/>
      <c r="ALN3384"/>
      <c r="ALO3384"/>
      <c r="ALP3384"/>
      <c r="ALQ3384"/>
      <c r="ALR3384"/>
    </row>
    <row r="3385" spans="17:1006" x14ac:dyDescent="0.35">
      <c r="Q3385" s="9"/>
      <c r="ALJ3385" s="177"/>
      <c r="ALK3385"/>
      <c r="ALL3385"/>
      <c r="ALM3385"/>
      <c r="ALN3385"/>
      <c r="ALO3385"/>
      <c r="ALP3385"/>
      <c r="ALQ3385"/>
      <c r="ALR3385"/>
    </row>
    <row r="3386" spans="17:1006" x14ac:dyDescent="0.35">
      <c r="Q3386" s="9"/>
      <c r="ALJ3386" s="177"/>
      <c r="ALK3386"/>
      <c r="ALL3386"/>
      <c r="ALM3386"/>
      <c r="ALN3386"/>
      <c r="ALO3386"/>
      <c r="ALP3386"/>
      <c r="ALQ3386"/>
      <c r="ALR3386"/>
    </row>
    <row r="3387" spans="17:1006" x14ac:dyDescent="0.35">
      <c r="Q3387" s="9"/>
      <c r="ALJ3387" s="177"/>
      <c r="ALK3387"/>
      <c r="ALL3387"/>
      <c r="ALM3387"/>
      <c r="ALN3387"/>
      <c r="ALO3387"/>
      <c r="ALP3387"/>
      <c r="ALQ3387"/>
      <c r="ALR3387"/>
    </row>
    <row r="3388" spans="17:1006" x14ac:dyDescent="0.35">
      <c r="Q3388" s="9"/>
      <c r="ALJ3388" s="177"/>
      <c r="ALK3388"/>
      <c r="ALL3388"/>
      <c r="ALM3388"/>
      <c r="ALN3388"/>
      <c r="ALO3388"/>
      <c r="ALP3388"/>
      <c r="ALQ3388"/>
      <c r="ALR3388"/>
    </row>
    <row r="3389" spans="17:1006" x14ac:dyDescent="0.35">
      <c r="Q3389" s="9"/>
      <c r="ALJ3389" s="177"/>
      <c r="ALK3389"/>
      <c r="ALL3389"/>
      <c r="ALM3389"/>
      <c r="ALN3389"/>
      <c r="ALO3389"/>
      <c r="ALP3389"/>
      <c r="ALQ3389"/>
      <c r="ALR3389"/>
    </row>
    <row r="3390" spans="17:1006" x14ac:dyDescent="0.35">
      <c r="Q3390" s="9"/>
      <c r="ALJ3390" s="177"/>
      <c r="ALK3390"/>
      <c r="ALL3390"/>
      <c r="ALM3390"/>
      <c r="ALN3390"/>
      <c r="ALO3390"/>
      <c r="ALP3390"/>
      <c r="ALQ3390"/>
      <c r="ALR3390"/>
    </row>
    <row r="3391" spans="17:1006" x14ac:dyDescent="0.35">
      <c r="Q3391" s="9"/>
      <c r="ALJ3391" s="177"/>
      <c r="ALK3391"/>
      <c r="ALL3391"/>
      <c r="ALM3391"/>
      <c r="ALN3391"/>
      <c r="ALO3391"/>
      <c r="ALP3391"/>
      <c r="ALQ3391"/>
      <c r="ALR3391"/>
    </row>
    <row r="3392" spans="17:1006" x14ac:dyDescent="0.35">
      <c r="Q3392" s="9"/>
      <c r="ALJ3392" s="177"/>
      <c r="ALK3392"/>
      <c r="ALL3392"/>
      <c r="ALM3392"/>
      <c r="ALN3392"/>
      <c r="ALO3392"/>
      <c r="ALP3392"/>
      <c r="ALQ3392"/>
      <c r="ALR3392"/>
    </row>
    <row r="3393" spans="17:1006" x14ac:dyDescent="0.35">
      <c r="Q3393" s="9"/>
      <c r="ALJ3393" s="177"/>
      <c r="ALK3393"/>
      <c r="ALL3393"/>
      <c r="ALM3393"/>
      <c r="ALN3393"/>
      <c r="ALO3393"/>
      <c r="ALP3393"/>
      <c r="ALQ3393"/>
      <c r="ALR3393"/>
    </row>
    <row r="3394" spans="17:1006" x14ac:dyDescent="0.35">
      <c r="Q3394" s="9"/>
      <c r="ALJ3394" s="177"/>
      <c r="ALK3394"/>
      <c r="ALL3394"/>
      <c r="ALM3394"/>
      <c r="ALN3394"/>
      <c r="ALO3394"/>
      <c r="ALP3394"/>
      <c r="ALQ3394"/>
      <c r="ALR3394"/>
    </row>
    <row r="3395" spans="17:1006" x14ac:dyDescent="0.35">
      <c r="Q3395" s="9"/>
      <c r="ALJ3395" s="177"/>
      <c r="ALK3395"/>
      <c r="ALL3395"/>
      <c r="ALM3395"/>
      <c r="ALN3395"/>
      <c r="ALO3395"/>
      <c r="ALP3395"/>
      <c r="ALQ3395"/>
      <c r="ALR3395"/>
    </row>
    <row r="3396" spans="17:1006" x14ac:dyDescent="0.35">
      <c r="Q3396" s="9"/>
      <c r="ALJ3396" s="177"/>
      <c r="ALK3396"/>
      <c r="ALL3396"/>
      <c r="ALM3396"/>
      <c r="ALN3396"/>
      <c r="ALO3396"/>
      <c r="ALP3396"/>
      <c r="ALQ3396"/>
      <c r="ALR3396"/>
    </row>
    <row r="3397" spans="17:1006" x14ac:dyDescent="0.35">
      <c r="Q3397" s="9"/>
      <c r="ALJ3397" s="177"/>
      <c r="ALK3397"/>
      <c r="ALL3397"/>
      <c r="ALM3397"/>
      <c r="ALN3397"/>
      <c r="ALO3397"/>
      <c r="ALP3397"/>
      <c r="ALQ3397"/>
      <c r="ALR3397"/>
    </row>
    <row r="3398" spans="17:1006" x14ac:dyDescent="0.35">
      <c r="Q3398" s="9"/>
      <c r="ALJ3398" s="177"/>
      <c r="ALK3398"/>
      <c r="ALL3398"/>
      <c r="ALM3398"/>
      <c r="ALN3398"/>
      <c r="ALO3398"/>
      <c r="ALP3398"/>
      <c r="ALQ3398"/>
      <c r="ALR3398"/>
    </row>
    <row r="3399" spans="17:1006" x14ac:dyDescent="0.35">
      <c r="Q3399" s="9"/>
      <c r="ALJ3399" s="177"/>
      <c r="ALK3399"/>
      <c r="ALL3399"/>
      <c r="ALM3399"/>
      <c r="ALN3399"/>
      <c r="ALO3399"/>
      <c r="ALP3399"/>
      <c r="ALQ3399"/>
      <c r="ALR3399"/>
    </row>
    <row r="3400" spans="17:1006" x14ac:dyDescent="0.35">
      <c r="Q3400" s="9"/>
      <c r="ALJ3400" s="177"/>
      <c r="ALK3400"/>
      <c r="ALL3400"/>
      <c r="ALM3400"/>
      <c r="ALN3400"/>
      <c r="ALO3400"/>
      <c r="ALP3400"/>
      <c r="ALQ3400"/>
      <c r="ALR3400"/>
    </row>
    <row r="3401" spans="17:1006" x14ac:dyDescent="0.35">
      <c r="Q3401" s="9"/>
      <c r="ALJ3401" s="177"/>
      <c r="ALK3401"/>
      <c r="ALL3401"/>
      <c r="ALM3401"/>
      <c r="ALN3401"/>
      <c r="ALO3401"/>
      <c r="ALP3401"/>
      <c r="ALQ3401"/>
      <c r="ALR3401"/>
    </row>
    <row r="3402" spans="17:1006" x14ac:dyDescent="0.35">
      <c r="Q3402" s="9"/>
      <c r="ALJ3402" s="177"/>
      <c r="ALK3402"/>
      <c r="ALL3402"/>
      <c r="ALM3402"/>
      <c r="ALN3402"/>
      <c r="ALO3402"/>
      <c r="ALP3402"/>
      <c r="ALQ3402"/>
      <c r="ALR3402"/>
    </row>
    <row r="3403" spans="17:1006" x14ac:dyDescent="0.35">
      <c r="Q3403" s="9"/>
      <c r="ALJ3403" s="177"/>
      <c r="ALK3403"/>
      <c r="ALL3403"/>
      <c r="ALM3403"/>
      <c r="ALN3403"/>
      <c r="ALO3403"/>
      <c r="ALP3403"/>
      <c r="ALQ3403"/>
      <c r="ALR3403"/>
    </row>
    <row r="3404" spans="17:1006" x14ac:dyDescent="0.35">
      <c r="Q3404" s="9"/>
      <c r="ALJ3404" s="177"/>
      <c r="ALK3404"/>
      <c r="ALL3404"/>
      <c r="ALM3404"/>
      <c r="ALN3404"/>
      <c r="ALO3404"/>
      <c r="ALP3404"/>
      <c r="ALQ3404"/>
      <c r="ALR3404"/>
    </row>
    <row r="3405" spans="17:1006" x14ac:dyDescent="0.35">
      <c r="Q3405" s="9"/>
      <c r="ALJ3405" s="177"/>
      <c r="ALK3405"/>
      <c r="ALL3405"/>
      <c r="ALM3405"/>
      <c r="ALN3405"/>
      <c r="ALO3405"/>
      <c r="ALP3405"/>
      <c r="ALQ3405"/>
      <c r="ALR3405"/>
    </row>
    <row r="3406" spans="17:1006" x14ac:dyDescent="0.35">
      <c r="Q3406" s="9"/>
      <c r="ALJ3406" s="177"/>
      <c r="ALK3406"/>
      <c r="ALL3406"/>
      <c r="ALM3406"/>
      <c r="ALN3406"/>
      <c r="ALO3406"/>
      <c r="ALP3406"/>
      <c r="ALQ3406"/>
      <c r="ALR3406"/>
    </row>
    <row r="3407" spans="17:1006" x14ac:dyDescent="0.35">
      <c r="Q3407" s="9"/>
      <c r="ALJ3407" s="177"/>
      <c r="ALK3407"/>
      <c r="ALL3407"/>
      <c r="ALM3407"/>
      <c r="ALN3407"/>
      <c r="ALO3407"/>
      <c r="ALP3407"/>
      <c r="ALQ3407"/>
      <c r="ALR3407"/>
    </row>
    <row r="3408" spans="17:1006" x14ac:dyDescent="0.35">
      <c r="Q3408" s="9"/>
      <c r="ALJ3408" s="177"/>
      <c r="ALK3408"/>
      <c r="ALL3408"/>
      <c r="ALM3408"/>
      <c r="ALN3408"/>
      <c r="ALO3408"/>
      <c r="ALP3408"/>
      <c r="ALQ3408"/>
      <c r="ALR3408"/>
    </row>
    <row r="3409" spans="17:1006" x14ac:dyDescent="0.35">
      <c r="Q3409" s="9"/>
      <c r="ALJ3409" s="177"/>
      <c r="ALK3409"/>
      <c r="ALL3409"/>
      <c r="ALM3409"/>
      <c r="ALN3409"/>
      <c r="ALO3409"/>
      <c r="ALP3409"/>
      <c r="ALQ3409"/>
      <c r="ALR3409"/>
    </row>
    <row r="3410" spans="17:1006" x14ac:dyDescent="0.35">
      <c r="Q3410" s="9"/>
      <c r="ALJ3410" s="177"/>
      <c r="ALK3410"/>
      <c r="ALL3410"/>
      <c r="ALM3410"/>
      <c r="ALN3410"/>
      <c r="ALO3410"/>
      <c r="ALP3410"/>
      <c r="ALQ3410"/>
      <c r="ALR3410"/>
    </row>
    <row r="3411" spans="17:1006" x14ac:dyDescent="0.35">
      <c r="Q3411" s="9"/>
      <c r="ALJ3411" s="177"/>
      <c r="ALK3411"/>
      <c r="ALL3411"/>
      <c r="ALM3411"/>
      <c r="ALN3411"/>
      <c r="ALO3411"/>
      <c r="ALP3411"/>
      <c r="ALQ3411"/>
      <c r="ALR3411"/>
    </row>
    <row r="3412" spans="17:1006" x14ac:dyDescent="0.35">
      <c r="Q3412" s="9"/>
      <c r="ALJ3412" s="177"/>
      <c r="ALK3412"/>
      <c r="ALL3412"/>
      <c r="ALM3412"/>
      <c r="ALN3412"/>
      <c r="ALO3412"/>
      <c r="ALP3412"/>
      <c r="ALQ3412"/>
      <c r="ALR3412"/>
    </row>
    <row r="3413" spans="17:1006" x14ac:dyDescent="0.35">
      <c r="Q3413" s="9"/>
      <c r="ALJ3413" s="177"/>
      <c r="ALK3413"/>
      <c r="ALL3413"/>
      <c r="ALM3413"/>
      <c r="ALN3413"/>
      <c r="ALO3413"/>
      <c r="ALP3413"/>
      <c r="ALQ3413"/>
      <c r="ALR3413"/>
    </row>
    <row r="3414" spans="17:1006" x14ac:dyDescent="0.35">
      <c r="Q3414" s="9"/>
      <c r="ALJ3414" s="177"/>
      <c r="ALK3414"/>
      <c r="ALL3414"/>
      <c r="ALM3414"/>
      <c r="ALN3414"/>
      <c r="ALO3414"/>
      <c r="ALP3414"/>
      <c r="ALQ3414"/>
      <c r="ALR3414"/>
    </row>
    <row r="3415" spans="17:1006" x14ac:dyDescent="0.35">
      <c r="Q3415" s="9"/>
      <c r="ALJ3415" s="177"/>
      <c r="ALK3415"/>
      <c r="ALL3415"/>
      <c r="ALM3415"/>
      <c r="ALN3415"/>
      <c r="ALO3415"/>
      <c r="ALP3415"/>
      <c r="ALQ3415"/>
      <c r="ALR3415"/>
    </row>
    <row r="3416" spans="17:1006" x14ac:dyDescent="0.35">
      <c r="Q3416" s="9"/>
      <c r="ALJ3416" s="177"/>
      <c r="ALK3416"/>
      <c r="ALL3416"/>
      <c r="ALM3416"/>
      <c r="ALN3416"/>
      <c r="ALO3416"/>
      <c r="ALP3416"/>
      <c r="ALQ3416"/>
      <c r="ALR3416"/>
    </row>
    <row r="3417" spans="17:1006" x14ac:dyDescent="0.35">
      <c r="Q3417" s="9"/>
      <c r="ALJ3417" s="177"/>
      <c r="ALK3417"/>
      <c r="ALL3417"/>
      <c r="ALM3417"/>
      <c r="ALN3417"/>
      <c r="ALO3417"/>
      <c r="ALP3417"/>
      <c r="ALQ3417"/>
      <c r="ALR3417"/>
    </row>
    <row r="3418" spans="17:1006" x14ac:dyDescent="0.35">
      <c r="Q3418" s="9"/>
      <c r="ALJ3418" s="177"/>
      <c r="ALK3418"/>
      <c r="ALL3418"/>
      <c r="ALM3418"/>
      <c r="ALN3418"/>
      <c r="ALO3418"/>
      <c r="ALP3418"/>
      <c r="ALQ3418"/>
      <c r="ALR3418"/>
    </row>
    <row r="3419" spans="17:1006" x14ac:dyDescent="0.35">
      <c r="Q3419" s="9"/>
      <c r="ALJ3419" s="177"/>
      <c r="ALK3419"/>
      <c r="ALL3419"/>
      <c r="ALM3419"/>
      <c r="ALN3419"/>
      <c r="ALO3419"/>
      <c r="ALP3419"/>
      <c r="ALQ3419"/>
      <c r="ALR3419"/>
    </row>
    <row r="3420" spans="17:1006" x14ac:dyDescent="0.35">
      <c r="Q3420" s="9"/>
      <c r="ALJ3420" s="177"/>
      <c r="ALK3420"/>
      <c r="ALL3420"/>
      <c r="ALM3420"/>
      <c r="ALN3420"/>
      <c r="ALO3420"/>
      <c r="ALP3420"/>
      <c r="ALQ3420"/>
      <c r="ALR3420"/>
    </row>
    <row r="3421" spans="17:1006" x14ac:dyDescent="0.35">
      <c r="Q3421" s="9"/>
      <c r="ALJ3421" s="177"/>
      <c r="ALK3421"/>
      <c r="ALL3421"/>
      <c r="ALM3421"/>
      <c r="ALN3421"/>
      <c r="ALO3421"/>
      <c r="ALP3421"/>
      <c r="ALQ3421"/>
      <c r="ALR3421"/>
    </row>
    <row r="3422" spans="17:1006" x14ac:dyDescent="0.35">
      <c r="Q3422" s="9"/>
      <c r="ALJ3422" s="177"/>
      <c r="ALK3422"/>
      <c r="ALL3422"/>
      <c r="ALM3422"/>
      <c r="ALN3422"/>
      <c r="ALO3422"/>
      <c r="ALP3422"/>
      <c r="ALQ3422"/>
      <c r="ALR3422"/>
    </row>
    <row r="3423" spans="17:1006" x14ac:dyDescent="0.35">
      <c r="Q3423" s="9"/>
      <c r="ALJ3423" s="177"/>
      <c r="ALK3423"/>
      <c r="ALL3423"/>
      <c r="ALM3423"/>
      <c r="ALN3423"/>
      <c r="ALO3423"/>
      <c r="ALP3423"/>
      <c r="ALQ3423"/>
      <c r="ALR3423"/>
    </row>
    <row r="3424" spans="17:1006" x14ac:dyDescent="0.35">
      <c r="Q3424" s="9"/>
      <c r="ALJ3424" s="177"/>
      <c r="ALK3424"/>
      <c r="ALL3424"/>
      <c r="ALM3424"/>
      <c r="ALN3424"/>
      <c r="ALO3424"/>
      <c r="ALP3424"/>
      <c r="ALQ3424"/>
      <c r="ALR3424"/>
    </row>
    <row r="3425" spans="17:1006" x14ac:dyDescent="0.35">
      <c r="Q3425" s="9"/>
      <c r="ALJ3425" s="177"/>
      <c r="ALK3425"/>
      <c r="ALL3425"/>
      <c r="ALM3425"/>
      <c r="ALN3425"/>
      <c r="ALO3425"/>
      <c r="ALP3425"/>
      <c r="ALQ3425"/>
      <c r="ALR3425"/>
    </row>
    <row r="3426" spans="17:1006" x14ac:dyDescent="0.35">
      <c r="Q3426" s="9"/>
      <c r="ALJ3426" s="177"/>
      <c r="ALK3426"/>
      <c r="ALL3426"/>
      <c r="ALM3426"/>
      <c r="ALN3426"/>
      <c r="ALO3426"/>
      <c r="ALP3426"/>
      <c r="ALQ3426"/>
      <c r="ALR3426"/>
    </row>
    <row r="3427" spans="17:1006" x14ac:dyDescent="0.35">
      <c r="Q3427" s="9"/>
      <c r="ALJ3427" s="177"/>
      <c r="ALK3427"/>
      <c r="ALL3427"/>
      <c r="ALM3427"/>
      <c r="ALN3427"/>
      <c r="ALO3427"/>
      <c r="ALP3427"/>
      <c r="ALQ3427"/>
      <c r="ALR3427"/>
    </row>
    <row r="3428" spans="17:1006" x14ac:dyDescent="0.35">
      <c r="Q3428" s="9"/>
      <c r="ALJ3428" s="177"/>
      <c r="ALK3428"/>
      <c r="ALL3428"/>
      <c r="ALM3428"/>
      <c r="ALN3428"/>
      <c r="ALO3428"/>
      <c r="ALP3428"/>
      <c r="ALQ3428"/>
      <c r="ALR3428"/>
    </row>
    <row r="3429" spans="17:1006" x14ac:dyDescent="0.35">
      <c r="Q3429" s="9"/>
      <c r="ALJ3429" s="177"/>
      <c r="ALK3429"/>
      <c r="ALL3429"/>
      <c r="ALM3429"/>
      <c r="ALN3429"/>
      <c r="ALO3429"/>
      <c r="ALP3429"/>
      <c r="ALQ3429"/>
      <c r="ALR3429"/>
    </row>
    <row r="3430" spans="17:1006" x14ac:dyDescent="0.35">
      <c r="Q3430" s="9"/>
      <c r="ALJ3430" s="177"/>
      <c r="ALK3430"/>
      <c r="ALL3430"/>
      <c r="ALM3430"/>
      <c r="ALN3430"/>
      <c r="ALO3430"/>
      <c r="ALP3430"/>
      <c r="ALQ3430"/>
      <c r="ALR3430"/>
    </row>
    <row r="3431" spans="17:1006" x14ac:dyDescent="0.35">
      <c r="Q3431" s="9"/>
      <c r="ALJ3431" s="177"/>
      <c r="ALK3431"/>
      <c r="ALL3431"/>
      <c r="ALM3431"/>
      <c r="ALN3431"/>
      <c r="ALO3431"/>
      <c r="ALP3431"/>
      <c r="ALQ3431"/>
      <c r="ALR3431"/>
    </row>
    <row r="3432" spans="17:1006" x14ac:dyDescent="0.35">
      <c r="Q3432" s="9"/>
      <c r="ALJ3432" s="177"/>
      <c r="ALK3432"/>
      <c r="ALL3432"/>
      <c r="ALM3432"/>
      <c r="ALN3432"/>
      <c r="ALO3432"/>
      <c r="ALP3432"/>
      <c r="ALQ3432"/>
      <c r="ALR3432"/>
    </row>
    <row r="3433" spans="17:1006" x14ac:dyDescent="0.35">
      <c r="Q3433" s="9"/>
      <c r="ALJ3433" s="177"/>
      <c r="ALK3433"/>
      <c r="ALL3433"/>
      <c r="ALM3433"/>
      <c r="ALN3433"/>
      <c r="ALO3433"/>
      <c r="ALP3433"/>
      <c r="ALQ3433"/>
      <c r="ALR3433"/>
    </row>
    <row r="3434" spans="17:1006" x14ac:dyDescent="0.35">
      <c r="Q3434" s="9"/>
      <c r="ALJ3434" s="177"/>
      <c r="ALK3434"/>
      <c r="ALL3434"/>
      <c r="ALM3434"/>
      <c r="ALN3434"/>
      <c r="ALO3434"/>
      <c r="ALP3434"/>
      <c r="ALQ3434"/>
      <c r="ALR3434"/>
    </row>
    <row r="3435" spans="17:1006" x14ac:dyDescent="0.35">
      <c r="Q3435" s="9"/>
      <c r="ALJ3435" s="177"/>
      <c r="ALK3435"/>
      <c r="ALL3435"/>
      <c r="ALM3435"/>
      <c r="ALN3435"/>
      <c r="ALO3435"/>
      <c r="ALP3435"/>
      <c r="ALQ3435"/>
      <c r="ALR3435"/>
    </row>
    <row r="3436" spans="17:1006" x14ac:dyDescent="0.35">
      <c r="Q3436" s="9"/>
      <c r="ALJ3436" s="177"/>
      <c r="ALK3436"/>
      <c r="ALL3436"/>
      <c r="ALM3436"/>
      <c r="ALN3436"/>
      <c r="ALO3436"/>
      <c r="ALP3436"/>
      <c r="ALQ3436"/>
      <c r="ALR3436"/>
    </row>
    <row r="3437" spans="17:1006" x14ac:dyDescent="0.35">
      <c r="Q3437" s="9"/>
      <c r="ALJ3437" s="177"/>
      <c r="ALK3437"/>
      <c r="ALL3437"/>
      <c r="ALM3437"/>
      <c r="ALN3437"/>
      <c r="ALO3437"/>
      <c r="ALP3437"/>
      <c r="ALQ3437"/>
      <c r="ALR3437"/>
    </row>
    <row r="3438" spans="17:1006" x14ac:dyDescent="0.35">
      <c r="Q3438" s="9"/>
      <c r="ALJ3438" s="177"/>
      <c r="ALK3438"/>
      <c r="ALL3438"/>
      <c r="ALM3438"/>
      <c r="ALN3438"/>
      <c r="ALO3438"/>
      <c r="ALP3438"/>
      <c r="ALQ3438"/>
      <c r="ALR3438"/>
    </row>
    <row r="3439" spans="17:1006" x14ac:dyDescent="0.35">
      <c r="Q3439" s="9"/>
      <c r="ALJ3439" s="177"/>
      <c r="ALK3439"/>
      <c r="ALL3439"/>
      <c r="ALM3439"/>
      <c r="ALN3439"/>
      <c r="ALO3439"/>
      <c r="ALP3439"/>
      <c r="ALQ3439"/>
      <c r="ALR3439"/>
    </row>
    <row r="3440" spans="17:1006" x14ac:dyDescent="0.35">
      <c r="Q3440" s="9"/>
      <c r="ALJ3440" s="177"/>
      <c r="ALK3440"/>
      <c r="ALL3440"/>
      <c r="ALM3440"/>
      <c r="ALN3440"/>
      <c r="ALO3440"/>
      <c r="ALP3440"/>
      <c r="ALQ3440"/>
      <c r="ALR3440"/>
    </row>
    <row r="3441" spans="17:1006" x14ac:dyDescent="0.35">
      <c r="Q3441" s="9"/>
      <c r="ALJ3441" s="177"/>
      <c r="ALK3441"/>
      <c r="ALL3441"/>
      <c r="ALM3441"/>
      <c r="ALN3441"/>
      <c r="ALO3441"/>
      <c r="ALP3441"/>
      <c r="ALQ3441"/>
      <c r="ALR3441"/>
    </row>
    <row r="3442" spans="17:1006" x14ac:dyDescent="0.35">
      <c r="Q3442" s="9"/>
      <c r="ALJ3442" s="177"/>
      <c r="ALK3442"/>
      <c r="ALL3442"/>
      <c r="ALM3442"/>
      <c r="ALN3442"/>
      <c r="ALO3442"/>
      <c r="ALP3442"/>
      <c r="ALQ3442"/>
      <c r="ALR3442"/>
    </row>
    <row r="3443" spans="17:1006" x14ac:dyDescent="0.35">
      <c r="Q3443" s="9"/>
      <c r="ALJ3443" s="177"/>
      <c r="ALK3443"/>
      <c r="ALL3443"/>
      <c r="ALM3443"/>
      <c r="ALN3443"/>
      <c r="ALO3443"/>
      <c r="ALP3443"/>
      <c r="ALQ3443"/>
      <c r="ALR3443"/>
    </row>
    <row r="3444" spans="17:1006" x14ac:dyDescent="0.35">
      <c r="Q3444" s="9"/>
      <c r="ALJ3444" s="177"/>
      <c r="ALK3444"/>
      <c r="ALL3444"/>
      <c r="ALM3444"/>
      <c r="ALN3444"/>
      <c r="ALO3444"/>
      <c r="ALP3444"/>
      <c r="ALQ3444"/>
      <c r="ALR3444"/>
    </row>
    <row r="3445" spans="17:1006" x14ac:dyDescent="0.35">
      <c r="Q3445" s="9"/>
      <c r="ALJ3445" s="177"/>
      <c r="ALK3445"/>
      <c r="ALL3445"/>
      <c r="ALM3445"/>
      <c r="ALN3445"/>
      <c r="ALO3445"/>
      <c r="ALP3445"/>
      <c r="ALQ3445"/>
      <c r="ALR3445"/>
    </row>
    <row r="3446" spans="17:1006" x14ac:dyDescent="0.35">
      <c r="Q3446" s="9"/>
      <c r="ALJ3446" s="177"/>
      <c r="ALK3446"/>
      <c r="ALL3446"/>
      <c r="ALM3446"/>
      <c r="ALN3446"/>
      <c r="ALO3446"/>
      <c r="ALP3446"/>
      <c r="ALQ3446"/>
      <c r="ALR3446"/>
    </row>
    <row r="3447" spans="17:1006" x14ac:dyDescent="0.35">
      <c r="Q3447" s="9"/>
      <c r="ALJ3447" s="177"/>
      <c r="ALK3447"/>
      <c r="ALL3447"/>
      <c r="ALM3447"/>
      <c r="ALN3447"/>
      <c r="ALO3447"/>
      <c r="ALP3447"/>
      <c r="ALQ3447"/>
      <c r="ALR3447"/>
    </row>
    <row r="3448" spans="17:1006" x14ac:dyDescent="0.35">
      <c r="Q3448" s="9"/>
      <c r="ALJ3448" s="177"/>
      <c r="ALK3448"/>
      <c r="ALL3448"/>
      <c r="ALM3448"/>
      <c r="ALN3448"/>
      <c r="ALO3448"/>
      <c r="ALP3448"/>
      <c r="ALQ3448"/>
      <c r="ALR3448"/>
    </row>
    <row r="3449" spans="17:1006" x14ac:dyDescent="0.35">
      <c r="Q3449" s="9"/>
      <c r="ALJ3449" s="177"/>
      <c r="ALK3449"/>
      <c r="ALL3449"/>
      <c r="ALM3449"/>
      <c r="ALN3449"/>
      <c r="ALO3449"/>
      <c r="ALP3449"/>
      <c r="ALQ3449"/>
      <c r="ALR3449"/>
    </row>
    <row r="3450" spans="17:1006" x14ac:dyDescent="0.35">
      <c r="Q3450" s="9"/>
      <c r="ALJ3450" s="177"/>
      <c r="ALK3450"/>
      <c r="ALL3450"/>
      <c r="ALM3450"/>
      <c r="ALN3450"/>
      <c r="ALO3450"/>
      <c r="ALP3450"/>
      <c r="ALQ3450"/>
      <c r="ALR3450"/>
    </row>
    <row r="3451" spans="17:1006" x14ac:dyDescent="0.35">
      <c r="Q3451" s="9"/>
      <c r="ALJ3451" s="177"/>
      <c r="ALK3451"/>
      <c r="ALL3451"/>
      <c r="ALM3451"/>
      <c r="ALN3451"/>
      <c r="ALO3451"/>
      <c r="ALP3451"/>
      <c r="ALQ3451"/>
      <c r="ALR3451"/>
    </row>
    <row r="3452" spans="17:1006" x14ac:dyDescent="0.35">
      <c r="Q3452" s="9"/>
      <c r="ALJ3452" s="177"/>
      <c r="ALK3452"/>
      <c r="ALL3452"/>
      <c r="ALM3452"/>
      <c r="ALN3452"/>
      <c r="ALO3452"/>
      <c r="ALP3452"/>
      <c r="ALQ3452"/>
      <c r="ALR3452"/>
    </row>
    <row r="3453" spans="17:1006" x14ac:dyDescent="0.35">
      <c r="Q3453" s="9"/>
      <c r="ALJ3453" s="177"/>
      <c r="ALK3453"/>
      <c r="ALL3453"/>
      <c r="ALM3453"/>
      <c r="ALN3453"/>
      <c r="ALO3453"/>
      <c r="ALP3453"/>
      <c r="ALQ3453"/>
      <c r="ALR3453"/>
    </row>
    <row r="3454" spans="17:1006" x14ac:dyDescent="0.35">
      <c r="Q3454" s="9"/>
      <c r="ALJ3454" s="177"/>
      <c r="ALK3454"/>
      <c r="ALL3454"/>
      <c r="ALM3454"/>
      <c r="ALN3454"/>
      <c r="ALO3454"/>
      <c r="ALP3454"/>
      <c r="ALQ3454"/>
      <c r="ALR3454"/>
    </row>
    <row r="3455" spans="17:1006" x14ac:dyDescent="0.35">
      <c r="Q3455" s="9"/>
      <c r="ALJ3455" s="177"/>
      <c r="ALK3455"/>
      <c r="ALL3455"/>
      <c r="ALM3455"/>
      <c r="ALN3455"/>
      <c r="ALO3455"/>
      <c r="ALP3455"/>
      <c r="ALQ3455"/>
      <c r="ALR3455"/>
    </row>
    <row r="3456" spans="17:1006" x14ac:dyDescent="0.35">
      <c r="Q3456" s="9"/>
      <c r="ALJ3456" s="177"/>
      <c r="ALK3456"/>
      <c r="ALL3456"/>
      <c r="ALM3456"/>
      <c r="ALN3456"/>
      <c r="ALO3456"/>
      <c r="ALP3456"/>
      <c r="ALQ3456"/>
      <c r="ALR3456"/>
    </row>
    <row r="3457" spans="17:1006" x14ac:dyDescent="0.35">
      <c r="Q3457" s="9"/>
      <c r="ALJ3457" s="177"/>
      <c r="ALK3457"/>
      <c r="ALL3457"/>
      <c r="ALM3457"/>
      <c r="ALN3457"/>
      <c r="ALO3457"/>
      <c r="ALP3457"/>
      <c r="ALQ3457"/>
      <c r="ALR3457"/>
    </row>
    <row r="3458" spans="17:1006" x14ac:dyDescent="0.35">
      <c r="Q3458" s="9"/>
      <c r="ALJ3458" s="177"/>
      <c r="ALK3458"/>
      <c r="ALL3458"/>
      <c r="ALM3458"/>
      <c r="ALN3458"/>
      <c r="ALO3458"/>
      <c r="ALP3458"/>
      <c r="ALQ3458"/>
      <c r="ALR3458"/>
    </row>
    <row r="3459" spans="17:1006" x14ac:dyDescent="0.35">
      <c r="Q3459" s="9"/>
      <c r="ALJ3459" s="177"/>
      <c r="ALK3459"/>
      <c r="ALL3459"/>
      <c r="ALM3459"/>
      <c r="ALN3459"/>
      <c r="ALO3459"/>
      <c r="ALP3459"/>
      <c r="ALQ3459"/>
      <c r="ALR3459"/>
    </row>
    <row r="3460" spans="17:1006" x14ac:dyDescent="0.35">
      <c r="Q3460" s="9"/>
      <c r="ALJ3460" s="177"/>
      <c r="ALK3460"/>
      <c r="ALL3460"/>
      <c r="ALM3460"/>
      <c r="ALN3460"/>
      <c r="ALO3460"/>
      <c r="ALP3460"/>
      <c r="ALQ3460"/>
      <c r="ALR3460"/>
    </row>
    <row r="3461" spans="17:1006" x14ac:dyDescent="0.35">
      <c r="Q3461" s="9"/>
      <c r="ALJ3461" s="177"/>
      <c r="ALK3461"/>
      <c r="ALL3461"/>
      <c r="ALM3461"/>
      <c r="ALN3461"/>
      <c r="ALO3461"/>
      <c r="ALP3461"/>
      <c r="ALQ3461"/>
      <c r="ALR3461"/>
    </row>
    <row r="3462" spans="17:1006" x14ac:dyDescent="0.35">
      <c r="Q3462" s="9"/>
      <c r="ALJ3462" s="177"/>
      <c r="ALK3462"/>
      <c r="ALL3462"/>
      <c r="ALM3462"/>
      <c r="ALN3462"/>
      <c r="ALO3462"/>
      <c r="ALP3462"/>
      <c r="ALQ3462"/>
      <c r="ALR3462"/>
    </row>
    <row r="3463" spans="17:1006" x14ac:dyDescent="0.35">
      <c r="Q3463" s="9"/>
      <c r="ALJ3463" s="177"/>
      <c r="ALK3463"/>
      <c r="ALL3463"/>
      <c r="ALM3463"/>
      <c r="ALN3463"/>
      <c r="ALO3463"/>
      <c r="ALP3463"/>
      <c r="ALQ3463"/>
      <c r="ALR3463"/>
    </row>
    <row r="3464" spans="17:1006" x14ac:dyDescent="0.35">
      <c r="Q3464" s="9"/>
      <c r="ALJ3464" s="177"/>
      <c r="ALK3464"/>
      <c r="ALL3464"/>
      <c r="ALM3464"/>
      <c r="ALN3464"/>
      <c r="ALO3464"/>
      <c r="ALP3464"/>
      <c r="ALQ3464"/>
      <c r="ALR3464"/>
    </row>
    <row r="3465" spans="17:1006" x14ac:dyDescent="0.35">
      <c r="Q3465" s="9"/>
      <c r="ALJ3465" s="177"/>
      <c r="ALK3465"/>
      <c r="ALL3465"/>
      <c r="ALM3465"/>
      <c r="ALN3465"/>
      <c r="ALO3465"/>
      <c r="ALP3465"/>
      <c r="ALQ3465"/>
      <c r="ALR3465"/>
    </row>
    <row r="3466" spans="17:1006" x14ac:dyDescent="0.35">
      <c r="Q3466" s="9"/>
      <c r="ALJ3466" s="177"/>
      <c r="ALK3466"/>
      <c r="ALL3466"/>
      <c r="ALM3466"/>
      <c r="ALN3466"/>
      <c r="ALO3466"/>
      <c r="ALP3466"/>
      <c r="ALQ3466"/>
      <c r="ALR3466"/>
    </row>
    <row r="3467" spans="17:1006" x14ac:dyDescent="0.35">
      <c r="Q3467" s="9"/>
      <c r="ALJ3467" s="177"/>
      <c r="ALK3467"/>
      <c r="ALL3467"/>
      <c r="ALM3467"/>
      <c r="ALN3467"/>
      <c r="ALO3467"/>
      <c r="ALP3467"/>
      <c r="ALQ3467"/>
      <c r="ALR3467"/>
    </row>
    <row r="3468" spans="17:1006" x14ac:dyDescent="0.35">
      <c r="Q3468" s="9"/>
      <c r="ALJ3468" s="177"/>
      <c r="ALK3468"/>
      <c r="ALL3468"/>
      <c r="ALM3468"/>
      <c r="ALN3468"/>
      <c r="ALO3468"/>
      <c r="ALP3468"/>
      <c r="ALQ3468"/>
      <c r="ALR3468"/>
    </row>
    <row r="3469" spans="17:1006" x14ac:dyDescent="0.35">
      <c r="Q3469" s="9"/>
      <c r="ALJ3469" s="177"/>
      <c r="ALK3469"/>
      <c r="ALL3469"/>
      <c r="ALM3469"/>
      <c r="ALN3469"/>
      <c r="ALO3469"/>
      <c r="ALP3469"/>
      <c r="ALQ3469"/>
      <c r="ALR3469"/>
    </row>
    <row r="3470" spans="17:1006" x14ac:dyDescent="0.35">
      <c r="Q3470" s="9"/>
      <c r="ALJ3470" s="177"/>
      <c r="ALK3470"/>
      <c r="ALL3470"/>
      <c r="ALM3470"/>
      <c r="ALN3470"/>
      <c r="ALO3470"/>
      <c r="ALP3470"/>
      <c r="ALQ3470"/>
      <c r="ALR3470"/>
    </row>
    <row r="3471" spans="17:1006" x14ac:dyDescent="0.35">
      <c r="Q3471" s="9"/>
      <c r="ALJ3471" s="177"/>
      <c r="ALK3471"/>
      <c r="ALL3471"/>
      <c r="ALM3471"/>
      <c r="ALN3471"/>
      <c r="ALO3471"/>
      <c r="ALP3471"/>
      <c r="ALQ3471"/>
      <c r="ALR3471"/>
    </row>
    <row r="3472" spans="17:1006" x14ac:dyDescent="0.35">
      <c r="Q3472" s="9"/>
      <c r="ALJ3472" s="177"/>
      <c r="ALK3472"/>
      <c r="ALL3472"/>
      <c r="ALM3472"/>
      <c r="ALN3472"/>
      <c r="ALO3472"/>
      <c r="ALP3472"/>
      <c r="ALQ3472"/>
      <c r="ALR3472"/>
    </row>
    <row r="3473" spans="17:1006" x14ac:dyDescent="0.35">
      <c r="Q3473" s="9"/>
      <c r="ALJ3473" s="177"/>
      <c r="ALK3473"/>
      <c r="ALL3473"/>
      <c r="ALM3473"/>
      <c r="ALN3473"/>
      <c r="ALO3473"/>
      <c r="ALP3473"/>
      <c r="ALQ3473"/>
      <c r="ALR3473"/>
    </row>
    <row r="3474" spans="17:1006" x14ac:dyDescent="0.35">
      <c r="Q3474" s="9"/>
      <c r="ALJ3474" s="177"/>
      <c r="ALK3474"/>
      <c r="ALL3474"/>
      <c r="ALM3474"/>
      <c r="ALN3474"/>
      <c r="ALO3474"/>
      <c r="ALP3474"/>
      <c r="ALQ3474"/>
      <c r="ALR3474"/>
    </row>
    <row r="3475" spans="17:1006" x14ac:dyDescent="0.35">
      <c r="Q3475" s="9"/>
      <c r="ALJ3475" s="177"/>
      <c r="ALK3475"/>
      <c r="ALL3475"/>
      <c r="ALM3475"/>
      <c r="ALN3475"/>
      <c r="ALO3475"/>
      <c r="ALP3475"/>
      <c r="ALQ3475"/>
      <c r="ALR3475"/>
    </row>
    <row r="3476" spans="17:1006" x14ac:dyDescent="0.35">
      <c r="Q3476" s="9"/>
      <c r="ALJ3476" s="177"/>
      <c r="ALK3476"/>
      <c r="ALL3476"/>
      <c r="ALM3476"/>
      <c r="ALN3476"/>
      <c r="ALO3476"/>
      <c r="ALP3476"/>
      <c r="ALQ3476"/>
      <c r="ALR3476"/>
    </row>
    <row r="3477" spans="17:1006" x14ac:dyDescent="0.35">
      <c r="Q3477" s="9"/>
      <c r="ALJ3477" s="177"/>
      <c r="ALK3477"/>
      <c r="ALL3477"/>
      <c r="ALM3477"/>
      <c r="ALN3477"/>
      <c r="ALO3477"/>
      <c r="ALP3477"/>
      <c r="ALQ3477"/>
      <c r="ALR3477"/>
    </row>
    <row r="3478" spans="17:1006" x14ac:dyDescent="0.35">
      <c r="Q3478" s="9"/>
      <c r="ALJ3478" s="177"/>
      <c r="ALK3478"/>
      <c r="ALL3478"/>
      <c r="ALM3478"/>
      <c r="ALN3478"/>
      <c r="ALO3478"/>
      <c r="ALP3478"/>
      <c r="ALQ3478"/>
      <c r="ALR3478"/>
    </row>
    <row r="3479" spans="17:1006" x14ac:dyDescent="0.35">
      <c r="Q3479" s="9"/>
      <c r="ALJ3479" s="177"/>
      <c r="ALK3479"/>
      <c r="ALL3479"/>
      <c r="ALM3479"/>
      <c r="ALN3479"/>
      <c r="ALO3479"/>
      <c r="ALP3479"/>
      <c r="ALQ3479"/>
      <c r="ALR3479"/>
    </row>
    <row r="3480" spans="17:1006" x14ac:dyDescent="0.35">
      <c r="Q3480" s="9"/>
      <c r="ALJ3480" s="177"/>
      <c r="ALK3480"/>
      <c r="ALL3480"/>
      <c r="ALM3480"/>
      <c r="ALN3480"/>
      <c r="ALO3480"/>
      <c r="ALP3480"/>
      <c r="ALQ3480"/>
      <c r="ALR3480"/>
    </row>
    <row r="3481" spans="17:1006" x14ac:dyDescent="0.35">
      <c r="Q3481" s="9"/>
      <c r="ALJ3481" s="177"/>
      <c r="ALK3481"/>
      <c r="ALL3481"/>
      <c r="ALM3481"/>
      <c r="ALN3481"/>
      <c r="ALO3481"/>
      <c r="ALP3481"/>
      <c r="ALQ3481"/>
      <c r="ALR3481"/>
    </row>
    <row r="3482" spans="17:1006" x14ac:dyDescent="0.35">
      <c r="Q3482" s="9"/>
      <c r="ALJ3482" s="177"/>
      <c r="ALK3482"/>
      <c r="ALL3482"/>
      <c r="ALM3482"/>
      <c r="ALN3482"/>
      <c r="ALO3482"/>
      <c r="ALP3482"/>
      <c r="ALQ3482"/>
      <c r="ALR3482"/>
    </row>
    <row r="3483" spans="17:1006" x14ac:dyDescent="0.35">
      <c r="Q3483" s="9"/>
      <c r="ALJ3483" s="177"/>
      <c r="ALK3483"/>
      <c r="ALL3483"/>
      <c r="ALM3483"/>
      <c r="ALN3483"/>
      <c r="ALO3483"/>
      <c r="ALP3483"/>
      <c r="ALQ3483"/>
      <c r="ALR3483"/>
    </row>
    <row r="3484" spans="17:1006" x14ac:dyDescent="0.35">
      <c r="Q3484" s="9"/>
      <c r="ALJ3484" s="177"/>
      <c r="ALK3484"/>
      <c r="ALL3484"/>
      <c r="ALM3484"/>
      <c r="ALN3484"/>
      <c r="ALO3484"/>
      <c r="ALP3484"/>
      <c r="ALQ3484"/>
      <c r="ALR3484"/>
    </row>
    <row r="3485" spans="17:1006" x14ac:dyDescent="0.35">
      <c r="Q3485" s="9"/>
      <c r="ALJ3485" s="177"/>
      <c r="ALK3485"/>
      <c r="ALL3485"/>
      <c r="ALM3485"/>
      <c r="ALN3485"/>
      <c r="ALO3485"/>
      <c r="ALP3485"/>
      <c r="ALQ3485"/>
      <c r="ALR3485"/>
    </row>
    <row r="3486" spans="17:1006" x14ac:dyDescent="0.35">
      <c r="Q3486" s="9"/>
      <c r="ALJ3486" s="177"/>
      <c r="ALK3486"/>
      <c r="ALL3486"/>
      <c r="ALM3486"/>
      <c r="ALN3486"/>
      <c r="ALO3486"/>
      <c r="ALP3486"/>
      <c r="ALQ3486"/>
      <c r="ALR3486"/>
    </row>
    <row r="3487" spans="17:1006" x14ac:dyDescent="0.35">
      <c r="Q3487" s="9"/>
      <c r="ALJ3487" s="177"/>
      <c r="ALK3487"/>
      <c r="ALL3487"/>
      <c r="ALM3487"/>
      <c r="ALN3487"/>
      <c r="ALO3487"/>
      <c r="ALP3487"/>
      <c r="ALQ3487"/>
      <c r="ALR3487"/>
    </row>
    <row r="3488" spans="17:1006" x14ac:dyDescent="0.35">
      <c r="Q3488" s="9"/>
      <c r="ALJ3488" s="177"/>
      <c r="ALK3488"/>
      <c r="ALL3488"/>
      <c r="ALM3488"/>
      <c r="ALN3488"/>
      <c r="ALO3488"/>
      <c r="ALP3488"/>
      <c r="ALQ3488"/>
      <c r="ALR3488"/>
    </row>
    <row r="3489" spans="17:1006" x14ac:dyDescent="0.35">
      <c r="Q3489" s="9"/>
      <c r="ALJ3489" s="177"/>
      <c r="ALK3489"/>
      <c r="ALL3489"/>
      <c r="ALM3489"/>
      <c r="ALN3489"/>
      <c r="ALO3489"/>
      <c r="ALP3489"/>
      <c r="ALQ3489"/>
      <c r="ALR3489"/>
    </row>
    <row r="3490" spans="17:1006" x14ac:dyDescent="0.35">
      <c r="Q3490" s="9"/>
      <c r="ALJ3490" s="177"/>
      <c r="ALK3490"/>
      <c r="ALL3490"/>
      <c r="ALM3490"/>
      <c r="ALN3490"/>
      <c r="ALO3490"/>
      <c r="ALP3490"/>
      <c r="ALQ3490"/>
      <c r="ALR3490"/>
    </row>
    <row r="3491" spans="17:1006" x14ac:dyDescent="0.35">
      <c r="Q3491" s="9"/>
      <c r="ALJ3491" s="177"/>
      <c r="ALK3491"/>
      <c r="ALL3491"/>
      <c r="ALM3491"/>
      <c r="ALN3491"/>
      <c r="ALO3491"/>
      <c r="ALP3491"/>
      <c r="ALQ3491"/>
      <c r="ALR3491"/>
    </row>
    <row r="3492" spans="17:1006" x14ac:dyDescent="0.35">
      <c r="Q3492" s="9"/>
      <c r="ALJ3492" s="177"/>
      <c r="ALK3492"/>
      <c r="ALL3492"/>
      <c r="ALM3492"/>
      <c r="ALN3492"/>
      <c r="ALO3492"/>
      <c r="ALP3492"/>
      <c r="ALQ3492"/>
      <c r="ALR3492"/>
    </row>
    <row r="3493" spans="17:1006" x14ac:dyDescent="0.35">
      <c r="Q3493" s="9"/>
      <c r="ALJ3493" s="177"/>
      <c r="ALK3493"/>
      <c r="ALL3493"/>
      <c r="ALM3493"/>
      <c r="ALN3493"/>
      <c r="ALO3493"/>
      <c r="ALP3493"/>
      <c r="ALQ3493"/>
      <c r="ALR3493"/>
    </row>
    <row r="3494" spans="17:1006" x14ac:dyDescent="0.35">
      <c r="Q3494" s="9"/>
      <c r="ALJ3494" s="177"/>
      <c r="ALK3494"/>
      <c r="ALL3494"/>
      <c r="ALM3494"/>
      <c r="ALN3494"/>
      <c r="ALO3494"/>
      <c r="ALP3494"/>
      <c r="ALQ3494"/>
      <c r="ALR3494"/>
    </row>
    <row r="3495" spans="17:1006" x14ac:dyDescent="0.35">
      <c r="Q3495" s="9"/>
      <c r="ALJ3495" s="177"/>
      <c r="ALK3495"/>
      <c r="ALL3495"/>
      <c r="ALM3495"/>
      <c r="ALN3495"/>
      <c r="ALO3495"/>
      <c r="ALP3495"/>
      <c r="ALQ3495"/>
      <c r="ALR3495"/>
    </row>
    <row r="3496" spans="17:1006" x14ac:dyDescent="0.35">
      <c r="Q3496" s="9"/>
      <c r="ALJ3496" s="177"/>
      <c r="ALK3496"/>
      <c r="ALL3496"/>
      <c r="ALM3496"/>
      <c r="ALN3496"/>
      <c r="ALO3496"/>
      <c r="ALP3496"/>
      <c r="ALQ3496"/>
      <c r="ALR3496"/>
    </row>
    <row r="3497" spans="17:1006" x14ac:dyDescent="0.35">
      <c r="Q3497" s="9"/>
      <c r="ALJ3497" s="177"/>
      <c r="ALK3497"/>
      <c r="ALL3497"/>
      <c r="ALM3497"/>
      <c r="ALN3497"/>
      <c r="ALO3497"/>
      <c r="ALP3497"/>
      <c r="ALQ3497"/>
      <c r="ALR3497"/>
    </row>
    <row r="3498" spans="17:1006" x14ac:dyDescent="0.35">
      <c r="Q3498" s="9"/>
      <c r="ALJ3498" s="177"/>
      <c r="ALK3498"/>
      <c r="ALL3498"/>
      <c r="ALM3498"/>
      <c r="ALN3498"/>
      <c r="ALO3498"/>
      <c r="ALP3498"/>
      <c r="ALQ3498"/>
      <c r="ALR3498"/>
    </row>
    <row r="3499" spans="17:1006" x14ac:dyDescent="0.35">
      <c r="Q3499" s="9"/>
      <c r="ALJ3499" s="177"/>
      <c r="ALK3499"/>
      <c r="ALL3499"/>
      <c r="ALM3499"/>
      <c r="ALN3499"/>
      <c r="ALO3499"/>
      <c r="ALP3499"/>
      <c r="ALQ3499"/>
      <c r="ALR3499"/>
    </row>
    <row r="3500" spans="17:1006" x14ac:dyDescent="0.35">
      <c r="Q3500" s="9"/>
      <c r="ALJ3500" s="177"/>
      <c r="ALK3500"/>
      <c r="ALL3500"/>
      <c r="ALM3500"/>
      <c r="ALN3500"/>
      <c r="ALO3500"/>
      <c r="ALP3500"/>
      <c r="ALQ3500"/>
      <c r="ALR3500"/>
    </row>
    <row r="3501" spans="17:1006" x14ac:dyDescent="0.35">
      <c r="Q3501" s="9"/>
      <c r="ALJ3501" s="177"/>
      <c r="ALK3501"/>
      <c r="ALL3501"/>
      <c r="ALM3501"/>
      <c r="ALN3501"/>
      <c r="ALO3501"/>
      <c r="ALP3501"/>
      <c r="ALQ3501"/>
      <c r="ALR3501"/>
    </row>
    <row r="3502" spans="17:1006" x14ac:dyDescent="0.35">
      <c r="Q3502" s="9"/>
      <c r="ALJ3502" s="177"/>
      <c r="ALK3502"/>
      <c r="ALL3502"/>
      <c r="ALM3502"/>
      <c r="ALN3502"/>
      <c r="ALO3502"/>
      <c r="ALP3502"/>
      <c r="ALQ3502"/>
      <c r="ALR3502"/>
    </row>
    <row r="3503" spans="17:1006" x14ac:dyDescent="0.35">
      <c r="Q3503" s="9"/>
      <c r="ALJ3503" s="177"/>
      <c r="ALK3503"/>
      <c r="ALL3503"/>
      <c r="ALM3503"/>
      <c r="ALN3503"/>
      <c r="ALO3503"/>
      <c r="ALP3503"/>
      <c r="ALQ3503"/>
      <c r="ALR3503"/>
    </row>
    <row r="3504" spans="17:1006" x14ac:dyDescent="0.35">
      <c r="Q3504" s="9"/>
      <c r="ALJ3504" s="177"/>
      <c r="ALK3504"/>
      <c r="ALL3504"/>
      <c r="ALM3504"/>
      <c r="ALN3504"/>
      <c r="ALO3504"/>
      <c r="ALP3504"/>
      <c r="ALQ3504"/>
      <c r="ALR3504"/>
    </row>
    <row r="3505" spans="17:1006" x14ac:dyDescent="0.35">
      <c r="Q3505" s="9"/>
      <c r="ALJ3505" s="177"/>
      <c r="ALK3505"/>
      <c r="ALL3505"/>
      <c r="ALM3505"/>
      <c r="ALN3505"/>
      <c r="ALO3505"/>
      <c r="ALP3505"/>
      <c r="ALQ3505"/>
      <c r="ALR3505"/>
    </row>
    <row r="3506" spans="17:1006" x14ac:dyDescent="0.35">
      <c r="Q3506" s="9"/>
      <c r="ALJ3506" s="177"/>
      <c r="ALK3506"/>
      <c r="ALL3506"/>
      <c r="ALM3506"/>
      <c r="ALN3506"/>
      <c r="ALO3506"/>
      <c r="ALP3506"/>
      <c r="ALQ3506"/>
      <c r="ALR3506"/>
    </row>
    <row r="3507" spans="17:1006" x14ac:dyDescent="0.35">
      <c r="Q3507" s="9"/>
      <c r="ALJ3507" s="177"/>
      <c r="ALK3507"/>
      <c r="ALL3507"/>
      <c r="ALM3507"/>
      <c r="ALN3507"/>
      <c r="ALO3507"/>
      <c r="ALP3507"/>
      <c r="ALQ3507"/>
      <c r="ALR3507"/>
    </row>
    <row r="3508" spans="17:1006" x14ac:dyDescent="0.35">
      <c r="Q3508" s="9"/>
      <c r="ALJ3508" s="177"/>
      <c r="ALK3508"/>
      <c r="ALL3508"/>
      <c r="ALM3508"/>
      <c r="ALN3508"/>
      <c r="ALO3508"/>
      <c r="ALP3508"/>
      <c r="ALQ3508"/>
      <c r="ALR3508"/>
    </row>
    <row r="3509" spans="17:1006" x14ac:dyDescent="0.35">
      <c r="Q3509" s="9"/>
      <c r="ALJ3509" s="177"/>
      <c r="ALK3509"/>
      <c r="ALL3509"/>
      <c r="ALM3509"/>
      <c r="ALN3509"/>
      <c r="ALO3509"/>
      <c r="ALP3509"/>
      <c r="ALQ3509"/>
      <c r="ALR3509"/>
    </row>
    <row r="3510" spans="17:1006" x14ac:dyDescent="0.35">
      <c r="Q3510" s="9"/>
      <c r="ALJ3510" s="177"/>
      <c r="ALK3510"/>
      <c r="ALL3510"/>
      <c r="ALM3510"/>
      <c r="ALN3510"/>
      <c r="ALO3510"/>
      <c r="ALP3510"/>
      <c r="ALQ3510"/>
      <c r="ALR3510"/>
    </row>
    <row r="3511" spans="17:1006" x14ac:dyDescent="0.35">
      <c r="Q3511" s="9"/>
      <c r="ALJ3511" s="177"/>
      <c r="ALK3511"/>
      <c r="ALL3511"/>
      <c r="ALM3511"/>
      <c r="ALN3511"/>
      <c r="ALO3511"/>
      <c r="ALP3511"/>
      <c r="ALQ3511"/>
      <c r="ALR3511"/>
    </row>
    <row r="3512" spans="17:1006" x14ac:dyDescent="0.35">
      <c r="Q3512" s="9"/>
      <c r="ALJ3512" s="177"/>
      <c r="ALK3512"/>
      <c r="ALL3512"/>
      <c r="ALM3512"/>
      <c r="ALN3512"/>
      <c r="ALO3512"/>
      <c r="ALP3512"/>
      <c r="ALQ3512"/>
      <c r="ALR3512"/>
    </row>
    <row r="3513" spans="17:1006" x14ac:dyDescent="0.35">
      <c r="Q3513" s="9"/>
      <c r="ALJ3513" s="177"/>
      <c r="ALK3513"/>
      <c r="ALL3513"/>
      <c r="ALM3513"/>
      <c r="ALN3513"/>
      <c r="ALO3513"/>
      <c r="ALP3513"/>
      <c r="ALQ3513"/>
      <c r="ALR3513"/>
    </row>
    <row r="3514" spans="17:1006" x14ac:dyDescent="0.35">
      <c r="Q3514" s="9"/>
      <c r="ALJ3514" s="177"/>
      <c r="ALK3514"/>
      <c r="ALL3514"/>
      <c r="ALM3514"/>
      <c r="ALN3514"/>
      <c r="ALO3514"/>
      <c r="ALP3514"/>
      <c r="ALQ3514"/>
      <c r="ALR3514"/>
    </row>
    <row r="3515" spans="17:1006" x14ac:dyDescent="0.35">
      <c r="Q3515" s="9"/>
      <c r="ALJ3515" s="177"/>
      <c r="ALK3515"/>
      <c r="ALL3515"/>
      <c r="ALM3515"/>
      <c r="ALN3515"/>
      <c r="ALO3515"/>
      <c r="ALP3515"/>
      <c r="ALQ3515"/>
      <c r="ALR3515"/>
    </row>
    <row r="3516" spans="17:1006" x14ac:dyDescent="0.35">
      <c r="Q3516" s="9"/>
      <c r="ALJ3516" s="177"/>
      <c r="ALK3516"/>
      <c r="ALL3516"/>
      <c r="ALM3516"/>
      <c r="ALN3516"/>
      <c r="ALO3516"/>
      <c r="ALP3516"/>
      <c r="ALQ3516"/>
      <c r="ALR3516"/>
    </row>
    <row r="3517" spans="17:1006" x14ac:dyDescent="0.35">
      <c r="Q3517" s="9"/>
      <c r="ALJ3517" s="177"/>
      <c r="ALK3517"/>
      <c r="ALL3517"/>
      <c r="ALM3517"/>
      <c r="ALN3517"/>
      <c r="ALO3517"/>
      <c r="ALP3517"/>
      <c r="ALQ3517"/>
      <c r="ALR3517"/>
    </row>
    <row r="3518" spans="17:1006" x14ac:dyDescent="0.35">
      <c r="Q3518" s="9"/>
      <c r="ALJ3518" s="177"/>
      <c r="ALK3518"/>
      <c r="ALL3518"/>
      <c r="ALM3518"/>
      <c r="ALN3518"/>
      <c r="ALO3518"/>
      <c r="ALP3518"/>
      <c r="ALQ3518"/>
      <c r="ALR3518"/>
    </row>
    <row r="3519" spans="17:1006" x14ac:dyDescent="0.35">
      <c r="Q3519" s="9"/>
      <c r="ALJ3519" s="177"/>
      <c r="ALK3519"/>
      <c r="ALL3519"/>
      <c r="ALM3519"/>
      <c r="ALN3519"/>
      <c r="ALO3519"/>
      <c r="ALP3519"/>
      <c r="ALQ3519"/>
      <c r="ALR3519"/>
    </row>
    <row r="3520" spans="17:1006" x14ac:dyDescent="0.35">
      <c r="Q3520" s="9"/>
      <c r="ALJ3520" s="177"/>
      <c r="ALK3520"/>
      <c r="ALL3520"/>
      <c r="ALM3520"/>
      <c r="ALN3520"/>
      <c r="ALO3520"/>
      <c r="ALP3520"/>
      <c r="ALQ3520"/>
      <c r="ALR3520"/>
    </row>
    <row r="3521" spans="17:1006" x14ac:dyDescent="0.35">
      <c r="Q3521" s="9"/>
      <c r="ALJ3521" s="177"/>
      <c r="ALK3521"/>
      <c r="ALL3521"/>
      <c r="ALM3521"/>
      <c r="ALN3521"/>
      <c r="ALO3521"/>
      <c r="ALP3521"/>
      <c r="ALQ3521"/>
      <c r="ALR3521"/>
    </row>
    <row r="3522" spans="17:1006" x14ac:dyDescent="0.35">
      <c r="Q3522" s="9"/>
      <c r="ALJ3522" s="177"/>
      <c r="ALK3522"/>
      <c r="ALL3522"/>
      <c r="ALM3522"/>
      <c r="ALN3522"/>
      <c r="ALO3522"/>
      <c r="ALP3522"/>
      <c r="ALQ3522"/>
      <c r="ALR3522"/>
    </row>
    <row r="3523" spans="17:1006" x14ac:dyDescent="0.35">
      <c r="Q3523" s="9"/>
      <c r="ALJ3523" s="177"/>
      <c r="ALK3523"/>
      <c r="ALL3523"/>
      <c r="ALM3523"/>
      <c r="ALN3523"/>
      <c r="ALO3523"/>
      <c r="ALP3523"/>
      <c r="ALQ3523"/>
      <c r="ALR3523"/>
    </row>
    <row r="3524" spans="17:1006" x14ac:dyDescent="0.35">
      <c r="Q3524" s="9"/>
      <c r="ALJ3524" s="177"/>
      <c r="ALK3524"/>
      <c r="ALL3524"/>
      <c r="ALM3524"/>
      <c r="ALN3524"/>
      <c r="ALO3524"/>
      <c r="ALP3524"/>
      <c r="ALQ3524"/>
      <c r="ALR3524"/>
    </row>
    <row r="3525" spans="17:1006" x14ac:dyDescent="0.35">
      <c r="Q3525" s="9"/>
      <c r="ALJ3525" s="177"/>
      <c r="ALK3525"/>
      <c r="ALL3525"/>
      <c r="ALM3525"/>
      <c r="ALN3525"/>
      <c r="ALO3525"/>
      <c r="ALP3525"/>
      <c r="ALQ3525"/>
      <c r="ALR3525"/>
    </row>
    <row r="3526" spans="17:1006" x14ac:dyDescent="0.35">
      <c r="Q3526" s="9"/>
      <c r="ALJ3526" s="177"/>
      <c r="ALK3526"/>
      <c r="ALL3526"/>
      <c r="ALM3526"/>
      <c r="ALN3526"/>
      <c r="ALO3526"/>
      <c r="ALP3526"/>
      <c r="ALQ3526"/>
      <c r="ALR3526"/>
    </row>
    <row r="3527" spans="17:1006" x14ac:dyDescent="0.35">
      <c r="Q3527" s="9"/>
      <c r="ALJ3527" s="177"/>
      <c r="ALK3527"/>
      <c r="ALL3527"/>
      <c r="ALM3527"/>
      <c r="ALN3527"/>
      <c r="ALO3527"/>
      <c r="ALP3527"/>
      <c r="ALQ3527"/>
      <c r="ALR3527"/>
    </row>
    <row r="3528" spans="17:1006" x14ac:dyDescent="0.35">
      <c r="Q3528" s="9"/>
      <c r="ALJ3528" s="177"/>
      <c r="ALK3528"/>
      <c r="ALL3528"/>
      <c r="ALM3528"/>
      <c r="ALN3528"/>
      <c r="ALO3528"/>
      <c r="ALP3528"/>
      <c r="ALQ3528"/>
      <c r="ALR3528"/>
    </row>
    <row r="3529" spans="17:1006" x14ac:dyDescent="0.35">
      <c r="Q3529" s="9"/>
      <c r="ALJ3529" s="177"/>
      <c r="ALK3529"/>
      <c r="ALL3529"/>
      <c r="ALM3529"/>
      <c r="ALN3529"/>
      <c r="ALO3529"/>
      <c r="ALP3529"/>
      <c r="ALQ3529"/>
      <c r="ALR3529"/>
    </row>
    <row r="3530" spans="17:1006" x14ac:dyDescent="0.35">
      <c r="Q3530" s="9"/>
      <c r="ALJ3530" s="177"/>
      <c r="ALK3530"/>
      <c r="ALL3530"/>
      <c r="ALM3530"/>
      <c r="ALN3530"/>
      <c r="ALO3530"/>
      <c r="ALP3530"/>
      <c r="ALQ3530"/>
      <c r="ALR3530"/>
    </row>
    <row r="3531" spans="17:1006" x14ac:dyDescent="0.35">
      <c r="Q3531" s="9"/>
      <c r="ALJ3531" s="177"/>
      <c r="ALK3531"/>
      <c r="ALL3531"/>
      <c r="ALM3531"/>
      <c r="ALN3531"/>
      <c r="ALO3531"/>
      <c r="ALP3531"/>
      <c r="ALQ3531"/>
      <c r="ALR3531"/>
    </row>
    <row r="3532" spans="17:1006" x14ac:dyDescent="0.35">
      <c r="Q3532" s="9"/>
      <c r="ALJ3532" s="177"/>
      <c r="ALK3532"/>
      <c r="ALL3532"/>
      <c r="ALM3532"/>
      <c r="ALN3532"/>
      <c r="ALO3532"/>
      <c r="ALP3532"/>
      <c r="ALQ3532"/>
      <c r="ALR3532"/>
    </row>
    <row r="3533" spans="17:1006" x14ac:dyDescent="0.35">
      <c r="Q3533" s="9"/>
      <c r="ALJ3533" s="177"/>
      <c r="ALK3533"/>
      <c r="ALL3533"/>
      <c r="ALM3533"/>
      <c r="ALN3533"/>
      <c r="ALO3533"/>
      <c r="ALP3533"/>
      <c r="ALQ3533"/>
      <c r="ALR3533"/>
    </row>
    <row r="3534" spans="17:1006" x14ac:dyDescent="0.35">
      <c r="Q3534" s="9"/>
      <c r="ALJ3534" s="177"/>
      <c r="ALK3534"/>
      <c r="ALL3534"/>
      <c r="ALM3534"/>
      <c r="ALN3534"/>
      <c r="ALO3534"/>
      <c r="ALP3534"/>
      <c r="ALQ3534"/>
      <c r="ALR3534"/>
    </row>
    <row r="3535" spans="17:1006" x14ac:dyDescent="0.35">
      <c r="Q3535" s="9"/>
      <c r="ALJ3535" s="177"/>
      <c r="ALK3535"/>
      <c r="ALL3535"/>
      <c r="ALM3535"/>
      <c r="ALN3535"/>
      <c r="ALO3535"/>
      <c r="ALP3535"/>
      <c r="ALQ3535"/>
      <c r="ALR3535"/>
    </row>
    <row r="3536" spans="17:1006" x14ac:dyDescent="0.35">
      <c r="Q3536" s="9"/>
      <c r="ALJ3536" s="177"/>
      <c r="ALK3536"/>
      <c r="ALL3536"/>
      <c r="ALM3536"/>
      <c r="ALN3536"/>
      <c r="ALO3536"/>
      <c r="ALP3536"/>
      <c r="ALQ3536"/>
      <c r="ALR3536"/>
    </row>
    <row r="3537" spans="17:1006" x14ac:dyDescent="0.35">
      <c r="Q3537" s="9"/>
      <c r="ALJ3537" s="177"/>
      <c r="ALK3537"/>
      <c r="ALL3537"/>
      <c r="ALM3537"/>
      <c r="ALN3537"/>
      <c r="ALO3537"/>
      <c r="ALP3537"/>
      <c r="ALQ3537"/>
      <c r="ALR3537"/>
    </row>
    <row r="3538" spans="17:1006" x14ac:dyDescent="0.35">
      <c r="Q3538" s="9"/>
      <c r="ALJ3538" s="177"/>
      <c r="ALK3538"/>
      <c r="ALL3538"/>
      <c r="ALM3538"/>
      <c r="ALN3538"/>
      <c r="ALO3538"/>
      <c r="ALP3538"/>
      <c r="ALQ3538"/>
      <c r="ALR3538"/>
    </row>
    <row r="3539" spans="17:1006" x14ac:dyDescent="0.35">
      <c r="Q3539" s="9"/>
      <c r="ALJ3539" s="177"/>
      <c r="ALK3539"/>
      <c r="ALL3539"/>
      <c r="ALM3539"/>
      <c r="ALN3539"/>
      <c r="ALO3539"/>
      <c r="ALP3539"/>
      <c r="ALQ3539"/>
      <c r="ALR3539"/>
    </row>
    <row r="3540" spans="17:1006" x14ac:dyDescent="0.35">
      <c r="Q3540" s="9"/>
      <c r="ALJ3540" s="177"/>
      <c r="ALK3540"/>
      <c r="ALL3540"/>
      <c r="ALM3540"/>
      <c r="ALN3540"/>
      <c r="ALO3540"/>
      <c r="ALP3540"/>
      <c r="ALQ3540"/>
      <c r="ALR3540"/>
    </row>
    <row r="3541" spans="17:1006" x14ac:dyDescent="0.35">
      <c r="Q3541" s="9"/>
      <c r="ALJ3541" s="177"/>
      <c r="ALK3541"/>
      <c r="ALL3541"/>
      <c r="ALM3541"/>
      <c r="ALN3541"/>
      <c r="ALO3541"/>
      <c r="ALP3541"/>
      <c r="ALQ3541"/>
      <c r="ALR3541"/>
    </row>
    <row r="3542" spans="17:1006" x14ac:dyDescent="0.35">
      <c r="Q3542" s="9"/>
      <c r="ALJ3542" s="177"/>
      <c r="ALK3542"/>
      <c r="ALL3542"/>
      <c r="ALM3542"/>
      <c r="ALN3542"/>
      <c r="ALO3542"/>
      <c r="ALP3542"/>
      <c r="ALQ3542"/>
      <c r="ALR3542"/>
    </row>
    <row r="3543" spans="17:1006" x14ac:dyDescent="0.35">
      <c r="Q3543" s="9"/>
      <c r="ALJ3543" s="177"/>
      <c r="ALK3543"/>
      <c r="ALL3543"/>
      <c r="ALM3543"/>
      <c r="ALN3543"/>
      <c r="ALO3543"/>
      <c r="ALP3543"/>
      <c r="ALQ3543"/>
      <c r="ALR3543"/>
    </row>
    <row r="3544" spans="17:1006" x14ac:dyDescent="0.35">
      <c r="Q3544" s="9"/>
      <c r="ALJ3544" s="177"/>
      <c r="ALK3544"/>
      <c r="ALL3544"/>
      <c r="ALM3544"/>
      <c r="ALN3544"/>
      <c r="ALO3544"/>
      <c r="ALP3544"/>
      <c r="ALQ3544"/>
      <c r="ALR3544"/>
    </row>
    <row r="3545" spans="17:1006" x14ac:dyDescent="0.35">
      <c r="Q3545" s="9"/>
      <c r="ALJ3545" s="177"/>
      <c r="ALK3545"/>
      <c r="ALL3545"/>
      <c r="ALM3545"/>
      <c r="ALN3545"/>
      <c r="ALO3545"/>
      <c r="ALP3545"/>
      <c r="ALQ3545"/>
      <c r="ALR3545"/>
    </row>
    <row r="3546" spans="17:1006" x14ac:dyDescent="0.35">
      <c r="Q3546" s="9"/>
      <c r="ALJ3546" s="177"/>
      <c r="ALK3546"/>
      <c r="ALL3546"/>
      <c r="ALM3546"/>
      <c r="ALN3546"/>
      <c r="ALO3546"/>
      <c r="ALP3546"/>
      <c r="ALQ3546"/>
      <c r="ALR3546"/>
    </row>
    <row r="3547" spans="17:1006" x14ac:dyDescent="0.35">
      <c r="Q3547" s="9"/>
      <c r="ALJ3547" s="177"/>
      <c r="ALK3547"/>
      <c r="ALL3547"/>
      <c r="ALM3547"/>
      <c r="ALN3547"/>
      <c r="ALO3547"/>
      <c r="ALP3547"/>
      <c r="ALQ3547"/>
      <c r="ALR3547"/>
    </row>
    <row r="3548" spans="17:1006" x14ac:dyDescent="0.35">
      <c r="Q3548" s="9"/>
      <c r="ALJ3548" s="177"/>
      <c r="ALK3548"/>
      <c r="ALL3548"/>
      <c r="ALM3548"/>
      <c r="ALN3548"/>
      <c r="ALO3548"/>
      <c r="ALP3548"/>
      <c r="ALQ3548"/>
      <c r="ALR3548"/>
    </row>
    <row r="3549" spans="17:1006" x14ac:dyDescent="0.35">
      <c r="Q3549" s="9"/>
      <c r="ALJ3549" s="177"/>
      <c r="ALK3549"/>
      <c r="ALL3549"/>
      <c r="ALM3549"/>
      <c r="ALN3549"/>
      <c r="ALO3549"/>
      <c r="ALP3549"/>
      <c r="ALQ3549"/>
      <c r="ALR3549"/>
    </row>
    <row r="3550" spans="17:1006" x14ac:dyDescent="0.35">
      <c r="Q3550" s="9"/>
      <c r="ALJ3550" s="177"/>
      <c r="ALK3550"/>
      <c r="ALL3550"/>
      <c r="ALM3550"/>
      <c r="ALN3550"/>
      <c r="ALO3550"/>
      <c r="ALP3550"/>
      <c r="ALQ3550"/>
      <c r="ALR3550"/>
    </row>
    <row r="3551" spans="17:1006" x14ac:dyDescent="0.35">
      <c r="Q3551" s="9"/>
      <c r="ALJ3551" s="177"/>
      <c r="ALK3551"/>
      <c r="ALL3551"/>
      <c r="ALM3551"/>
      <c r="ALN3551"/>
      <c r="ALO3551"/>
      <c r="ALP3551"/>
      <c r="ALQ3551"/>
      <c r="ALR3551"/>
    </row>
    <row r="3552" spans="17:1006" x14ac:dyDescent="0.35">
      <c r="Q3552" s="9"/>
      <c r="ALJ3552" s="177"/>
      <c r="ALK3552"/>
      <c r="ALL3552"/>
      <c r="ALM3552"/>
      <c r="ALN3552"/>
      <c r="ALO3552"/>
      <c r="ALP3552"/>
      <c r="ALQ3552"/>
      <c r="ALR3552"/>
    </row>
    <row r="3553" spans="17:1006" x14ac:dyDescent="0.35">
      <c r="Q3553" s="9"/>
      <c r="ALJ3553" s="177"/>
      <c r="ALK3553"/>
      <c r="ALL3553"/>
      <c r="ALM3553"/>
      <c r="ALN3553"/>
      <c r="ALO3553"/>
      <c r="ALP3553"/>
      <c r="ALQ3553"/>
      <c r="ALR3553"/>
    </row>
    <row r="3554" spans="17:1006" x14ac:dyDescent="0.35">
      <c r="Q3554" s="9"/>
      <c r="ALJ3554" s="177"/>
      <c r="ALK3554"/>
      <c r="ALL3554"/>
      <c r="ALM3554"/>
      <c r="ALN3554"/>
      <c r="ALO3554"/>
      <c r="ALP3554"/>
      <c r="ALQ3554"/>
      <c r="ALR3554"/>
    </row>
    <row r="3555" spans="17:1006" x14ac:dyDescent="0.35">
      <c r="Q3555" s="9"/>
      <c r="ALJ3555" s="177"/>
      <c r="ALK3555"/>
      <c r="ALL3555"/>
      <c r="ALM3555"/>
      <c r="ALN3555"/>
      <c r="ALO3555"/>
      <c r="ALP3555"/>
      <c r="ALQ3555"/>
      <c r="ALR3555"/>
    </row>
    <row r="3556" spans="17:1006" x14ac:dyDescent="0.35">
      <c r="Q3556" s="9"/>
      <c r="ALJ3556" s="177"/>
      <c r="ALK3556"/>
      <c r="ALL3556"/>
      <c r="ALM3556"/>
      <c r="ALN3556"/>
      <c r="ALO3556"/>
      <c r="ALP3556"/>
      <c r="ALQ3556"/>
      <c r="ALR3556"/>
    </row>
    <row r="3557" spans="17:1006" x14ac:dyDescent="0.35">
      <c r="Q3557" s="9"/>
      <c r="ALJ3557" s="177"/>
      <c r="ALK3557"/>
      <c r="ALL3557"/>
      <c r="ALM3557"/>
      <c r="ALN3557"/>
      <c r="ALO3557"/>
      <c r="ALP3557"/>
      <c r="ALQ3557"/>
      <c r="ALR3557"/>
    </row>
    <row r="3558" spans="17:1006" x14ac:dyDescent="0.35">
      <c r="Q3558" s="9"/>
      <c r="ALJ3558" s="177"/>
      <c r="ALK3558"/>
      <c r="ALL3558"/>
      <c r="ALM3558"/>
      <c r="ALN3558"/>
      <c r="ALO3558"/>
      <c r="ALP3558"/>
      <c r="ALQ3558"/>
      <c r="ALR3558"/>
    </row>
    <row r="3559" spans="17:1006" x14ac:dyDescent="0.35">
      <c r="Q3559" s="9"/>
      <c r="ALJ3559" s="177"/>
      <c r="ALK3559"/>
      <c r="ALL3559"/>
      <c r="ALM3559"/>
      <c r="ALN3559"/>
      <c r="ALO3559"/>
      <c r="ALP3559"/>
      <c r="ALQ3559"/>
      <c r="ALR3559"/>
    </row>
    <row r="3560" spans="17:1006" x14ac:dyDescent="0.35">
      <c r="Q3560" s="9"/>
      <c r="ALJ3560" s="177"/>
      <c r="ALK3560"/>
      <c r="ALL3560"/>
      <c r="ALM3560"/>
      <c r="ALN3560"/>
      <c r="ALO3560"/>
      <c r="ALP3560"/>
      <c r="ALQ3560"/>
      <c r="ALR3560"/>
    </row>
    <row r="3561" spans="17:1006" x14ac:dyDescent="0.35">
      <c r="Q3561" s="9"/>
      <c r="ALJ3561" s="177"/>
      <c r="ALK3561"/>
      <c r="ALL3561"/>
      <c r="ALM3561"/>
      <c r="ALN3561"/>
      <c r="ALO3561"/>
      <c r="ALP3561"/>
      <c r="ALQ3561"/>
      <c r="ALR3561"/>
    </row>
    <row r="3562" spans="17:1006" x14ac:dyDescent="0.35">
      <c r="Q3562" s="9"/>
      <c r="ALJ3562" s="177"/>
      <c r="ALK3562"/>
      <c r="ALL3562"/>
      <c r="ALM3562"/>
      <c r="ALN3562"/>
      <c r="ALO3562"/>
      <c r="ALP3562"/>
      <c r="ALQ3562"/>
      <c r="ALR3562"/>
    </row>
    <row r="3563" spans="17:1006" x14ac:dyDescent="0.35">
      <c r="Q3563" s="9"/>
      <c r="ALJ3563" s="177"/>
      <c r="ALK3563"/>
      <c r="ALL3563"/>
      <c r="ALM3563"/>
      <c r="ALN3563"/>
      <c r="ALO3563"/>
      <c r="ALP3563"/>
      <c r="ALQ3563"/>
      <c r="ALR3563"/>
    </row>
    <row r="3564" spans="17:1006" x14ac:dyDescent="0.35">
      <c r="Q3564" s="9"/>
      <c r="ALJ3564" s="177"/>
      <c r="ALK3564"/>
      <c r="ALL3564"/>
      <c r="ALM3564"/>
      <c r="ALN3564"/>
      <c r="ALO3564"/>
      <c r="ALP3564"/>
      <c r="ALQ3564"/>
      <c r="ALR3564"/>
    </row>
    <row r="3565" spans="17:1006" x14ac:dyDescent="0.35">
      <c r="Q3565" s="9"/>
      <c r="ALJ3565" s="177"/>
      <c r="ALK3565"/>
      <c r="ALL3565"/>
      <c r="ALM3565"/>
      <c r="ALN3565"/>
      <c r="ALO3565"/>
      <c r="ALP3565"/>
      <c r="ALQ3565"/>
      <c r="ALR3565"/>
    </row>
    <row r="3566" spans="17:1006" x14ac:dyDescent="0.35">
      <c r="Q3566" s="9"/>
      <c r="ALJ3566" s="177"/>
      <c r="ALK3566"/>
      <c r="ALL3566"/>
      <c r="ALM3566"/>
      <c r="ALN3566"/>
      <c r="ALO3566"/>
      <c r="ALP3566"/>
      <c r="ALQ3566"/>
      <c r="ALR3566"/>
    </row>
    <row r="3567" spans="17:1006" x14ac:dyDescent="0.35">
      <c r="Q3567" s="9"/>
      <c r="ALJ3567" s="177"/>
      <c r="ALK3567"/>
      <c r="ALL3567"/>
      <c r="ALM3567"/>
      <c r="ALN3567"/>
      <c r="ALO3567"/>
      <c r="ALP3567"/>
      <c r="ALQ3567"/>
      <c r="ALR3567"/>
    </row>
    <row r="3568" spans="17:1006" x14ac:dyDescent="0.35">
      <c r="Q3568" s="9"/>
      <c r="ALJ3568" s="177"/>
      <c r="ALK3568"/>
      <c r="ALL3568"/>
      <c r="ALM3568"/>
      <c r="ALN3568"/>
      <c r="ALO3568"/>
      <c r="ALP3568"/>
      <c r="ALQ3568"/>
      <c r="ALR3568"/>
    </row>
    <row r="3569" spans="17:1006" x14ac:dyDescent="0.35">
      <c r="Q3569" s="9"/>
      <c r="ALJ3569" s="177"/>
      <c r="ALK3569"/>
      <c r="ALL3569"/>
      <c r="ALM3569"/>
      <c r="ALN3569"/>
      <c r="ALO3569"/>
      <c r="ALP3569"/>
      <c r="ALQ3569"/>
      <c r="ALR3569"/>
    </row>
    <row r="3570" spans="17:1006" x14ac:dyDescent="0.35">
      <c r="Q3570" s="9"/>
      <c r="ALJ3570" s="177"/>
      <c r="ALK3570"/>
      <c r="ALL3570"/>
      <c r="ALM3570"/>
      <c r="ALN3570"/>
      <c r="ALO3570"/>
      <c r="ALP3570"/>
      <c r="ALQ3570"/>
      <c r="ALR3570"/>
    </row>
    <row r="3571" spans="17:1006" x14ac:dyDescent="0.35">
      <c r="Q3571" s="9"/>
      <c r="ALJ3571" s="177"/>
      <c r="ALK3571"/>
      <c r="ALL3571"/>
      <c r="ALM3571"/>
      <c r="ALN3571"/>
      <c r="ALO3571"/>
      <c r="ALP3571"/>
      <c r="ALQ3571"/>
      <c r="ALR3571"/>
    </row>
    <row r="3572" spans="17:1006" x14ac:dyDescent="0.35">
      <c r="Q3572" s="9"/>
      <c r="ALJ3572" s="177"/>
      <c r="ALK3572"/>
      <c r="ALL3572"/>
      <c r="ALM3572"/>
      <c r="ALN3572"/>
      <c r="ALO3572"/>
      <c r="ALP3572"/>
      <c r="ALQ3572"/>
      <c r="ALR3572"/>
    </row>
    <row r="3573" spans="17:1006" x14ac:dyDescent="0.35">
      <c r="Q3573" s="9"/>
      <c r="ALJ3573" s="177"/>
      <c r="ALK3573"/>
      <c r="ALL3573"/>
      <c r="ALM3573"/>
      <c r="ALN3573"/>
      <c r="ALO3573"/>
      <c r="ALP3573"/>
      <c r="ALQ3573"/>
      <c r="ALR3573"/>
    </row>
    <row r="3574" spans="17:1006" x14ac:dyDescent="0.35">
      <c r="Q3574" s="9"/>
      <c r="ALJ3574" s="177"/>
      <c r="ALK3574"/>
      <c r="ALL3574"/>
      <c r="ALM3574"/>
      <c r="ALN3574"/>
      <c r="ALO3574"/>
      <c r="ALP3574"/>
      <c r="ALQ3574"/>
      <c r="ALR3574"/>
    </row>
    <row r="3575" spans="17:1006" x14ac:dyDescent="0.35">
      <c r="Q3575" s="9"/>
      <c r="ALJ3575" s="177"/>
      <c r="ALK3575"/>
      <c r="ALL3575"/>
      <c r="ALM3575"/>
      <c r="ALN3575"/>
      <c r="ALO3575"/>
      <c r="ALP3575"/>
      <c r="ALQ3575"/>
      <c r="ALR3575"/>
    </row>
    <row r="3576" spans="17:1006" x14ac:dyDescent="0.35">
      <c r="Q3576" s="9"/>
      <c r="ALJ3576" s="177"/>
      <c r="ALK3576"/>
      <c r="ALL3576"/>
      <c r="ALM3576"/>
      <c r="ALN3576"/>
      <c r="ALO3576"/>
      <c r="ALP3576"/>
      <c r="ALQ3576"/>
      <c r="ALR3576"/>
    </row>
    <row r="3577" spans="17:1006" x14ac:dyDescent="0.35">
      <c r="Q3577" s="9"/>
      <c r="ALJ3577" s="177"/>
      <c r="ALK3577"/>
      <c r="ALL3577"/>
      <c r="ALM3577"/>
      <c r="ALN3577"/>
      <c r="ALO3577"/>
      <c r="ALP3577"/>
      <c r="ALQ3577"/>
      <c r="ALR3577"/>
    </row>
    <row r="3578" spans="17:1006" x14ac:dyDescent="0.35">
      <c r="Q3578" s="9"/>
      <c r="ALJ3578" s="177"/>
      <c r="ALK3578"/>
      <c r="ALL3578"/>
      <c r="ALM3578"/>
      <c r="ALN3578"/>
      <c r="ALO3578"/>
      <c r="ALP3578"/>
      <c r="ALQ3578"/>
      <c r="ALR3578"/>
    </row>
    <row r="3579" spans="17:1006" x14ac:dyDescent="0.35">
      <c r="Q3579" s="9"/>
      <c r="ALJ3579" s="177"/>
      <c r="ALK3579"/>
      <c r="ALL3579"/>
      <c r="ALM3579"/>
      <c r="ALN3579"/>
      <c r="ALO3579"/>
      <c r="ALP3579"/>
      <c r="ALQ3579"/>
      <c r="ALR3579"/>
    </row>
    <row r="3580" spans="17:1006" x14ac:dyDescent="0.35">
      <c r="Q3580" s="9"/>
      <c r="ALJ3580" s="177"/>
      <c r="ALK3580"/>
      <c r="ALL3580"/>
      <c r="ALM3580"/>
      <c r="ALN3580"/>
      <c r="ALO3580"/>
      <c r="ALP3580"/>
      <c r="ALQ3580"/>
      <c r="ALR3580"/>
    </row>
    <row r="3581" spans="17:1006" x14ac:dyDescent="0.35">
      <c r="Q3581" s="9"/>
      <c r="ALJ3581" s="177"/>
      <c r="ALK3581"/>
      <c r="ALL3581"/>
      <c r="ALM3581"/>
      <c r="ALN3581"/>
      <c r="ALO3581"/>
      <c r="ALP3581"/>
      <c r="ALQ3581"/>
      <c r="ALR3581"/>
    </row>
    <row r="3582" spans="17:1006" x14ac:dyDescent="0.35">
      <c r="Q3582" s="9"/>
      <c r="ALJ3582" s="177"/>
      <c r="ALK3582"/>
      <c r="ALL3582"/>
      <c r="ALM3582"/>
      <c r="ALN3582"/>
      <c r="ALO3582"/>
      <c r="ALP3582"/>
      <c r="ALQ3582"/>
      <c r="ALR3582"/>
    </row>
    <row r="3583" spans="17:1006" x14ac:dyDescent="0.35">
      <c r="Q3583" s="9"/>
      <c r="ALJ3583" s="177"/>
      <c r="ALK3583"/>
      <c r="ALL3583"/>
      <c r="ALM3583"/>
      <c r="ALN3583"/>
      <c r="ALO3583"/>
      <c r="ALP3583"/>
      <c r="ALQ3583"/>
      <c r="ALR3583"/>
    </row>
    <row r="3584" spans="17:1006" x14ac:dyDescent="0.35">
      <c r="Q3584" s="9"/>
      <c r="ALJ3584" s="177"/>
      <c r="ALK3584"/>
      <c r="ALL3584"/>
      <c r="ALM3584"/>
      <c r="ALN3584"/>
      <c r="ALO3584"/>
      <c r="ALP3584"/>
      <c r="ALQ3584"/>
      <c r="ALR3584"/>
    </row>
    <row r="3585" spans="17:1006" x14ac:dyDescent="0.35">
      <c r="Q3585" s="9"/>
      <c r="ALJ3585" s="177"/>
      <c r="ALK3585"/>
      <c r="ALL3585"/>
      <c r="ALM3585"/>
      <c r="ALN3585"/>
      <c r="ALO3585"/>
      <c r="ALP3585"/>
      <c r="ALQ3585"/>
      <c r="ALR3585"/>
    </row>
    <row r="3586" spans="17:1006" x14ac:dyDescent="0.35">
      <c r="Q3586" s="9"/>
      <c r="ALJ3586" s="177"/>
      <c r="ALK3586"/>
      <c r="ALL3586"/>
      <c r="ALM3586"/>
      <c r="ALN3586"/>
      <c r="ALO3586"/>
      <c r="ALP3586"/>
      <c r="ALQ3586"/>
      <c r="ALR3586"/>
    </row>
    <row r="3587" spans="17:1006" x14ac:dyDescent="0.35">
      <c r="Q3587" s="9"/>
      <c r="ALJ3587" s="177"/>
      <c r="ALK3587"/>
      <c r="ALL3587"/>
      <c r="ALM3587"/>
      <c r="ALN3587"/>
      <c r="ALO3587"/>
      <c r="ALP3587"/>
      <c r="ALQ3587"/>
      <c r="ALR3587"/>
    </row>
    <row r="3588" spans="17:1006" x14ac:dyDescent="0.35">
      <c r="Q3588" s="9"/>
      <c r="ALJ3588" s="177"/>
      <c r="ALK3588"/>
      <c r="ALL3588"/>
      <c r="ALM3588"/>
      <c r="ALN3588"/>
      <c r="ALO3588"/>
      <c r="ALP3588"/>
      <c r="ALQ3588"/>
      <c r="ALR3588"/>
    </row>
    <row r="3589" spans="17:1006" x14ac:dyDescent="0.35">
      <c r="Q3589" s="9"/>
      <c r="ALJ3589" s="177"/>
      <c r="ALK3589"/>
      <c r="ALL3589"/>
      <c r="ALM3589"/>
      <c r="ALN3589"/>
      <c r="ALO3589"/>
      <c r="ALP3589"/>
      <c r="ALQ3589"/>
      <c r="ALR3589"/>
    </row>
    <row r="3590" spans="17:1006" x14ac:dyDescent="0.35">
      <c r="Q3590" s="9"/>
      <c r="ALJ3590" s="177"/>
      <c r="ALK3590"/>
      <c r="ALL3590"/>
      <c r="ALM3590"/>
      <c r="ALN3590"/>
      <c r="ALO3590"/>
      <c r="ALP3590"/>
      <c r="ALQ3590"/>
      <c r="ALR3590"/>
    </row>
    <row r="3591" spans="17:1006" x14ac:dyDescent="0.35">
      <c r="Q3591" s="9"/>
      <c r="ALJ3591" s="177"/>
      <c r="ALK3591"/>
      <c r="ALL3591"/>
      <c r="ALM3591"/>
      <c r="ALN3591"/>
      <c r="ALO3591"/>
      <c r="ALP3591"/>
      <c r="ALQ3591"/>
      <c r="ALR3591"/>
    </row>
    <row r="3592" spans="17:1006" x14ac:dyDescent="0.35">
      <c r="Q3592" s="9"/>
      <c r="ALJ3592" s="177"/>
      <c r="ALK3592"/>
      <c r="ALL3592"/>
      <c r="ALM3592"/>
      <c r="ALN3592"/>
      <c r="ALO3592"/>
      <c r="ALP3592"/>
      <c r="ALQ3592"/>
      <c r="ALR3592"/>
    </row>
    <row r="3593" spans="17:1006" x14ac:dyDescent="0.35">
      <c r="Q3593" s="9"/>
      <c r="ALJ3593" s="177"/>
      <c r="ALK3593"/>
      <c r="ALL3593"/>
      <c r="ALM3593"/>
      <c r="ALN3593"/>
      <c r="ALO3593"/>
      <c r="ALP3593"/>
      <c r="ALQ3593"/>
      <c r="ALR3593"/>
    </row>
    <row r="3594" spans="17:1006" x14ac:dyDescent="0.35">
      <c r="Q3594" s="9"/>
      <c r="ALJ3594" s="177"/>
      <c r="ALK3594"/>
      <c r="ALL3594"/>
      <c r="ALM3594"/>
      <c r="ALN3594"/>
      <c r="ALO3594"/>
      <c r="ALP3594"/>
      <c r="ALQ3594"/>
      <c r="ALR3594"/>
    </row>
    <row r="3595" spans="17:1006" x14ac:dyDescent="0.35">
      <c r="Q3595" s="9"/>
      <c r="ALJ3595" s="177"/>
      <c r="ALK3595"/>
      <c r="ALL3595"/>
      <c r="ALM3595"/>
      <c r="ALN3595"/>
      <c r="ALO3595"/>
      <c r="ALP3595"/>
      <c r="ALQ3595"/>
      <c r="ALR3595"/>
    </row>
    <row r="3596" spans="17:1006" x14ac:dyDescent="0.35">
      <c r="Q3596" s="9"/>
      <c r="ALJ3596" s="177"/>
      <c r="ALK3596"/>
      <c r="ALL3596"/>
      <c r="ALM3596"/>
      <c r="ALN3596"/>
      <c r="ALO3596"/>
      <c r="ALP3596"/>
      <c r="ALQ3596"/>
      <c r="ALR3596"/>
    </row>
    <row r="3597" spans="17:1006" x14ac:dyDescent="0.35">
      <c r="Q3597" s="9"/>
      <c r="ALJ3597" s="177"/>
      <c r="ALK3597"/>
      <c r="ALL3597"/>
      <c r="ALM3597"/>
      <c r="ALN3597"/>
      <c r="ALO3597"/>
      <c r="ALP3597"/>
      <c r="ALQ3597"/>
      <c r="ALR3597"/>
    </row>
    <row r="3598" spans="17:1006" x14ac:dyDescent="0.35">
      <c r="Q3598" s="9"/>
      <c r="ALJ3598" s="177"/>
      <c r="ALK3598"/>
      <c r="ALL3598"/>
      <c r="ALM3598"/>
      <c r="ALN3598"/>
      <c r="ALO3598"/>
      <c r="ALP3598"/>
      <c r="ALQ3598"/>
      <c r="ALR3598"/>
    </row>
    <row r="3599" spans="17:1006" x14ac:dyDescent="0.35">
      <c r="Q3599" s="9"/>
      <c r="ALJ3599" s="177"/>
      <c r="ALK3599"/>
      <c r="ALL3599"/>
      <c r="ALM3599"/>
      <c r="ALN3599"/>
      <c r="ALO3599"/>
      <c r="ALP3599"/>
      <c r="ALQ3599"/>
      <c r="ALR3599"/>
    </row>
    <row r="3600" spans="17:1006" x14ac:dyDescent="0.35">
      <c r="Q3600" s="9"/>
      <c r="ALJ3600" s="177"/>
      <c r="ALK3600"/>
      <c r="ALL3600"/>
      <c r="ALM3600"/>
      <c r="ALN3600"/>
      <c r="ALO3600"/>
      <c r="ALP3600"/>
      <c r="ALQ3600"/>
      <c r="ALR3600"/>
    </row>
    <row r="3601" spans="17:1006" x14ac:dyDescent="0.35">
      <c r="Q3601" s="9"/>
      <c r="ALJ3601" s="177"/>
      <c r="ALK3601"/>
      <c r="ALL3601"/>
      <c r="ALM3601"/>
      <c r="ALN3601"/>
      <c r="ALO3601"/>
      <c r="ALP3601"/>
      <c r="ALQ3601"/>
      <c r="ALR3601"/>
    </row>
    <row r="3602" spans="17:1006" x14ac:dyDescent="0.35">
      <c r="Q3602" s="9"/>
      <c r="ALJ3602" s="177"/>
      <c r="ALK3602"/>
      <c r="ALL3602"/>
      <c r="ALM3602"/>
      <c r="ALN3602"/>
      <c r="ALO3602"/>
      <c r="ALP3602"/>
      <c r="ALQ3602"/>
      <c r="ALR3602"/>
    </row>
    <row r="3603" spans="17:1006" x14ac:dyDescent="0.35">
      <c r="Q3603" s="9"/>
      <c r="ALJ3603" s="177"/>
      <c r="ALK3603"/>
      <c r="ALL3603"/>
      <c r="ALM3603"/>
      <c r="ALN3603"/>
      <c r="ALO3603"/>
      <c r="ALP3603"/>
      <c r="ALQ3603"/>
      <c r="ALR3603"/>
    </row>
    <row r="3604" spans="17:1006" x14ac:dyDescent="0.35">
      <c r="Q3604" s="9"/>
      <c r="ALJ3604" s="177"/>
      <c r="ALK3604"/>
      <c r="ALL3604"/>
      <c r="ALM3604"/>
      <c r="ALN3604"/>
      <c r="ALO3604"/>
      <c r="ALP3604"/>
      <c r="ALQ3604"/>
      <c r="ALR3604"/>
    </row>
    <row r="3605" spans="17:1006" x14ac:dyDescent="0.35">
      <c r="Q3605" s="9"/>
      <c r="ALJ3605" s="177"/>
      <c r="ALK3605"/>
      <c r="ALL3605"/>
      <c r="ALM3605"/>
      <c r="ALN3605"/>
      <c r="ALO3605"/>
      <c r="ALP3605"/>
      <c r="ALQ3605"/>
      <c r="ALR3605"/>
    </row>
    <row r="3606" spans="17:1006" x14ac:dyDescent="0.35">
      <c r="Q3606" s="9"/>
      <c r="ALJ3606" s="177"/>
      <c r="ALK3606"/>
      <c r="ALL3606"/>
      <c r="ALM3606"/>
      <c r="ALN3606"/>
      <c r="ALO3606"/>
      <c r="ALP3606"/>
      <c r="ALQ3606"/>
      <c r="ALR3606"/>
    </row>
    <row r="3607" spans="17:1006" x14ac:dyDescent="0.35">
      <c r="Q3607" s="9"/>
      <c r="ALJ3607" s="177"/>
      <c r="ALK3607"/>
      <c r="ALL3607"/>
      <c r="ALM3607"/>
      <c r="ALN3607"/>
      <c r="ALO3607"/>
      <c r="ALP3607"/>
      <c r="ALQ3607"/>
      <c r="ALR3607"/>
    </row>
    <row r="3608" spans="17:1006" x14ac:dyDescent="0.35">
      <c r="Q3608" s="9"/>
      <c r="ALJ3608" s="177"/>
      <c r="ALK3608"/>
      <c r="ALL3608"/>
      <c r="ALM3608"/>
      <c r="ALN3608"/>
      <c r="ALO3608"/>
      <c r="ALP3608"/>
      <c r="ALQ3608"/>
      <c r="ALR3608"/>
    </row>
    <row r="3609" spans="17:1006" x14ac:dyDescent="0.35">
      <c r="Q3609" s="9"/>
      <c r="ALJ3609" s="177"/>
      <c r="ALK3609"/>
      <c r="ALL3609"/>
      <c r="ALM3609"/>
      <c r="ALN3609"/>
      <c r="ALO3609"/>
      <c r="ALP3609"/>
      <c r="ALQ3609"/>
      <c r="ALR3609"/>
    </row>
    <row r="3610" spans="17:1006" x14ac:dyDescent="0.35">
      <c r="Q3610" s="9"/>
      <c r="ALJ3610" s="177"/>
      <c r="ALK3610"/>
      <c r="ALL3610"/>
      <c r="ALM3610"/>
      <c r="ALN3610"/>
      <c r="ALO3610"/>
      <c r="ALP3610"/>
      <c r="ALQ3610"/>
      <c r="ALR3610"/>
    </row>
    <row r="3611" spans="17:1006" x14ac:dyDescent="0.35">
      <c r="Q3611" s="9"/>
      <c r="ALJ3611" s="177"/>
      <c r="ALK3611"/>
      <c r="ALL3611"/>
      <c r="ALM3611"/>
      <c r="ALN3611"/>
      <c r="ALO3611"/>
      <c r="ALP3611"/>
      <c r="ALQ3611"/>
      <c r="ALR3611"/>
    </row>
    <row r="3612" spans="17:1006" x14ac:dyDescent="0.35">
      <c r="Q3612" s="9"/>
      <c r="ALJ3612" s="177"/>
      <c r="ALK3612"/>
      <c r="ALL3612"/>
      <c r="ALM3612"/>
      <c r="ALN3612"/>
      <c r="ALO3612"/>
      <c r="ALP3612"/>
      <c r="ALQ3612"/>
      <c r="ALR3612"/>
    </row>
    <row r="3613" spans="17:1006" x14ac:dyDescent="0.35">
      <c r="Q3613" s="9"/>
      <c r="ALJ3613" s="177"/>
      <c r="ALK3613"/>
      <c r="ALL3613"/>
      <c r="ALM3613"/>
      <c r="ALN3613"/>
      <c r="ALO3613"/>
      <c r="ALP3613"/>
      <c r="ALQ3613"/>
      <c r="ALR3613"/>
    </row>
    <row r="3614" spans="17:1006" x14ac:dyDescent="0.35">
      <c r="Q3614" s="9"/>
      <c r="ALJ3614" s="177"/>
      <c r="ALK3614"/>
      <c r="ALL3614"/>
      <c r="ALM3614"/>
      <c r="ALN3614"/>
      <c r="ALO3614"/>
      <c r="ALP3614"/>
      <c r="ALQ3614"/>
      <c r="ALR3614"/>
    </row>
    <row r="3615" spans="17:1006" x14ac:dyDescent="0.35">
      <c r="Q3615" s="9"/>
      <c r="ALJ3615" s="177"/>
      <c r="ALK3615"/>
      <c r="ALL3615"/>
      <c r="ALM3615"/>
      <c r="ALN3615"/>
      <c r="ALO3615"/>
      <c r="ALP3615"/>
      <c r="ALQ3615"/>
      <c r="ALR3615"/>
    </row>
    <row r="3616" spans="17:1006" x14ac:dyDescent="0.35">
      <c r="Q3616" s="9"/>
      <c r="ALJ3616" s="177"/>
      <c r="ALK3616"/>
      <c r="ALL3616"/>
      <c r="ALM3616"/>
      <c r="ALN3616"/>
      <c r="ALO3616"/>
      <c r="ALP3616"/>
      <c r="ALQ3616"/>
      <c r="ALR3616"/>
    </row>
    <row r="3617" spans="17:1006" x14ac:dyDescent="0.35">
      <c r="Q3617" s="9"/>
      <c r="ALJ3617" s="177"/>
      <c r="ALK3617"/>
      <c r="ALL3617"/>
      <c r="ALM3617"/>
      <c r="ALN3617"/>
      <c r="ALO3617"/>
      <c r="ALP3617"/>
      <c r="ALQ3617"/>
      <c r="ALR3617"/>
    </row>
    <row r="3618" spans="17:1006" x14ac:dyDescent="0.35">
      <c r="Q3618" s="9"/>
      <c r="ALJ3618" s="177"/>
      <c r="ALK3618"/>
      <c r="ALL3618"/>
      <c r="ALM3618"/>
      <c r="ALN3618"/>
      <c r="ALO3618"/>
      <c r="ALP3618"/>
      <c r="ALQ3618"/>
      <c r="ALR3618"/>
    </row>
    <row r="3619" spans="17:1006" x14ac:dyDescent="0.35">
      <c r="Q3619" s="9"/>
      <c r="ALJ3619" s="177"/>
      <c r="ALK3619"/>
      <c r="ALL3619"/>
      <c r="ALM3619"/>
      <c r="ALN3619"/>
      <c r="ALO3619"/>
      <c r="ALP3619"/>
      <c r="ALQ3619"/>
      <c r="ALR3619"/>
    </row>
    <row r="3620" spans="17:1006" x14ac:dyDescent="0.35">
      <c r="Q3620" s="9"/>
      <c r="ALJ3620" s="177"/>
      <c r="ALK3620"/>
      <c r="ALL3620"/>
      <c r="ALM3620"/>
      <c r="ALN3620"/>
      <c r="ALO3620"/>
      <c r="ALP3620"/>
      <c r="ALQ3620"/>
      <c r="ALR3620"/>
    </row>
    <row r="3621" spans="17:1006" x14ac:dyDescent="0.35">
      <c r="Q3621" s="9"/>
      <c r="ALJ3621" s="177"/>
      <c r="ALK3621"/>
      <c r="ALL3621"/>
      <c r="ALM3621"/>
      <c r="ALN3621"/>
      <c r="ALO3621"/>
      <c r="ALP3621"/>
      <c r="ALQ3621"/>
      <c r="ALR3621"/>
    </row>
    <row r="3622" spans="17:1006" x14ac:dyDescent="0.35">
      <c r="Q3622" s="9"/>
      <c r="ALJ3622" s="177"/>
      <c r="ALK3622"/>
      <c r="ALL3622"/>
      <c r="ALM3622"/>
      <c r="ALN3622"/>
      <c r="ALO3622"/>
      <c r="ALP3622"/>
      <c r="ALQ3622"/>
      <c r="ALR3622"/>
    </row>
    <row r="3623" spans="17:1006" x14ac:dyDescent="0.35">
      <c r="Q3623" s="9"/>
      <c r="ALJ3623" s="177"/>
      <c r="ALK3623"/>
      <c r="ALL3623"/>
      <c r="ALM3623"/>
      <c r="ALN3623"/>
      <c r="ALO3623"/>
      <c r="ALP3623"/>
      <c r="ALQ3623"/>
      <c r="ALR3623"/>
    </row>
    <row r="3624" spans="17:1006" x14ac:dyDescent="0.35">
      <c r="Q3624" s="9"/>
      <c r="ALJ3624" s="177"/>
      <c r="ALK3624"/>
      <c r="ALL3624"/>
      <c r="ALM3624"/>
      <c r="ALN3624"/>
      <c r="ALO3624"/>
      <c r="ALP3624"/>
      <c r="ALQ3624"/>
      <c r="ALR3624"/>
    </row>
    <row r="3625" spans="17:1006" x14ac:dyDescent="0.35">
      <c r="Q3625" s="9"/>
      <c r="ALJ3625" s="177"/>
      <c r="ALK3625"/>
      <c r="ALL3625"/>
      <c r="ALM3625"/>
      <c r="ALN3625"/>
      <c r="ALO3625"/>
      <c r="ALP3625"/>
      <c r="ALQ3625"/>
      <c r="ALR3625"/>
    </row>
    <row r="3626" spans="17:1006" x14ac:dyDescent="0.35">
      <c r="Q3626" s="9"/>
      <c r="ALJ3626" s="177"/>
      <c r="ALK3626"/>
      <c r="ALL3626"/>
      <c r="ALM3626"/>
      <c r="ALN3626"/>
      <c r="ALO3626"/>
      <c r="ALP3626"/>
      <c r="ALQ3626"/>
      <c r="ALR3626"/>
    </row>
    <row r="3627" spans="17:1006" x14ac:dyDescent="0.35">
      <c r="Q3627" s="9"/>
      <c r="ALJ3627" s="177"/>
      <c r="ALK3627"/>
      <c r="ALL3627"/>
      <c r="ALM3627"/>
      <c r="ALN3627"/>
      <c r="ALO3627"/>
      <c r="ALP3627"/>
      <c r="ALQ3627"/>
      <c r="ALR3627"/>
    </row>
    <row r="3628" spans="17:1006" x14ac:dyDescent="0.35">
      <c r="Q3628" s="9"/>
      <c r="ALJ3628" s="177"/>
      <c r="ALK3628"/>
      <c r="ALL3628"/>
      <c r="ALM3628"/>
      <c r="ALN3628"/>
      <c r="ALO3628"/>
      <c r="ALP3628"/>
      <c r="ALQ3628"/>
      <c r="ALR3628"/>
    </row>
    <row r="3629" spans="17:1006" x14ac:dyDescent="0.35">
      <c r="Q3629" s="9"/>
      <c r="ALJ3629" s="177"/>
      <c r="ALK3629"/>
      <c r="ALL3629"/>
      <c r="ALM3629"/>
      <c r="ALN3629"/>
      <c r="ALO3629"/>
      <c r="ALP3629"/>
      <c r="ALQ3629"/>
      <c r="ALR3629"/>
    </row>
    <row r="3630" spans="17:1006" x14ac:dyDescent="0.35">
      <c r="Q3630" s="9"/>
      <c r="ALJ3630" s="177"/>
      <c r="ALK3630"/>
      <c r="ALL3630"/>
      <c r="ALM3630"/>
      <c r="ALN3630"/>
      <c r="ALO3630"/>
      <c r="ALP3630"/>
      <c r="ALQ3630"/>
      <c r="ALR3630"/>
    </row>
    <row r="3631" spans="17:1006" x14ac:dyDescent="0.35">
      <c r="Q3631" s="9"/>
      <c r="ALJ3631" s="177"/>
      <c r="ALK3631"/>
      <c r="ALL3631"/>
      <c r="ALM3631"/>
      <c r="ALN3631"/>
      <c r="ALO3631"/>
      <c r="ALP3631"/>
      <c r="ALQ3631"/>
      <c r="ALR3631"/>
    </row>
    <row r="3632" spans="17:1006" x14ac:dyDescent="0.35">
      <c r="Q3632" s="9"/>
      <c r="ALJ3632" s="177"/>
      <c r="ALK3632"/>
      <c r="ALL3632"/>
      <c r="ALM3632"/>
      <c r="ALN3632"/>
      <c r="ALO3632"/>
      <c r="ALP3632"/>
      <c r="ALQ3632"/>
      <c r="ALR3632"/>
    </row>
    <row r="3633" spans="17:1006" x14ac:dyDescent="0.35">
      <c r="Q3633" s="9"/>
      <c r="ALJ3633" s="177"/>
      <c r="ALK3633"/>
      <c r="ALL3633"/>
      <c r="ALM3633"/>
      <c r="ALN3633"/>
      <c r="ALO3633"/>
      <c r="ALP3633"/>
      <c r="ALQ3633"/>
      <c r="ALR3633"/>
    </row>
    <row r="3634" spans="17:1006" x14ac:dyDescent="0.35">
      <c r="Q3634" s="9"/>
      <c r="ALJ3634" s="177"/>
      <c r="ALK3634"/>
      <c r="ALL3634"/>
      <c r="ALM3634"/>
      <c r="ALN3634"/>
      <c r="ALO3634"/>
      <c r="ALP3634"/>
      <c r="ALQ3634"/>
      <c r="ALR3634"/>
    </row>
    <row r="3635" spans="17:1006" x14ac:dyDescent="0.35">
      <c r="Q3635" s="9"/>
      <c r="ALJ3635" s="177"/>
      <c r="ALK3635"/>
      <c r="ALL3635"/>
      <c r="ALM3635"/>
      <c r="ALN3635"/>
      <c r="ALO3635"/>
      <c r="ALP3635"/>
      <c r="ALQ3635"/>
      <c r="ALR3635"/>
    </row>
    <row r="3636" spans="17:1006" x14ac:dyDescent="0.35">
      <c r="Q3636" s="9"/>
      <c r="ALJ3636" s="177"/>
      <c r="ALK3636"/>
      <c r="ALL3636"/>
      <c r="ALM3636"/>
      <c r="ALN3636"/>
      <c r="ALO3636"/>
      <c r="ALP3636"/>
      <c r="ALQ3636"/>
      <c r="ALR3636"/>
    </row>
    <row r="3637" spans="17:1006" x14ac:dyDescent="0.35">
      <c r="Q3637" s="9"/>
      <c r="ALJ3637" s="177"/>
      <c r="ALK3637"/>
      <c r="ALL3637"/>
      <c r="ALM3637"/>
      <c r="ALN3637"/>
      <c r="ALO3637"/>
      <c r="ALP3637"/>
      <c r="ALQ3637"/>
      <c r="ALR3637"/>
    </row>
    <row r="3638" spans="17:1006" x14ac:dyDescent="0.35">
      <c r="Q3638" s="9"/>
      <c r="ALJ3638" s="177"/>
      <c r="ALK3638"/>
      <c r="ALL3638"/>
      <c r="ALM3638"/>
      <c r="ALN3638"/>
      <c r="ALO3638"/>
      <c r="ALP3638"/>
      <c r="ALQ3638"/>
      <c r="ALR3638"/>
    </row>
    <row r="3639" spans="17:1006" x14ac:dyDescent="0.35">
      <c r="Q3639" s="9"/>
      <c r="ALJ3639" s="177"/>
      <c r="ALK3639"/>
      <c r="ALL3639"/>
      <c r="ALM3639"/>
      <c r="ALN3639"/>
      <c r="ALO3639"/>
      <c r="ALP3639"/>
      <c r="ALQ3639"/>
      <c r="ALR3639"/>
    </row>
    <row r="3640" spans="17:1006" x14ac:dyDescent="0.35">
      <c r="Q3640" s="9"/>
      <c r="ALJ3640" s="177"/>
      <c r="ALK3640"/>
      <c r="ALL3640"/>
      <c r="ALM3640"/>
      <c r="ALN3640"/>
      <c r="ALO3640"/>
      <c r="ALP3640"/>
      <c r="ALQ3640"/>
      <c r="ALR3640"/>
    </row>
    <row r="3641" spans="17:1006" x14ac:dyDescent="0.35">
      <c r="Q3641" s="9"/>
      <c r="ALJ3641" s="177"/>
      <c r="ALK3641"/>
      <c r="ALL3641"/>
      <c r="ALM3641"/>
      <c r="ALN3641"/>
      <c r="ALO3641"/>
      <c r="ALP3641"/>
      <c r="ALQ3641"/>
      <c r="ALR3641"/>
    </row>
    <row r="3642" spans="17:1006" x14ac:dyDescent="0.35">
      <c r="Q3642" s="9"/>
      <c r="ALJ3642" s="177"/>
      <c r="ALK3642"/>
      <c r="ALL3642"/>
      <c r="ALM3642"/>
      <c r="ALN3642"/>
      <c r="ALO3642"/>
      <c r="ALP3642"/>
      <c r="ALQ3642"/>
      <c r="ALR3642"/>
    </row>
    <row r="3643" spans="17:1006" x14ac:dyDescent="0.35">
      <c r="Q3643" s="9"/>
      <c r="ALJ3643" s="177"/>
      <c r="ALK3643"/>
      <c r="ALL3643"/>
      <c r="ALM3643"/>
      <c r="ALN3643"/>
      <c r="ALO3643"/>
      <c r="ALP3643"/>
      <c r="ALQ3643"/>
      <c r="ALR3643"/>
    </row>
    <row r="3644" spans="17:1006" x14ac:dyDescent="0.35">
      <c r="Q3644" s="9"/>
      <c r="ALJ3644" s="177"/>
      <c r="ALK3644"/>
      <c r="ALL3644"/>
      <c r="ALM3644"/>
      <c r="ALN3644"/>
      <c r="ALO3644"/>
      <c r="ALP3644"/>
      <c r="ALQ3644"/>
      <c r="ALR3644"/>
    </row>
    <row r="3645" spans="17:1006" x14ac:dyDescent="0.35">
      <c r="Q3645" s="9"/>
      <c r="ALJ3645" s="177"/>
      <c r="ALK3645"/>
      <c r="ALL3645"/>
      <c r="ALM3645"/>
      <c r="ALN3645"/>
      <c r="ALO3645"/>
      <c r="ALP3645"/>
      <c r="ALQ3645"/>
      <c r="ALR3645"/>
    </row>
    <row r="3646" spans="17:1006" x14ac:dyDescent="0.35">
      <c r="Q3646" s="9"/>
      <c r="ALJ3646" s="177"/>
      <c r="ALK3646"/>
      <c r="ALL3646"/>
      <c r="ALM3646"/>
      <c r="ALN3646"/>
      <c r="ALO3646"/>
      <c r="ALP3646"/>
      <c r="ALQ3646"/>
      <c r="ALR3646"/>
    </row>
    <row r="3647" spans="17:1006" x14ac:dyDescent="0.35">
      <c r="Q3647" s="9"/>
      <c r="ALJ3647" s="177"/>
      <c r="ALK3647"/>
      <c r="ALL3647"/>
      <c r="ALM3647"/>
      <c r="ALN3647"/>
      <c r="ALO3647"/>
      <c r="ALP3647"/>
      <c r="ALQ3647"/>
      <c r="ALR3647"/>
    </row>
    <row r="3648" spans="17:1006" x14ac:dyDescent="0.35">
      <c r="Q3648" s="9"/>
      <c r="ALJ3648" s="177"/>
      <c r="ALK3648"/>
      <c r="ALL3648"/>
      <c r="ALM3648"/>
      <c r="ALN3648"/>
      <c r="ALO3648"/>
      <c r="ALP3648"/>
      <c r="ALQ3648"/>
      <c r="ALR3648"/>
    </row>
    <row r="3649" spans="17:1006" x14ac:dyDescent="0.35">
      <c r="Q3649" s="9"/>
      <c r="ALJ3649" s="177"/>
      <c r="ALK3649"/>
      <c r="ALL3649"/>
      <c r="ALM3649"/>
      <c r="ALN3649"/>
      <c r="ALO3649"/>
      <c r="ALP3649"/>
      <c r="ALQ3649"/>
      <c r="ALR3649"/>
    </row>
    <row r="3650" spans="17:1006" x14ac:dyDescent="0.35">
      <c r="Q3650" s="9"/>
      <c r="ALJ3650" s="177"/>
      <c r="ALK3650"/>
      <c r="ALL3650"/>
      <c r="ALM3650"/>
      <c r="ALN3650"/>
      <c r="ALO3650"/>
      <c r="ALP3650"/>
      <c r="ALQ3650"/>
      <c r="ALR3650"/>
    </row>
    <row r="3651" spans="17:1006" x14ac:dyDescent="0.35">
      <c r="Q3651" s="9"/>
      <c r="ALJ3651" s="177"/>
      <c r="ALK3651"/>
      <c r="ALL3651"/>
      <c r="ALM3651"/>
      <c r="ALN3651"/>
      <c r="ALO3651"/>
      <c r="ALP3651"/>
      <c r="ALQ3651"/>
      <c r="ALR3651"/>
    </row>
    <row r="3652" spans="17:1006" x14ac:dyDescent="0.35">
      <c r="Q3652" s="9"/>
      <c r="ALJ3652" s="177"/>
      <c r="ALK3652"/>
      <c r="ALL3652"/>
      <c r="ALM3652"/>
      <c r="ALN3652"/>
      <c r="ALO3652"/>
      <c r="ALP3652"/>
      <c r="ALQ3652"/>
      <c r="ALR3652"/>
    </row>
    <row r="3653" spans="17:1006" x14ac:dyDescent="0.35">
      <c r="Q3653" s="9"/>
      <c r="ALJ3653" s="177"/>
      <c r="ALK3653"/>
      <c r="ALL3653"/>
      <c r="ALM3653"/>
      <c r="ALN3653"/>
      <c r="ALO3653"/>
      <c r="ALP3653"/>
      <c r="ALQ3653"/>
      <c r="ALR3653"/>
    </row>
    <row r="3654" spans="17:1006" x14ac:dyDescent="0.35">
      <c r="Q3654" s="9"/>
      <c r="ALJ3654" s="177"/>
      <c r="ALK3654"/>
      <c r="ALL3654"/>
      <c r="ALM3654"/>
      <c r="ALN3654"/>
      <c r="ALO3654"/>
      <c r="ALP3654"/>
      <c r="ALQ3654"/>
      <c r="ALR3654"/>
    </row>
    <row r="3655" spans="17:1006" x14ac:dyDescent="0.35">
      <c r="Q3655" s="9"/>
      <c r="ALJ3655" s="177"/>
      <c r="ALK3655"/>
      <c r="ALL3655"/>
      <c r="ALM3655"/>
      <c r="ALN3655"/>
      <c r="ALO3655"/>
      <c r="ALP3655"/>
      <c r="ALQ3655"/>
      <c r="ALR3655"/>
    </row>
    <row r="3656" spans="17:1006" x14ac:dyDescent="0.35">
      <c r="Q3656" s="9"/>
      <c r="ALJ3656" s="177"/>
      <c r="ALK3656"/>
      <c r="ALL3656"/>
      <c r="ALM3656"/>
      <c r="ALN3656"/>
      <c r="ALO3656"/>
      <c r="ALP3656"/>
      <c r="ALQ3656"/>
      <c r="ALR3656"/>
    </row>
    <row r="3657" spans="17:1006" x14ac:dyDescent="0.35">
      <c r="Q3657" s="9"/>
      <c r="ALJ3657" s="177"/>
      <c r="ALK3657"/>
      <c r="ALL3657"/>
      <c r="ALM3657"/>
      <c r="ALN3657"/>
      <c r="ALO3657"/>
      <c r="ALP3657"/>
      <c r="ALQ3657"/>
      <c r="ALR3657"/>
    </row>
    <row r="3658" spans="17:1006" x14ac:dyDescent="0.35">
      <c r="Q3658" s="9"/>
      <c r="ALJ3658" s="177"/>
      <c r="ALK3658"/>
      <c r="ALL3658"/>
      <c r="ALM3658"/>
      <c r="ALN3658"/>
      <c r="ALO3658"/>
      <c r="ALP3658"/>
      <c r="ALQ3658"/>
      <c r="ALR3658"/>
    </row>
    <row r="3659" spans="17:1006" x14ac:dyDescent="0.35">
      <c r="Q3659" s="9"/>
      <c r="ALJ3659" s="177"/>
      <c r="ALK3659"/>
      <c r="ALL3659"/>
      <c r="ALM3659"/>
      <c r="ALN3659"/>
      <c r="ALO3659"/>
      <c r="ALP3659"/>
      <c r="ALQ3659"/>
      <c r="ALR3659"/>
    </row>
    <row r="3660" spans="17:1006" x14ac:dyDescent="0.35">
      <c r="Q3660" s="9"/>
      <c r="ALJ3660" s="177"/>
      <c r="ALK3660"/>
      <c r="ALL3660"/>
      <c r="ALM3660"/>
      <c r="ALN3660"/>
      <c r="ALO3660"/>
      <c r="ALP3660"/>
      <c r="ALQ3660"/>
      <c r="ALR3660"/>
    </row>
    <row r="3661" spans="17:1006" x14ac:dyDescent="0.35">
      <c r="Q3661" s="9"/>
      <c r="ALJ3661" s="177"/>
      <c r="ALK3661"/>
      <c r="ALL3661"/>
      <c r="ALM3661"/>
      <c r="ALN3661"/>
      <c r="ALO3661"/>
      <c r="ALP3661"/>
      <c r="ALQ3661"/>
      <c r="ALR3661"/>
    </row>
    <row r="3662" spans="17:1006" x14ac:dyDescent="0.35">
      <c r="Q3662" s="9"/>
      <c r="ALJ3662" s="177"/>
      <c r="ALK3662"/>
      <c r="ALL3662"/>
      <c r="ALM3662"/>
      <c r="ALN3662"/>
      <c r="ALO3662"/>
      <c r="ALP3662"/>
      <c r="ALQ3662"/>
      <c r="ALR3662"/>
    </row>
    <row r="3663" spans="17:1006" x14ac:dyDescent="0.35">
      <c r="Q3663" s="9"/>
      <c r="ALJ3663" s="177"/>
      <c r="ALK3663"/>
      <c r="ALL3663"/>
      <c r="ALM3663"/>
      <c r="ALN3663"/>
      <c r="ALO3663"/>
      <c r="ALP3663"/>
      <c r="ALQ3663"/>
      <c r="ALR3663"/>
    </row>
    <row r="3664" spans="17:1006" x14ac:dyDescent="0.35">
      <c r="Q3664" s="9"/>
      <c r="ALJ3664" s="177"/>
      <c r="ALK3664"/>
      <c r="ALL3664"/>
      <c r="ALM3664"/>
      <c r="ALN3664"/>
      <c r="ALO3664"/>
      <c r="ALP3664"/>
      <c r="ALQ3664"/>
      <c r="ALR3664"/>
    </row>
    <row r="3665" spans="17:1006" x14ac:dyDescent="0.35">
      <c r="Q3665" s="9"/>
      <c r="ALJ3665" s="177"/>
      <c r="ALK3665"/>
      <c r="ALL3665"/>
      <c r="ALM3665"/>
      <c r="ALN3665"/>
      <c r="ALO3665"/>
      <c r="ALP3665"/>
      <c r="ALQ3665"/>
      <c r="ALR3665"/>
    </row>
    <row r="3666" spans="17:1006" x14ac:dyDescent="0.35">
      <c r="Q3666" s="9"/>
      <c r="ALJ3666" s="177"/>
      <c r="ALK3666"/>
      <c r="ALL3666"/>
      <c r="ALM3666"/>
      <c r="ALN3666"/>
      <c r="ALO3666"/>
      <c r="ALP3666"/>
      <c r="ALQ3666"/>
      <c r="ALR3666"/>
    </row>
    <row r="3667" spans="17:1006" x14ac:dyDescent="0.35">
      <c r="Q3667" s="9"/>
      <c r="ALJ3667" s="177"/>
      <c r="ALK3667"/>
      <c r="ALL3667"/>
      <c r="ALM3667"/>
      <c r="ALN3667"/>
      <c r="ALO3667"/>
      <c r="ALP3667"/>
      <c r="ALQ3667"/>
      <c r="ALR3667"/>
    </row>
    <row r="3668" spans="17:1006" x14ac:dyDescent="0.35">
      <c r="Q3668" s="9"/>
      <c r="ALJ3668" s="177"/>
      <c r="ALK3668"/>
      <c r="ALL3668"/>
      <c r="ALM3668"/>
      <c r="ALN3668"/>
      <c r="ALO3668"/>
      <c r="ALP3668"/>
      <c r="ALQ3668"/>
      <c r="ALR3668"/>
    </row>
    <row r="3669" spans="17:1006" x14ac:dyDescent="0.35">
      <c r="Q3669" s="9"/>
      <c r="ALJ3669" s="177"/>
      <c r="ALK3669"/>
      <c r="ALL3669"/>
      <c r="ALM3669"/>
      <c r="ALN3669"/>
      <c r="ALO3669"/>
      <c r="ALP3669"/>
      <c r="ALQ3669"/>
      <c r="ALR3669"/>
    </row>
    <row r="3670" spans="17:1006" x14ac:dyDescent="0.35">
      <c r="Q3670" s="9"/>
      <c r="ALJ3670" s="177"/>
      <c r="ALK3670"/>
      <c r="ALL3670"/>
      <c r="ALM3670"/>
      <c r="ALN3670"/>
      <c r="ALO3670"/>
      <c r="ALP3670"/>
      <c r="ALQ3670"/>
      <c r="ALR3670"/>
    </row>
    <row r="3671" spans="17:1006" x14ac:dyDescent="0.35">
      <c r="Q3671" s="9"/>
      <c r="ALJ3671" s="177"/>
      <c r="ALK3671"/>
      <c r="ALL3671"/>
      <c r="ALM3671"/>
      <c r="ALN3671"/>
      <c r="ALO3671"/>
      <c r="ALP3671"/>
      <c r="ALQ3671"/>
      <c r="ALR3671"/>
    </row>
    <row r="3672" spans="17:1006" x14ac:dyDescent="0.35">
      <c r="Q3672" s="9"/>
      <c r="ALJ3672" s="177"/>
      <c r="ALK3672"/>
      <c r="ALL3672"/>
      <c r="ALM3672"/>
      <c r="ALN3672"/>
      <c r="ALO3672"/>
      <c r="ALP3672"/>
      <c r="ALQ3672"/>
      <c r="ALR3672"/>
    </row>
    <row r="3673" spans="17:1006" x14ac:dyDescent="0.35">
      <c r="Q3673" s="9"/>
      <c r="ALJ3673" s="177"/>
      <c r="ALK3673"/>
      <c r="ALL3673"/>
      <c r="ALM3673"/>
      <c r="ALN3673"/>
      <c r="ALO3673"/>
      <c r="ALP3673"/>
      <c r="ALQ3673"/>
      <c r="ALR3673"/>
    </row>
    <row r="3674" spans="17:1006" x14ac:dyDescent="0.35">
      <c r="Q3674" s="9"/>
      <c r="ALJ3674" s="177"/>
      <c r="ALK3674"/>
      <c r="ALL3674"/>
      <c r="ALM3674"/>
      <c r="ALN3674"/>
      <c r="ALO3674"/>
      <c r="ALP3674"/>
      <c r="ALQ3674"/>
      <c r="ALR3674"/>
    </row>
    <row r="3675" spans="17:1006" x14ac:dyDescent="0.35">
      <c r="Q3675" s="9"/>
      <c r="ALJ3675" s="177"/>
      <c r="ALK3675"/>
      <c r="ALL3675"/>
      <c r="ALM3675"/>
      <c r="ALN3675"/>
      <c r="ALO3675"/>
      <c r="ALP3675"/>
      <c r="ALQ3675"/>
      <c r="ALR3675"/>
    </row>
    <row r="3676" spans="17:1006" x14ac:dyDescent="0.35">
      <c r="Q3676" s="9"/>
      <c r="ALJ3676" s="177"/>
      <c r="ALK3676"/>
      <c r="ALL3676"/>
      <c r="ALM3676"/>
      <c r="ALN3676"/>
      <c r="ALO3676"/>
      <c r="ALP3676"/>
      <c r="ALQ3676"/>
      <c r="ALR3676"/>
    </row>
    <row r="3677" spans="17:1006" x14ac:dyDescent="0.35">
      <c r="Q3677" s="9"/>
      <c r="ALJ3677" s="177"/>
      <c r="ALK3677"/>
      <c r="ALL3677"/>
      <c r="ALM3677"/>
      <c r="ALN3677"/>
      <c r="ALO3677"/>
      <c r="ALP3677"/>
      <c r="ALQ3677"/>
      <c r="ALR3677"/>
    </row>
    <row r="3678" spans="17:1006" x14ac:dyDescent="0.35">
      <c r="Q3678" s="9"/>
      <c r="ALJ3678" s="177"/>
      <c r="ALK3678"/>
      <c r="ALL3678"/>
      <c r="ALM3678"/>
      <c r="ALN3678"/>
      <c r="ALO3678"/>
      <c r="ALP3678"/>
      <c r="ALQ3678"/>
      <c r="ALR3678"/>
    </row>
    <row r="3679" spans="17:1006" x14ac:dyDescent="0.35">
      <c r="Q3679" s="9"/>
      <c r="ALJ3679" s="177"/>
      <c r="ALK3679"/>
      <c r="ALL3679"/>
      <c r="ALM3679"/>
      <c r="ALN3679"/>
      <c r="ALO3679"/>
      <c r="ALP3679"/>
      <c r="ALQ3679"/>
      <c r="ALR3679"/>
    </row>
    <row r="3680" spans="17:1006" x14ac:dyDescent="0.35">
      <c r="Q3680" s="9"/>
      <c r="ALJ3680" s="177"/>
      <c r="ALK3680"/>
      <c r="ALL3680"/>
      <c r="ALM3680"/>
      <c r="ALN3680"/>
      <c r="ALO3680"/>
      <c r="ALP3680"/>
      <c r="ALQ3680"/>
      <c r="ALR3680"/>
    </row>
    <row r="3681" spans="17:1006" x14ac:dyDescent="0.35">
      <c r="Q3681" s="9"/>
      <c r="ALJ3681" s="177"/>
      <c r="ALK3681"/>
      <c r="ALL3681"/>
      <c r="ALM3681"/>
      <c r="ALN3681"/>
      <c r="ALO3681"/>
      <c r="ALP3681"/>
      <c r="ALQ3681"/>
      <c r="ALR3681"/>
    </row>
    <row r="3682" spans="17:1006" x14ac:dyDescent="0.35">
      <c r="Q3682" s="9"/>
      <c r="ALJ3682" s="177"/>
      <c r="ALK3682"/>
      <c r="ALL3682"/>
      <c r="ALM3682"/>
      <c r="ALN3682"/>
      <c r="ALO3682"/>
      <c r="ALP3682"/>
      <c r="ALQ3682"/>
      <c r="ALR3682"/>
    </row>
    <row r="3683" spans="17:1006" x14ac:dyDescent="0.35">
      <c r="Q3683" s="9"/>
      <c r="ALJ3683" s="177"/>
      <c r="ALK3683"/>
      <c r="ALL3683"/>
      <c r="ALM3683"/>
      <c r="ALN3683"/>
      <c r="ALO3683"/>
      <c r="ALP3683"/>
      <c r="ALQ3683"/>
      <c r="ALR3683"/>
    </row>
    <row r="3684" spans="17:1006" x14ac:dyDescent="0.35">
      <c r="Q3684" s="9"/>
      <c r="ALJ3684" s="177"/>
      <c r="ALK3684"/>
      <c r="ALL3684"/>
      <c r="ALM3684"/>
      <c r="ALN3684"/>
      <c r="ALO3684"/>
      <c r="ALP3684"/>
      <c r="ALQ3684"/>
      <c r="ALR3684"/>
    </row>
    <row r="3685" spans="17:1006" x14ac:dyDescent="0.35">
      <c r="Q3685" s="9"/>
      <c r="ALJ3685" s="177"/>
      <c r="ALK3685"/>
      <c r="ALL3685"/>
      <c r="ALM3685"/>
      <c r="ALN3685"/>
      <c r="ALO3685"/>
      <c r="ALP3685"/>
      <c r="ALQ3685"/>
      <c r="ALR3685"/>
    </row>
    <row r="3686" spans="17:1006" x14ac:dyDescent="0.35">
      <c r="Q3686" s="9"/>
      <c r="ALJ3686" s="177"/>
      <c r="ALK3686"/>
      <c r="ALL3686"/>
      <c r="ALM3686"/>
      <c r="ALN3686"/>
      <c r="ALO3686"/>
      <c r="ALP3686"/>
      <c r="ALQ3686"/>
      <c r="ALR3686"/>
    </row>
    <row r="3687" spans="17:1006" x14ac:dyDescent="0.35">
      <c r="Q3687" s="9"/>
      <c r="ALJ3687" s="177"/>
      <c r="ALK3687"/>
      <c r="ALL3687"/>
      <c r="ALM3687"/>
      <c r="ALN3687"/>
      <c r="ALO3687"/>
      <c r="ALP3687"/>
      <c r="ALQ3687"/>
      <c r="ALR3687"/>
    </row>
    <row r="3688" spans="17:1006" x14ac:dyDescent="0.35">
      <c r="Q3688" s="9"/>
      <c r="ALJ3688" s="177"/>
      <c r="ALK3688"/>
      <c r="ALL3688"/>
      <c r="ALM3688"/>
      <c r="ALN3688"/>
      <c r="ALO3688"/>
      <c r="ALP3688"/>
      <c r="ALQ3688"/>
      <c r="ALR3688"/>
    </row>
    <row r="3689" spans="17:1006" x14ac:dyDescent="0.35">
      <c r="Q3689" s="9"/>
      <c r="ALJ3689" s="177"/>
      <c r="ALK3689"/>
      <c r="ALL3689"/>
      <c r="ALM3689"/>
      <c r="ALN3689"/>
      <c r="ALO3689"/>
      <c r="ALP3689"/>
      <c r="ALQ3689"/>
      <c r="ALR3689"/>
    </row>
    <row r="3690" spans="17:1006" x14ac:dyDescent="0.35">
      <c r="Q3690" s="9"/>
      <c r="ALJ3690" s="177"/>
      <c r="ALK3690"/>
      <c r="ALL3690"/>
      <c r="ALM3690"/>
      <c r="ALN3690"/>
      <c r="ALO3690"/>
      <c r="ALP3690"/>
      <c r="ALQ3690"/>
      <c r="ALR3690"/>
    </row>
    <row r="3691" spans="17:1006" x14ac:dyDescent="0.35">
      <c r="Q3691" s="9"/>
      <c r="ALJ3691" s="177"/>
      <c r="ALK3691"/>
      <c r="ALL3691"/>
      <c r="ALM3691"/>
      <c r="ALN3691"/>
      <c r="ALO3691"/>
      <c r="ALP3691"/>
      <c r="ALQ3691"/>
      <c r="ALR3691"/>
    </row>
    <row r="3692" spans="17:1006" x14ac:dyDescent="0.35">
      <c r="Q3692" s="9"/>
      <c r="ALJ3692" s="177"/>
      <c r="ALK3692"/>
      <c r="ALL3692"/>
      <c r="ALM3692"/>
      <c r="ALN3692"/>
      <c r="ALO3692"/>
      <c r="ALP3692"/>
      <c r="ALQ3692"/>
      <c r="ALR3692"/>
    </row>
    <row r="3693" spans="17:1006" x14ac:dyDescent="0.35">
      <c r="Q3693" s="9"/>
      <c r="ALJ3693" s="177"/>
      <c r="ALK3693"/>
      <c r="ALL3693"/>
      <c r="ALM3693"/>
      <c r="ALN3693"/>
      <c r="ALO3693"/>
      <c r="ALP3693"/>
      <c r="ALQ3693"/>
      <c r="ALR3693"/>
    </row>
    <row r="3694" spans="17:1006" x14ac:dyDescent="0.35">
      <c r="Q3694" s="9"/>
      <c r="ALJ3694" s="177"/>
      <c r="ALK3694"/>
      <c r="ALL3694"/>
      <c r="ALM3694"/>
      <c r="ALN3694"/>
      <c r="ALO3694"/>
      <c r="ALP3694"/>
      <c r="ALQ3694"/>
      <c r="ALR3694"/>
    </row>
    <row r="3695" spans="17:1006" x14ac:dyDescent="0.35">
      <c r="Q3695" s="9"/>
      <c r="ALJ3695" s="177"/>
      <c r="ALK3695"/>
      <c r="ALL3695"/>
      <c r="ALM3695"/>
      <c r="ALN3695"/>
      <c r="ALO3695"/>
      <c r="ALP3695"/>
      <c r="ALQ3695"/>
      <c r="ALR3695"/>
    </row>
    <row r="3696" spans="17:1006" x14ac:dyDescent="0.35">
      <c r="Q3696" s="9"/>
      <c r="ALJ3696" s="177"/>
      <c r="ALK3696"/>
      <c r="ALL3696"/>
      <c r="ALM3696"/>
      <c r="ALN3696"/>
      <c r="ALO3696"/>
      <c r="ALP3696"/>
      <c r="ALQ3696"/>
      <c r="ALR3696"/>
    </row>
    <row r="3697" spans="17:1006" x14ac:dyDescent="0.35">
      <c r="Q3697" s="9"/>
      <c r="ALJ3697" s="177"/>
      <c r="ALK3697"/>
      <c r="ALL3697"/>
      <c r="ALM3697"/>
      <c r="ALN3697"/>
      <c r="ALO3697"/>
      <c r="ALP3697"/>
      <c r="ALQ3697"/>
      <c r="ALR3697"/>
    </row>
    <row r="3698" spans="17:1006" x14ac:dyDescent="0.35">
      <c r="Q3698" s="9"/>
      <c r="ALJ3698" s="177"/>
      <c r="ALK3698"/>
      <c r="ALL3698"/>
      <c r="ALM3698"/>
      <c r="ALN3698"/>
      <c r="ALO3698"/>
      <c r="ALP3698"/>
      <c r="ALQ3698"/>
      <c r="ALR3698"/>
    </row>
    <row r="3699" spans="17:1006" x14ac:dyDescent="0.35">
      <c r="Q3699" s="9"/>
      <c r="ALJ3699" s="177"/>
      <c r="ALK3699"/>
      <c r="ALL3699"/>
      <c r="ALM3699"/>
      <c r="ALN3699"/>
      <c r="ALO3699"/>
      <c r="ALP3699"/>
      <c r="ALQ3699"/>
      <c r="ALR3699"/>
    </row>
    <row r="3700" spans="17:1006" x14ac:dyDescent="0.35">
      <c r="Q3700" s="9"/>
      <c r="ALJ3700" s="177"/>
      <c r="ALK3700"/>
      <c r="ALL3700"/>
      <c r="ALM3700"/>
      <c r="ALN3700"/>
      <c r="ALO3700"/>
      <c r="ALP3700"/>
      <c r="ALQ3700"/>
      <c r="ALR3700"/>
    </row>
    <row r="3701" spans="17:1006" x14ac:dyDescent="0.35">
      <c r="Q3701" s="9"/>
      <c r="ALJ3701" s="177"/>
      <c r="ALK3701"/>
      <c r="ALL3701"/>
      <c r="ALM3701"/>
      <c r="ALN3701"/>
      <c r="ALO3701"/>
      <c r="ALP3701"/>
      <c r="ALQ3701"/>
      <c r="ALR3701"/>
    </row>
    <row r="3702" spans="17:1006" x14ac:dyDescent="0.35">
      <c r="Q3702" s="9"/>
      <c r="ALJ3702" s="177"/>
      <c r="ALK3702"/>
      <c r="ALL3702"/>
      <c r="ALM3702"/>
      <c r="ALN3702"/>
      <c r="ALO3702"/>
      <c r="ALP3702"/>
      <c r="ALQ3702"/>
      <c r="ALR3702"/>
    </row>
    <row r="3703" spans="17:1006" x14ac:dyDescent="0.35">
      <c r="Q3703" s="9"/>
      <c r="ALJ3703" s="177"/>
      <c r="ALK3703"/>
      <c r="ALL3703"/>
      <c r="ALM3703"/>
      <c r="ALN3703"/>
      <c r="ALO3703"/>
      <c r="ALP3703"/>
      <c r="ALQ3703"/>
      <c r="ALR3703"/>
    </row>
    <row r="3704" spans="17:1006" x14ac:dyDescent="0.35">
      <c r="Q3704" s="9"/>
      <c r="ALJ3704" s="177"/>
      <c r="ALK3704"/>
      <c r="ALL3704"/>
      <c r="ALM3704"/>
      <c r="ALN3704"/>
      <c r="ALO3704"/>
      <c r="ALP3704"/>
      <c r="ALQ3704"/>
      <c r="ALR3704"/>
    </row>
    <row r="3705" spans="17:1006" x14ac:dyDescent="0.35">
      <c r="Q3705" s="9"/>
      <c r="ALJ3705" s="177"/>
      <c r="ALK3705"/>
      <c r="ALL3705"/>
      <c r="ALM3705"/>
      <c r="ALN3705"/>
      <c r="ALO3705"/>
      <c r="ALP3705"/>
      <c r="ALQ3705"/>
      <c r="ALR3705"/>
    </row>
    <row r="3706" spans="17:1006" x14ac:dyDescent="0.35">
      <c r="Q3706" s="9"/>
      <c r="ALJ3706" s="177"/>
      <c r="ALK3706"/>
      <c r="ALL3706"/>
      <c r="ALM3706"/>
      <c r="ALN3706"/>
      <c r="ALO3706"/>
      <c r="ALP3706"/>
      <c r="ALQ3706"/>
      <c r="ALR3706"/>
    </row>
    <row r="3707" spans="17:1006" x14ac:dyDescent="0.35">
      <c r="Q3707" s="9"/>
      <c r="ALJ3707" s="177"/>
      <c r="ALK3707"/>
      <c r="ALL3707"/>
      <c r="ALM3707"/>
      <c r="ALN3707"/>
      <c r="ALO3707"/>
      <c r="ALP3707"/>
      <c r="ALQ3707"/>
      <c r="ALR3707"/>
    </row>
    <row r="3708" spans="17:1006" x14ac:dyDescent="0.35">
      <c r="Q3708" s="9"/>
      <c r="ALJ3708" s="177"/>
      <c r="ALK3708"/>
      <c r="ALL3708"/>
      <c r="ALM3708"/>
      <c r="ALN3708"/>
      <c r="ALO3708"/>
      <c r="ALP3708"/>
      <c r="ALQ3708"/>
      <c r="ALR3708"/>
    </row>
    <row r="3709" spans="17:1006" x14ac:dyDescent="0.35">
      <c r="Q3709" s="9"/>
      <c r="ALJ3709" s="177"/>
      <c r="ALK3709"/>
      <c r="ALL3709"/>
      <c r="ALM3709"/>
      <c r="ALN3709"/>
      <c r="ALO3709"/>
      <c r="ALP3709"/>
      <c r="ALQ3709"/>
      <c r="ALR3709"/>
    </row>
    <row r="3710" spans="17:1006" x14ac:dyDescent="0.35">
      <c r="Q3710" s="9"/>
      <c r="ALJ3710" s="177"/>
      <c r="ALK3710"/>
      <c r="ALL3710"/>
      <c r="ALM3710"/>
      <c r="ALN3710"/>
      <c r="ALO3710"/>
      <c r="ALP3710"/>
      <c r="ALQ3710"/>
      <c r="ALR3710"/>
    </row>
    <row r="3711" spans="17:1006" x14ac:dyDescent="0.35">
      <c r="Q3711" s="9"/>
      <c r="ALJ3711" s="177"/>
      <c r="ALK3711"/>
      <c r="ALL3711"/>
      <c r="ALM3711"/>
      <c r="ALN3711"/>
      <c r="ALO3711"/>
      <c r="ALP3711"/>
      <c r="ALQ3711"/>
      <c r="ALR3711"/>
    </row>
    <row r="3712" spans="17:1006" x14ac:dyDescent="0.35">
      <c r="Q3712" s="9"/>
      <c r="ALJ3712" s="177"/>
      <c r="ALK3712"/>
      <c r="ALL3712"/>
      <c r="ALM3712"/>
      <c r="ALN3712"/>
      <c r="ALO3712"/>
      <c r="ALP3712"/>
      <c r="ALQ3712"/>
      <c r="ALR3712"/>
    </row>
    <row r="3713" spans="17:1006" x14ac:dyDescent="0.35">
      <c r="Q3713" s="9"/>
      <c r="ALJ3713" s="177"/>
      <c r="ALK3713"/>
      <c r="ALL3713"/>
      <c r="ALM3713"/>
      <c r="ALN3713"/>
      <c r="ALO3713"/>
      <c r="ALP3713"/>
      <c r="ALQ3713"/>
      <c r="ALR3713"/>
    </row>
    <row r="3714" spans="17:1006" x14ac:dyDescent="0.35">
      <c r="Q3714" s="9"/>
      <c r="ALJ3714" s="177"/>
      <c r="ALK3714"/>
      <c r="ALL3714"/>
      <c r="ALM3714"/>
      <c r="ALN3714"/>
      <c r="ALO3714"/>
      <c r="ALP3714"/>
      <c r="ALQ3714"/>
      <c r="ALR3714"/>
    </row>
    <row r="3715" spans="17:1006" x14ac:dyDescent="0.35">
      <c r="Q3715" s="9"/>
      <c r="ALJ3715" s="177"/>
      <c r="ALK3715"/>
      <c r="ALL3715"/>
      <c r="ALM3715"/>
      <c r="ALN3715"/>
      <c r="ALO3715"/>
      <c r="ALP3715"/>
      <c r="ALQ3715"/>
      <c r="ALR3715"/>
    </row>
    <row r="3716" spans="17:1006" x14ac:dyDescent="0.35">
      <c r="Q3716" s="9"/>
      <c r="ALJ3716" s="177"/>
      <c r="ALK3716"/>
      <c r="ALL3716"/>
      <c r="ALM3716"/>
      <c r="ALN3716"/>
      <c r="ALO3716"/>
      <c r="ALP3716"/>
      <c r="ALQ3716"/>
      <c r="ALR3716"/>
    </row>
    <row r="3717" spans="17:1006" x14ac:dyDescent="0.35">
      <c r="Q3717" s="9"/>
      <c r="ALJ3717" s="177"/>
      <c r="ALK3717"/>
      <c r="ALL3717"/>
      <c r="ALM3717"/>
      <c r="ALN3717"/>
      <c r="ALO3717"/>
      <c r="ALP3717"/>
      <c r="ALQ3717"/>
      <c r="ALR3717"/>
    </row>
    <row r="3718" spans="17:1006" x14ac:dyDescent="0.35">
      <c r="Q3718" s="9"/>
      <c r="ALJ3718" s="177"/>
      <c r="ALK3718"/>
      <c r="ALL3718"/>
      <c r="ALM3718"/>
      <c r="ALN3718"/>
      <c r="ALO3718"/>
      <c r="ALP3718"/>
      <c r="ALQ3718"/>
      <c r="ALR3718"/>
    </row>
    <row r="3719" spans="17:1006" x14ac:dyDescent="0.35">
      <c r="Q3719" s="9"/>
      <c r="ALJ3719" s="177"/>
      <c r="ALK3719"/>
      <c r="ALL3719"/>
      <c r="ALM3719"/>
      <c r="ALN3719"/>
      <c r="ALO3719"/>
      <c r="ALP3719"/>
      <c r="ALQ3719"/>
      <c r="ALR3719"/>
    </row>
    <row r="3720" spans="17:1006" x14ac:dyDescent="0.35">
      <c r="Q3720" s="9"/>
      <c r="ALJ3720" s="177"/>
      <c r="ALK3720"/>
      <c r="ALL3720"/>
      <c r="ALM3720"/>
      <c r="ALN3720"/>
      <c r="ALO3720"/>
      <c r="ALP3720"/>
      <c r="ALQ3720"/>
      <c r="ALR3720"/>
    </row>
    <row r="3721" spans="17:1006" x14ac:dyDescent="0.35">
      <c r="Q3721" s="9"/>
      <c r="ALJ3721" s="177"/>
      <c r="ALK3721"/>
      <c r="ALL3721"/>
      <c r="ALM3721"/>
      <c r="ALN3721"/>
      <c r="ALO3721"/>
      <c r="ALP3721"/>
      <c r="ALQ3721"/>
      <c r="ALR3721"/>
    </row>
    <row r="3722" spans="17:1006" x14ac:dyDescent="0.35">
      <c r="Q3722" s="9"/>
      <c r="ALJ3722" s="177"/>
      <c r="ALK3722"/>
      <c r="ALL3722"/>
      <c r="ALM3722"/>
      <c r="ALN3722"/>
      <c r="ALO3722"/>
      <c r="ALP3722"/>
      <c r="ALQ3722"/>
      <c r="ALR3722"/>
    </row>
    <row r="3723" spans="17:1006" x14ac:dyDescent="0.35">
      <c r="Q3723" s="9"/>
      <c r="ALJ3723" s="177"/>
      <c r="ALK3723"/>
      <c r="ALL3723"/>
      <c r="ALM3723"/>
      <c r="ALN3723"/>
      <c r="ALO3723"/>
      <c r="ALP3723"/>
      <c r="ALQ3723"/>
      <c r="ALR3723"/>
    </row>
    <row r="3724" spans="17:1006" x14ac:dyDescent="0.35">
      <c r="Q3724" s="9"/>
      <c r="ALJ3724" s="177"/>
      <c r="ALK3724"/>
      <c r="ALL3724"/>
      <c r="ALM3724"/>
      <c r="ALN3724"/>
      <c r="ALO3724"/>
      <c r="ALP3724"/>
      <c r="ALQ3724"/>
      <c r="ALR3724"/>
    </row>
    <row r="3725" spans="17:1006" x14ac:dyDescent="0.35">
      <c r="Q3725" s="9"/>
      <c r="ALJ3725" s="177"/>
      <c r="ALK3725"/>
      <c r="ALL3725"/>
      <c r="ALM3725"/>
      <c r="ALN3725"/>
      <c r="ALO3725"/>
      <c r="ALP3725"/>
      <c r="ALQ3725"/>
      <c r="ALR3725"/>
    </row>
    <row r="3726" spans="17:1006" x14ac:dyDescent="0.35">
      <c r="Q3726" s="9"/>
      <c r="ALJ3726" s="177"/>
      <c r="ALK3726"/>
      <c r="ALL3726"/>
      <c r="ALM3726"/>
      <c r="ALN3726"/>
      <c r="ALO3726"/>
      <c r="ALP3726"/>
      <c r="ALQ3726"/>
      <c r="ALR3726"/>
    </row>
    <row r="3727" spans="17:1006" x14ac:dyDescent="0.35">
      <c r="Q3727" s="9"/>
      <c r="ALJ3727" s="177"/>
      <c r="ALK3727"/>
      <c r="ALL3727"/>
      <c r="ALM3727"/>
      <c r="ALN3727"/>
      <c r="ALO3727"/>
      <c r="ALP3727"/>
      <c r="ALQ3727"/>
      <c r="ALR3727"/>
    </row>
    <row r="3728" spans="17:1006" x14ac:dyDescent="0.35">
      <c r="Q3728" s="9"/>
      <c r="ALJ3728" s="177"/>
      <c r="ALK3728"/>
      <c r="ALL3728"/>
      <c r="ALM3728"/>
      <c r="ALN3728"/>
      <c r="ALO3728"/>
      <c r="ALP3728"/>
      <c r="ALQ3728"/>
      <c r="ALR3728"/>
    </row>
    <row r="3729" spans="17:1006" x14ac:dyDescent="0.35">
      <c r="Q3729" s="9"/>
      <c r="ALJ3729" s="177"/>
      <c r="ALK3729"/>
      <c r="ALL3729"/>
      <c r="ALM3729"/>
      <c r="ALN3729"/>
      <c r="ALO3729"/>
      <c r="ALP3729"/>
      <c r="ALQ3729"/>
      <c r="ALR3729"/>
    </row>
    <row r="3730" spans="17:1006" x14ac:dyDescent="0.35">
      <c r="Q3730" s="9"/>
      <c r="ALJ3730" s="177"/>
      <c r="ALK3730"/>
      <c r="ALL3730"/>
      <c r="ALM3730"/>
      <c r="ALN3730"/>
      <c r="ALO3730"/>
      <c r="ALP3730"/>
      <c r="ALQ3730"/>
      <c r="ALR3730"/>
    </row>
    <row r="3731" spans="17:1006" x14ac:dyDescent="0.35">
      <c r="Q3731" s="9"/>
      <c r="ALJ3731" s="177"/>
      <c r="ALK3731"/>
      <c r="ALL3731"/>
      <c r="ALM3731"/>
      <c r="ALN3731"/>
      <c r="ALO3731"/>
      <c r="ALP3731"/>
      <c r="ALQ3731"/>
      <c r="ALR3731"/>
    </row>
    <row r="3732" spans="17:1006" x14ac:dyDescent="0.35">
      <c r="Q3732" s="9"/>
      <c r="ALJ3732" s="177"/>
      <c r="ALK3732"/>
      <c r="ALL3732"/>
      <c r="ALM3732"/>
      <c r="ALN3732"/>
      <c r="ALO3732"/>
      <c r="ALP3732"/>
      <c r="ALQ3732"/>
      <c r="ALR3732"/>
    </row>
    <row r="3733" spans="17:1006" x14ac:dyDescent="0.35">
      <c r="Q3733" s="9"/>
      <c r="ALJ3733" s="177"/>
      <c r="ALK3733"/>
      <c r="ALL3733"/>
      <c r="ALM3733"/>
      <c r="ALN3733"/>
      <c r="ALO3733"/>
      <c r="ALP3733"/>
      <c r="ALQ3733"/>
      <c r="ALR3733"/>
    </row>
    <row r="3734" spans="17:1006" x14ac:dyDescent="0.35">
      <c r="Q3734" s="9"/>
      <c r="ALJ3734" s="177"/>
      <c r="ALK3734"/>
      <c r="ALL3734"/>
      <c r="ALM3734"/>
      <c r="ALN3734"/>
      <c r="ALO3734"/>
      <c r="ALP3734"/>
      <c r="ALQ3734"/>
      <c r="ALR3734"/>
    </row>
    <row r="3735" spans="17:1006" x14ac:dyDescent="0.35">
      <c r="Q3735" s="9"/>
      <c r="ALJ3735" s="177"/>
      <c r="ALK3735"/>
      <c r="ALL3735"/>
      <c r="ALM3735"/>
      <c r="ALN3735"/>
      <c r="ALO3735"/>
      <c r="ALP3735"/>
      <c r="ALQ3735"/>
      <c r="ALR3735"/>
    </row>
    <row r="3736" spans="17:1006" x14ac:dyDescent="0.35">
      <c r="Q3736" s="9"/>
      <c r="ALJ3736" s="177"/>
      <c r="ALK3736"/>
      <c r="ALL3736"/>
      <c r="ALM3736"/>
      <c r="ALN3736"/>
      <c r="ALO3736"/>
      <c r="ALP3736"/>
      <c r="ALQ3736"/>
      <c r="ALR3736"/>
    </row>
    <row r="3737" spans="17:1006" x14ac:dyDescent="0.35">
      <c r="Q3737" s="9"/>
      <c r="ALJ3737" s="177"/>
      <c r="ALK3737"/>
      <c r="ALL3737"/>
      <c r="ALM3737"/>
      <c r="ALN3737"/>
      <c r="ALO3737"/>
      <c r="ALP3737"/>
      <c r="ALQ3737"/>
      <c r="ALR3737"/>
    </row>
    <row r="3738" spans="17:1006" x14ac:dyDescent="0.35">
      <c r="Q3738" s="9"/>
      <c r="ALJ3738" s="177"/>
      <c r="ALK3738"/>
      <c r="ALL3738"/>
      <c r="ALM3738"/>
      <c r="ALN3738"/>
      <c r="ALO3738"/>
      <c r="ALP3738"/>
      <c r="ALQ3738"/>
      <c r="ALR3738"/>
    </row>
    <row r="3739" spans="17:1006" x14ac:dyDescent="0.35">
      <c r="Q3739" s="9"/>
      <c r="ALJ3739" s="177"/>
      <c r="ALK3739"/>
      <c r="ALL3739"/>
      <c r="ALM3739"/>
      <c r="ALN3739"/>
      <c r="ALO3739"/>
      <c r="ALP3739"/>
      <c r="ALQ3739"/>
      <c r="ALR3739"/>
    </row>
    <row r="3740" spans="17:1006" x14ac:dyDescent="0.35">
      <c r="Q3740" s="9"/>
      <c r="ALJ3740" s="177"/>
      <c r="ALK3740"/>
      <c r="ALL3740"/>
      <c r="ALM3740"/>
      <c r="ALN3740"/>
      <c r="ALO3740"/>
      <c r="ALP3740"/>
      <c r="ALQ3740"/>
      <c r="ALR3740"/>
    </row>
    <row r="3741" spans="17:1006" x14ac:dyDescent="0.35">
      <c r="Q3741" s="9"/>
      <c r="ALJ3741" s="177"/>
      <c r="ALK3741"/>
      <c r="ALL3741"/>
      <c r="ALM3741"/>
      <c r="ALN3741"/>
      <c r="ALO3741"/>
      <c r="ALP3741"/>
      <c r="ALQ3741"/>
      <c r="ALR3741"/>
    </row>
    <row r="3742" spans="17:1006" x14ac:dyDescent="0.35">
      <c r="Q3742" s="9"/>
      <c r="ALJ3742" s="177"/>
      <c r="ALK3742"/>
      <c r="ALL3742"/>
      <c r="ALM3742"/>
      <c r="ALN3742"/>
      <c r="ALO3742"/>
      <c r="ALP3742"/>
      <c r="ALQ3742"/>
      <c r="ALR3742"/>
    </row>
    <row r="3743" spans="17:1006" x14ac:dyDescent="0.35">
      <c r="Q3743" s="9"/>
      <c r="ALJ3743" s="177"/>
      <c r="ALK3743"/>
      <c r="ALL3743"/>
      <c r="ALM3743"/>
      <c r="ALN3743"/>
      <c r="ALO3743"/>
      <c r="ALP3743"/>
      <c r="ALQ3743"/>
      <c r="ALR3743"/>
    </row>
    <row r="3744" spans="17:1006" x14ac:dyDescent="0.35">
      <c r="Q3744" s="9"/>
      <c r="ALJ3744" s="177"/>
      <c r="ALK3744"/>
      <c r="ALL3744"/>
      <c r="ALM3744"/>
      <c r="ALN3744"/>
      <c r="ALO3744"/>
      <c r="ALP3744"/>
      <c r="ALQ3744"/>
      <c r="ALR3744"/>
    </row>
    <row r="3745" spans="17:1006" x14ac:dyDescent="0.35">
      <c r="Q3745" s="9"/>
      <c r="ALJ3745" s="177"/>
      <c r="ALK3745"/>
      <c r="ALL3745"/>
      <c r="ALM3745"/>
      <c r="ALN3745"/>
      <c r="ALO3745"/>
      <c r="ALP3745"/>
      <c r="ALQ3745"/>
      <c r="ALR3745"/>
    </row>
    <row r="3746" spans="17:1006" x14ac:dyDescent="0.35">
      <c r="Q3746" s="9"/>
      <c r="ALJ3746" s="177"/>
      <c r="ALK3746"/>
      <c r="ALL3746"/>
      <c r="ALM3746"/>
      <c r="ALN3746"/>
      <c r="ALO3746"/>
      <c r="ALP3746"/>
      <c r="ALQ3746"/>
      <c r="ALR3746"/>
    </row>
    <row r="3747" spans="17:1006" x14ac:dyDescent="0.35">
      <c r="Q3747" s="9"/>
      <c r="ALJ3747" s="177"/>
      <c r="ALK3747"/>
      <c r="ALL3747"/>
      <c r="ALM3747"/>
      <c r="ALN3747"/>
      <c r="ALO3747"/>
      <c r="ALP3747"/>
      <c r="ALQ3747"/>
      <c r="ALR3747"/>
    </row>
    <row r="3748" spans="17:1006" x14ac:dyDescent="0.35">
      <c r="Q3748" s="9"/>
      <c r="ALJ3748" s="177"/>
      <c r="ALK3748"/>
      <c r="ALL3748"/>
      <c r="ALM3748"/>
      <c r="ALN3748"/>
      <c r="ALO3748"/>
      <c r="ALP3748"/>
      <c r="ALQ3748"/>
      <c r="ALR3748"/>
    </row>
    <row r="3749" spans="17:1006" x14ac:dyDescent="0.35">
      <c r="Q3749" s="9"/>
      <c r="ALJ3749" s="177"/>
      <c r="ALK3749"/>
      <c r="ALL3749"/>
      <c r="ALM3749"/>
      <c r="ALN3749"/>
      <c r="ALO3749"/>
      <c r="ALP3749"/>
      <c r="ALQ3749"/>
      <c r="ALR3749"/>
    </row>
    <row r="3750" spans="17:1006" x14ac:dyDescent="0.35">
      <c r="Q3750" s="9"/>
      <c r="ALJ3750" s="177"/>
      <c r="ALK3750"/>
      <c r="ALL3750"/>
      <c r="ALM3750"/>
      <c r="ALN3750"/>
      <c r="ALO3750"/>
      <c r="ALP3750"/>
      <c r="ALQ3750"/>
      <c r="ALR3750"/>
    </row>
    <row r="3751" spans="17:1006" x14ac:dyDescent="0.35">
      <c r="Q3751" s="9"/>
      <c r="ALJ3751" s="177"/>
      <c r="ALK3751"/>
      <c r="ALL3751"/>
      <c r="ALM3751"/>
      <c r="ALN3751"/>
      <c r="ALO3751"/>
      <c r="ALP3751"/>
      <c r="ALQ3751"/>
      <c r="ALR3751"/>
    </row>
    <row r="3752" spans="17:1006" x14ac:dyDescent="0.35">
      <c r="Q3752" s="9"/>
      <c r="ALJ3752" s="177"/>
      <c r="ALK3752"/>
      <c r="ALL3752"/>
      <c r="ALM3752"/>
      <c r="ALN3752"/>
      <c r="ALO3752"/>
      <c r="ALP3752"/>
      <c r="ALQ3752"/>
      <c r="ALR3752"/>
    </row>
    <row r="3753" spans="17:1006" x14ac:dyDescent="0.35">
      <c r="Q3753" s="9"/>
      <c r="ALJ3753" s="177"/>
      <c r="ALK3753"/>
      <c r="ALL3753"/>
      <c r="ALM3753"/>
      <c r="ALN3753"/>
      <c r="ALO3753"/>
      <c r="ALP3753"/>
      <c r="ALQ3753"/>
      <c r="ALR3753"/>
    </row>
    <row r="3754" spans="17:1006" x14ac:dyDescent="0.35">
      <c r="Q3754" s="9"/>
      <c r="ALJ3754" s="177"/>
      <c r="ALK3754"/>
      <c r="ALL3754"/>
      <c r="ALM3754"/>
      <c r="ALN3754"/>
      <c r="ALO3754"/>
      <c r="ALP3754"/>
      <c r="ALQ3754"/>
      <c r="ALR3754"/>
    </row>
    <row r="3755" spans="17:1006" x14ac:dyDescent="0.35">
      <c r="Q3755" s="9"/>
      <c r="ALJ3755" s="177"/>
      <c r="ALK3755"/>
      <c r="ALL3755"/>
      <c r="ALM3755"/>
      <c r="ALN3755"/>
      <c r="ALO3755"/>
      <c r="ALP3755"/>
      <c r="ALQ3755"/>
      <c r="ALR3755"/>
    </row>
    <row r="3756" spans="17:1006" x14ac:dyDescent="0.35">
      <c r="Q3756" s="9"/>
      <c r="ALJ3756" s="177"/>
      <c r="ALK3756"/>
      <c r="ALL3756"/>
      <c r="ALM3756"/>
      <c r="ALN3756"/>
      <c r="ALO3756"/>
      <c r="ALP3756"/>
      <c r="ALQ3756"/>
      <c r="ALR3756"/>
    </row>
    <row r="3757" spans="17:1006" x14ac:dyDescent="0.35">
      <c r="Q3757" s="9"/>
      <c r="ALJ3757" s="177"/>
      <c r="ALK3757"/>
      <c r="ALL3757"/>
      <c r="ALM3757"/>
      <c r="ALN3757"/>
      <c r="ALO3757"/>
      <c r="ALP3757"/>
      <c r="ALQ3757"/>
      <c r="ALR3757"/>
    </row>
    <row r="3758" spans="17:1006" x14ac:dyDescent="0.35">
      <c r="Q3758" s="9"/>
      <c r="ALJ3758" s="177"/>
      <c r="ALK3758"/>
      <c r="ALL3758"/>
      <c r="ALM3758"/>
      <c r="ALN3758"/>
      <c r="ALO3758"/>
      <c r="ALP3758"/>
      <c r="ALQ3758"/>
      <c r="ALR3758"/>
    </row>
    <row r="3759" spans="17:1006" x14ac:dyDescent="0.35">
      <c r="Q3759" s="9"/>
      <c r="ALJ3759" s="177"/>
      <c r="ALK3759"/>
      <c r="ALL3759"/>
      <c r="ALM3759"/>
      <c r="ALN3759"/>
      <c r="ALO3759"/>
      <c r="ALP3759"/>
      <c r="ALQ3759"/>
      <c r="ALR3759"/>
    </row>
    <row r="3760" spans="17:1006" x14ac:dyDescent="0.35">
      <c r="Q3760" s="9"/>
      <c r="ALJ3760" s="177"/>
      <c r="ALK3760"/>
      <c r="ALL3760"/>
      <c r="ALM3760"/>
      <c r="ALN3760"/>
      <c r="ALO3760"/>
      <c r="ALP3760"/>
      <c r="ALQ3760"/>
      <c r="ALR3760"/>
    </row>
    <row r="3761" spans="17:1006" x14ac:dyDescent="0.35">
      <c r="Q3761" s="9"/>
      <c r="ALJ3761" s="177"/>
      <c r="ALK3761"/>
      <c r="ALL3761"/>
      <c r="ALM3761"/>
      <c r="ALN3761"/>
      <c r="ALO3761"/>
      <c r="ALP3761"/>
      <c r="ALQ3761"/>
      <c r="ALR3761"/>
    </row>
    <row r="3762" spans="17:1006" x14ac:dyDescent="0.35">
      <c r="Q3762" s="9"/>
      <c r="ALJ3762" s="177"/>
      <c r="ALK3762"/>
      <c r="ALL3762"/>
      <c r="ALM3762"/>
      <c r="ALN3762"/>
      <c r="ALO3762"/>
      <c r="ALP3762"/>
      <c r="ALQ3762"/>
      <c r="ALR3762"/>
    </row>
    <row r="3763" spans="17:1006" x14ac:dyDescent="0.35">
      <c r="Q3763" s="9"/>
      <c r="ALJ3763" s="177"/>
      <c r="ALK3763"/>
      <c r="ALL3763"/>
      <c r="ALM3763"/>
      <c r="ALN3763"/>
      <c r="ALO3763"/>
      <c r="ALP3763"/>
      <c r="ALQ3763"/>
      <c r="ALR3763"/>
    </row>
    <row r="3764" spans="17:1006" x14ac:dyDescent="0.35">
      <c r="Q3764" s="9"/>
      <c r="ALJ3764" s="177"/>
      <c r="ALK3764"/>
      <c r="ALL3764"/>
      <c r="ALM3764"/>
      <c r="ALN3764"/>
      <c r="ALO3764"/>
      <c r="ALP3764"/>
      <c r="ALQ3764"/>
      <c r="ALR3764"/>
    </row>
    <row r="3765" spans="17:1006" x14ac:dyDescent="0.35">
      <c r="Q3765" s="9"/>
      <c r="ALJ3765" s="177"/>
      <c r="ALK3765"/>
      <c r="ALL3765"/>
      <c r="ALM3765"/>
      <c r="ALN3765"/>
      <c r="ALO3765"/>
      <c r="ALP3765"/>
      <c r="ALQ3765"/>
      <c r="ALR3765"/>
    </row>
    <row r="3766" spans="17:1006" x14ac:dyDescent="0.35">
      <c r="Q3766" s="9"/>
      <c r="ALJ3766" s="177"/>
      <c r="ALK3766"/>
      <c r="ALL3766"/>
      <c r="ALM3766"/>
      <c r="ALN3766"/>
      <c r="ALO3766"/>
      <c r="ALP3766"/>
      <c r="ALQ3766"/>
      <c r="ALR3766"/>
    </row>
    <row r="3767" spans="17:1006" x14ac:dyDescent="0.35">
      <c r="Q3767" s="9"/>
      <c r="ALJ3767" s="177"/>
      <c r="ALK3767"/>
      <c r="ALL3767"/>
      <c r="ALM3767"/>
      <c r="ALN3767"/>
      <c r="ALO3767"/>
      <c r="ALP3767"/>
      <c r="ALQ3767"/>
      <c r="ALR3767"/>
    </row>
    <row r="3768" spans="17:1006" x14ac:dyDescent="0.35">
      <c r="Q3768" s="9"/>
      <c r="ALJ3768" s="177"/>
      <c r="ALK3768"/>
      <c r="ALL3768"/>
      <c r="ALM3768"/>
      <c r="ALN3768"/>
      <c r="ALO3768"/>
      <c r="ALP3768"/>
      <c r="ALQ3768"/>
      <c r="ALR3768"/>
    </row>
    <row r="3769" spans="17:1006" x14ac:dyDescent="0.35">
      <c r="Q3769" s="9"/>
      <c r="ALJ3769" s="177"/>
      <c r="ALK3769"/>
      <c r="ALL3769"/>
      <c r="ALM3769"/>
      <c r="ALN3769"/>
      <c r="ALO3769"/>
      <c r="ALP3769"/>
      <c r="ALQ3769"/>
      <c r="ALR3769"/>
    </row>
    <row r="3770" spans="17:1006" x14ac:dyDescent="0.35">
      <c r="Q3770" s="9"/>
      <c r="ALJ3770" s="177"/>
      <c r="ALK3770"/>
      <c r="ALL3770"/>
      <c r="ALM3770"/>
      <c r="ALN3770"/>
      <c r="ALO3770"/>
      <c r="ALP3770"/>
      <c r="ALQ3770"/>
      <c r="ALR3770"/>
    </row>
    <row r="3771" spans="17:1006" x14ac:dyDescent="0.35">
      <c r="Q3771" s="9"/>
      <c r="ALJ3771" s="177"/>
      <c r="ALK3771"/>
      <c r="ALL3771"/>
      <c r="ALM3771"/>
      <c r="ALN3771"/>
      <c r="ALO3771"/>
      <c r="ALP3771"/>
      <c r="ALQ3771"/>
      <c r="ALR3771"/>
    </row>
    <row r="3772" spans="17:1006" x14ac:dyDescent="0.35">
      <c r="Q3772" s="9"/>
      <c r="ALJ3772" s="177"/>
      <c r="ALK3772"/>
      <c r="ALL3772"/>
      <c r="ALM3772"/>
      <c r="ALN3772"/>
      <c r="ALO3772"/>
      <c r="ALP3772"/>
      <c r="ALQ3772"/>
      <c r="ALR3772"/>
    </row>
    <row r="3773" spans="17:1006" x14ac:dyDescent="0.35">
      <c r="Q3773" s="9"/>
      <c r="ALJ3773" s="177"/>
      <c r="ALK3773"/>
      <c r="ALL3773"/>
      <c r="ALM3773"/>
      <c r="ALN3773"/>
      <c r="ALO3773"/>
      <c r="ALP3773"/>
      <c r="ALQ3773"/>
      <c r="ALR3773"/>
    </row>
    <row r="3774" spans="17:1006" x14ac:dyDescent="0.35">
      <c r="Q3774" s="9"/>
      <c r="ALJ3774" s="177"/>
      <c r="ALK3774"/>
      <c r="ALL3774"/>
      <c r="ALM3774"/>
      <c r="ALN3774"/>
      <c r="ALO3774"/>
      <c r="ALP3774"/>
      <c r="ALQ3774"/>
      <c r="ALR3774"/>
    </row>
    <row r="3775" spans="17:1006" x14ac:dyDescent="0.35">
      <c r="Q3775" s="9"/>
      <c r="ALJ3775" s="177"/>
      <c r="ALK3775"/>
      <c r="ALL3775"/>
      <c r="ALM3775"/>
      <c r="ALN3775"/>
      <c r="ALO3775"/>
      <c r="ALP3775"/>
      <c r="ALQ3775"/>
      <c r="ALR3775"/>
    </row>
    <row r="3776" spans="17:1006" x14ac:dyDescent="0.35">
      <c r="Q3776" s="9"/>
      <c r="ALJ3776" s="177"/>
      <c r="ALK3776"/>
      <c r="ALL3776"/>
      <c r="ALM3776"/>
      <c r="ALN3776"/>
      <c r="ALO3776"/>
      <c r="ALP3776"/>
      <c r="ALQ3776"/>
      <c r="ALR3776"/>
    </row>
    <row r="3777" spans="17:1006" x14ac:dyDescent="0.35">
      <c r="Q3777" s="9"/>
      <c r="ALJ3777" s="177"/>
      <c r="ALK3777"/>
      <c r="ALL3777"/>
      <c r="ALM3777"/>
      <c r="ALN3777"/>
      <c r="ALO3777"/>
      <c r="ALP3777"/>
      <c r="ALQ3777"/>
      <c r="ALR3777"/>
    </row>
    <row r="3778" spans="17:1006" x14ac:dyDescent="0.35">
      <c r="Q3778" s="9"/>
      <c r="ALJ3778" s="177"/>
      <c r="ALK3778"/>
      <c r="ALL3778"/>
      <c r="ALM3778"/>
      <c r="ALN3778"/>
      <c r="ALO3778"/>
      <c r="ALP3778"/>
      <c r="ALQ3778"/>
      <c r="ALR3778"/>
    </row>
    <row r="3779" spans="17:1006" x14ac:dyDescent="0.35">
      <c r="Q3779" s="9"/>
      <c r="ALJ3779" s="177"/>
      <c r="ALK3779"/>
      <c r="ALL3779"/>
      <c r="ALM3779"/>
      <c r="ALN3779"/>
      <c r="ALO3779"/>
      <c r="ALP3779"/>
      <c r="ALQ3779"/>
      <c r="ALR3779"/>
    </row>
    <row r="3780" spans="17:1006" x14ac:dyDescent="0.35">
      <c r="Q3780" s="9"/>
      <c r="ALJ3780" s="177"/>
      <c r="ALK3780"/>
      <c r="ALL3780"/>
      <c r="ALM3780"/>
      <c r="ALN3780"/>
      <c r="ALO3780"/>
      <c r="ALP3780"/>
      <c r="ALQ3780"/>
      <c r="ALR3780"/>
    </row>
    <row r="3781" spans="17:1006" x14ac:dyDescent="0.35">
      <c r="Q3781" s="9"/>
      <c r="ALJ3781" s="177"/>
      <c r="ALK3781"/>
      <c r="ALL3781"/>
      <c r="ALM3781"/>
      <c r="ALN3781"/>
      <c r="ALO3781"/>
      <c r="ALP3781"/>
      <c r="ALQ3781"/>
      <c r="ALR3781"/>
    </row>
    <row r="3782" spans="17:1006" x14ac:dyDescent="0.35">
      <c r="Q3782" s="9"/>
      <c r="ALJ3782" s="177"/>
      <c r="ALK3782"/>
      <c r="ALL3782"/>
      <c r="ALM3782"/>
      <c r="ALN3782"/>
      <c r="ALO3782"/>
      <c r="ALP3782"/>
      <c r="ALQ3782"/>
      <c r="ALR3782"/>
    </row>
    <row r="3783" spans="17:1006" x14ac:dyDescent="0.35">
      <c r="Q3783" s="9"/>
      <c r="ALJ3783" s="177"/>
      <c r="ALK3783"/>
      <c r="ALL3783"/>
      <c r="ALM3783"/>
      <c r="ALN3783"/>
      <c r="ALO3783"/>
      <c r="ALP3783"/>
      <c r="ALQ3783"/>
      <c r="ALR3783"/>
    </row>
    <row r="3784" spans="17:1006" x14ac:dyDescent="0.35">
      <c r="Q3784" s="9"/>
      <c r="ALJ3784" s="177"/>
      <c r="ALK3784"/>
      <c r="ALL3784"/>
      <c r="ALM3784"/>
      <c r="ALN3784"/>
      <c r="ALO3784"/>
      <c r="ALP3784"/>
      <c r="ALQ3784"/>
      <c r="ALR3784"/>
    </row>
    <row r="3785" spans="17:1006" x14ac:dyDescent="0.35">
      <c r="Q3785" s="9"/>
      <c r="ALJ3785" s="177"/>
      <c r="ALK3785"/>
      <c r="ALL3785"/>
      <c r="ALM3785"/>
      <c r="ALN3785"/>
      <c r="ALO3785"/>
      <c r="ALP3785"/>
      <c r="ALQ3785"/>
      <c r="ALR3785"/>
    </row>
    <row r="3786" spans="17:1006" x14ac:dyDescent="0.35">
      <c r="Q3786" s="9"/>
      <c r="ALJ3786" s="177"/>
      <c r="ALK3786"/>
      <c r="ALL3786"/>
      <c r="ALM3786"/>
      <c r="ALN3786"/>
      <c r="ALO3786"/>
      <c r="ALP3786"/>
      <c r="ALQ3786"/>
      <c r="ALR3786"/>
    </row>
    <row r="3787" spans="17:1006" x14ac:dyDescent="0.35">
      <c r="Q3787" s="9"/>
      <c r="ALJ3787" s="177"/>
      <c r="ALK3787"/>
      <c r="ALL3787"/>
      <c r="ALM3787"/>
      <c r="ALN3787"/>
      <c r="ALO3787"/>
      <c r="ALP3787"/>
      <c r="ALQ3787"/>
      <c r="ALR3787"/>
    </row>
    <row r="3788" spans="17:1006" x14ac:dyDescent="0.35">
      <c r="Q3788" s="9"/>
      <c r="ALJ3788" s="177"/>
      <c r="ALK3788"/>
      <c r="ALL3788"/>
      <c r="ALM3788"/>
      <c r="ALN3788"/>
      <c r="ALO3788"/>
      <c r="ALP3788"/>
      <c r="ALQ3788"/>
      <c r="ALR3788"/>
    </row>
    <row r="3789" spans="17:1006" x14ac:dyDescent="0.35">
      <c r="Q3789" s="9"/>
      <c r="ALJ3789" s="177"/>
      <c r="ALK3789"/>
      <c r="ALL3789"/>
      <c r="ALM3789"/>
      <c r="ALN3789"/>
      <c r="ALO3789"/>
      <c r="ALP3789"/>
      <c r="ALQ3789"/>
      <c r="ALR3789"/>
    </row>
    <row r="3790" spans="17:1006" x14ac:dyDescent="0.35">
      <c r="Q3790" s="9"/>
      <c r="ALJ3790" s="177"/>
      <c r="ALK3790"/>
      <c r="ALL3790"/>
      <c r="ALM3790"/>
      <c r="ALN3790"/>
      <c r="ALO3790"/>
      <c r="ALP3790"/>
      <c r="ALQ3790"/>
      <c r="ALR3790"/>
    </row>
    <row r="3791" spans="17:1006" x14ac:dyDescent="0.35">
      <c r="Q3791" s="9"/>
      <c r="ALJ3791" s="177"/>
      <c r="ALK3791"/>
      <c r="ALL3791"/>
      <c r="ALM3791"/>
      <c r="ALN3791"/>
      <c r="ALO3791"/>
      <c r="ALP3791"/>
      <c r="ALQ3791"/>
      <c r="ALR3791"/>
    </row>
    <row r="3792" spans="17:1006" x14ac:dyDescent="0.35">
      <c r="Q3792" s="9"/>
      <c r="ALJ3792" s="177"/>
      <c r="ALK3792"/>
      <c r="ALL3792"/>
      <c r="ALM3792"/>
      <c r="ALN3792"/>
      <c r="ALO3792"/>
      <c r="ALP3792"/>
      <c r="ALQ3792"/>
      <c r="ALR3792"/>
    </row>
    <row r="3793" spans="17:1006" x14ac:dyDescent="0.35">
      <c r="Q3793" s="9"/>
      <c r="ALJ3793" s="177"/>
      <c r="ALK3793"/>
      <c r="ALL3793"/>
      <c r="ALM3793"/>
      <c r="ALN3793"/>
      <c r="ALO3793"/>
      <c r="ALP3793"/>
      <c r="ALQ3793"/>
      <c r="ALR3793"/>
    </row>
    <row r="3794" spans="17:1006" x14ac:dyDescent="0.35">
      <c r="Q3794" s="9"/>
      <c r="ALJ3794" s="177"/>
      <c r="ALK3794"/>
      <c r="ALL3794"/>
      <c r="ALM3794"/>
      <c r="ALN3794"/>
      <c r="ALO3794"/>
      <c r="ALP3794"/>
      <c r="ALQ3794"/>
      <c r="ALR3794"/>
    </row>
    <row r="3795" spans="17:1006" x14ac:dyDescent="0.35">
      <c r="Q3795" s="9"/>
      <c r="ALJ3795" s="177"/>
      <c r="ALK3795"/>
      <c r="ALL3795"/>
      <c r="ALM3795"/>
      <c r="ALN3795"/>
      <c r="ALO3795"/>
      <c r="ALP3795"/>
      <c r="ALQ3795"/>
      <c r="ALR3795"/>
    </row>
    <row r="3796" spans="17:1006" x14ac:dyDescent="0.35">
      <c r="Q3796" s="9"/>
      <c r="ALJ3796" s="177"/>
      <c r="ALK3796"/>
      <c r="ALL3796"/>
      <c r="ALM3796"/>
      <c r="ALN3796"/>
      <c r="ALO3796"/>
      <c r="ALP3796"/>
      <c r="ALQ3796"/>
      <c r="ALR3796"/>
    </row>
    <row r="3797" spans="17:1006" x14ac:dyDescent="0.35">
      <c r="Q3797" s="9"/>
      <c r="ALJ3797" s="177"/>
      <c r="ALK3797"/>
      <c r="ALL3797"/>
      <c r="ALM3797"/>
      <c r="ALN3797"/>
      <c r="ALO3797"/>
      <c r="ALP3797"/>
      <c r="ALQ3797"/>
      <c r="ALR3797"/>
    </row>
    <row r="3798" spans="17:1006" x14ac:dyDescent="0.35">
      <c r="Q3798" s="9"/>
      <c r="ALJ3798" s="177"/>
      <c r="ALK3798"/>
      <c r="ALL3798"/>
      <c r="ALM3798"/>
      <c r="ALN3798"/>
      <c r="ALO3798"/>
      <c r="ALP3798"/>
      <c r="ALQ3798"/>
      <c r="ALR3798"/>
    </row>
    <row r="3799" spans="17:1006" x14ac:dyDescent="0.35">
      <c r="Q3799" s="9"/>
      <c r="ALJ3799" s="177"/>
      <c r="ALK3799"/>
      <c r="ALL3799"/>
      <c r="ALM3799"/>
      <c r="ALN3799"/>
      <c r="ALO3799"/>
      <c r="ALP3799"/>
      <c r="ALQ3799"/>
      <c r="ALR3799"/>
    </row>
    <row r="3800" spans="17:1006" x14ac:dyDescent="0.35">
      <c r="Q3800" s="9"/>
      <c r="ALJ3800" s="177"/>
      <c r="ALK3800"/>
      <c r="ALL3800"/>
      <c r="ALM3800"/>
      <c r="ALN3800"/>
      <c r="ALO3800"/>
      <c r="ALP3800"/>
      <c r="ALQ3800"/>
      <c r="ALR3800"/>
    </row>
    <row r="3801" spans="17:1006" x14ac:dyDescent="0.35">
      <c r="Q3801" s="9"/>
      <c r="ALJ3801" s="177"/>
      <c r="ALK3801"/>
      <c r="ALL3801"/>
      <c r="ALM3801"/>
      <c r="ALN3801"/>
      <c r="ALO3801"/>
      <c r="ALP3801"/>
      <c r="ALQ3801"/>
      <c r="ALR3801"/>
    </row>
    <row r="3802" spans="17:1006" x14ac:dyDescent="0.35">
      <c r="Q3802" s="9"/>
      <c r="ALJ3802" s="177"/>
      <c r="ALK3802"/>
      <c r="ALL3802"/>
      <c r="ALM3802"/>
      <c r="ALN3802"/>
      <c r="ALO3802"/>
      <c r="ALP3802"/>
      <c r="ALQ3802"/>
      <c r="ALR3802"/>
    </row>
    <row r="3803" spans="17:1006" x14ac:dyDescent="0.35">
      <c r="Q3803" s="9"/>
      <c r="ALJ3803" s="177"/>
      <c r="ALK3803"/>
      <c r="ALL3803"/>
      <c r="ALM3803"/>
      <c r="ALN3803"/>
      <c r="ALO3803"/>
      <c r="ALP3803"/>
      <c r="ALQ3803"/>
      <c r="ALR3803"/>
    </row>
    <row r="3804" spans="17:1006" x14ac:dyDescent="0.35">
      <c r="Q3804" s="9"/>
      <c r="ALJ3804" s="177"/>
      <c r="ALK3804"/>
      <c r="ALL3804"/>
      <c r="ALM3804"/>
      <c r="ALN3804"/>
      <c r="ALO3804"/>
      <c r="ALP3804"/>
      <c r="ALQ3804"/>
      <c r="ALR3804"/>
    </row>
    <row r="3805" spans="17:1006" x14ac:dyDescent="0.35">
      <c r="Q3805" s="9"/>
      <c r="ALJ3805" s="177"/>
      <c r="ALK3805"/>
      <c r="ALL3805"/>
      <c r="ALM3805"/>
      <c r="ALN3805"/>
      <c r="ALO3805"/>
      <c r="ALP3805"/>
      <c r="ALQ3805"/>
      <c r="ALR3805"/>
    </row>
    <row r="3806" spans="17:1006" x14ac:dyDescent="0.35">
      <c r="Q3806" s="9"/>
      <c r="ALJ3806" s="177"/>
      <c r="ALK3806"/>
      <c r="ALL3806"/>
      <c r="ALM3806"/>
      <c r="ALN3806"/>
      <c r="ALO3806"/>
      <c r="ALP3806"/>
      <c r="ALQ3806"/>
      <c r="ALR3806"/>
    </row>
    <row r="3807" spans="17:1006" x14ac:dyDescent="0.35">
      <c r="Q3807" s="9"/>
      <c r="ALJ3807" s="177"/>
      <c r="ALK3807"/>
      <c r="ALL3807"/>
      <c r="ALM3807"/>
      <c r="ALN3807"/>
      <c r="ALO3807"/>
      <c r="ALP3807"/>
      <c r="ALQ3807"/>
      <c r="ALR3807"/>
    </row>
    <row r="3808" spans="17:1006" x14ac:dyDescent="0.35">
      <c r="Q3808" s="9"/>
      <c r="ALJ3808" s="177"/>
      <c r="ALK3808"/>
      <c r="ALL3808"/>
      <c r="ALM3808"/>
      <c r="ALN3808"/>
      <c r="ALO3808"/>
      <c r="ALP3808"/>
      <c r="ALQ3808"/>
      <c r="ALR3808"/>
    </row>
    <row r="3809" spans="17:1006" x14ac:dyDescent="0.35">
      <c r="Q3809" s="9"/>
      <c r="ALJ3809" s="177"/>
      <c r="ALK3809"/>
      <c r="ALL3809"/>
      <c r="ALM3809"/>
      <c r="ALN3809"/>
      <c r="ALO3809"/>
      <c r="ALP3809"/>
      <c r="ALQ3809"/>
      <c r="ALR3809"/>
    </row>
    <row r="3810" spans="17:1006" x14ac:dyDescent="0.35">
      <c r="Q3810" s="9"/>
      <c r="ALJ3810" s="177"/>
      <c r="ALK3810"/>
      <c r="ALL3810"/>
      <c r="ALM3810"/>
      <c r="ALN3810"/>
      <c r="ALO3810"/>
      <c r="ALP3810"/>
      <c r="ALQ3810"/>
      <c r="ALR3810"/>
    </row>
    <row r="3811" spans="17:1006" x14ac:dyDescent="0.35">
      <c r="Q3811" s="9"/>
      <c r="ALJ3811" s="177"/>
      <c r="ALK3811"/>
      <c r="ALL3811"/>
      <c r="ALM3811"/>
      <c r="ALN3811"/>
      <c r="ALO3811"/>
      <c r="ALP3811"/>
      <c r="ALQ3811"/>
      <c r="ALR3811"/>
    </row>
    <row r="3812" spans="17:1006" x14ac:dyDescent="0.35">
      <c r="Q3812" s="9"/>
      <c r="ALJ3812" s="177"/>
      <c r="ALK3812"/>
      <c r="ALL3812"/>
      <c r="ALM3812"/>
      <c r="ALN3812"/>
      <c r="ALO3812"/>
      <c r="ALP3812"/>
      <c r="ALQ3812"/>
      <c r="ALR3812"/>
    </row>
    <row r="3813" spans="17:1006" x14ac:dyDescent="0.35">
      <c r="Q3813" s="9"/>
      <c r="ALJ3813" s="177"/>
      <c r="ALK3813"/>
      <c r="ALL3813"/>
      <c r="ALM3813"/>
      <c r="ALN3813"/>
      <c r="ALO3813"/>
      <c r="ALP3813"/>
      <c r="ALQ3813"/>
      <c r="ALR3813"/>
    </row>
    <row r="3814" spans="17:1006" x14ac:dyDescent="0.35">
      <c r="Q3814" s="9"/>
      <c r="ALJ3814" s="177"/>
      <c r="ALK3814"/>
      <c r="ALL3814"/>
      <c r="ALM3814"/>
      <c r="ALN3814"/>
      <c r="ALO3814"/>
      <c r="ALP3814"/>
      <c r="ALQ3814"/>
      <c r="ALR3814"/>
    </row>
    <row r="3815" spans="17:1006" x14ac:dyDescent="0.35">
      <c r="Q3815" s="9"/>
      <c r="ALJ3815" s="177"/>
      <c r="ALK3815"/>
      <c r="ALL3815"/>
      <c r="ALM3815"/>
      <c r="ALN3815"/>
      <c r="ALO3815"/>
      <c r="ALP3815"/>
      <c r="ALQ3815"/>
      <c r="ALR3815"/>
    </row>
    <row r="3816" spans="17:1006" x14ac:dyDescent="0.35">
      <c r="Q3816" s="9"/>
      <c r="ALJ3816" s="177"/>
      <c r="ALK3816"/>
      <c r="ALL3816"/>
      <c r="ALM3816"/>
      <c r="ALN3816"/>
      <c r="ALO3816"/>
      <c r="ALP3816"/>
      <c r="ALQ3816"/>
      <c r="ALR3816"/>
    </row>
    <row r="3817" spans="17:1006" x14ac:dyDescent="0.35">
      <c r="Q3817" s="9"/>
      <c r="ALJ3817" s="177"/>
      <c r="ALK3817"/>
      <c r="ALL3817"/>
      <c r="ALM3817"/>
      <c r="ALN3817"/>
      <c r="ALO3817"/>
      <c r="ALP3817"/>
      <c r="ALQ3817"/>
      <c r="ALR3817"/>
    </row>
    <row r="3818" spans="17:1006" x14ac:dyDescent="0.35">
      <c r="Q3818" s="9"/>
      <c r="ALJ3818" s="177"/>
      <c r="ALK3818"/>
      <c r="ALL3818"/>
      <c r="ALM3818"/>
      <c r="ALN3818"/>
      <c r="ALO3818"/>
      <c r="ALP3818"/>
      <c r="ALQ3818"/>
      <c r="ALR3818"/>
    </row>
    <row r="3819" spans="17:1006" x14ac:dyDescent="0.35">
      <c r="Q3819" s="9"/>
      <c r="ALJ3819" s="177"/>
      <c r="ALK3819"/>
      <c r="ALL3819"/>
      <c r="ALM3819"/>
      <c r="ALN3819"/>
      <c r="ALO3819"/>
      <c r="ALP3819"/>
      <c r="ALQ3819"/>
      <c r="ALR3819"/>
    </row>
    <row r="3820" spans="17:1006" x14ac:dyDescent="0.35">
      <c r="Q3820" s="9"/>
      <c r="ALJ3820" s="177"/>
      <c r="ALK3820"/>
      <c r="ALL3820"/>
      <c r="ALM3820"/>
      <c r="ALN3820"/>
      <c r="ALO3820"/>
      <c r="ALP3820"/>
      <c r="ALQ3820"/>
      <c r="ALR3820"/>
    </row>
    <row r="3821" spans="17:1006" x14ac:dyDescent="0.35">
      <c r="Q3821" s="9"/>
      <c r="ALJ3821" s="177"/>
      <c r="ALK3821"/>
      <c r="ALL3821"/>
      <c r="ALM3821"/>
      <c r="ALN3821"/>
      <c r="ALO3821"/>
      <c r="ALP3821"/>
      <c r="ALQ3821"/>
      <c r="ALR3821"/>
    </row>
    <row r="3822" spans="17:1006" x14ac:dyDescent="0.35">
      <c r="Q3822" s="9"/>
      <c r="ALJ3822" s="177"/>
      <c r="ALK3822"/>
      <c r="ALL3822"/>
      <c r="ALM3822"/>
      <c r="ALN3822"/>
      <c r="ALO3822"/>
      <c r="ALP3822"/>
      <c r="ALQ3822"/>
      <c r="ALR3822"/>
    </row>
    <row r="3823" spans="17:1006" x14ac:dyDescent="0.35">
      <c r="Q3823" s="9"/>
      <c r="ALJ3823" s="177"/>
      <c r="ALK3823"/>
      <c r="ALL3823"/>
      <c r="ALM3823"/>
      <c r="ALN3823"/>
      <c r="ALO3823"/>
      <c r="ALP3823"/>
      <c r="ALQ3823"/>
      <c r="ALR3823"/>
    </row>
    <row r="3824" spans="17:1006" x14ac:dyDescent="0.35">
      <c r="Q3824" s="9"/>
      <c r="ALJ3824" s="177"/>
      <c r="ALK3824"/>
      <c r="ALL3824"/>
      <c r="ALM3824"/>
      <c r="ALN3824"/>
      <c r="ALO3824"/>
      <c r="ALP3824"/>
      <c r="ALQ3824"/>
      <c r="ALR3824"/>
    </row>
    <row r="3825" spans="17:1006" x14ac:dyDescent="0.35">
      <c r="Q3825" s="9"/>
      <c r="ALJ3825" s="177"/>
      <c r="ALK3825"/>
      <c r="ALL3825"/>
      <c r="ALM3825"/>
      <c r="ALN3825"/>
      <c r="ALO3825"/>
      <c r="ALP3825"/>
      <c r="ALQ3825"/>
      <c r="ALR3825"/>
    </row>
    <row r="3826" spans="17:1006" x14ac:dyDescent="0.35">
      <c r="Q3826" s="9"/>
      <c r="ALJ3826" s="177"/>
      <c r="ALK3826"/>
      <c r="ALL3826"/>
      <c r="ALM3826"/>
      <c r="ALN3826"/>
      <c r="ALO3826"/>
      <c r="ALP3826"/>
      <c r="ALQ3826"/>
      <c r="ALR3826"/>
    </row>
    <row r="3827" spans="17:1006" x14ac:dyDescent="0.35">
      <c r="Q3827" s="9"/>
      <c r="ALJ3827" s="177"/>
      <c r="ALK3827"/>
      <c r="ALL3827"/>
      <c r="ALM3827"/>
      <c r="ALN3827"/>
      <c r="ALO3827"/>
      <c r="ALP3827"/>
      <c r="ALQ3827"/>
      <c r="ALR3827"/>
    </row>
    <row r="3828" spans="17:1006" x14ac:dyDescent="0.35">
      <c r="Q3828" s="9"/>
      <c r="ALJ3828" s="177"/>
      <c r="ALK3828"/>
      <c r="ALL3828"/>
      <c r="ALM3828"/>
      <c r="ALN3828"/>
      <c r="ALO3828"/>
      <c r="ALP3828"/>
      <c r="ALQ3828"/>
      <c r="ALR3828"/>
    </row>
    <row r="3829" spans="17:1006" x14ac:dyDescent="0.35">
      <c r="Q3829" s="9"/>
      <c r="ALJ3829" s="177"/>
      <c r="ALK3829"/>
      <c r="ALL3829"/>
      <c r="ALM3829"/>
      <c r="ALN3829"/>
      <c r="ALO3829"/>
      <c r="ALP3829"/>
      <c r="ALQ3829"/>
      <c r="ALR3829"/>
    </row>
    <row r="3830" spans="17:1006" x14ac:dyDescent="0.35">
      <c r="Q3830" s="9"/>
      <c r="ALJ3830" s="177"/>
      <c r="ALK3830"/>
      <c r="ALL3830"/>
      <c r="ALM3830"/>
      <c r="ALN3830"/>
      <c r="ALO3830"/>
      <c r="ALP3830"/>
      <c r="ALQ3830"/>
      <c r="ALR3830"/>
    </row>
    <row r="3831" spans="17:1006" x14ac:dyDescent="0.35">
      <c r="Q3831" s="9"/>
      <c r="ALJ3831" s="177"/>
      <c r="ALK3831"/>
      <c r="ALL3831"/>
      <c r="ALM3831"/>
      <c r="ALN3831"/>
      <c r="ALO3831"/>
      <c r="ALP3831"/>
      <c r="ALQ3831"/>
      <c r="ALR3831"/>
    </row>
    <row r="3832" spans="17:1006" x14ac:dyDescent="0.35">
      <c r="Q3832" s="9"/>
      <c r="ALJ3832" s="177"/>
      <c r="ALK3832"/>
      <c r="ALL3832"/>
      <c r="ALM3832"/>
      <c r="ALN3832"/>
      <c r="ALO3832"/>
      <c r="ALP3832"/>
      <c r="ALQ3832"/>
      <c r="ALR3832"/>
    </row>
    <row r="3833" spans="17:1006" x14ac:dyDescent="0.35">
      <c r="Q3833" s="9"/>
      <c r="ALJ3833" s="177"/>
      <c r="ALK3833"/>
      <c r="ALL3833"/>
      <c r="ALM3833"/>
      <c r="ALN3833"/>
      <c r="ALO3833"/>
      <c r="ALP3833"/>
      <c r="ALQ3833"/>
      <c r="ALR3833"/>
    </row>
    <row r="3834" spans="17:1006" x14ac:dyDescent="0.35">
      <c r="Q3834" s="9"/>
      <c r="ALJ3834" s="177"/>
      <c r="ALK3834"/>
      <c r="ALL3834"/>
      <c r="ALM3834"/>
      <c r="ALN3834"/>
      <c r="ALO3834"/>
      <c r="ALP3834"/>
      <c r="ALQ3834"/>
      <c r="ALR3834"/>
    </row>
    <row r="3835" spans="17:1006" x14ac:dyDescent="0.35">
      <c r="Q3835" s="9"/>
      <c r="ALJ3835" s="177"/>
      <c r="ALK3835"/>
      <c r="ALL3835"/>
      <c r="ALM3835"/>
      <c r="ALN3835"/>
      <c r="ALO3835"/>
      <c r="ALP3835"/>
      <c r="ALQ3835"/>
      <c r="ALR3835"/>
    </row>
    <row r="3836" spans="17:1006" x14ac:dyDescent="0.35">
      <c r="Q3836" s="9"/>
      <c r="ALJ3836" s="177"/>
      <c r="ALK3836"/>
      <c r="ALL3836"/>
      <c r="ALM3836"/>
      <c r="ALN3836"/>
      <c r="ALO3836"/>
      <c r="ALP3836"/>
      <c r="ALQ3836"/>
      <c r="ALR3836"/>
    </row>
    <row r="3837" spans="17:1006" x14ac:dyDescent="0.35">
      <c r="Q3837" s="9"/>
      <c r="ALJ3837" s="177"/>
      <c r="ALK3837"/>
      <c r="ALL3837"/>
      <c r="ALM3837"/>
      <c r="ALN3837"/>
      <c r="ALO3837"/>
      <c r="ALP3837"/>
      <c r="ALQ3837"/>
      <c r="ALR3837"/>
    </row>
    <row r="3838" spans="17:1006" x14ac:dyDescent="0.35">
      <c r="Q3838" s="9"/>
      <c r="ALJ3838" s="177"/>
      <c r="ALK3838"/>
      <c r="ALL3838"/>
      <c r="ALM3838"/>
      <c r="ALN3838"/>
      <c r="ALO3838"/>
      <c r="ALP3838"/>
      <c r="ALQ3838"/>
      <c r="ALR3838"/>
    </row>
    <row r="3839" spans="17:1006" x14ac:dyDescent="0.35">
      <c r="Q3839" s="9"/>
      <c r="ALJ3839" s="177"/>
      <c r="ALK3839"/>
      <c r="ALL3839"/>
      <c r="ALM3839"/>
      <c r="ALN3839"/>
      <c r="ALO3839"/>
      <c r="ALP3839"/>
      <c r="ALQ3839"/>
      <c r="ALR3839"/>
    </row>
    <row r="3840" spans="17:1006" x14ac:dyDescent="0.35">
      <c r="Q3840" s="9"/>
      <c r="ALJ3840" s="177"/>
      <c r="ALK3840"/>
      <c r="ALL3840"/>
      <c r="ALM3840"/>
      <c r="ALN3840"/>
      <c r="ALO3840"/>
      <c r="ALP3840"/>
      <c r="ALQ3840"/>
      <c r="ALR3840"/>
    </row>
    <row r="3841" spans="17:1006" x14ac:dyDescent="0.35">
      <c r="Q3841" s="9"/>
      <c r="ALJ3841" s="177"/>
      <c r="ALK3841"/>
      <c r="ALL3841"/>
      <c r="ALM3841"/>
      <c r="ALN3841"/>
      <c r="ALO3841"/>
      <c r="ALP3841"/>
      <c r="ALQ3841"/>
      <c r="ALR3841"/>
    </row>
    <row r="3842" spans="17:1006" x14ac:dyDescent="0.35">
      <c r="Q3842" s="9"/>
      <c r="ALJ3842" s="177"/>
      <c r="ALK3842"/>
      <c r="ALL3842"/>
      <c r="ALM3842"/>
      <c r="ALN3842"/>
      <c r="ALO3842"/>
      <c r="ALP3842"/>
      <c r="ALQ3842"/>
      <c r="ALR3842"/>
    </row>
    <row r="3843" spans="17:1006" x14ac:dyDescent="0.35">
      <c r="Q3843" s="9"/>
      <c r="ALJ3843" s="177"/>
      <c r="ALK3843"/>
      <c r="ALL3843"/>
      <c r="ALM3843"/>
      <c r="ALN3843"/>
      <c r="ALO3843"/>
      <c r="ALP3843"/>
      <c r="ALQ3843"/>
      <c r="ALR3843"/>
    </row>
    <row r="3844" spans="17:1006" x14ac:dyDescent="0.35">
      <c r="Q3844" s="9"/>
      <c r="ALJ3844" s="177"/>
      <c r="ALK3844"/>
      <c r="ALL3844"/>
      <c r="ALM3844"/>
      <c r="ALN3844"/>
      <c r="ALO3844"/>
      <c r="ALP3844"/>
      <c r="ALQ3844"/>
      <c r="ALR3844"/>
    </row>
    <row r="3845" spans="17:1006" x14ac:dyDescent="0.35">
      <c r="Q3845" s="9"/>
      <c r="ALJ3845" s="177"/>
      <c r="ALK3845"/>
      <c r="ALL3845"/>
      <c r="ALM3845"/>
      <c r="ALN3845"/>
      <c r="ALO3845"/>
      <c r="ALP3845"/>
      <c r="ALQ3845"/>
      <c r="ALR3845"/>
    </row>
    <row r="3846" spans="17:1006" x14ac:dyDescent="0.35">
      <c r="Q3846" s="9"/>
      <c r="ALJ3846" s="177"/>
      <c r="ALK3846"/>
      <c r="ALL3846"/>
      <c r="ALM3846"/>
      <c r="ALN3846"/>
      <c r="ALO3846"/>
      <c r="ALP3846"/>
      <c r="ALQ3846"/>
      <c r="ALR3846"/>
    </row>
    <row r="3847" spans="17:1006" x14ac:dyDescent="0.35">
      <c r="Q3847" s="9"/>
      <c r="ALJ3847" s="177"/>
      <c r="ALK3847"/>
      <c r="ALL3847"/>
      <c r="ALM3847"/>
      <c r="ALN3847"/>
      <c r="ALO3847"/>
      <c r="ALP3847"/>
      <c r="ALQ3847"/>
      <c r="ALR3847"/>
    </row>
    <row r="3848" spans="17:1006" x14ac:dyDescent="0.35">
      <c r="Q3848" s="9"/>
      <c r="ALJ3848" s="177"/>
      <c r="ALK3848"/>
      <c r="ALL3848"/>
      <c r="ALM3848"/>
      <c r="ALN3848"/>
      <c r="ALO3848"/>
      <c r="ALP3848"/>
      <c r="ALQ3848"/>
      <c r="ALR3848"/>
    </row>
    <row r="3849" spans="17:1006" x14ac:dyDescent="0.35">
      <c r="Q3849" s="9"/>
      <c r="ALJ3849" s="177"/>
      <c r="ALK3849"/>
      <c r="ALL3849"/>
      <c r="ALM3849"/>
      <c r="ALN3849"/>
      <c r="ALO3849"/>
      <c r="ALP3849"/>
      <c r="ALQ3849"/>
      <c r="ALR3849"/>
    </row>
    <row r="3850" spans="17:1006" x14ac:dyDescent="0.35">
      <c r="Q3850" s="9"/>
      <c r="ALJ3850" s="177"/>
      <c r="ALK3850"/>
      <c r="ALL3850"/>
      <c r="ALM3850"/>
      <c r="ALN3850"/>
      <c r="ALO3850"/>
      <c r="ALP3850"/>
      <c r="ALQ3850"/>
      <c r="ALR3850"/>
    </row>
    <row r="3851" spans="17:1006" x14ac:dyDescent="0.35">
      <c r="Q3851" s="9"/>
      <c r="ALJ3851" s="177"/>
      <c r="ALK3851"/>
      <c r="ALL3851"/>
      <c r="ALM3851"/>
      <c r="ALN3851"/>
      <c r="ALO3851"/>
      <c r="ALP3851"/>
      <c r="ALQ3851"/>
      <c r="ALR3851"/>
    </row>
    <row r="3852" spans="17:1006" x14ac:dyDescent="0.35">
      <c r="Q3852" s="9"/>
      <c r="ALJ3852" s="177"/>
      <c r="ALK3852"/>
      <c r="ALL3852"/>
      <c r="ALM3852"/>
      <c r="ALN3852"/>
      <c r="ALO3852"/>
      <c r="ALP3852"/>
      <c r="ALQ3852"/>
      <c r="ALR3852"/>
    </row>
    <row r="3853" spans="17:1006" x14ac:dyDescent="0.35">
      <c r="Q3853" s="9"/>
      <c r="ALJ3853" s="177"/>
      <c r="ALK3853"/>
      <c r="ALL3853"/>
      <c r="ALM3853"/>
      <c r="ALN3853"/>
      <c r="ALO3853"/>
      <c r="ALP3853"/>
      <c r="ALQ3853"/>
      <c r="ALR3853"/>
    </row>
    <row r="3854" spans="17:1006" x14ac:dyDescent="0.35">
      <c r="Q3854" s="9"/>
      <c r="ALJ3854" s="177"/>
      <c r="ALK3854"/>
      <c r="ALL3854"/>
      <c r="ALM3854"/>
      <c r="ALN3854"/>
      <c r="ALO3854"/>
      <c r="ALP3854"/>
      <c r="ALQ3854"/>
      <c r="ALR3854"/>
    </row>
    <row r="3855" spans="17:1006" x14ac:dyDescent="0.35">
      <c r="Q3855" s="9"/>
      <c r="ALJ3855" s="177"/>
      <c r="ALK3855"/>
      <c r="ALL3855"/>
      <c r="ALM3855"/>
      <c r="ALN3855"/>
      <c r="ALO3855"/>
      <c r="ALP3855"/>
      <c r="ALQ3855"/>
      <c r="ALR3855"/>
    </row>
    <row r="3856" spans="17:1006" x14ac:dyDescent="0.35">
      <c r="Q3856" s="9"/>
      <c r="ALJ3856" s="177"/>
      <c r="ALK3856"/>
      <c r="ALL3856"/>
      <c r="ALM3856"/>
      <c r="ALN3856"/>
      <c r="ALO3856"/>
      <c r="ALP3856"/>
      <c r="ALQ3856"/>
      <c r="ALR3856"/>
    </row>
    <row r="3857" spans="17:1006" x14ac:dyDescent="0.35">
      <c r="Q3857" s="9"/>
      <c r="ALJ3857" s="177"/>
      <c r="ALK3857"/>
      <c r="ALL3857"/>
      <c r="ALM3857"/>
      <c r="ALN3857"/>
      <c r="ALO3857"/>
      <c r="ALP3857"/>
      <c r="ALQ3857"/>
      <c r="ALR3857"/>
    </row>
    <row r="3858" spans="17:1006" x14ac:dyDescent="0.35">
      <c r="Q3858" s="9"/>
      <c r="ALJ3858" s="177"/>
      <c r="ALK3858"/>
      <c r="ALL3858"/>
      <c r="ALM3858"/>
      <c r="ALN3858"/>
      <c r="ALO3858"/>
      <c r="ALP3858"/>
      <c r="ALQ3858"/>
      <c r="ALR3858"/>
    </row>
    <row r="3859" spans="17:1006" x14ac:dyDescent="0.35">
      <c r="Q3859" s="9"/>
      <c r="ALJ3859" s="177"/>
      <c r="ALK3859"/>
      <c r="ALL3859"/>
      <c r="ALM3859"/>
      <c r="ALN3859"/>
      <c r="ALO3859"/>
      <c r="ALP3859"/>
      <c r="ALQ3859"/>
      <c r="ALR3859"/>
    </row>
    <row r="3860" spans="17:1006" x14ac:dyDescent="0.35">
      <c r="Q3860" s="9"/>
      <c r="ALJ3860" s="177"/>
      <c r="ALK3860"/>
      <c r="ALL3860"/>
      <c r="ALM3860"/>
      <c r="ALN3860"/>
      <c r="ALO3860"/>
      <c r="ALP3860"/>
      <c r="ALQ3860"/>
      <c r="ALR3860"/>
    </row>
    <row r="3861" spans="17:1006" x14ac:dyDescent="0.35">
      <c r="Q3861" s="9"/>
      <c r="ALJ3861" s="177"/>
      <c r="ALK3861"/>
      <c r="ALL3861"/>
      <c r="ALM3861"/>
      <c r="ALN3861"/>
      <c r="ALO3861"/>
      <c r="ALP3861"/>
      <c r="ALQ3861"/>
      <c r="ALR3861"/>
    </row>
    <row r="3862" spans="17:1006" x14ac:dyDescent="0.35">
      <c r="Q3862" s="9"/>
      <c r="ALJ3862" s="177"/>
      <c r="ALK3862"/>
      <c r="ALL3862"/>
      <c r="ALM3862"/>
      <c r="ALN3862"/>
      <c r="ALO3862"/>
      <c r="ALP3862"/>
      <c r="ALQ3862"/>
      <c r="ALR3862"/>
    </row>
    <row r="3863" spans="17:1006" x14ac:dyDescent="0.35">
      <c r="Q3863" s="9"/>
      <c r="ALJ3863" s="177"/>
      <c r="ALK3863"/>
      <c r="ALL3863"/>
      <c r="ALM3863"/>
      <c r="ALN3863"/>
      <c r="ALO3863"/>
      <c r="ALP3863"/>
      <c r="ALQ3863"/>
      <c r="ALR3863"/>
    </row>
    <row r="3864" spans="17:1006" x14ac:dyDescent="0.35">
      <c r="Q3864" s="9"/>
      <c r="ALJ3864" s="177"/>
      <c r="ALK3864"/>
      <c r="ALL3864"/>
      <c r="ALM3864"/>
      <c r="ALN3864"/>
      <c r="ALO3864"/>
      <c r="ALP3864"/>
      <c r="ALQ3864"/>
      <c r="ALR3864"/>
    </row>
    <row r="3865" spans="17:1006" x14ac:dyDescent="0.35">
      <c r="Q3865" s="9"/>
      <c r="ALJ3865" s="177"/>
      <c r="ALK3865"/>
      <c r="ALL3865"/>
      <c r="ALM3865"/>
      <c r="ALN3865"/>
      <c r="ALO3865"/>
      <c r="ALP3865"/>
      <c r="ALQ3865"/>
      <c r="ALR3865"/>
    </row>
    <row r="3866" spans="17:1006" x14ac:dyDescent="0.35">
      <c r="Q3866" s="9"/>
      <c r="ALJ3866" s="177"/>
      <c r="ALK3866"/>
      <c r="ALL3866"/>
      <c r="ALM3866"/>
      <c r="ALN3866"/>
      <c r="ALO3866"/>
      <c r="ALP3866"/>
      <c r="ALQ3866"/>
      <c r="ALR3866"/>
    </row>
    <row r="3867" spans="17:1006" x14ac:dyDescent="0.35">
      <c r="Q3867" s="9"/>
      <c r="ALJ3867" s="177"/>
      <c r="ALK3867"/>
      <c r="ALL3867"/>
      <c r="ALM3867"/>
      <c r="ALN3867"/>
      <c r="ALO3867"/>
      <c r="ALP3867"/>
      <c r="ALQ3867"/>
      <c r="ALR3867"/>
    </row>
    <row r="3868" spans="17:1006" x14ac:dyDescent="0.35">
      <c r="Q3868" s="9"/>
      <c r="ALJ3868" s="177"/>
      <c r="ALK3868"/>
      <c r="ALL3868"/>
      <c r="ALM3868"/>
      <c r="ALN3868"/>
      <c r="ALO3868"/>
      <c r="ALP3868"/>
      <c r="ALQ3868"/>
      <c r="ALR3868"/>
    </row>
    <row r="3869" spans="17:1006" x14ac:dyDescent="0.35">
      <c r="Q3869" s="9"/>
      <c r="ALJ3869" s="177"/>
      <c r="ALK3869"/>
      <c r="ALL3869"/>
      <c r="ALM3869"/>
      <c r="ALN3869"/>
      <c r="ALO3869"/>
      <c r="ALP3869"/>
      <c r="ALQ3869"/>
      <c r="ALR3869"/>
    </row>
    <row r="3870" spans="17:1006" x14ac:dyDescent="0.35">
      <c r="Q3870" s="9"/>
      <c r="ALJ3870" s="177"/>
      <c r="ALK3870"/>
      <c r="ALL3870"/>
      <c r="ALM3870"/>
      <c r="ALN3870"/>
      <c r="ALO3870"/>
      <c r="ALP3870"/>
      <c r="ALQ3870"/>
      <c r="ALR3870"/>
    </row>
    <row r="3871" spans="17:1006" x14ac:dyDescent="0.35">
      <c r="Q3871" s="9"/>
      <c r="ALJ3871" s="177"/>
      <c r="ALK3871"/>
      <c r="ALL3871"/>
      <c r="ALM3871"/>
      <c r="ALN3871"/>
      <c r="ALO3871"/>
      <c r="ALP3871"/>
      <c r="ALQ3871"/>
      <c r="ALR3871"/>
    </row>
    <row r="3872" spans="17:1006" x14ac:dyDescent="0.35">
      <c r="Q3872" s="9"/>
      <c r="ALJ3872" s="177"/>
      <c r="ALK3872"/>
      <c r="ALL3872"/>
      <c r="ALM3872"/>
      <c r="ALN3872"/>
      <c r="ALO3872"/>
      <c r="ALP3872"/>
      <c r="ALQ3872"/>
      <c r="ALR3872"/>
    </row>
    <row r="3873" spans="17:1006" x14ac:dyDescent="0.35">
      <c r="Q3873" s="9"/>
      <c r="ALJ3873" s="177"/>
      <c r="ALK3873"/>
      <c r="ALL3873"/>
      <c r="ALM3873"/>
      <c r="ALN3873"/>
      <c r="ALO3873"/>
      <c r="ALP3873"/>
      <c r="ALQ3873"/>
      <c r="ALR3873"/>
    </row>
    <row r="3874" spans="17:1006" x14ac:dyDescent="0.35">
      <c r="Q3874" s="9"/>
      <c r="ALJ3874" s="177"/>
      <c r="ALK3874"/>
      <c r="ALL3874"/>
      <c r="ALM3874"/>
      <c r="ALN3874"/>
      <c r="ALO3874"/>
      <c r="ALP3874"/>
      <c r="ALQ3874"/>
      <c r="ALR3874"/>
    </row>
    <row r="3875" spans="17:1006" x14ac:dyDescent="0.35">
      <c r="Q3875" s="9"/>
      <c r="ALJ3875" s="177"/>
      <c r="ALK3875"/>
      <c r="ALL3875"/>
      <c r="ALM3875"/>
      <c r="ALN3875"/>
      <c r="ALO3875"/>
      <c r="ALP3875"/>
      <c r="ALQ3875"/>
      <c r="ALR3875"/>
    </row>
    <row r="3876" spans="17:1006" x14ac:dyDescent="0.35">
      <c r="Q3876" s="9"/>
      <c r="ALJ3876" s="177"/>
      <c r="ALK3876"/>
      <c r="ALL3876"/>
      <c r="ALM3876"/>
      <c r="ALN3876"/>
      <c r="ALO3876"/>
      <c r="ALP3876"/>
      <c r="ALQ3876"/>
      <c r="ALR3876"/>
    </row>
    <row r="3877" spans="17:1006" x14ac:dyDescent="0.35">
      <c r="Q3877" s="9"/>
      <c r="ALJ3877" s="177"/>
      <c r="ALK3877"/>
      <c r="ALL3877"/>
      <c r="ALM3877"/>
      <c r="ALN3877"/>
      <c r="ALO3877"/>
      <c r="ALP3877"/>
      <c r="ALQ3877"/>
      <c r="ALR3877"/>
    </row>
    <row r="3878" spans="17:1006" x14ac:dyDescent="0.35">
      <c r="Q3878" s="9"/>
      <c r="ALJ3878" s="177"/>
      <c r="ALK3878"/>
      <c r="ALL3878"/>
      <c r="ALM3878"/>
      <c r="ALN3878"/>
      <c r="ALO3878"/>
      <c r="ALP3878"/>
      <c r="ALQ3878"/>
      <c r="ALR3878"/>
    </row>
    <row r="3879" spans="17:1006" x14ac:dyDescent="0.35">
      <c r="Q3879" s="9"/>
      <c r="ALJ3879" s="177"/>
      <c r="ALK3879"/>
      <c r="ALL3879"/>
      <c r="ALM3879"/>
      <c r="ALN3879"/>
      <c r="ALO3879"/>
      <c r="ALP3879"/>
      <c r="ALQ3879"/>
      <c r="ALR3879"/>
    </row>
    <row r="3880" spans="17:1006" x14ac:dyDescent="0.35">
      <c r="Q3880" s="9"/>
      <c r="ALJ3880" s="177"/>
      <c r="ALK3880"/>
      <c r="ALL3880"/>
      <c r="ALM3880"/>
      <c r="ALN3880"/>
      <c r="ALO3880"/>
      <c r="ALP3880"/>
      <c r="ALQ3880"/>
      <c r="ALR3880"/>
    </row>
    <row r="3881" spans="17:1006" x14ac:dyDescent="0.35">
      <c r="Q3881" s="9"/>
      <c r="ALJ3881" s="177"/>
      <c r="ALK3881"/>
      <c r="ALL3881"/>
      <c r="ALM3881"/>
      <c r="ALN3881"/>
      <c r="ALO3881"/>
      <c r="ALP3881"/>
      <c r="ALQ3881"/>
      <c r="ALR3881"/>
    </row>
    <row r="3882" spans="17:1006" x14ac:dyDescent="0.35">
      <c r="Q3882" s="9"/>
      <c r="ALJ3882" s="177"/>
      <c r="ALK3882"/>
      <c r="ALL3882"/>
      <c r="ALM3882"/>
      <c r="ALN3882"/>
      <c r="ALO3882"/>
      <c r="ALP3882"/>
      <c r="ALQ3882"/>
      <c r="ALR3882"/>
    </row>
    <row r="3883" spans="17:1006" x14ac:dyDescent="0.35">
      <c r="Q3883" s="9"/>
      <c r="ALJ3883" s="177"/>
      <c r="ALK3883"/>
      <c r="ALL3883"/>
      <c r="ALM3883"/>
      <c r="ALN3883"/>
      <c r="ALO3883"/>
      <c r="ALP3883"/>
      <c r="ALQ3883"/>
      <c r="ALR3883"/>
    </row>
    <row r="3884" spans="17:1006" x14ac:dyDescent="0.35">
      <c r="Q3884" s="9"/>
      <c r="ALJ3884" s="177"/>
      <c r="ALK3884"/>
      <c r="ALL3884"/>
      <c r="ALM3884"/>
      <c r="ALN3884"/>
      <c r="ALO3884"/>
      <c r="ALP3884"/>
      <c r="ALQ3884"/>
      <c r="ALR3884"/>
    </row>
    <row r="3885" spans="17:1006" x14ac:dyDescent="0.35">
      <c r="Q3885" s="9"/>
      <c r="ALJ3885" s="177"/>
      <c r="ALK3885"/>
      <c r="ALL3885"/>
      <c r="ALM3885"/>
      <c r="ALN3885"/>
      <c r="ALO3885"/>
      <c r="ALP3885"/>
      <c r="ALQ3885"/>
      <c r="ALR3885"/>
    </row>
    <row r="3886" spans="17:1006" x14ac:dyDescent="0.35">
      <c r="Q3886" s="9"/>
      <c r="ALJ3886" s="177"/>
      <c r="ALK3886"/>
      <c r="ALL3886"/>
      <c r="ALM3886"/>
      <c r="ALN3886"/>
      <c r="ALO3886"/>
      <c r="ALP3886"/>
      <c r="ALQ3886"/>
      <c r="ALR3886"/>
    </row>
    <row r="3887" spans="17:1006" x14ac:dyDescent="0.35">
      <c r="Q3887" s="9"/>
      <c r="ALJ3887" s="177"/>
      <c r="ALK3887"/>
      <c r="ALL3887"/>
      <c r="ALM3887"/>
      <c r="ALN3887"/>
      <c r="ALO3887"/>
      <c r="ALP3887"/>
      <c r="ALQ3887"/>
      <c r="ALR3887"/>
    </row>
    <row r="3888" spans="17:1006" x14ac:dyDescent="0.35">
      <c r="Q3888" s="9"/>
      <c r="ALJ3888" s="177"/>
      <c r="ALK3888"/>
      <c r="ALL3888"/>
      <c r="ALM3888"/>
      <c r="ALN3888"/>
      <c r="ALO3888"/>
      <c r="ALP3888"/>
      <c r="ALQ3888"/>
      <c r="ALR3888"/>
    </row>
    <row r="3889" spans="17:1006" x14ac:dyDescent="0.35">
      <c r="Q3889" s="9"/>
      <c r="ALJ3889" s="177"/>
      <c r="ALK3889"/>
      <c r="ALL3889"/>
      <c r="ALM3889"/>
      <c r="ALN3889"/>
      <c r="ALO3889"/>
      <c r="ALP3889"/>
      <c r="ALQ3889"/>
      <c r="ALR3889"/>
    </row>
    <row r="3890" spans="17:1006" x14ac:dyDescent="0.35">
      <c r="Q3890" s="9"/>
      <c r="ALJ3890" s="177"/>
      <c r="ALK3890"/>
      <c r="ALL3890"/>
      <c r="ALM3890"/>
      <c r="ALN3890"/>
      <c r="ALO3890"/>
      <c r="ALP3890"/>
      <c r="ALQ3890"/>
      <c r="ALR3890"/>
    </row>
    <row r="3891" spans="17:1006" x14ac:dyDescent="0.35">
      <c r="Q3891" s="9"/>
      <c r="ALJ3891" s="177"/>
      <c r="ALK3891"/>
      <c r="ALL3891"/>
      <c r="ALM3891"/>
      <c r="ALN3891"/>
      <c r="ALO3891"/>
      <c r="ALP3891"/>
      <c r="ALQ3891"/>
      <c r="ALR3891"/>
    </row>
    <row r="3892" spans="17:1006" x14ac:dyDescent="0.35">
      <c r="Q3892" s="9"/>
      <c r="ALJ3892" s="177"/>
      <c r="ALK3892"/>
      <c r="ALL3892"/>
      <c r="ALM3892"/>
      <c r="ALN3892"/>
      <c r="ALO3892"/>
      <c r="ALP3892"/>
      <c r="ALQ3892"/>
      <c r="ALR3892"/>
    </row>
    <row r="3893" spans="17:1006" x14ac:dyDescent="0.35">
      <c r="Q3893" s="9"/>
      <c r="ALJ3893" s="177"/>
      <c r="ALK3893"/>
      <c r="ALL3893"/>
      <c r="ALM3893"/>
      <c r="ALN3893"/>
      <c r="ALO3893"/>
      <c r="ALP3893"/>
      <c r="ALQ3893"/>
      <c r="ALR3893"/>
    </row>
    <row r="3894" spans="17:1006" x14ac:dyDescent="0.35">
      <c r="Q3894" s="9"/>
      <c r="ALJ3894" s="177"/>
      <c r="ALK3894"/>
      <c r="ALL3894"/>
      <c r="ALM3894"/>
      <c r="ALN3894"/>
      <c r="ALO3894"/>
      <c r="ALP3894"/>
      <c r="ALQ3894"/>
      <c r="ALR3894"/>
    </row>
    <row r="3895" spans="17:1006" x14ac:dyDescent="0.35">
      <c r="Q3895" s="9"/>
      <c r="ALJ3895" s="177"/>
      <c r="ALK3895"/>
      <c r="ALL3895"/>
      <c r="ALM3895"/>
      <c r="ALN3895"/>
      <c r="ALO3895"/>
      <c r="ALP3895"/>
      <c r="ALQ3895"/>
      <c r="ALR3895"/>
    </row>
    <row r="3896" spans="17:1006" x14ac:dyDescent="0.35">
      <c r="Q3896" s="9"/>
      <c r="ALJ3896" s="177"/>
      <c r="ALK3896"/>
      <c r="ALL3896"/>
      <c r="ALM3896"/>
      <c r="ALN3896"/>
      <c r="ALO3896"/>
      <c r="ALP3896"/>
      <c r="ALQ3896"/>
      <c r="ALR3896"/>
    </row>
    <row r="3897" spans="17:1006" x14ac:dyDescent="0.35">
      <c r="Q3897" s="9"/>
      <c r="ALJ3897" s="177"/>
      <c r="ALK3897"/>
      <c r="ALL3897"/>
      <c r="ALM3897"/>
      <c r="ALN3897"/>
      <c r="ALO3897"/>
      <c r="ALP3897"/>
      <c r="ALQ3897"/>
      <c r="ALR3897"/>
    </row>
    <row r="3898" spans="17:1006" x14ac:dyDescent="0.35">
      <c r="Q3898" s="9"/>
      <c r="ALJ3898" s="177"/>
      <c r="ALK3898"/>
      <c r="ALL3898"/>
      <c r="ALM3898"/>
      <c r="ALN3898"/>
      <c r="ALO3898"/>
      <c r="ALP3898"/>
      <c r="ALQ3898"/>
      <c r="ALR3898"/>
    </row>
    <row r="3899" spans="17:1006" x14ac:dyDescent="0.35">
      <c r="Q3899" s="9"/>
      <c r="ALJ3899" s="177"/>
      <c r="ALK3899"/>
      <c r="ALL3899"/>
      <c r="ALM3899"/>
      <c r="ALN3899"/>
      <c r="ALO3899"/>
      <c r="ALP3899"/>
      <c r="ALQ3899"/>
      <c r="ALR3899"/>
    </row>
    <row r="3900" spans="17:1006" x14ac:dyDescent="0.35">
      <c r="Q3900" s="9"/>
      <c r="ALJ3900" s="177"/>
      <c r="ALK3900"/>
      <c r="ALL3900"/>
      <c r="ALM3900"/>
      <c r="ALN3900"/>
      <c r="ALO3900"/>
      <c r="ALP3900"/>
      <c r="ALQ3900"/>
      <c r="ALR3900"/>
    </row>
    <row r="3901" spans="17:1006" x14ac:dyDescent="0.35">
      <c r="Q3901" s="9"/>
      <c r="ALJ3901" s="177"/>
      <c r="ALK3901"/>
      <c r="ALL3901"/>
      <c r="ALM3901"/>
      <c r="ALN3901"/>
      <c r="ALO3901"/>
      <c r="ALP3901"/>
      <c r="ALQ3901"/>
      <c r="ALR3901"/>
    </row>
    <row r="3902" spans="17:1006" x14ac:dyDescent="0.35">
      <c r="Q3902" s="9"/>
      <c r="ALJ3902" s="177"/>
      <c r="ALK3902"/>
      <c r="ALL3902"/>
      <c r="ALM3902"/>
      <c r="ALN3902"/>
      <c r="ALO3902"/>
      <c r="ALP3902"/>
      <c r="ALQ3902"/>
      <c r="ALR3902"/>
    </row>
    <row r="3903" spans="17:1006" x14ac:dyDescent="0.35">
      <c r="Q3903" s="9"/>
      <c r="ALJ3903" s="177"/>
      <c r="ALK3903"/>
      <c r="ALL3903"/>
      <c r="ALM3903"/>
      <c r="ALN3903"/>
      <c r="ALO3903"/>
      <c r="ALP3903"/>
      <c r="ALQ3903"/>
      <c r="ALR3903"/>
    </row>
    <row r="3904" spans="17:1006" x14ac:dyDescent="0.35">
      <c r="Q3904" s="9"/>
      <c r="ALJ3904" s="177"/>
      <c r="ALK3904"/>
      <c r="ALL3904"/>
      <c r="ALM3904"/>
      <c r="ALN3904"/>
      <c r="ALO3904"/>
      <c r="ALP3904"/>
      <c r="ALQ3904"/>
      <c r="ALR3904"/>
    </row>
    <row r="3905" spans="17:1006" x14ac:dyDescent="0.35">
      <c r="Q3905" s="9"/>
      <c r="ALJ3905" s="177"/>
      <c r="ALK3905"/>
      <c r="ALL3905"/>
      <c r="ALM3905"/>
      <c r="ALN3905"/>
      <c r="ALO3905"/>
      <c r="ALP3905"/>
      <c r="ALQ3905"/>
      <c r="ALR3905"/>
    </row>
    <row r="3906" spans="17:1006" x14ac:dyDescent="0.35">
      <c r="Q3906" s="9"/>
      <c r="ALJ3906" s="177"/>
      <c r="ALK3906"/>
      <c r="ALL3906"/>
      <c r="ALM3906"/>
      <c r="ALN3906"/>
      <c r="ALO3906"/>
      <c r="ALP3906"/>
      <c r="ALQ3906"/>
      <c r="ALR3906"/>
    </row>
    <row r="3907" spans="17:1006" x14ac:dyDescent="0.35">
      <c r="Q3907" s="9"/>
      <c r="ALJ3907" s="177"/>
      <c r="ALK3907"/>
      <c r="ALL3907"/>
      <c r="ALM3907"/>
      <c r="ALN3907"/>
      <c r="ALO3907"/>
      <c r="ALP3907"/>
      <c r="ALQ3907"/>
      <c r="ALR3907"/>
    </row>
    <row r="3908" spans="17:1006" x14ac:dyDescent="0.35">
      <c r="Q3908" s="9"/>
      <c r="ALJ3908" s="177"/>
      <c r="ALK3908"/>
      <c r="ALL3908"/>
      <c r="ALM3908"/>
      <c r="ALN3908"/>
      <c r="ALO3908"/>
      <c r="ALP3908"/>
      <c r="ALQ3908"/>
      <c r="ALR3908"/>
    </row>
    <row r="3909" spans="17:1006" x14ac:dyDescent="0.35">
      <c r="Q3909" s="9"/>
      <c r="ALJ3909" s="177"/>
      <c r="ALK3909"/>
      <c r="ALL3909"/>
      <c r="ALM3909"/>
      <c r="ALN3909"/>
      <c r="ALO3909"/>
      <c r="ALP3909"/>
      <c r="ALQ3909"/>
      <c r="ALR3909"/>
    </row>
    <row r="3910" spans="17:1006" x14ac:dyDescent="0.35">
      <c r="Q3910" s="9"/>
      <c r="ALJ3910" s="177"/>
      <c r="ALK3910"/>
      <c r="ALL3910"/>
      <c r="ALM3910"/>
      <c r="ALN3910"/>
      <c r="ALO3910"/>
      <c r="ALP3910"/>
      <c r="ALQ3910"/>
      <c r="ALR3910"/>
    </row>
    <row r="3911" spans="17:1006" x14ac:dyDescent="0.35">
      <c r="Q3911" s="9"/>
      <c r="ALJ3911" s="177"/>
      <c r="ALK3911"/>
      <c r="ALL3911"/>
      <c r="ALM3911"/>
      <c r="ALN3911"/>
      <c r="ALO3911"/>
      <c r="ALP3911"/>
      <c r="ALQ3911"/>
      <c r="ALR3911"/>
    </row>
    <row r="3912" spans="17:1006" x14ac:dyDescent="0.35">
      <c r="Q3912" s="9"/>
      <c r="ALJ3912" s="177"/>
      <c r="ALK3912"/>
      <c r="ALL3912"/>
      <c r="ALM3912"/>
      <c r="ALN3912"/>
      <c r="ALO3912"/>
      <c r="ALP3912"/>
      <c r="ALQ3912"/>
      <c r="ALR3912"/>
    </row>
    <row r="3913" spans="17:1006" x14ac:dyDescent="0.35">
      <c r="Q3913" s="9"/>
      <c r="ALJ3913" s="177"/>
      <c r="ALK3913"/>
      <c r="ALL3913"/>
      <c r="ALM3913"/>
      <c r="ALN3913"/>
      <c r="ALO3913"/>
      <c r="ALP3913"/>
      <c r="ALQ3913"/>
      <c r="ALR3913"/>
    </row>
    <row r="3914" spans="17:1006" x14ac:dyDescent="0.35">
      <c r="Q3914" s="9"/>
      <c r="ALJ3914" s="177"/>
      <c r="ALK3914"/>
      <c r="ALL3914"/>
      <c r="ALM3914"/>
      <c r="ALN3914"/>
      <c r="ALO3914"/>
      <c r="ALP3914"/>
      <c r="ALQ3914"/>
      <c r="ALR3914"/>
    </row>
    <row r="3915" spans="17:1006" x14ac:dyDescent="0.35">
      <c r="Q3915" s="9"/>
      <c r="ALJ3915" s="177"/>
      <c r="ALK3915"/>
      <c r="ALL3915"/>
      <c r="ALM3915"/>
      <c r="ALN3915"/>
      <c r="ALO3915"/>
      <c r="ALP3915"/>
      <c r="ALQ3915"/>
      <c r="ALR3915"/>
    </row>
    <row r="3916" spans="17:1006" x14ac:dyDescent="0.35">
      <c r="Q3916" s="9"/>
      <c r="ALJ3916" s="177"/>
      <c r="ALK3916"/>
      <c r="ALL3916"/>
      <c r="ALM3916"/>
      <c r="ALN3916"/>
      <c r="ALO3916"/>
      <c r="ALP3916"/>
      <c r="ALQ3916"/>
      <c r="ALR3916"/>
    </row>
    <row r="3917" spans="17:1006" x14ac:dyDescent="0.35">
      <c r="Q3917" s="9"/>
      <c r="ALJ3917" s="177"/>
      <c r="ALK3917"/>
      <c r="ALL3917"/>
      <c r="ALM3917"/>
      <c r="ALN3917"/>
      <c r="ALO3917"/>
      <c r="ALP3917"/>
      <c r="ALQ3917"/>
      <c r="ALR3917"/>
    </row>
    <row r="3918" spans="17:1006" x14ac:dyDescent="0.35">
      <c r="Q3918" s="9"/>
      <c r="ALJ3918" s="177"/>
      <c r="ALK3918"/>
      <c r="ALL3918"/>
      <c r="ALM3918"/>
      <c r="ALN3918"/>
      <c r="ALO3918"/>
      <c r="ALP3918"/>
      <c r="ALQ3918"/>
      <c r="ALR3918"/>
    </row>
    <row r="3919" spans="17:1006" x14ac:dyDescent="0.35">
      <c r="Q3919" s="9"/>
      <c r="ALJ3919" s="177"/>
      <c r="ALK3919"/>
      <c r="ALL3919"/>
      <c r="ALM3919"/>
      <c r="ALN3919"/>
      <c r="ALO3919"/>
      <c r="ALP3919"/>
      <c r="ALQ3919"/>
      <c r="ALR3919"/>
    </row>
    <row r="3920" spans="17:1006" x14ac:dyDescent="0.35">
      <c r="Q3920" s="9"/>
      <c r="ALJ3920" s="177"/>
      <c r="ALK3920"/>
      <c r="ALL3920"/>
      <c r="ALM3920"/>
      <c r="ALN3920"/>
      <c r="ALO3920"/>
      <c r="ALP3920"/>
      <c r="ALQ3920"/>
      <c r="ALR3920"/>
    </row>
    <row r="3921" spans="17:1006" x14ac:dyDescent="0.35">
      <c r="Q3921" s="9"/>
      <c r="ALJ3921" s="177"/>
      <c r="ALK3921"/>
      <c r="ALL3921"/>
      <c r="ALM3921"/>
      <c r="ALN3921"/>
      <c r="ALO3921"/>
      <c r="ALP3921"/>
      <c r="ALQ3921"/>
      <c r="ALR3921"/>
    </row>
    <row r="3922" spans="17:1006" x14ac:dyDescent="0.35">
      <c r="Q3922" s="9"/>
      <c r="ALJ3922" s="177"/>
      <c r="ALK3922"/>
      <c r="ALL3922"/>
      <c r="ALM3922"/>
      <c r="ALN3922"/>
      <c r="ALO3922"/>
      <c r="ALP3922"/>
      <c r="ALQ3922"/>
      <c r="ALR3922"/>
    </row>
    <row r="3923" spans="17:1006" x14ac:dyDescent="0.35">
      <c r="Q3923" s="9"/>
      <c r="ALJ3923" s="177"/>
      <c r="ALK3923"/>
      <c r="ALL3923"/>
      <c r="ALM3923"/>
      <c r="ALN3923"/>
      <c r="ALO3923"/>
      <c r="ALP3923"/>
      <c r="ALQ3923"/>
      <c r="ALR3923"/>
    </row>
    <row r="3924" spans="17:1006" x14ac:dyDescent="0.35">
      <c r="Q3924" s="9"/>
      <c r="ALJ3924" s="177"/>
      <c r="ALK3924"/>
      <c r="ALL3924"/>
      <c r="ALM3924"/>
      <c r="ALN3924"/>
      <c r="ALO3924"/>
      <c r="ALP3924"/>
      <c r="ALQ3924"/>
      <c r="ALR3924"/>
    </row>
    <row r="3925" spans="17:1006" x14ac:dyDescent="0.35">
      <c r="Q3925" s="9"/>
      <c r="ALJ3925" s="177"/>
      <c r="ALK3925"/>
      <c r="ALL3925"/>
      <c r="ALM3925"/>
      <c r="ALN3925"/>
      <c r="ALO3925"/>
      <c r="ALP3925"/>
      <c r="ALQ3925"/>
      <c r="ALR3925"/>
    </row>
    <row r="3926" spans="17:1006" x14ac:dyDescent="0.35">
      <c r="Q3926" s="9"/>
      <c r="ALJ3926" s="177"/>
      <c r="ALK3926"/>
      <c r="ALL3926"/>
      <c r="ALM3926"/>
      <c r="ALN3926"/>
      <c r="ALO3926"/>
      <c r="ALP3926"/>
      <c r="ALQ3926"/>
      <c r="ALR3926"/>
    </row>
    <row r="3927" spans="17:1006" x14ac:dyDescent="0.35">
      <c r="Q3927" s="9"/>
      <c r="ALJ3927" s="177"/>
      <c r="ALK3927"/>
      <c r="ALL3927"/>
      <c r="ALM3927"/>
      <c r="ALN3927"/>
      <c r="ALO3927"/>
      <c r="ALP3927"/>
      <c r="ALQ3927"/>
      <c r="ALR3927"/>
    </row>
    <row r="3928" spans="17:1006" x14ac:dyDescent="0.35">
      <c r="Q3928" s="9"/>
      <c r="ALJ3928" s="177"/>
      <c r="ALK3928"/>
      <c r="ALL3928"/>
      <c r="ALM3928"/>
      <c r="ALN3928"/>
      <c r="ALO3928"/>
      <c r="ALP3928"/>
      <c r="ALQ3928"/>
      <c r="ALR3928"/>
    </row>
    <row r="3929" spans="17:1006" x14ac:dyDescent="0.35">
      <c r="Q3929" s="9"/>
      <c r="ALJ3929" s="177"/>
      <c r="ALK3929"/>
      <c r="ALL3929"/>
      <c r="ALM3929"/>
      <c r="ALN3929"/>
      <c r="ALO3929"/>
      <c r="ALP3929"/>
      <c r="ALQ3929"/>
      <c r="ALR3929"/>
    </row>
    <row r="3930" spans="17:1006" x14ac:dyDescent="0.35">
      <c r="Q3930" s="9"/>
      <c r="ALJ3930" s="177"/>
      <c r="ALK3930"/>
      <c r="ALL3930"/>
      <c r="ALM3930"/>
      <c r="ALN3930"/>
      <c r="ALO3930"/>
      <c r="ALP3930"/>
      <c r="ALQ3930"/>
      <c r="ALR3930"/>
    </row>
    <row r="3931" spans="17:1006" x14ac:dyDescent="0.35">
      <c r="Q3931" s="9"/>
      <c r="ALJ3931" s="177"/>
      <c r="ALK3931"/>
      <c r="ALL3931"/>
      <c r="ALM3931"/>
      <c r="ALN3931"/>
      <c r="ALO3931"/>
      <c r="ALP3931"/>
      <c r="ALQ3931"/>
      <c r="ALR3931"/>
    </row>
    <row r="3932" spans="17:1006" x14ac:dyDescent="0.35">
      <c r="Q3932" s="9"/>
      <c r="ALJ3932" s="177"/>
      <c r="ALK3932"/>
      <c r="ALL3932"/>
      <c r="ALM3932"/>
      <c r="ALN3932"/>
      <c r="ALO3932"/>
      <c r="ALP3932"/>
      <c r="ALQ3932"/>
      <c r="ALR3932"/>
    </row>
    <row r="3933" spans="17:1006" x14ac:dyDescent="0.35">
      <c r="Q3933" s="9"/>
      <c r="ALJ3933" s="177"/>
      <c r="ALK3933"/>
      <c r="ALL3933"/>
      <c r="ALM3933"/>
      <c r="ALN3933"/>
      <c r="ALO3933"/>
      <c r="ALP3933"/>
      <c r="ALQ3933"/>
      <c r="ALR3933"/>
    </row>
    <row r="3934" spans="17:1006" x14ac:dyDescent="0.35">
      <c r="Q3934" s="9"/>
      <c r="ALJ3934" s="177"/>
      <c r="ALK3934"/>
      <c r="ALL3934"/>
      <c r="ALM3934"/>
      <c r="ALN3934"/>
      <c r="ALO3934"/>
      <c r="ALP3934"/>
      <c r="ALQ3934"/>
      <c r="ALR3934"/>
    </row>
    <row r="3935" spans="17:1006" x14ac:dyDescent="0.35">
      <c r="Q3935" s="9"/>
      <c r="ALJ3935" s="177"/>
      <c r="ALK3935"/>
      <c r="ALL3935"/>
      <c r="ALM3935"/>
      <c r="ALN3935"/>
      <c r="ALO3935"/>
      <c r="ALP3935"/>
      <c r="ALQ3935"/>
      <c r="ALR3935"/>
    </row>
    <row r="3936" spans="17:1006" x14ac:dyDescent="0.35">
      <c r="Q3936" s="9"/>
      <c r="ALJ3936" s="177"/>
      <c r="ALK3936"/>
      <c r="ALL3936"/>
      <c r="ALM3936"/>
      <c r="ALN3936"/>
      <c r="ALO3936"/>
      <c r="ALP3936"/>
      <c r="ALQ3936"/>
      <c r="ALR3936"/>
    </row>
    <row r="3937" spans="17:1006" x14ac:dyDescent="0.35">
      <c r="Q3937" s="9"/>
      <c r="ALJ3937" s="177"/>
      <c r="ALK3937"/>
      <c r="ALL3937"/>
      <c r="ALM3937"/>
      <c r="ALN3937"/>
      <c r="ALO3937"/>
      <c r="ALP3937"/>
      <c r="ALQ3937"/>
      <c r="ALR3937"/>
    </row>
    <row r="3938" spans="17:1006" x14ac:dyDescent="0.35">
      <c r="Q3938" s="9"/>
      <c r="ALJ3938" s="177"/>
      <c r="ALK3938"/>
      <c r="ALL3938"/>
      <c r="ALM3938"/>
      <c r="ALN3938"/>
      <c r="ALO3938"/>
      <c r="ALP3938"/>
      <c r="ALQ3938"/>
      <c r="ALR3938"/>
    </row>
    <row r="3939" spans="17:1006" x14ac:dyDescent="0.35">
      <c r="Q3939" s="9"/>
      <c r="ALJ3939" s="177"/>
      <c r="ALK3939"/>
      <c r="ALL3939"/>
      <c r="ALM3939"/>
      <c r="ALN3939"/>
      <c r="ALO3939"/>
      <c r="ALP3939"/>
      <c r="ALQ3939"/>
      <c r="ALR3939"/>
    </row>
    <row r="3940" spans="17:1006" x14ac:dyDescent="0.35">
      <c r="Q3940" s="9"/>
      <c r="ALJ3940" s="177"/>
      <c r="ALK3940"/>
      <c r="ALL3940"/>
      <c r="ALM3940"/>
      <c r="ALN3940"/>
      <c r="ALO3940"/>
      <c r="ALP3940"/>
      <c r="ALQ3940"/>
      <c r="ALR3940"/>
    </row>
    <row r="3941" spans="17:1006" x14ac:dyDescent="0.35">
      <c r="Q3941" s="9"/>
      <c r="ALJ3941" s="177"/>
      <c r="ALK3941"/>
      <c r="ALL3941"/>
      <c r="ALM3941"/>
      <c r="ALN3941"/>
      <c r="ALO3941"/>
      <c r="ALP3941"/>
      <c r="ALQ3941"/>
      <c r="ALR3941"/>
    </row>
    <row r="3942" spans="17:1006" x14ac:dyDescent="0.35">
      <c r="Q3942" s="9"/>
      <c r="ALJ3942" s="177"/>
      <c r="ALK3942"/>
      <c r="ALL3942"/>
      <c r="ALM3942"/>
      <c r="ALN3942"/>
      <c r="ALO3942"/>
      <c r="ALP3942"/>
      <c r="ALQ3942"/>
      <c r="ALR3942"/>
    </row>
    <row r="3943" spans="17:1006" x14ac:dyDescent="0.35">
      <c r="Q3943" s="9"/>
      <c r="ALJ3943" s="177"/>
      <c r="ALK3943"/>
      <c r="ALL3943"/>
      <c r="ALM3943"/>
      <c r="ALN3943"/>
      <c r="ALO3943"/>
      <c r="ALP3943"/>
      <c r="ALQ3943"/>
      <c r="ALR3943"/>
    </row>
    <row r="3944" spans="17:1006" x14ac:dyDescent="0.35">
      <c r="Q3944" s="9"/>
      <c r="ALJ3944" s="177"/>
      <c r="ALK3944"/>
      <c r="ALL3944"/>
      <c r="ALM3944"/>
      <c r="ALN3944"/>
      <c r="ALO3944"/>
      <c r="ALP3944"/>
      <c r="ALQ3944"/>
      <c r="ALR3944"/>
    </row>
    <row r="3945" spans="17:1006" x14ac:dyDescent="0.35">
      <c r="Q3945" s="9"/>
      <c r="ALJ3945" s="177"/>
      <c r="ALK3945"/>
      <c r="ALL3945"/>
      <c r="ALM3945"/>
      <c r="ALN3945"/>
      <c r="ALO3945"/>
      <c r="ALP3945"/>
      <c r="ALQ3945"/>
      <c r="ALR3945"/>
    </row>
    <row r="3946" spans="17:1006" x14ac:dyDescent="0.35">
      <c r="Q3946" s="9"/>
      <c r="ALJ3946" s="177"/>
      <c r="ALK3946"/>
      <c r="ALL3946"/>
      <c r="ALM3946"/>
      <c r="ALN3946"/>
      <c r="ALO3946"/>
      <c r="ALP3946"/>
      <c r="ALQ3946"/>
      <c r="ALR3946"/>
    </row>
    <row r="3947" spans="17:1006" x14ac:dyDescent="0.35">
      <c r="Q3947" s="9"/>
      <c r="ALJ3947" s="177"/>
      <c r="ALK3947"/>
      <c r="ALL3947"/>
      <c r="ALM3947"/>
      <c r="ALN3947"/>
      <c r="ALO3947"/>
      <c r="ALP3947"/>
      <c r="ALQ3947"/>
      <c r="ALR3947"/>
    </row>
    <row r="3948" spans="17:1006" x14ac:dyDescent="0.35">
      <c r="Q3948" s="9"/>
      <c r="ALJ3948" s="177"/>
      <c r="ALK3948"/>
      <c r="ALL3948"/>
      <c r="ALM3948"/>
      <c r="ALN3948"/>
      <c r="ALO3948"/>
      <c r="ALP3948"/>
      <c r="ALQ3948"/>
      <c r="ALR3948"/>
    </row>
    <row r="3949" spans="17:1006" x14ac:dyDescent="0.35">
      <c r="Q3949" s="9"/>
      <c r="ALJ3949" s="177"/>
      <c r="ALK3949"/>
      <c r="ALL3949"/>
      <c r="ALM3949"/>
      <c r="ALN3949"/>
      <c r="ALO3949"/>
      <c r="ALP3949"/>
      <c r="ALQ3949"/>
      <c r="ALR3949"/>
    </row>
    <row r="3950" spans="17:1006" x14ac:dyDescent="0.35">
      <c r="Q3950" s="9"/>
      <c r="ALJ3950" s="177"/>
      <c r="ALK3950"/>
      <c r="ALL3950"/>
      <c r="ALM3950"/>
      <c r="ALN3950"/>
      <c r="ALO3950"/>
      <c r="ALP3950"/>
      <c r="ALQ3950"/>
      <c r="ALR3950"/>
    </row>
    <row r="3951" spans="17:1006" x14ac:dyDescent="0.35">
      <c r="Q3951" s="9"/>
      <c r="ALJ3951" s="177"/>
      <c r="ALK3951"/>
      <c r="ALL3951"/>
      <c r="ALM3951"/>
      <c r="ALN3951"/>
      <c r="ALO3951"/>
      <c r="ALP3951"/>
      <c r="ALQ3951"/>
      <c r="ALR3951"/>
    </row>
    <row r="3952" spans="17:1006" x14ac:dyDescent="0.35">
      <c r="Q3952" s="9"/>
      <c r="ALJ3952" s="177"/>
      <c r="ALK3952"/>
      <c r="ALL3952"/>
      <c r="ALM3952"/>
      <c r="ALN3952"/>
      <c r="ALO3952"/>
      <c r="ALP3952"/>
      <c r="ALQ3952"/>
      <c r="ALR3952"/>
    </row>
    <row r="3953" spans="17:1006" x14ac:dyDescent="0.35">
      <c r="Q3953" s="9"/>
      <c r="ALJ3953" s="177"/>
      <c r="ALK3953"/>
      <c r="ALL3953"/>
      <c r="ALM3953"/>
      <c r="ALN3953"/>
      <c r="ALO3953"/>
      <c r="ALP3953"/>
      <c r="ALQ3953"/>
      <c r="ALR3953"/>
    </row>
    <row r="3954" spans="17:1006" x14ac:dyDescent="0.35">
      <c r="Q3954" s="9"/>
      <c r="ALJ3954" s="177"/>
      <c r="ALK3954"/>
      <c r="ALL3954"/>
      <c r="ALM3954"/>
      <c r="ALN3954"/>
      <c r="ALO3954"/>
      <c r="ALP3954"/>
      <c r="ALQ3954"/>
      <c r="ALR3954"/>
    </row>
    <row r="3955" spans="17:1006" x14ac:dyDescent="0.35">
      <c r="Q3955" s="9"/>
      <c r="ALJ3955" s="177"/>
      <c r="ALK3955"/>
      <c r="ALL3955"/>
      <c r="ALM3955"/>
      <c r="ALN3955"/>
      <c r="ALO3955"/>
      <c r="ALP3955"/>
      <c r="ALQ3955"/>
      <c r="ALR3955"/>
    </row>
    <row r="3956" spans="17:1006" x14ac:dyDescent="0.35">
      <c r="Q3956" s="9"/>
      <c r="ALJ3956" s="177"/>
      <c r="ALK3956"/>
      <c r="ALL3956"/>
      <c r="ALM3956"/>
      <c r="ALN3956"/>
      <c r="ALO3956"/>
      <c r="ALP3956"/>
      <c r="ALQ3956"/>
      <c r="ALR3956"/>
    </row>
    <row r="3957" spans="17:1006" x14ac:dyDescent="0.35">
      <c r="Q3957" s="9"/>
      <c r="ALJ3957" s="177"/>
      <c r="ALK3957"/>
      <c r="ALL3957"/>
      <c r="ALM3957"/>
      <c r="ALN3957"/>
      <c r="ALO3957"/>
      <c r="ALP3957"/>
      <c r="ALQ3957"/>
      <c r="ALR3957"/>
    </row>
    <row r="3958" spans="17:1006" x14ac:dyDescent="0.35">
      <c r="Q3958" s="9"/>
      <c r="ALJ3958" s="177"/>
      <c r="ALK3958"/>
      <c r="ALL3958"/>
      <c r="ALM3958"/>
      <c r="ALN3958"/>
      <c r="ALO3958"/>
      <c r="ALP3958"/>
      <c r="ALQ3958"/>
      <c r="ALR3958"/>
    </row>
    <row r="3959" spans="17:1006" x14ac:dyDescent="0.35">
      <c r="Q3959" s="9"/>
      <c r="ALJ3959" s="177"/>
      <c r="ALK3959"/>
      <c r="ALL3959"/>
      <c r="ALM3959"/>
      <c r="ALN3959"/>
      <c r="ALO3959"/>
      <c r="ALP3959"/>
      <c r="ALQ3959"/>
      <c r="ALR3959"/>
    </row>
    <row r="3960" spans="17:1006" x14ac:dyDescent="0.35">
      <c r="Q3960" s="9"/>
      <c r="ALJ3960" s="177"/>
      <c r="ALK3960"/>
      <c r="ALL3960"/>
      <c r="ALM3960"/>
      <c r="ALN3960"/>
      <c r="ALO3960"/>
      <c r="ALP3960"/>
      <c r="ALQ3960"/>
      <c r="ALR3960"/>
    </row>
    <row r="3961" spans="17:1006" x14ac:dyDescent="0.35">
      <c r="Q3961" s="9"/>
      <c r="ALJ3961" s="177"/>
      <c r="ALK3961"/>
      <c r="ALL3961"/>
      <c r="ALM3961"/>
      <c r="ALN3961"/>
      <c r="ALO3961"/>
      <c r="ALP3961"/>
      <c r="ALQ3961"/>
      <c r="ALR3961"/>
    </row>
    <row r="3962" spans="17:1006" x14ac:dyDescent="0.35">
      <c r="Q3962" s="9"/>
      <c r="ALJ3962" s="177"/>
      <c r="ALK3962"/>
      <c r="ALL3962"/>
      <c r="ALM3962"/>
      <c r="ALN3962"/>
      <c r="ALO3962"/>
      <c r="ALP3962"/>
      <c r="ALQ3962"/>
      <c r="ALR3962"/>
    </row>
    <row r="3963" spans="17:1006" x14ac:dyDescent="0.35">
      <c r="Q3963" s="9"/>
      <c r="ALJ3963" s="177"/>
      <c r="ALK3963"/>
      <c r="ALL3963"/>
      <c r="ALM3963"/>
      <c r="ALN3963"/>
      <c r="ALO3963"/>
      <c r="ALP3963"/>
      <c r="ALQ3963"/>
      <c r="ALR3963"/>
    </row>
    <row r="3964" spans="17:1006" x14ac:dyDescent="0.35">
      <c r="Q3964" s="9"/>
      <c r="ALJ3964" s="177"/>
      <c r="ALK3964"/>
      <c r="ALL3964"/>
      <c r="ALM3964"/>
      <c r="ALN3964"/>
      <c r="ALO3964"/>
      <c r="ALP3964"/>
      <c r="ALQ3964"/>
      <c r="ALR3964"/>
    </row>
    <row r="3965" spans="17:1006" x14ac:dyDescent="0.35">
      <c r="Q3965" s="9"/>
      <c r="ALJ3965" s="177"/>
      <c r="ALK3965"/>
      <c r="ALL3965"/>
      <c r="ALM3965"/>
      <c r="ALN3965"/>
      <c r="ALO3965"/>
      <c r="ALP3965"/>
      <c r="ALQ3965"/>
      <c r="ALR3965"/>
    </row>
    <row r="3966" spans="17:1006" x14ac:dyDescent="0.35">
      <c r="Q3966" s="9"/>
      <c r="ALJ3966" s="177"/>
      <c r="ALK3966"/>
      <c r="ALL3966"/>
      <c r="ALM3966"/>
      <c r="ALN3966"/>
      <c r="ALO3966"/>
      <c r="ALP3966"/>
      <c r="ALQ3966"/>
      <c r="ALR3966"/>
    </row>
    <row r="3967" spans="17:1006" x14ac:dyDescent="0.35">
      <c r="Q3967" s="9"/>
      <c r="ALJ3967" s="177"/>
      <c r="ALK3967"/>
      <c r="ALL3967"/>
      <c r="ALM3967"/>
      <c r="ALN3967"/>
      <c r="ALO3967"/>
      <c r="ALP3967"/>
      <c r="ALQ3967"/>
      <c r="ALR3967"/>
    </row>
    <row r="3968" spans="17:1006" x14ac:dyDescent="0.35">
      <c r="Q3968" s="9"/>
      <c r="ALJ3968" s="177"/>
      <c r="ALK3968"/>
      <c r="ALL3968"/>
      <c r="ALM3968"/>
      <c r="ALN3968"/>
      <c r="ALO3968"/>
      <c r="ALP3968"/>
      <c r="ALQ3968"/>
      <c r="ALR3968"/>
    </row>
    <row r="3969" spans="17:1006" x14ac:dyDescent="0.35">
      <c r="Q3969" s="9"/>
      <c r="ALJ3969" s="177"/>
      <c r="ALK3969"/>
      <c r="ALL3969"/>
      <c r="ALM3969"/>
      <c r="ALN3969"/>
      <c r="ALO3969"/>
      <c r="ALP3969"/>
      <c r="ALQ3969"/>
      <c r="ALR3969"/>
    </row>
    <row r="3970" spans="17:1006" x14ac:dyDescent="0.35">
      <c r="Q3970" s="9"/>
      <c r="ALJ3970" s="177"/>
      <c r="ALK3970"/>
      <c r="ALL3970"/>
      <c r="ALM3970"/>
      <c r="ALN3970"/>
      <c r="ALO3970"/>
      <c r="ALP3970"/>
      <c r="ALQ3970"/>
      <c r="ALR3970"/>
    </row>
    <row r="3971" spans="17:1006" x14ac:dyDescent="0.35">
      <c r="Q3971" s="9"/>
      <c r="ALJ3971" s="177"/>
      <c r="ALK3971"/>
      <c r="ALL3971"/>
      <c r="ALM3971"/>
      <c r="ALN3971"/>
      <c r="ALO3971"/>
      <c r="ALP3971"/>
      <c r="ALQ3971"/>
      <c r="ALR3971"/>
    </row>
    <row r="3972" spans="17:1006" x14ac:dyDescent="0.35">
      <c r="Q3972" s="9"/>
      <c r="ALJ3972" s="177"/>
      <c r="ALK3972"/>
      <c r="ALL3972"/>
      <c r="ALM3972"/>
      <c r="ALN3972"/>
      <c r="ALO3972"/>
      <c r="ALP3972"/>
      <c r="ALQ3972"/>
      <c r="ALR3972"/>
    </row>
    <row r="3973" spans="17:1006" x14ac:dyDescent="0.35">
      <c r="Q3973" s="9"/>
      <c r="ALJ3973" s="177"/>
      <c r="ALK3973"/>
      <c r="ALL3973"/>
      <c r="ALM3973"/>
      <c r="ALN3973"/>
      <c r="ALO3973"/>
      <c r="ALP3973"/>
      <c r="ALQ3973"/>
      <c r="ALR3973"/>
    </row>
    <row r="3974" spans="17:1006" x14ac:dyDescent="0.35">
      <c r="Q3974" s="9"/>
      <c r="ALJ3974" s="177"/>
      <c r="ALK3974"/>
      <c r="ALL3974"/>
      <c r="ALM3974"/>
      <c r="ALN3974"/>
      <c r="ALO3974"/>
      <c r="ALP3974"/>
      <c r="ALQ3974"/>
      <c r="ALR3974"/>
    </row>
    <row r="3975" spans="17:1006" x14ac:dyDescent="0.35">
      <c r="Q3975" s="9"/>
      <c r="ALJ3975" s="177"/>
      <c r="ALK3975"/>
      <c r="ALL3975"/>
      <c r="ALM3975"/>
      <c r="ALN3975"/>
      <c r="ALO3975"/>
      <c r="ALP3975"/>
      <c r="ALQ3975"/>
      <c r="ALR3975"/>
    </row>
    <row r="3976" spans="17:1006" x14ac:dyDescent="0.35">
      <c r="Q3976" s="9"/>
      <c r="ALJ3976" s="177"/>
      <c r="ALK3976"/>
      <c r="ALL3976"/>
      <c r="ALM3976"/>
      <c r="ALN3976"/>
      <c r="ALO3976"/>
      <c r="ALP3976"/>
      <c r="ALQ3976"/>
      <c r="ALR3976"/>
    </row>
    <row r="3977" spans="17:1006" x14ac:dyDescent="0.35">
      <c r="Q3977" s="9"/>
      <c r="ALJ3977" s="177"/>
      <c r="ALK3977"/>
      <c r="ALL3977"/>
      <c r="ALM3977"/>
      <c r="ALN3977"/>
      <c r="ALO3977"/>
      <c r="ALP3977"/>
      <c r="ALQ3977"/>
      <c r="ALR3977"/>
    </row>
    <row r="3978" spans="17:1006" x14ac:dyDescent="0.35">
      <c r="Q3978" s="9"/>
      <c r="ALJ3978" s="177"/>
      <c r="ALK3978"/>
      <c r="ALL3978"/>
      <c r="ALM3978"/>
      <c r="ALN3978"/>
      <c r="ALO3978"/>
      <c r="ALP3978"/>
      <c r="ALQ3978"/>
      <c r="ALR3978"/>
    </row>
    <row r="3979" spans="17:1006" x14ac:dyDescent="0.35">
      <c r="Q3979" s="9"/>
      <c r="ALJ3979" s="177"/>
      <c r="ALK3979"/>
      <c r="ALL3979"/>
      <c r="ALM3979"/>
      <c r="ALN3979"/>
      <c r="ALO3979"/>
      <c r="ALP3979"/>
      <c r="ALQ3979"/>
      <c r="ALR3979"/>
    </row>
    <row r="3980" spans="17:1006" x14ac:dyDescent="0.35">
      <c r="Q3980" s="9"/>
      <c r="ALJ3980" s="177"/>
      <c r="ALK3980"/>
      <c r="ALL3980"/>
      <c r="ALM3980"/>
      <c r="ALN3980"/>
      <c r="ALO3980"/>
      <c r="ALP3980"/>
      <c r="ALQ3980"/>
      <c r="ALR3980"/>
    </row>
    <row r="3981" spans="17:1006" x14ac:dyDescent="0.35">
      <c r="Q3981" s="9"/>
      <c r="ALJ3981" s="177"/>
      <c r="ALK3981"/>
      <c r="ALL3981"/>
      <c r="ALM3981"/>
      <c r="ALN3981"/>
      <c r="ALO3981"/>
      <c r="ALP3981"/>
      <c r="ALQ3981"/>
      <c r="ALR3981"/>
    </row>
    <row r="3982" spans="17:1006" x14ac:dyDescent="0.35">
      <c r="Q3982" s="9"/>
      <c r="ALJ3982" s="177"/>
      <c r="ALK3982"/>
      <c r="ALL3982"/>
      <c r="ALM3982"/>
      <c r="ALN3982"/>
      <c r="ALO3982"/>
      <c r="ALP3982"/>
      <c r="ALQ3982"/>
      <c r="ALR3982"/>
    </row>
    <row r="3983" spans="17:1006" x14ac:dyDescent="0.35">
      <c r="Q3983" s="9"/>
      <c r="ALJ3983" s="177"/>
      <c r="ALK3983"/>
      <c r="ALL3983"/>
      <c r="ALM3983"/>
      <c r="ALN3983"/>
      <c r="ALO3983"/>
      <c r="ALP3983"/>
      <c r="ALQ3983"/>
      <c r="ALR3983"/>
    </row>
    <row r="3984" spans="17:1006" x14ac:dyDescent="0.35">
      <c r="Q3984" s="9"/>
      <c r="ALJ3984" s="177"/>
      <c r="ALK3984"/>
      <c r="ALL3984"/>
      <c r="ALM3984"/>
      <c r="ALN3984"/>
      <c r="ALO3984"/>
      <c r="ALP3984"/>
      <c r="ALQ3984"/>
      <c r="ALR3984"/>
    </row>
    <row r="3985" spans="17:1006" x14ac:dyDescent="0.35">
      <c r="Q3985" s="9"/>
      <c r="ALJ3985" s="177"/>
      <c r="ALK3985"/>
      <c r="ALL3985"/>
      <c r="ALM3985"/>
      <c r="ALN3985"/>
      <c r="ALO3985"/>
      <c r="ALP3985"/>
      <c r="ALQ3985"/>
      <c r="ALR3985"/>
    </row>
    <row r="3986" spans="17:1006" x14ac:dyDescent="0.35">
      <c r="Q3986" s="9"/>
      <c r="ALJ3986" s="177"/>
      <c r="ALK3986"/>
      <c r="ALL3986"/>
      <c r="ALM3986"/>
      <c r="ALN3986"/>
      <c r="ALO3986"/>
      <c r="ALP3986"/>
      <c r="ALQ3986"/>
      <c r="ALR3986"/>
    </row>
    <row r="3987" spans="17:1006" x14ac:dyDescent="0.35">
      <c r="Q3987" s="9"/>
      <c r="ALJ3987" s="177"/>
      <c r="ALK3987"/>
      <c r="ALL3987"/>
      <c r="ALM3987"/>
      <c r="ALN3987"/>
      <c r="ALO3987"/>
      <c r="ALP3987"/>
      <c r="ALQ3987"/>
      <c r="ALR3987"/>
    </row>
    <row r="3988" spans="17:1006" x14ac:dyDescent="0.35">
      <c r="Q3988" s="9"/>
      <c r="ALJ3988" s="177"/>
      <c r="ALK3988"/>
      <c r="ALL3988"/>
      <c r="ALM3988"/>
      <c r="ALN3988"/>
      <c r="ALO3988"/>
      <c r="ALP3988"/>
      <c r="ALQ3988"/>
      <c r="ALR3988"/>
    </row>
    <row r="3989" spans="17:1006" x14ac:dyDescent="0.35">
      <c r="Q3989" s="9"/>
      <c r="ALJ3989" s="177"/>
      <c r="ALK3989"/>
      <c r="ALL3989"/>
      <c r="ALM3989"/>
      <c r="ALN3989"/>
      <c r="ALO3989"/>
      <c r="ALP3989"/>
      <c r="ALQ3989"/>
      <c r="ALR3989"/>
    </row>
    <row r="3990" spans="17:1006" x14ac:dyDescent="0.35">
      <c r="Q3990" s="9"/>
      <c r="ALJ3990" s="177"/>
      <c r="ALK3990"/>
      <c r="ALL3990"/>
      <c r="ALM3990"/>
      <c r="ALN3990"/>
      <c r="ALO3990"/>
      <c r="ALP3990"/>
      <c r="ALQ3990"/>
      <c r="ALR3990"/>
    </row>
    <row r="3991" spans="17:1006" x14ac:dyDescent="0.35">
      <c r="Q3991" s="9"/>
      <c r="ALJ3991" s="177"/>
      <c r="ALK3991"/>
      <c r="ALL3991"/>
      <c r="ALM3991"/>
      <c r="ALN3991"/>
      <c r="ALO3991"/>
      <c r="ALP3991"/>
      <c r="ALQ3991"/>
      <c r="ALR3991"/>
    </row>
    <row r="3992" spans="17:1006" x14ac:dyDescent="0.35">
      <c r="Q3992" s="9"/>
      <c r="ALJ3992" s="177"/>
      <c r="ALK3992"/>
      <c r="ALL3992"/>
      <c r="ALM3992"/>
      <c r="ALN3992"/>
      <c r="ALO3992"/>
      <c r="ALP3992"/>
      <c r="ALQ3992"/>
      <c r="ALR3992"/>
    </row>
    <row r="3993" spans="17:1006" x14ac:dyDescent="0.35">
      <c r="Q3993" s="9"/>
      <c r="ALJ3993" s="177"/>
      <c r="ALK3993"/>
      <c r="ALL3993"/>
      <c r="ALM3993"/>
      <c r="ALN3993"/>
      <c r="ALO3993"/>
      <c r="ALP3993"/>
      <c r="ALQ3993"/>
      <c r="ALR3993"/>
    </row>
    <row r="3994" spans="17:1006" x14ac:dyDescent="0.35">
      <c r="Q3994" s="9"/>
      <c r="ALJ3994" s="177"/>
      <c r="ALK3994"/>
      <c r="ALL3994"/>
      <c r="ALM3994"/>
      <c r="ALN3994"/>
      <c r="ALO3994"/>
      <c r="ALP3994"/>
      <c r="ALQ3994"/>
      <c r="ALR3994"/>
    </row>
    <row r="3995" spans="17:1006" x14ac:dyDescent="0.35">
      <c r="Q3995" s="9"/>
      <c r="ALJ3995" s="177"/>
      <c r="ALK3995"/>
      <c r="ALL3995"/>
      <c r="ALM3995"/>
      <c r="ALN3995"/>
      <c r="ALO3995"/>
      <c r="ALP3995"/>
      <c r="ALQ3995"/>
      <c r="ALR3995"/>
    </row>
    <row r="3996" spans="17:1006" x14ac:dyDescent="0.35">
      <c r="Q3996" s="9"/>
      <c r="ALJ3996" s="177"/>
      <c r="ALK3996"/>
      <c r="ALL3996"/>
      <c r="ALM3996"/>
      <c r="ALN3996"/>
      <c r="ALO3996"/>
      <c r="ALP3996"/>
      <c r="ALQ3996"/>
      <c r="ALR3996"/>
    </row>
    <row r="3997" spans="17:1006" x14ac:dyDescent="0.35">
      <c r="Q3997" s="9"/>
      <c r="ALJ3997" s="177"/>
      <c r="ALK3997"/>
      <c r="ALL3997"/>
      <c r="ALM3997"/>
      <c r="ALN3997"/>
      <c r="ALO3997"/>
      <c r="ALP3997"/>
      <c r="ALQ3997"/>
      <c r="ALR3997"/>
    </row>
    <row r="3998" spans="17:1006" x14ac:dyDescent="0.35">
      <c r="Q3998" s="9"/>
      <c r="ALJ3998" s="177"/>
      <c r="ALK3998"/>
      <c r="ALL3998"/>
      <c r="ALM3998"/>
      <c r="ALN3998"/>
      <c r="ALO3998"/>
      <c r="ALP3998"/>
      <c r="ALQ3998"/>
      <c r="ALR3998"/>
    </row>
    <row r="3999" spans="17:1006" x14ac:dyDescent="0.35">
      <c r="Q3999" s="9"/>
      <c r="ALJ3999" s="177"/>
      <c r="ALK3999"/>
      <c r="ALL3999"/>
      <c r="ALM3999"/>
      <c r="ALN3999"/>
      <c r="ALO3999"/>
      <c r="ALP3999"/>
      <c r="ALQ3999"/>
      <c r="ALR3999"/>
    </row>
    <row r="4000" spans="17:1006" x14ac:dyDescent="0.35">
      <c r="Q4000" s="9"/>
      <c r="ALJ4000" s="177"/>
      <c r="ALK4000"/>
      <c r="ALL4000"/>
      <c r="ALM4000"/>
      <c r="ALN4000"/>
      <c r="ALO4000"/>
      <c r="ALP4000"/>
      <c r="ALQ4000"/>
      <c r="ALR4000"/>
    </row>
    <row r="4001" spans="17:1006" x14ac:dyDescent="0.35">
      <c r="Q4001" s="9"/>
      <c r="ALJ4001" s="177"/>
      <c r="ALK4001"/>
      <c r="ALL4001"/>
      <c r="ALM4001"/>
      <c r="ALN4001"/>
      <c r="ALO4001"/>
      <c r="ALP4001"/>
      <c r="ALQ4001"/>
      <c r="ALR4001"/>
    </row>
    <row r="4002" spans="17:1006" x14ac:dyDescent="0.35">
      <c r="Q4002" s="9"/>
      <c r="ALJ4002" s="177"/>
      <c r="ALK4002"/>
      <c r="ALL4002"/>
      <c r="ALM4002"/>
      <c r="ALN4002"/>
      <c r="ALO4002"/>
      <c r="ALP4002"/>
      <c r="ALQ4002"/>
      <c r="ALR4002"/>
    </row>
    <row r="4003" spans="17:1006" x14ac:dyDescent="0.35">
      <c r="Q4003" s="9"/>
      <c r="ALJ4003" s="177"/>
      <c r="ALK4003"/>
      <c r="ALL4003"/>
      <c r="ALM4003"/>
      <c r="ALN4003"/>
      <c r="ALO4003"/>
      <c r="ALP4003"/>
      <c r="ALQ4003"/>
      <c r="ALR4003"/>
    </row>
    <row r="4004" spans="17:1006" x14ac:dyDescent="0.35">
      <c r="Q4004" s="9"/>
      <c r="ALJ4004" s="177"/>
      <c r="ALK4004"/>
      <c r="ALL4004"/>
      <c r="ALM4004"/>
      <c r="ALN4004"/>
      <c r="ALO4004"/>
      <c r="ALP4004"/>
      <c r="ALQ4004"/>
      <c r="ALR4004"/>
    </row>
    <row r="4005" spans="17:1006" x14ac:dyDescent="0.35">
      <c r="Q4005" s="9"/>
      <c r="ALJ4005" s="177"/>
      <c r="ALK4005"/>
      <c r="ALL4005"/>
      <c r="ALM4005"/>
      <c r="ALN4005"/>
      <c r="ALO4005"/>
      <c r="ALP4005"/>
      <c r="ALQ4005"/>
      <c r="ALR4005"/>
    </row>
    <row r="4006" spans="17:1006" x14ac:dyDescent="0.35">
      <c r="Q4006" s="9"/>
      <c r="ALJ4006" s="177"/>
      <c r="ALK4006"/>
      <c r="ALL4006"/>
      <c r="ALM4006"/>
      <c r="ALN4006"/>
      <c r="ALO4006"/>
      <c r="ALP4006"/>
      <c r="ALQ4006"/>
      <c r="ALR4006"/>
    </row>
    <row r="4007" spans="17:1006" x14ac:dyDescent="0.35">
      <c r="Q4007" s="9"/>
      <c r="ALJ4007" s="177"/>
      <c r="ALK4007"/>
      <c r="ALL4007"/>
      <c r="ALM4007"/>
      <c r="ALN4007"/>
      <c r="ALO4007"/>
      <c r="ALP4007"/>
      <c r="ALQ4007"/>
      <c r="ALR4007"/>
    </row>
    <row r="4008" spans="17:1006" x14ac:dyDescent="0.35">
      <c r="Q4008" s="9"/>
      <c r="ALJ4008" s="177"/>
      <c r="ALK4008"/>
      <c r="ALL4008"/>
      <c r="ALM4008"/>
      <c r="ALN4008"/>
      <c r="ALO4008"/>
      <c r="ALP4008"/>
      <c r="ALQ4008"/>
      <c r="ALR4008"/>
    </row>
    <row r="4009" spans="17:1006" x14ac:dyDescent="0.35">
      <c r="Q4009" s="9"/>
      <c r="ALJ4009" s="177"/>
      <c r="ALK4009"/>
      <c r="ALL4009"/>
      <c r="ALM4009"/>
      <c r="ALN4009"/>
      <c r="ALO4009"/>
      <c r="ALP4009"/>
      <c r="ALQ4009"/>
      <c r="ALR4009"/>
    </row>
    <row r="4010" spans="17:1006" x14ac:dyDescent="0.35">
      <c r="Q4010" s="9"/>
      <c r="ALJ4010" s="177"/>
      <c r="ALK4010"/>
      <c r="ALL4010"/>
      <c r="ALM4010"/>
      <c r="ALN4010"/>
      <c r="ALO4010"/>
      <c r="ALP4010"/>
      <c r="ALQ4010"/>
      <c r="ALR4010"/>
    </row>
    <row r="4011" spans="17:1006" x14ac:dyDescent="0.35">
      <c r="Q4011" s="9"/>
      <c r="ALJ4011" s="177"/>
      <c r="ALK4011"/>
      <c r="ALL4011"/>
      <c r="ALM4011"/>
      <c r="ALN4011"/>
      <c r="ALO4011"/>
      <c r="ALP4011"/>
      <c r="ALQ4011"/>
      <c r="ALR4011"/>
    </row>
    <row r="4012" spans="17:1006" x14ac:dyDescent="0.35">
      <c r="Q4012" s="9"/>
      <c r="ALJ4012" s="177"/>
      <c r="ALK4012"/>
      <c r="ALL4012"/>
      <c r="ALM4012"/>
      <c r="ALN4012"/>
      <c r="ALO4012"/>
      <c r="ALP4012"/>
      <c r="ALQ4012"/>
      <c r="ALR4012"/>
    </row>
    <row r="4013" spans="17:1006" x14ac:dyDescent="0.35">
      <c r="Q4013" s="9"/>
      <c r="ALJ4013" s="177"/>
      <c r="ALK4013"/>
      <c r="ALL4013"/>
      <c r="ALM4013"/>
      <c r="ALN4013"/>
      <c r="ALO4013"/>
      <c r="ALP4013"/>
      <c r="ALQ4013"/>
      <c r="ALR4013"/>
    </row>
    <row r="4014" spans="17:1006" x14ac:dyDescent="0.35">
      <c r="Q4014" s="9"/>
      <c r="ALJ4014" s="177"/>
      <c r="ALK4014"/>
      <c r="ALL4014"/>
      <c r="ALM4014"/>
      <c r="ALN4014"/>
      <c r="ALO4014"/>
      <c r="ALP4014"/>
      <c r="ALQ4014"/>
      <c r="ALR4014"/>
    </row>
    <row r="4015" spans="17:1006" x14ac:dyDescent="0.35">
      <c r="Q4015" s="9"/>
      <c r="ALJ4015" s="177"/>
      <c r="ALK4015"/>
      <c r="ALL4015"/>
      <c r="ALM4015"/>
      <c r="ALN4015"/>
      <c r="ALO4015"/>
      <c r="ALP4015"/>
      <c r="ALQ4015"/>
      <c r="ALR4015"/>
    </row>
    <row r="4016" spans="17:1006" x14ac:dyDescent="0.35">
      <c r="Q4016" s="9"/>
      <c r="ALJ4016" s="177"/>
      <c r="ALK4016"/>
      <c r="ALL4016"/>
      <c r="ALM4016"/>
      <c r="ALN4016"/>
      <c r="ALO4016"/>
      <c r="ALP4016"/>
      <c r="ALQ4016"/>
      <c r="ALR4016"/>
    </row>
    <row r="4017" spans="17:1006" x14ac:dyDescent="0.35">
      <c r="Q4017" s="9"/>
      <c r="ALJ4017" s="177"/>
      <c r="ALK4017"/>
      <c r="ALL4017"/>
      <c r="ALM4017"/>
      <c r="ALN4017"/>
      <c r="ALO4017"/>
      <c r="ALP4017"/>
      <c r="ALQ4017"/>
      <c r="ALR4017"/>
    </row>
    <row r="4018" spans="17:1006" x14ac:dyDescent="0.35">
      <c r="Q4018" s="9"/>
      <c r="ALJ4018" s="177"/>
      <c r="ALK4018"/>
      <c r="ALL4018"/>
      <c r="ALM4018"/>
      <c r="ALN4018"/>
      <c r="ALO4018"/>
      <c r="ALP4018"/>
      <c r="ALQ4018"/>
      <c r="ALR4018"/>
    </row>
    <row r="4019" spans="17:1006" x14ac:dyDescent="0.35">
      <c r="Q4019" s="9"/>
      <c r="ALJ4019" s="177"/>
      <c r="ALK4019"/>
      <c r="ALL4019"/>
      <c r="ALM4019"/>
      <c r="ALN4019"/>
      <c r="ALO4019"/>
      <c r="ALP4019"/>
      <c r="ALQ4019"/>
      <c r="ALR4019"/>
    </row>
  </sheetData>
  <mergeCells count="1">
    <mergeCell ref="J1:K1"/>
  </mergeCells>
  <pageMargins left="0.7" right="0.7" top="0.78749999999999998" bottom="0.78749999999999998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ewolf</dc:creator>
  <dc:description/>
  <cp:lastModifiedBy>Eva Wolf</cp:lastModifiedBy>
  <cp:revision>2</cp:revision>
  <dcterms:created xsi:type="dcterms:W3CDTF">2017-04-25T21:47:32Z</dcterms:created>
  <dcterms:modified xsi:type="dcterms:W3CDTF">2021-09-29T07:44:09Z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