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tomkornberg/Documents/Working folder/Active/Ryo release/Revision 3-2021/Data files/"/>
    </mc:Choice>
  </mc:AlternateContent>
  <xr:revisionPtr revIDLastSave="0" documentId="13_ncr:1_{4F33B7CB-69C5-A54E-868C-E727728796D3}" xr6:coauthVersionLast="47" xr6:coauthVersionMax="47" xr10:uidLastSave="{00000000-0000-0000-0000-000000000000}"/>
  <bookViews>
    <workbookView xWindow="920" yWindow="500" windowWidth="19680" windowHeight="12900" xr2:uid="{00000000-000D-0000-FFFF-FFFF00000000}"/>
  </bookViews>
  <sheets>
    <sheet name="Summary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4" l="1"/>
  <c r="D4" i="4" l="1"/>
  <c r="E4" i="4"/>
  <c r="F4" i="4"/>
  <c r="G4" i="4"/>
  <c r="H4" i="4"/>
  <c r="I4" i="4"/>
  <c r="J4" i="4"/>
  <c r="K4" i="4"/>
  <c r="D5" i="4"/>
  <c r="E5" i="4"/>
  <c r="F5" i="4"/>
  <c r="G5" i="4"/>
  <c r="H5" i="4"/>
  <c r="I5" i="4"/>
  <c r="J5" i="4"/>
  <c r="K5" i="4"/>
  <c r="D6" i="4"/>
  <c r="E6" i="4"/>
  <c r="G6" i="4"/>
  <c r="H6" i="4"/>
  <c r="I6" i="4"/>
  <c r="J6" i="4"/>
  <c r="K6" i="4"/>
  <c r="C6" i="4"/>
  <c r="C5" i="4"/>
  <c r="C4" i="4"/>
</calcChain>
</file>

<file path=xl/sharedStrings.xml><?xml version="1.0" encoding="utf-8"?>
<sst xmlns="http://schemas.openxmlformats.org/spreadsheetml/2006/main" count="35" uniqueCount="32">
  <si>
    <t>avg</t>
  </si>
  <si>
    <t>hhac/+</t>
  </si>
  <si>
    <t>+/+</t>
  </si>
  <si>
    <t>L3-L4 Intervein Length</t>
  </si>
  <si>
    <t>genoype in paper</t>
  </si>
  <si>
    <r>
      <t>0</t>
    </r>
    <r>
      <rPr>
        <sz val="12"/>
        <color rgb="FF000000"/>
        <rFont val="Calibri"/>
        <family val="2"/>
      </rPr>
      <t>,+</t>
    </r>
  </si>
  <si>
    <r>
      <t>Hs</t>
    </r>
    <r>
      <rPr>
        <sz val="12"/>
        <color rgb="FF000000"/>
        <rFont val="Calibri"/>
        <family val="2"/>
      </rPr>
      <t>, 0</t>
    </r>
  </si>
  <si>
    <r>
      <t>0</t>
    </r>
    <r>
      <rPr>
        <sz val="12"/>
        <color rgb="FF000000"/>
        <rFont val="Calibri"/>
        <family val="2"/>
      </rPr>
      <t>,+,+</t>
    </r>
  </si>
  <si>
    <r>
      <t>Hs</t>
    </r>
    <r>
      <rPr>
        <sz val="12"/>
        <color rgb="FF000000"/>
        <rFont val="Calibri"/>
        <family val="2"/>
      </rPr>
      <t>,+</t>
    </r>
  </si>
  <si>
    <r>
      <t>0</t>
    </r>
    <r>
      <rPr>
        <sz val="12"/>
        <color rgb="FF000000"/>
        <rFont val="Calibri"/>
        <family val="2"/>
      </rPr>
      <t>,Hs,+,+</t>
    </r>
  </si>
  <si>
    <r>
      <t>0</t>
    </r>
    <r>
      <rPr>
        <sz val="12"/>
        <color rgb="FF000000"/>
        <rFont val="Calibri"/>
        <family val="2"/>
      </rPr>
      <t>,HL,+,+</t>
    </r>
  </si>
  <si>
    <r>
      <t>Hs</t>
    </r>
    <r>
      <rPr>
        <sz val="12"/>
        <color rgb="FF000000"/>
        <rFont val="Calibri"/>
        <family val="2"/>
      </rPr>
      <t>,+,+</t>
    </r>
  </si>
  <si>
    <r>
      <t>0</t>
    </r>
    <r>
      <rPr>
        <sz val="12"/>
        <color rgb="FF000000"/>
        <rFont val="Calibri"/>
        <family val="2"/>
      </rPr>
      <t>,Hs,HL,+,+</t>
    </r>
  </si>
  <si>
    <t>Hh&gt;Hh:GFP</t>
  </si>
  <si>
    <t>Drosophila genotype</t>
  </si>
  <si>
    <t>hhGFP, hhac/hhac</t>
  </si>
  <si>
    <t>hhgfp, hhac/+</t>
  </si>
  <si>
    <t>40k BAC/plus</t>
  </si>
  <si>
    <t>100k BAC/plus</t>
  </si>
  <si>
    <t>hhgfp, +/+</t>
  </si>
  <si>
    <t>40k BAC/100k BAC</t>
  </si>
  <si>
    <t>Hh&gt;UAS-Hh:GFP</t>
  </si>
  <si>
    <t>N</t>
  </si>
  <si>
    <t>Raw data length for each genotypes</t>
  </si>
  <si>
    <t>+</t>
  </si>
  <si>
    <t>Hs</t>
  </si>
  <si>
    <t>+,+</t>
  </si>
  <si>
    <t>Hs,+,+</t>
  </si>
  <si>
    <t>HL,+,+</t>
  </si>
  <si>
    <t>Hs,HL,+,+</t>
  </si>
  <si>
    <t>standard deviation</t>
  </si>
  <si>
    <t>Figure 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</si>
</sst>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70AD47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49" fontId="1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3D2DA-8FA9-D446-A1BC-78577FEA8D8A}">
  <dimension ref="A1:K22"/>
  <sheetViews>
    <sheetView tabSelected="1" workbookViewId="0"/>
  </sheetViews>
  <sheetFormatPr baseColWidth="10" defaultRowHeight="15" x14ac:dyDescent="0.2"/>
  <cols>
    <col min="3" max="3" width="11.6640625" bestFit="1" customWidth="1"/>
  </cols>
  <sheetData>
    <row r="1" spans="1:11" x14ac:dyDescent="0.2">
      <c r="A1" s="13" t="s">
        <v>31</v>
      </c>
      <c r="B1" s="11" t="s">
        <v>3</v>
      </c>
      <c r="C1" s="11"/>
      <c r="D1" s="11"/>
      <c r="E1" s="11"/>
      <c r="F1" s="11"/>
      <c r="G1" s="11"/>
      <c r="H1" s="11"/>
      <c r="I1" s="11"/>
      <c r="J1" s="11"/>
      <c r="K1" s="11"/>
    </row>
    <row r="2" spans="1:11" s="1" customFormat="1" ht="34" x14ac:dyDescent="0.2">
      <c r="B2" s="8" t="s">
        <v>4</v>
      </c>
      <c r="C2" s="9" t="s">
        <v>24</v>
      </c>
      <c r="D2" s="10" t="s">
        <v>25</v>
      </c>
      <c r="E2" s="9" t="s">
        <v>26</v>
      </c>
      <c r="F2" s="10" t="s">
        <v>8</v>
      </c>
      <c r="G2" s="9" t="s">
        <v>27</v>
      </c>
      <c r="H2" s="9" t="s">
        <v>28</v>
      </c>
      <c r="I2" s="10" t="s">
        <v>11</v>
      </c>
      <c r="J2" s="9" t="s">
        <v>29</v>
      </c>
      <c r="K2" s="9" t="s">
        <v>13</v>
      </c>
    </row>
    <row r="3" spans="1:11" ht="48" x14ac:dyDescent="0.2">
      <c r="B3" s="2" t="s">
        <v>14</v>
      </c>
      <c r="C3" s="5" t="s">
        <v>1</v>
      </c>
      <c r="D3" s="4" t="s">
        <v>15</v>
      </c>
      <c r="E3" s="5" t="s">
        <v>2</v>
      </c>
      <c r="F3" s="4" t="s">
        <v>16</v>
      </c>
      <c r="G3" s="5" t="s">
        <v>17</v>
      </c>
      <c r="H3" s="5" t="s">
        <v>18</v>
      </c>
      <c r="I3" s="4" t="s">
        <v>19</v>
      </c>
      <c r="J3" s="5" t="s">
        <v>20</v>
      </c>
      <c r="K3" s="5" t="s">
        <v>21</v>
      </c>
    </row>
    <row r="4" spans="1:11" ht="17" x14ac:dyDescent="0.2">
      <c r="B4" s="2" t="s">
        <v>0</v>
      </c>
      <c r="C4" s="6">
        <f>AVERAGE(C11:C17)</f>
        <v>13.812799999999999</v>
      </c>
      <c r="D4" s="6">
        <f>AVERAGE(D11:D17)</f>
        <v>14.687800000000001</v>
      </c>
      <c r="E4" s="6">
        <f>AVERAGE(E11:E17)</f>
        <v>13.412571428571427</v>
      </c>
      <c r="F4" s="6">
        <f>AVERAGE(F11:F15)</f>
        <v>14.780999999999997</v>
      </c>
      <c r="G4" s="6">
        <f>AVERAGE(G11:G17)</f>
        <v>13.459799999999998</v>
      </c>
      <c r="H4" s="6">
        <f>AVERAGE(H11:H17)</f>
        <v>13.0274</v>
      </c>
      <c r="I4" s="6">
        <f>AVERAGE(I11:I17)</f>
        <v>14.365399999999999</v>
      </c>
      <c r="J4" s="6">
        <f>AVERAGE(J11:J17)</f>
        <v>13.444571428571427</v>
      </c>
      <c r="K4" s="6">
        <f>AVERAGE(K11:K17)</f>
        <v>22.757857142857144</v>
      </c>
    </row>
    <row r="5" spans="1:11" ht="34" x14ac:dyDescent="0.2">
      <c r="B5" s="2" t="s">
        <v>30</v>
      </c>
      <c r="C5" s="6">
        <f>_xlfn.STDEV.P(C11:C17)</f>
        <v>0.135118318521213</v>
      </c>
      <c r="D5" s="6">
        <f>_xlfn.STDEV.P(D11:D17)</f>
        <v>0.9118538040716837</v>
      </c>
      <c r="E5" s="6">
        <f>_xlfn.STDEV.P(E11:E17)</f>
        <v>0.7680423829716797</v>
      </c>
      <c r="F5" s="6">
        <f>_xlfn.STDEV.P(F11:F15)</f>
        <v>1.5029920824808176</v>
      </c>
      <c r="G5" s="6">
        <f>_xlfn.STDEV.P(G11:G17)</f>
        <v>0.51026636181508167</v>
      </c>
      <c r="H5" s="6">
        <f>_xlfn.STDEV.P(H11:H17)</f>
        <v>0.77797264733408245</v>
      </c>
      <c r="I5" s="6">
        <f>_xlfn.STDEV.P(I11:I17)</f>
        <v>1.4214697464244532</v>
      </c>
      <c r="J5" s="6">
        <f>_xlfn.STDEV.P(J11:J17)</f>
        <v>1.6939101727864376</v>
      </c>
      <c r="K5" s="6">
        <f>_xlfn.STDEV.P(K11:K17)</f>
        <v>1.5547376837608726</v>
      </c>
    </row>
    <row r="6" spans="1:11" ht="17" x14ac:dyDescent="0.2">
      <c r="B6" s="2" t="s">
        <v>22</v>
      </c>
      <c r="C6" s="5">
        <f>COUNT(C11:C17)</f>
        <v>5</v>
      </c>
      <c r="D6" s="5">
        <f>COUNT(D11:D17)</f>
        <v>5</v>
      </c>
      <c r="E6" s="5">
        <f>COUNT(E11:E17)</f>
        <v>7</v>
      </c>
      <c r="F6" s="5">
        <f>COUNT(F11:F15)</f>
        <v>5</v>
      </c>
      <c r="G6" s="5">
        <f>COUNT(G11:G17)</f>
        <v>5</v>
      </c>
      <c r="H6" s="5">
        <f>COUNT(H11:H17)</f>
        <v>5</v>
      </c>
      <c r="I6" s="5">
        <f>COUNT(I11:I17)</f>
        <v>5</v>
      </c>
      <c r="J6" s="5">
        <f>COUNT(J11:J17)</f>
        <v>7</v>
      </c>
      <c r="K6" s="5">
        <f>COUNT(K11:K17)</f>
        <v>7</v>
      </c>
    </row>
    <row r="9" spans="1:11" x14ac:dyDescent="0.2">
      <c r="C9" s="12" t="s">
        <v>23</v>
      </c>
      <c r="D9" s="12"/>
      <c r="E9" s="12"/>
      <c r="F9" s="12"/>
      <c r="G9" s="12"/>
      <c r="H9" s="12"/>
      <c r="I9" s="12"/>
      <c r="J9" s="12"/>
      <c r="K9" s="12"/>
    </row>
    <row r="10" spans="1:11" ht="17" x14ac:dyDescent="0.2">
      <c r="C10" s="3" t="s">
        <v>5</v>
      </c>
      <c r="D10" s="3" t="s">
        <v>6</v>
      </c>
      <c r="E10" s="3" t="s">
        <v>7</v>
      </c>
      <c r="F10" s="3" t="s">
        <v>8</v>
      </c>
      <c r="G10" s="3" t="s">
        <v>9</v>
      </c>
      <c r="H10" s="3" t="s">
        <v>10</v>
      </c>
      <c r="I10" s="3" t="s">
        <v>11</v>
      </c>
      <c r="J10" s="3" t="s">
        <v>12</v>
      </c>
      <c r="K10" s="4" t="s">
        <v>13</v>
      </c>
    </row>
    <row r="11" spans="1:11" x14ac:dyDescent="0.2">
      <c r="C11">
        <v>13.579000000000001</v>
      </c>
      <c r="D11">
        <v>15.175000000000001</v>
      </c>
      <c r="E11">
        <v>13.419</v>
      </c>
      <c r="F11">
        <v>13.051</v>
      </c>
      <c r="G11">
        <v>13.058</v>
      </c>
      <c r="H11">
        <v>12.129</v>
      </c>
      <c r="I11">
        <v>16.518999999999998</v>
      </c>
      <c r="J11">
        <v>12.984999999999999</v>
      </c>
      <c r="K11">
        <v>22.681999999999999</v>
      </c>
    </row>
    <row r="12" spans="1:11" x14ac:dyDescent="0.2">
      <c r="C12">
        <v>13.945</v>
      </c>
      <c r="D12">
        <v>13.183999999999999</v>
      </c>
      <c r="E12">
        <v>12.95</v>
      </c>
      <c r="F12">
        <v>17.010999999999999</v>
      </c>
      <c r="G12">
        <v>14.154</v>
      </c>
      <c r="H12">
        <v>14.13</v>
      </c>
      <c r="I12">
        <v>14.013999999999999</v>
      </c>
      <c r="J12">
        <v>12.182</v>
      </c>
      <c r="K12">
        <v>22.853999999999999</v>
      </c>
    </row>
    <row r="13" spans="1:11" x14ac:dyDescent="0.2">
      <c r="C13">
        <v>13.773</v>
      </c>
      <c r="D13">
        <v>14.945</v>
      </c>
      <c r="E13">
        <v>13.672000000000001</v>
      </c>
      <c r="F13">
        <v>13.183999999999999</v>
      </c>
      <c r="G13">
        <v>13.811</v>
      </c>
      <c r="H13">
        <v>12.231999999999999</v>
      </c>
      <c r="I13">
        <v>13.858000000000001</v>
      </c>
      <c r="J13">
        <v>16.61</v>
      </c>
      <c r="K13">
        <v>23.306000000000001</v>
      </c>
    </row>
    <row r="14" spans="1:11" x14ac:dyDescent="0.2">
      <c r="C14">
        <v>13.821999999999999</v>
      </c>
      <c r="D14">
        <v>15.875</v>
      </c>
      <c r="E14">
        <v>14.141999999999999</v>
      </c>
      <c r="F14">
        <v>15.032</v>
      </c>
      <c r="G14">
        <v>13.542999999999999</v>
      </c>
      <c r="H14">
        <v>13.01</v>
      </c>
      <c r="I14">
        <v>12.260999999999999</v>
      </c>
      <c r="J14">
        <v>15.04</v>
      </c>
      <c r="K14">
        <v>22.853999999999999</v>
      </c>
    </row>
    <row r="15" spans="1:11" x14ac:dyDescent="0.2">
      <c r="C15">
        <v>13.945</v>
      </c>
      <c r="D15">
        <v>14.26</v>
      </c>
      <c r="E15">
        <v>14.680999999999999</v>
      </c>
      <c r="F15">
        <v>15.627000000000001</v>
      </c>
      <c r="G15">
        <v>12.733000000000001</v>
      </c>
      <c r="H15">
        <v>13.635999999999999</v>
      </c>
      <c r="I15">
        <v>15.175000000000001</v>
      </c>
      <c r="J15">
        <v>12.457000000000001</v>
      </c>
      <c r="K15">
        <v>21.257999999999999</v>
      </c>
    </row>
    <row r="16" spans="1:11" x14ac:dyDescent="0.2">
      <c r="E16">
        <v>12.718</v>
      </c>
      <c r="J16">
        <v>11.271000000000001</v>
      </c>
      <c r="K16">
        <v>25.821000000000002</v>
      </c>
    </row>
    <row r="17" spans="3:11" x14ac:dyDescent="0.2">
      <c r="E17">
        <v>12.305999999999999</v>
      </c>
      <c r="J17">
        <v>13.567</v>
      </c>
      <c r="K17">
        <v>20.53</v>
      </c>
    </row>
    <row r="18" spans="3:11" x14ac:dyDescent="0.2">
      <c r="C18" s="7"/>
      <c r="D18" s="7"/>
      <c r="E18" s="7"/>
      <c r="F18" s="7"/>
      <c r="G18" s="7"/>
      <c r="H18" s="7"/>
    </row>
    <row r="19" spans="3:11" x14ac:dyDescent="0.2">
      <c r="C19" s="7"/>
      <c r="D19" s="7"/>
      <c r="E19" s="7"/>
      <c r="F19" s="7"/>
      <c r="G19" s="7"/>
      <c r="H19" s="7"/>
    </row>
    <row r="20" spans="3:11" x14ac:dyDescent="0.2">
      <c r="C20" s="7"/>
      <c r="D20" s="7"/>
      <c r="E20" s="7"/>
      <c r="F20" s="7"/>
      <c r="G20" s="7"/>
      <c r="H20" s="7"/>
    </row>
    <row r="21" spans="3:11" x14ac:dyDescent="0.2">
      <c r="C21" s="7"/>
      <c r="D21" s="7"/>
      <c r="E21" s="7"/>
      <c r="F21" s="7"/>
      <c r="G21" s="7"/>
      <c r="H21" s="7"/>
    </row>
    <row r="22" spans="3:11" x14ac:dyDescent="0.2">
      <c r="C22" s="7"/>
      <c r="D22" s="7"/>
      <c r="E22" s="7"/>
      <c r="F22" s="7"/>
      <c r="G22" s="7"/>
      <c r="H22" s="7"/>
    </row>
  </sheetData>
  <mergeCells count="2">
    <mergeCell ref="B1:K1"/>
    <mergeCell ref="C9:K9"/>
  </mergeCells>
  <pageMargins left="0.7" right="0.7" top="0.75" bottom="0.75" header="0.3" footer="0.3"/>
  <ignoredErrors>
    <ignoredError sqref="F4:F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UCSF</dc:creator>
  <cp:lastModifiedBy>Microsoft Office User</cp:lastModifiedBy>
  <dcterms:created xsi:type="dcterms:W3CDTF">2018-10-26T23:12:03Z</dcterms:created>
  <dcterms:modified xsi:type="dcterms:W3CDTF">2021-07-20T13:44:28Z</dcterms:modified>
</cp:coreProperties>
</file>