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136D80AF-B633-264C-A296-95B51E52DE20}" xr6:coauthVersionLast="47" xr6:coauthVersionMax="47" xr10:uidLastSave="{00000000-0000-0000-0000-000000000000}"/>
  <bookViews>
    <workbookView xWindow="920" yWindow="500" windowWidth="19280" windowHeight="15420" xr2:uid="{C0C09C4A-5726-448C-99CF-487ED5B3E704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D7" i="3" l="1"/>
  <c r="E7" i="3"/>
  <c r="F7" i="3"/>
  <c r="G7" i="3"/>
  <c r="H7" i="3"/>
  <c r="I7" i="3"/>
  <c r="C14" i="3"/>
  <c r="D14" i="3"/>
  <c r="E14" i="3"/>
  <c r="F14" i="3"/>
  <c r="G14" i="3"/>
  <c r="H14" i="3"/>
  <c r="I14" i="3"/>
  <c r="D21" i="3"/>
  <c r="E21" i="3"/>
  <c r="F21" i="3"/>
  <c r="G21" i="3"/>
  <c r="H21" i="3"/>
  <c r="I21" i="3"/>
  <c r="C21" i="3"/>
  <c r="J7" i="3" l="1"/>
  <c r="K7" i="3"/>
  <c r="K21" i="3"/>
  <c r="K14" i="3"/>
  <c r="J21" i="3"/>
  <c r="J14" i="3"/>
</calcChain>
</file>

<file path=xl/sharedStrings.xml><?xml version="1.0" encoding="utf-8"?>
<sst xmlns="http://schemas.openxmlformats.org/spreadsheetml/2006/main" count="46" uniqueCount="18">
  <si>
    <t>avg</t>
  </si>
  <si>
    <t>stdev</t>
  </si>
  <si>
    <t>genotype</t>
  </si>
  <si>
    <t>Hs (Hh:GFP),Hs (Hh 40kBAC),+,+</t>
  </si>
  <si>
    <t>average</t>
  </si>
  <si>
    <t>sample #</t>
  </si>
  <si>
    <t>Hs (Hh:GFP),HL (Hh 100kBAC),+,+</t>
  </si>
  <si>
    <t>Hs(Hh:GFP),+</t>
  </si>
  <si>
    <t>ventral compartment double positive count</t>
  </si>
  <si>
    <t>dorsal compartmentdouble positive count</t>
  </si>
  <si>
    <t>disc1</t>
  </si>
  <si>
    <t>disc2</t>
  </si>
  <si>
    <t>disc3</t>
  </si>
  <si>
    <t>disc4</t>
  </si>
  <si>
    <t>disc5</t>
  </si>
  <si>
    <t>disc6</t>
  </si>
  <si>
    <t>disc7</t>
  </si>
  <si>
    <t>Figure 2 Supplement3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</si>
</sst>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8F92-4495-493A-A311-BA4B5EE164B5}">
  <dimension ref="A1:K21"/>
  <sheetViews>
    <sheetView tabSelected="1" workbookViewId="0">
      <selection activeCell="A15" sqref="A15:XFD16"/>
    </sheetView>
  </sheetViews>
  <sheetFormatPr baseColWidth="10" defaultColWidth="8.83203125" defaultRowHeight="15" x14ac:dyDescent="0.2"/>
  <cols>
    <col min="2" max="2" width="34" style="1" customWidth="1"/>
  </cols>
  <sheetData>
    <row r="1" spans="1:11" x14ac:dyDescent="0.2">
      <c r="A1" s="3" t="s">
        <v>17</v>
      </c>
    </row>
    <row r="2" spans="1:11" x14ac:dyDescent="0.2">
      <c r="B2" s="2" t="s">
        <v>2</v>
      </c>
    </row>
    <row r="3" spans="1:11" x14ac:dyDescent="0.2">
      <c r="B3" s="2" t="s">
        <v>3</v>
      </c>
    </row>
    <row r="4" spans="1:11" x14ac:dyDescent="0.2">
      <c r="B4" s="1" t="s">
        <v>5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16</v>
      </c>
    </row>
    <row r="5" spans="1:11" x14ac:dyDescent="0.2">
      <c r="B5" s="1" t="s">
        <v>8</v>
      </c>
      <c r="C5">
        <v>29</v>
      </c>
      <c r="D5">
        <v>27</v>
      </c>
      <c r="E5">
        <v>26</v>
      </c>
      <c r="F5">
        <v>26</v>
      </c>
      <c r="G5">
        <v>31</v>
      </c>
      <c r="H5">
        <v>31</v>
      </c>
      <c r="I5">
        <v>27</v>
      </c>
    </row>
    <row r="6" spans="1:11" x14ac:dyDescent="0.2">
      <c r="B6" s="1" t="s">
        <v>9</v>
      </c>
      <c r="C6">
        <v>28</v>
      </c>
      <c r="D6">
        <v>26</v>
      </c>
      <c r="E6">
        <v>33</v>
      </c>
      <c r="F6">
        <v>24</v>
      </c>
      <c r="G6">
        <v>26</v>
      </c>
      <c r="H6">
        <v>26</v>
      </c>
      <c r="I6">
        <v>33</v>
      </c>
      <c r="J6" s="3" t="s">
        <v>0</v>
      </c>
      <c r="K6" s="3" t="s">
        <v>1</v>
      </c>
    </row>
    <row r="7" spans="1:11" x14ac:dyDescent="0.2">
      <c r="B7" s="1" t="s">
        <v>4</v>
      </c>
      <c r="C7">
        <f>AVERAGE(C5:C6)</f>
        <v>28.5</v>
      </c>
      <c r="D7">
        <f t="shared" ref="D7:I7" si="0">AVERAGE(D5:D6)</f>
        <v>26.5</v>
      </c>
      <c r="E7">
        <f t="shared" si="0"/>
        <v>29.5</v>
      </c>
      <c r="F7">
        <f t="shared" si="0"/>
        <v>25</v>
      </c>
      <c r="G7">
        <f t="shared" si="0"/>
        <v>28.5</v>
      </c>
      <c r="H7">
        <f t="shared" si="0"/>
        <v>28.5</v>
      </c>
      <c r="I7">
        <f t="shared" si="0"/>
        <v>30</v>
      </c>
      <c r="J7">
        <f>AVERAGE(C7:I7)</f>
        <v>28.071428571428573</v>
      </c>
      <c r="K7">
        <f>_xlfn.STDEV.P(C7:I7)</f>
        <v>1.6130842558051737</v>
      </c>
    </row>
    <row r="9" spans="1:11" x14ac:dyDescent="0.2">
      <c r="B9" s="2" t="s">
        <v>2</v>
      </c>
    </row>
    <row r="10" spans="1:11" x14ac:dyDescent="0.2">
      <c r="B10" s="2" t="s">
        <v>6</v>
      </c>
    </row>
    <row r="11" spans="1:11" x14ac:dyDescent="0.2">
      <c r="B11" s="1" t="s">
        <v>5</v>
      </c>
      <c r="C11" t="s">
        <v>10</v>
      </c>
      <c r="D11" t="s">
        <v>11</v>
      </c>
      <c r="E11" t="s">
        <v>12</v>
      </c>
      <c r="F11" t="s">
        <v>13</v>
      </c>
      <c r="G11" t="s">
        <v>14</v>
      </c>
      <c r="H11" t="s">
        <v>15</v>
      </c>
      <c r="I11" t="s">
        <v>16</v>
      </c>
    </row>
    <row r="12" spans="1:11" x14ac:dyDescent="0.2">
      <c r="B12" s="1" t="s">
        <v>8</v>
      </c>
      <c r="C12">
        <v>28</v>
      </c>
      <c r="D12">
        <v>27</v>
      </c>
      <c r="E12">
        <v>23</v>
      </c>
      <c r="F12">
        <v>30</v>
      </c>
      <c r="G12">
        <v>26</v>
      </c>
      <c r="H12">
        <v>31</v>
      </c>
      <c r="I12">
        <v>29</v>
      </c>
    </row>
    <row r="13" spans="1:11" x14ac:dyDescent="0.2">
      <c r="B13" s="1" t="s">
        <v>9</v>
      </c>
      <c r="C13">
        <v>30</v>
      </c>
      <c r="D13">
        <v>33</v>
      </c>
      <c r="E13">
        <v>26</v>
      </c>
      <c r="F13">
        <v>24</v>
      </c>
      <c r="G13">
        <v>28</v>
      </c>
      <c r="H13">
        <v>24</v>
      </c>
      <c r="I13">
        <v>33</v>
      </c>
      <c r="J13" s="3" t="s">
        <v>0</v>
      </c>
      <c r="K13" s="3" t="s">
        <v>1</v>
      </c>
    </row>
    <row r="14" spans="1:11" x14ac:dyDescent="0.2">
      <c r="B14" s="1" t="s">
        <v>4</v>
      </c>
      <c r="C14">
        <f t="shared" ref="C14:I14" si="1">AVERAGE(C12:C13)</f>
        <v>29</v>
      </c>
      <c r="D14">
        <f t="shared" si="1"/>
        <v>30</v>
      </c>
      <c r="E14">
        <f t="shared" si="1"/>
        <v>24.5</v>
      </c>
      <c r="F14">
        <f t="shared" si="1"/>
        <v>27</v>
      </c>
      <c r="G14">
        <f t="shared" si="1"/>
        <v>27</v>
      </c>
      <c r="H14">
        <f t="shared" si="1"/>
        <v>27.5</v>
      </c>
      <c r="I14">
        <f t="shared" si="1"/>
        <v>31</v>
      </c>
      <c r="J14">
        <f>AVERAGE(C14:I14)</f>
        <v>28</v>
      </c>
      <c r="K14">
        <f>_xlfn.STDEV.P(C14:I14)</f>
        <v>2.0177781274036479</v>
      </c>
    </row>
    <row r="16" spans="1:11" x14ac:dyDescent="0.2">
      <c r="B16" s="2" t="s">
        <v>2</v>
      </c>
    </row>
    <row r="17" spans="2:11" x14ac:dyDescent="0.2">
      <c r="B17" s="2" t="s">
        <v>7</v>
      </c>
    </row>
    <row r="18" spans="2:11" x14ac:dyDescent="0.2">
      <c r="B18" s="1" t="s">
        <v>5</v>
      </c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15</v>
      </c>
      <c r="I18" t="s">
        <v>16</v>
      </c>
    </row>
    <row r="19" spans="2:11" x14ac:dyDescent="0.2">
      <c r="B19" s="1" t="s">
        <v>8</v>
      </c>
      <c r="C19">
        <v>31</v>
      </c>
      <c r="D19">
        <v>23</v>
      </c>
      <c r="E19">
        <v>31</v>
      </c>
      <c r="F19">
        <v>31</v>
      </c>
      <c r="G19">
        <v>27</v>
      </c>
      <c r="H19">
        <v>23</v>
      </c>
      <c r="I19">
        <v>25</v>
      </c>
    </row>
    <row r="20" spans="2:11" x14ac:dyDescent="0.2">
      <c r="B20" s="1" t="s">
        <v>9</v>
      </c>
      <c r="C20">
        <v>31</v>
      </c>
      <c r="D20">
        <v>26</v>
      </c>
      <c r="E20">
        <v>30</v>
      </c>
      <c r="F20">
        <v>28</v>
      </c>
      <c r="G20">
        <v>30</v>
      </c>
      <c r="H20">
        <v>25</v>
      </c>
      <c r="I20">
        <v>23</v>
      </c>
      <c r="J20" s="3" t="s">
        <v>0</v>
      </c>
      <c r="K20" s="3" t="s">
        <v>1</v>
      </c>
    </row>
    <row r="21" spans="2:11" x14ac:dyDescent="0.2">
      <c r="B21" s="1" t="s">
        <v>4</v>
      </c>
      <c r="C21">
        <f>AVERAGE(C19:C20)</f>
        <v>31</v>
      </c>
      <c r="D21">
        <f t="shared" ref="D21:I21" si="2">AVERAGE(D19:D20)</f>
        <v>24.5</v>
      </c>
      <c r="E21">
        <f t="shared" si="2"/>
        <v>30.5</v>
      </c>
      <c r="F21">
        <f t="shared" si="2"/>
        <v>29.5</v>
      </c>
      <c r="G21">
        <f t="shared" si="2"/>
        <v>28.5</v>
      </c>
      <c r="H21">
        <f t="shared" si="2"/>
        <v>24</v>
      </c>
      <c r="I21">
        <f t="shared" si="2"/>
        <v>24</v>
      </c>
      <c r="J21">
        <f>AVERAGE(C21:I21)</f>
        <v>27.428571428571427</v>
      </c>
      <c r="K21">
        <f>_xlfn.STDEV.P(C21:I21)</f>
        <v>2.9207211857515532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2020-12-28T18:42:40Z</dcterms:created>
  <dcterms:modified xsi:type="dcterms:W3CDTF">2021-07-20T13:50:43Z</dcterms:modified>
</cp:coreProperties>
</file>