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4C4CBE61-19F0-0C4F-B596-C5131359B3DB}" xr6:coauthVersionLast="47" xr6:coauthVersionMax="47" xr10:uidLastSave="{00000000-0000-0000-0000-000000000000}"/>
  <bookViews>
    <workbookView xWindow="920" yWindow="500" windowWidth="27880" windowHeight="14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L19" i="1"/>
  <c r="H19" i="1"/>
  <c r="D19" i="1"/>
  <c r="P21" i="1"/>
  <c r="P20" i="1"/>
  <c r="L21" i="1"/>
  <c r="L20" i="1"/>
  <c r="H21" i="1"/>
  <c r="H20" i="1"/>
  <c r="D21" i="1"/>
  <c r="D20" i="1"/>
</calcChain>
</file>

<file path=xl/sharedStrings.xml><?xml version="1.0" encoding="utf-8"?>
<sst xmlns="http://schemas.openxmlformats.org/spreadsheetml/2006/main" count="72" uniqueCount="25">
  <si>
    <t>avg</t>
  </si>
  <si>
    <t>stdev</t>
  </si>
  <si>
    <t>count</t>
  </si>
  <si>
    <t>genotype</t>
  </si>
  <si>
    <t>WT</t>
  </si>
  <si>
    <t>BD/BD;+/+</t>
  </si>
  <si>
    <t>BD; dppH46/+</t>
  </si>
  <si>
    <t>Dpp:Cherry/Dpp:Cherry</t>
  </si>
  <si>
    <t>sample#</t>
  </si>
  <si>
    <t>size (µm^2)</t>
  </si>
  <si>
    <t>wing1</t>
  </si>
  <si>
    <t>wing2</t>
  </si>
  <si>
    <t>wing3</t>
  </si>
  <si>
    <t>wing4</t>
  </si>
  <si>
    <t>wing5</t>
  </si>
  <si>
    <t>wing6</t>
  </si>
  <si>
    <t>wing7</t>
  </si>
  <si>
    <t>wing8</t>
  </si>
  <si>
    <t>wing9</t>
  </si>
  <si>
    <t>wing10</t>
  </si>
  <si>
    <t>wing11</t>
  </si>
  <si>
    <t>wing12</t>
  </si>
  <si>
    <t>wing13</t>
  </si>
  <si>
    <t>wing14</t>
  </si>
  <si>
    <t>Figure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</si>
</sst>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1" fillId="2" borderId="1" xfId="1" applyBorder="1"/>
    <xf numFmtId="0" fontId="1" fillId="2" borderId="2" xfId="1" applyBorder="1"/>
    <xf numFmtId="0" fontId="0" fillId="0" borderId="3" xfId="0" applyBorder="1"/>
    <xf numFmtId="0" fontId="0" fillId="0" borderId="4" xfId="0" applyBorder="1"/>
    <xf numFmtId="0" fontId="3" fillId="0" borderId="0" xfId="0" applyFont="1" applyBorder="1"/>
    <xf numFmtId="0" fontId="3" fillId="0" borderId="5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E1" sqref="E1:E1048576"/>
    </sheetView>
  </sheetViews>
  <sheetFormatPr baseColWidth="10" defaultColWidth="8.83203125" defaultRowHeight="15" x14ac:dyDescent="0.2"/>
  <cols>
    <col min="5" max="5" width="3" customWidth="1"/>
    <col min="9" max="9" width="2.1640625" customWidth="1"/>
    <col min="13" max="13" width="2.5" customWidth="1"/>
  </cols>
  <sheetData>
    <row r="1" spans="1:16" ht="16" thickBot="1" x14ac:dyDescent="0.25">
      <c r="A1" s="13" t="s">
        <v>24</v>
      </c>
    </row>
    <row r="2" spans="1:16" ht="16" x14ac:dyDescent="0.2">
      <c r="B2" s="1" t="s">
        <v>3</v>
      </c>
      <c r="C2" s="2" t="s">
        <v>4</v>
      </c>
      <c r="D2" s="3"/>
      <c r="F2" s="1" t="s">
        <v>3</v>
      </c>
      <c r="G2" s="2" t="s">
        <v>5</v>
      </c>
      <c r="H2" s="3"/>
      <c r="J2" s="1" t="s">
        <v>3</v>
      </c>
      <c r="K2" s="2" t="s">
        <v>6</v>
      </c>
      <c r="L2" s="3"/>
      <c r="N2" s="1" t="s">
        <v>3</v>
      </c>
      <c r="O2" s="2" t="s">
        <v>7</v>
      </c>
      <c r="P2" s="3"/>
    </row>
    <row r="3" spans="1:16" x14ac:dyDescent="0.2">
      <c r="B3" s="4"/>
      <c r="C3" s="5" t="s">
        <v>8</v>
      </c>
      <c r="D3" s="6" t="s">
        <v>9</v>
      </c>
      <c r="F3" s="4"/>
      <c r="G3" s="5" t="s">
        <v>8</v>
      </c>
      <c r="H3" s="6" t="s">
        <v>9</v>
      </c>
      <c r="J3" s="4"/>
      <c r="K3" s="5" t="s">
        <v>8</v>
      </c>
      <c r="L3" s="6" t="s">
        <v>9</v>
      </c>
      <c r="N3" s="4"/>
      <c r="O3" s="5" t="s">
        <v>8</v>
      </c>
      <c r="P3" s="6" t="s">
        <v>9</v>
      </c>
    </row>
    <row r="4" spans="1:16" x14ac:dyDescent="0.2">
      <c r="B4" s="4"/>
      <c r="C4" s="7" t="s">
        <v>10</v>
      </c>
      <c r="D4" s="8">
        <v>1606390.304</v>
      </c>
      <c r="F4" s="4"/>
      <c r="G4" s="7" t="s">
        <v>10</v>
      </c>
      <c r="H4" s="8">
        <v>1842500.513</v>
      </c>
      <c r="J4" s="4"/>
      <c r="K4" s="7" t="s">
        <v>10</v>
      </c>
      <c r="L4" s="8">
        <v>1950525.946</v>
      </c>
      <c r="N4" s="4"/>
      <c r="O4" s="7" t="s">
        <v>10</v>
      </c>
      <c r="P4" s="8">
        <v>1608951.8230000001</v>
      </c>
    </row>
    <row r="5" spans="1:16" x14ac:dyDescent="0.2">
      <c r="B5" s="4"/>
      <c r="C5" s="7" t="s">
        <v>11</v>
      </c>
      <c r="D5" s="8">
        <v>1931508.8770000001</v>
      </c>
      <c r="F5" s="4"/>
      <c r="G5" s="7" t="s">
        <v>11</v>
      </c>
      <c r="H5" s="8">
        <v>1995423.189</v>
      </c>
      <c r="J5" s="4"/>
      <c r="K5" s="7" t="s">
        <v>11</v>
      </c>
      <c r="L5" s="8">
        <v>1963881.176</v>
      </c>
      <c r="N5" s="4"/>
      <c r="O5" s="7" t="s">
        <v>11</v>
      </c>
      <c r="P5" s="8">
        <v>1669721.65</v>
      </c>
    </row>
    <row r="6" spans="1:16" x14ac:dyDescent="0.2">
      <c r="B6" s="4"/>
      <c r="C6" s="7" t="s">
        <v>12</v>
      </c>
      <c r="D6" s="8">
        <v>1834542.139</v>
      </c>
      <c r="F6" s="4"/>
      <c r="G6" s="7" t="s">
        <v>12</v>
      </c>
      <c r="H6" s="8">
        <v>1833570.5279999999</v>
      </c>
      <c r="J6" s="4"/>
      <c r="K6" s="7" t="s">
        <v>12</v>
      </c>
      <c r="L6" s="8">
        <v>1506438.0719999999</v>
      </c>
      <c r="N6" s="4"/>
      <c r="O6" s="7" t="s">
        <v>12</v>
      </c>
      <c r="P6" s="8">
        <v>1790590.0090000001</v>
      </c>
    </row>
    <row r="7" spans="1:16" x14ac:dyDescent="0.2">
      <c r="B7" s="4"/>
      <c r="C7" s="7" t="s">
        <v>13</v>
      </c>
      <c r="D7" s="8">
        <v>1757113.6070000001</v>
      </c>
      <c r="F7" s="4"/>
      <c r="G7" s="7" t="s">
        <v>13</v>
      </c>
      <c r="H7" s="8">
        <v>1731798.7339999999</v>
      </c>
      <c r="J7" s="4"/>
      <c r="K7" s="7" t="s">
        <v>13</v>
      </c>
      <c r="L7" s="8">
        <v>1881364.9369999999</v>
      </c>
      <c r="N7" s="4"/>
      <c r="O7" s="7" t="s">
        <v>13</v>
      </c>
      <c r="P7" s="8">
        <v>1844752.8829999999</v>
      </c>
    </row>
    <row r="8" spans="1:16" x14ac:dyDescent="0.2">
      <c r="B8" s="4"/>
      <c r="C8" s="7" t="s">
        <v>14</v>
      </c>
      <c r="D8" s="8">
        <v>1710670.62</v>
      </c>
      <c r="F8" s="4"/>
      <c r="G8" s="7" t="s">
        <v>14</v>
      </c>
      <c r="H8" s="8">
        <v>1811824.1170000001</v>
      </c>
      <c r="J8" s="4"/>
      <c r="K8" s="7" t="s">
        <v>14</v>
      </c>
      <c r="L8" s="8">
        <v>1491519.433</v>
      </c>
      <c r="N8" s="4"/>
      <c r="O8" s="7" t="s">
        <v>14</v>
      </c>
      <c r="P8" s="8">
        <v>1577241.986</v>
      </c>
    </row>
    <row r="9" spans="1:16" x14ac:dyDescent="0.2">
      <c r="B9" s="4"/>
      <c r="C9" s="7" t="s">
        <v>15</v>
      </c>
      <c r="D9" s="8">
        <v>1660941.8230000001</v>
      </c>
      <c r="F9" s="4"/>
      <c r="G9" s="7" t="s">
        <v>15</v>
      </c>
      <c r="H9" s="8">
        <v>1770945.8089999999</v>
      </c>
      <c r="J9" s="4"/>
      <c r="K9" s="7" t="s">
        <v>15</v>
      </c>
      <c r="L9" s="8">
        <v>1946869.1569999999</v>
      </c>
      <c r="N9" s="4"/>
      <c r="O9" s="7" t="s">
        <v>15</v>
      </c>
      <c r="P9" s="8">
        <v>1841025.432</v>
      </c>
    </row>
    <row r="10" spans="1:16" x14ac:dyDescent="0.2">
      <c r="B10" s="4"/>
      <c r="C10" s="7" t="s">
        <v>16</v>
      </c>
      <c r="D10" s="8">
        <v>1626564.4739999999</v>
      </c>
      <c r="F10" s="4"/>
      <c r="G10" s="7" t="s">
        <v>16</v>
      </c>
      <c r="H10" s="8">
        <v>1844046.257</v>
      </c>
      <c r="J10" s="4"/>
      <c r="K10" s="7" t="s">
        <v>16</v>
      </c>
      <c r="L10" s="8">
        <v>1993824.4480000001</v>
      </c>
      <c r="N10" s="4"/>
      <c r="O10" s="7" t="s">
        <v>16</v>
      </c>
      <c r="P10" s="8">
        <v>1658821.946</v>
      </c>
    </row>
    <row r="11" spans="1:16" x14ac:dyDescent="0.2">
      <c r="B11" s="4"/>
      <c r="C11" s="7" t="s">
        <v>17</v>
      </c>
      <c r="D11" s="8">
        <v>1853250.06</v>
      </c>
      <c r="F11" s="4"/>
      <c r="G11" s="7" t="s">
        <v>17</v>
      </c>
      <c r="H11" s="8">
        <v>1752679.53</v>
      </c>
      <c r="J11" s="4"/>
      <c r="K11" s="7" t="s">
        <v>17</v>
      </c>
      <c r="L11" s="8">
        <v>1635141.145</v>
      </c>
      <c r="N11" s="4"/>
      <c r="O11" s="7" t="s">
        <v>17</v>
      </c>
      <c r="P11" s="8">
        <v>1540426.777</v>
      </c>
    </row>
    <row r="12" spans="1:16" x14ac:dyDescent="0.2">
      <c r="B12" s="4"/>
      <c r="C12" s="7" t="s">
        <v>18</v>
      </c>
      <c r="D12" s="8">
        <v>1635909.601</v>
      </c>
      <c r="F12" s="4"/>
      <c r="G12" s="7"/>
      <c r="H12" s="8"/>
      <c r="J12" s="4"/>
      <c r="K12" s="7" t="s">
        <v>18</v>
      </c>
      <c r="L12" s="8">
        <v>1619772.0319999999</v>
      </c>
      <c r="N12" s="4"/>
      <c r="O12" s="7" t="s">
        <v>18</v>
      </c>
      <c r="P12" s="8">
        <v>1564770.0390000001</v>
      </c>
    </row>
    <row r="13" spans="1:16" x14ac:dyDescent="0.2">
      <c r="B13" s="4"/>
      <c r="C13" s="7"/>
      <c r="D13" s="8"/>
      <c r="F13" s="4"/>
      <c r="G13" s="7"/>
      <c r="H13" s="8"/>
      <c r="J13" s="4"/>
      <c r="K13" s="7" t="s">
        <v>19</v>
      </c>
      <c r="L13" s="8">
        <v>1651835.182</v>
      </c>
      <c r="N13" s="4"/>
      <c r="O13" s="7" t="s">
        <v>19</v>
      </c>
      <c r="P13" s="8">
        <v>1682387.919</v>
      </c>
    </row>
    <row r="14" spans="1:16" x14ac:dyDescent="0.2">
      <c r="B14" s="4"/>
      <c r="C14" s="7"/>
      <c r="D14" s="8"/>
      <c r="F14" s="4"/>
      <c r="G14" s="7"/>
      <c r="H14" s="8"/>
      <c r="J14" s="4"/>
      <c r="K14" s="7" t="s">
        <v>20</v>
      </c>
      <c r="L14" s="8">
        <v>1736100.32</v>
      </c>
      <c r="N14" s="4"/>
      <c r="O14" s="7" t="s">
        <v>20</v>
      </c>
      <c r="P14" s="8">
        <v>1650678.0819999999</v>
      </c>
    </row>
    <row r="15" spans="1:16" x14ac:dyDescent="0.2">
      <c r="B15" s="4"/>
      <c r="C15" s="7"/>
      <c r="D15" s="8"/>
      <c r="F15" s="4"/>
      <c r="G15" s="7"/>
      <c r="H15" s="8"/>
      <c r="J15" s="4"/>
      <c r="K15" s="7" t="s">
        <v>21</v>
      </c>
      <c r="L15" s="8">
        <v>1734033.439</v>
      </c>
      <c r="N15" s="4"/>
      <c r="O15" s="7" t="s">
        <v>21</v>
      </c>
      <c r="P15" s="8">
        <v>1692881.314</v>
      </c>
    </row>
    <row r="16" spans="1:16" x14ac:dyDescent="0.2">
      <c r="B16" s="4"/>
      <c r="C16" s="7"/>
      <c r="D16" s="8"/>
      <c r="F16" s="4"/>
      <c r="G16" s="7"/>
      <c r="H16" s="8"/>
      <c r="J16" s="4"/>
      <c r="K16" s="7" t="s">
        <v>22</v>
      </c>
      <c r="L16" s="8">
        <v>1837218.4850000001</v>
      </c>
      <c r="N16" s="4"/>
      <c r="O16" s="7"/>
      <c r="P16" s="8"/>
    </row>
    <row r="17" spans="2:16" x14ac:dyDescent="0.2">
      <c r="B17" s="4"/>
      <c r="C17" s="7"/>
      <c r="D17" s="8"/>
      <c r="F17" s="4"/>
      <c r="G17" s="7"/>
      <c r="H17" s="8"/>
      <c r="J17" s="4"/>
      <c r="K17" s="7" t="s">
        <v>23</v>
      </c>
      <c r="L17" s="8">
        <v>1911069.723</v>
      </c>
      <c r="N17" s="4"/>
      <c r="O17" s="7"/>
      <c r="P17" s="8"/>
    </row>
    <row r="18" spans="2:16" x14ac:dyDescent="0.2">
      <c r="B18" s="4"/>
      <c r="C18" s="7"/>
      <c r="D18" s="8"/>
      <c r="F18" s="4"/>
      <c r="G18" s="7"/>
      <c r="H18" s="8"/>
      <c r="J18" s="4"/>
      <c r="K18" s="7"/>
      <c r="L18" s="8"/>
      <c r="N18" s="4"/>
      <c r="O18" s="7"/>
      <c r="P18" s="8"/>
    </row>
    <row r="19" spans="2:16" x14ac:dyDescent="0.2">
      <c r="B19" s="4"/>
      <c r="C19" s="11" t="s">
        <v>2</v>
      </c>
      <c r="D19" s="8">
        <f>COUNT(D4:D18)</f>
        <v>9</v>
      </c>
      <c r="F19" s="4"/>
      <c r="G19" s="11" t="s">
        <v>2</v>
      </c>
      <c r="H19" s="8">
        <f>COUNT(H4:H18)</f>
        <v>8</v>
      </c>
      <c r="J19" s="4"/>
      <c r="K19" s="11" t="s">
        <v>2</v>
      </c>
      <c r="L19" s="8">
        <f>COUNT(L4:L18)</f>
        <v>14</v>
      </c>
      <c r="N19" s="4"/>
      <c r="O19" s="11" t="s">
        <v>2</v>
      </c>
      <c r="P19" s="8">
        <f>COUNT(P4:P18)</f>
        <v>12</v>
      </c>
    </row>
    <row r="20" spans="2:16" x14ac:dyDescent="0.2">
      <c r="B20" s="4"/>
      <c r="C20" s="11" t="s">
        <v>0</v>
      </c>
      <c r="D20" s="8">
        <f>AVERAGE(D4:D15)</f>
        <v>1735210.1672222223</v>
      </c>
      <c r="F20" s="4"/>
      <c r="G20" s="11" t="s">
        <v>0</v>
      </c>
      <c r="H20" s="8">
        <f>AVERAGE(H4:H15)</f>
        <v>1822848.5846249999</v>
      </c>
      <c r="J20" s="4"/>
      <c r="K20" s="11" t="s">
        <v>0</v>
      </c>
      <c r="L20" s="8">
        <f>AVERAGE(L4:L15)</f>
        <v>1759275.4405833331</v>
      </c>
      <c r="N20" s="4"/>
      <c r="O20" s="11" t="s">
        <v>0</v>
      </c>
      <c r="P20" s="8">
        <f>AVERAGE(P4:P15)</f>
        <v>1676854.155</v>
      </c>
    </row>
    <row r="21" spans="2:16" ht="16" thickBot="1" x14ac:dyDescent="0.25">
      <c r="B21" s="9"/>
      <c r="C21" s="12" t="s">
        <v>1</v>
      </c>
      <c r="D21" s="10">
        <f>_xlfn.STDEV.P(D4:D15)</f>
        <v>109133.06029213191</v>
      </c>
      <c r="F21" s="9"/>
      <c r="G21" s="12" t="s">
        <v>1</v>
      </c>
      <c r="H21" s="10">
        <f>_xlfn.STDEV.P(H4:H15)</f>
        <v>76453.991293533269</v>
      </c>
      <c r="J21" s="9"/>
      <c r="K21" s="12" t="s">
        <v>1</v>
      </c>
      <c r="L21" s="10">
        <f>_xlfn.STDEV.P(L4:L15)</f>
        <v>174823.46814235422</v>
      </c>
      <c r="N21" s="9"/>
      <c r="O21" s="12" t="s">
        <v>1</v>
      </c>
      <c r="P21" s="10">
        <f>_xlfn.STDEV.P(P4:P15)</f>
        <v>97952.087492062536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2019-09-25T22:49:52Z</dcterms:created>
  <dcterms:modified xsi:type="dcterms:W3CDTF">2021-07-20T13:51:20Z</dcterms:modified>
</cp:coreProperties>
</file>