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62C59176-DD34-044D-A7D7-0E5BCFC44025}" xr6:coauthVersionLast="47" xr6:coauthVersionMax="47" xr10:uidLastSave="{00000000-0000-0000-0000-000000000000}"/>
  <bookViews>
    <workbookView xWindow="920" yWindow="500" windowWidth="23820" windowHeight="15140" activeTab="3" xr2:uid="{00000000-000D-0000-FFFF-FFFF00000000}"/>
  </bookViews>
  <sheets>
    <sheet name="HS,HL,+,+" sheetId="1" r:id="rId1"/>
    <sheet name="+" sheetId="2" r:id="rId2"/>
    <sheet name="+,+" sheetId="3" r:id="rId3"/>
    <sheet name="HL,+,+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3" l="1"/>
  <c r="I5" i="3"/>
  <c r="I3" i="3"/>
  <c r="I4" i="2"/>
  <c r="I5" i="2"/>
  <c r="I3" i="2"/>
  <c r="J6" i="1"/>
  <c r="J7" i="1"/>
  <c r="J5" i="1"/>
  <c r="C5" i="3"/>
  <c r="D5" i="3"/>
  <c r="E5" i="3"/>
  <c r="F5" i="3"/>
  <c r="G5" i="3"/>
  <c r="H3" i="2"/>
  <c r="H4" i="2"/>
  <c r="H5" i="2"/>
  <c r="I6" i="1"/>
  <c r="I7" i="1"/>
  <c r="I5" i="1"/>
  <c r="D5" i="2"/>
  <c r="E5" i="2"/>
  <c r="F5" i="2"/>
  <c r="G5" i="2"/>
  <c r="C5" i="2"/>
  <c r="D7" i="1"/>
  <c r="E7" i="1"/>
  <c r="F7" i="1"/>
  <c r="G7" i="1"/>
  <c r="H7" i="1"/>
  <c r="C7" i="1"/>
  <c r="H3" i="3"/>
  <c r="H4" i="3"/>
  <c r="H5" i="3"/>
</calcChain>
</file>

<file path=xl/sharedStrings.xml><?xml version="1.0" encoding="utf-8"?>
<sst xmlns="http://schemas.openxmlformats.org/spreadsheetml/2006/main" count="42" uniqueCount="17">
  <si>
    <t>density</t>
  </si>
  <si>
    <t>avg</t>
  </si>
  <si>
    <t>stdev</t>
  </si>
  <si>
    <t>ASP1</t>
  </si>
  <si>
    <t># of cytonemes</t>
  </si>
  <si>
    <t>ASP2</t>
  </si>
  <si>
    <t>ASP3</t>
  </si>
  <si>
    <t>ASP4</t>
  </si>
  <si>
    <t>ASP perimeter (µm)</t>
  </si>
  <si>
    <t>ASP5</t>
  </si>
  <si>
    <t>ASP6</t>
  </si>
  <si>
    <t>asp1</t>
  </si>
  <si>
    <t>asp2</t>
  </si>
  <si>
    <t>asp3</t>
  </si>
  <si>
    <t>asp4</t>
  </si>
  <si>
    <t>asp5</t>
  </si>
  <si>
    <t>Figure 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</si>
</sst>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7"/>
  <sheetViews>
    <sheetView workbookViewId="0">
      <selection activeCell="J4" sqref="J4:J7"/>
    </sheetView>
  </sheetViews>
  <sheetFormatPr baseColWidth="10" defaultColWidth="8.83203125" defaultRowHeight="15" x14ac:dyDescent="0.2"/>
  <cols>
    <col min="2" max="2" width="15.5" customWidth="1"/>
  </cols>
  <sheetData>
    <row r="4" spans="2:10" x14ac:dyDescent="0.2">
      <c r="C4" s="1" t="s">
        <v>3</v>
      </c>
      <c r="D4" s="1" t="s">
        <v>5</v>
      </c>
      <c r="E4" s="1" t="s">
        <v>6</v>
      </c>
      <c r="F4" s="1" t="s">
        <v>7</v>
      </c>
      <c r="G4" s="1" t="s">
        <v>9</v>
      </c>
      <c r="H4" s="1" t="s">
        <v>10</v>
      </c>
      <c r="I4" s="1" t="s">
        <v>1</v>
      </c>
      <c r="J4" s="1" t="s">
        <v>2</v>
      </c>
    </row>
    <row r="5" spans="2:10" x14ac:dyDescent="0.2">
      <c r="B5" s="1" t="s">
        <v>4</v>
      </c>
      <c r="C5">
        <v>85</v>
      </c>
      <c r="D5">
        <v>73</v>
      </c>
      <c r="E5">
        <v>101</v>
      </c>
      <c r="F5">
        <v>74</v>
      </c>
      <c r="G5">
        <v>64</v>
      </c>
      <c r="H5">
        <v>54</v>
      </c>
      <c r="I5">
        <f>AVERAGE(C5:H5)</f>
        <v>75.166666666666671</v>
      </c>
      <c r="J5">
        <f>_xlfn.STDEV.P(C5:H5)</f>
        <v>14.960132203812757</v>
      </c>
    </row>
    <row r="6" spans="2:10" x14ac:dyDescent="0.2">
      <c r="B6" s="1" t="s">
        <v>8</v>
      </c>
      <c r="C6">
        <v>224.16900000000001</v>
      </c>
      <c r="D6">
        <v>216.14099999999999</v>
      </c>
      <c r="E6">
        <v>261.64400000000001</v>
      </c>
      <c r="F6">
        <v>184.18299999999999</v>
      </c>
      <c r="G6">
        <v>163.27000000000001</v>
      </c>
      <c r="H6">
        <v>116.489</v>
      </c>
      <c r="I6">
        <f t="shared" ref="I6:I7" si="0">AVERAGE(C6:H6)</f>
        <v>194.316</v>
      </c>
      <c r="J6">
        <f t="shared" ref="J6:J7" si="1">_xlfn.STDEV.P(C6:H6)</f>
        <v>46.590710003891068</v>
      </c>
    </row>
    <row r="7" spans="2:10" x14ac:dyDescent="0.2">
      <c r="B7" s="1" t="s">
        <v>0</v>
      </c>
      <c r="C7">
        <f>C5/C6</f>
        <v>0.37917820929744966</v>
      </c>
      <c r="D7">
        <f t="shared" ref="D7:H7" si="2">D5/D6</f>
        <v>0.33774249216946345</v>
      </c>
      <c r="E7">
        <f t="shared" si="2"/>
        <v>0.38602069988228277</v>
      </c>
      <c r="F7">
        <f t="shared" si="2"/>
        <v>0.40177432227730031</v>
      </c>
      <c r="G7">
        <f t="shared" si="2"/>
        <v>0.39198873032400317</v>
      </c>
      <c r="H7">
        <f t="shared" si="2"/>
        <v>0.4635630832095734</v>
      </c>
      <c r="I7">
        <f t="shared" si="0"/>
        <v>0.39337792286001205</v>
      </c>
      <c r="J7">
        <f t="shared" si="1"/>
        <v>3.7303815389528323E-2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5"/>
  <sheetViews>
    <sheetView workbookViewId="0">
      <selection activeCell="I3" sqref="I3:I5"/>
    </sheetView>
  </sheetViews>
  <sheetFormatPr baseColWidth="10" defaultColWidth="8.83203125" defaultRowHeight="15" x14ac:dyDescent="0.2"/>
  <sheetData>
    <row r="2" spans="2:9" x14ac:dyDescent="0.2"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</v>
      </c>
      <c r="I2" s="1" t="s">
        <v>2</v>
      </c>
    </row>
    <row r="3" spans="2:9" x14ac:dyDescent="0.2">
      <c r="B3" s="1" t="s">
        <v>4</v>
      </c>
      <c r="C3">
        <v>72</v>
      </c>
      <c r="D3">
        <v>58</v>
      </c>
      <c r="E3">
        <v>56</v>
      </c>
      <c r="F3">
        <v>54</v>
      </c>
      <c r="G3">
        <v>51</v>
      </c>
      <c r="H3">
        <f>AVERAGE(C3:G3)</f>
        <v>58.2</v>
      </c>
      <c r="I3">
        <f>_xlfn.STDEV.P(C3:G3)</f>
        <v>7.2773621594641007</v>
      </c>
    </row>
    <row r="4" spans="2:9" x14ac:dyDescent="0.2">
      <c r="B4" s="1" t="s">
        <v>8</v>
      </c>
      <c r="C4">
        <v>169.44499999999999</v>
      </c>
      <c r="D4">
        <v>175.79</v>
      </c>
      <c r="E4">
        <v>150.46100000000001</v>
      </c>
      <c r="F4">
        <v>171.77799999999999</v>
      </c>
      <c r="G4">
        <v>146.512</v>
      </c>
      <c r="H4">
        <f>AVERAGE(C4:G4)</f>
        <v>162.79720000000003</v>
      </c>
      <c r="I4">
        <f t="shared" ref="I4:I5" si="0">_xlfn.STDEV.P(C4:G4)</f>
        <v>11.925187082809218</v>
      </c>
    </row>
    <row r="5" spans="2:9" x14ac:dyDescent="0.2">
      <c r="B5" s="1" t="s">
        <v>0</v>
      </c>
      <c r="C5">
        <f>C3/C4</f>
        <v>0.42491663961757503</v>
      </c>
      <c r="D5">
        <f t="shared" ref="D5:G5" si="1">D3/D4</f>
        <v>0.32993913191876673</v>
      </c>
      <c r="E5">
        <f t="shared" si="1"/>
        <v>0.37218947102571426</v>
      </c>
      <c r="F5">
        <f t="shared" si="1"/>
        <v>0.3143592311006066</v>
      </c>
      <c r="G5">
        <f t="shared" si="1"/>
        <v>0.34809435404608496</v>
      </c>
      <c r="H5">
        <f>AVERAGE(C5:G5)</f>
        <v>0.35789976554174957</v>
      </c>
      <c r="I5">
        <f t="shared" si="0"/>
        <v>3.8650170401517497E-2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5"/>
  <sheetViews>
    <sheetView workbookViewId="0">
      <selection activeCell="B2" sqref="B2:I5"/>
    </sheetView>
  </sheetViews>
  <sheetFormatPr baseColWidth="10" defaultColWidth="8.83203125" defaultRowHeight="15" x14ac:dyDescent="0.2"/>
  <sheetData>
    <row r="2" spans="2:9" x14ac:dyDescent="0.2">
      <c r="C2" s="1" t="s">
        <v>3</v>
      </c>
      <c r="D2" s="1" t="s">
        <v>5</v>
      </c>
      <c r="E2" s="1" t="s">
        <v>6</v>
      </c>
      <c r="F2" s="1" t="s">
        <v>7</v>
      </c>
      <c r="G2" s="1" t="s">
        <v>9</v>
      </c>
      <c r="H2" s="1" t="s">
        <v>1</v>
      </c>
      <c r="I2" s="1" t="s">
        <v>2</v>
      </c>
    </row>
    <row r="3" spans="2:9" x14ac:dyDescent="0.2">
      <c r="B3" s="1" t="s">
        <v>4</v>
      </c>
      <c r="C3">
        <v>74</v>
      </c>
      <c r="D3">
        <v>54</v>
      </c>
      <c r="E3">
        <v>71</v>
      </c>
      <c r="F3">
        <v>62</v>
      </c>
      <c r="G3">
        <v>52</v>
      </c>
      <c r="H3">
        <f ca="1">AVERAGE(C3:H3)</f>
        <v>62.6</v>
      </c>
      <c r="I3">
        <f>_xlfn.STDEV.P(C3:G3)</f>
        <v>8.8000000000000007</v>
      </c>
    </row>
    <row r="4" spans="2:9" x14ac:dyDescent="0.2">
      <c r="B4" s="1" t="s">
        <v>8</v>
      </c>
      <c r="C4">
        <v>169.44900000000001</v>
      </c>
      <c r="D4">
        <v>168.93299999999999</v>
      </c>
      <c r="E4">
        <v>190.887</v>
      </c>
      <c r="F4">
        <v>194.70500000000001</v>
      </c>
      <c r="G4">
        <v>139.55699999999999</v>
      </c>
      <c r="H4">
        <f ca="1">AVERAGE(C4:H4)</f>
        <v>172.70620000000002</v>
      </c>
      <c r="I4">
        <f t="shared" ref="I4:I5" si="0">_xlfn.STDEV.P(C4:G4)</f>
        <v>19.688598430563701</v>
      </c>
    </row>
    <row r="5" spans="2:9" x14ac:dyDescent="0.2">
      <c r="B5" s="1" t="s">
        <v>0</v>
      </c>
      <c r="C5">
        <f>C3/C4</f>
        <v>0.43670957043122116</v>
      </c>
      <c r="D5">
        <f t="shared" ref="D5:G5" si="1">D3/D4</f>
        <v>0.31965335369643588</v>
      </c>
      <c r="E5">
        <f t="shared" si="1"/>
        <v>0.37194780157894464</v>
      </c>
      <c r="F5">
        <f t="shared" si="1"/>
        <v>0.31843044605942322</v>
      </c>
      <c r="G5">
        <f t="shared" si="1"/>
        <v>0.37260760836074153</v>
      </c>
      <c r="H5">
        <f ca="1">AVERAGE(C5:H5)</f>
        <v>0.36386975602535326</v>
      </c>
      <c r="I5">
        <f t="shared" si="0"/>
        <v>4.3513364777215208E-2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"/>
  <sheetViews>
    <sheetView tabSelected="1" workbookViewId="0"/>
  </sheetViews>
  <sheetFormatPr baseColWidth="10" defaultColWidth="8.83203125" defaultRowHeight="15" x14ac:dyDescent="0.2"/>
  <cols>
    <col min="2" max="2" width="17.5" customWidth="1"/>
  </cols>
  <sheetData>
    <row r="1" spans="1:9" x14ac:dyDescent="0.2">
      <c r="A1" s="1" t="s">
        <v>16</v>
      </c>
    </row>
    <row r="3" spans="1:9" x14ac:dyDescent="0.2">
      <c r="C3" s="1" t="s">
        <v>3</v>
      </c>
      <c r="D3" s="1" t="s">
        <v>5</v>
      </c>
      <c r="E3" s="1" t="s">
        <v>6</v>
      </c>
      <c r="F3" s="1" t="s">
        <v>7</v>
      </c>
      <c r="G3" s="1" t="s">
        <v>9</v>
      </c>
      <c r="H3" s="1" t="s">
        <v>1</v>
      </c>
      <c r="I3" s="1" t="s">
        <v>2</v>
      </c>
    </row>
    <row r="4" spans="1:9" x14ac:dyDescent="0.2">
      <c r="B4" s="1" t="s">
        <v>4</v>
      </c>
      <c r="C4">
        <v>51</v>
      </c>
      <c r="D4">
        <v>61</v>
      </c>
      <c r="E4">
        <v>64</v>
      </c>
      <c r="F4">
        <v>60</v>
      </c>
      <c r="G4">
        <v>61</v>
      </c>
      <c r="H4">
        <v>62.6</v>
      </c>
      <c r="I4">
        <v>4.4090815370097207</v>
      </c>
    </row>
    <row r="5" spans="1:9" x14ac:dyDescent="0.2">
      <c r="B5" s="1" t="s">
        <v>8</v>
      </c>
      <c r="C5">
        <v>158.87799999999999</v>
      </c>
      <c r="D5">
        <v>157.904</v>
      </c>
      <c r="E5">
        <v>152.83500000000001</v>
      </c>
      <c r="F5">
        <v>161.708</v>
      </c>
      <c r="G5">
        <v>151.184</v>
      </c>
      <c r="H5">
        <v>172.70620000000002</v>
      </c>
      <c r="I5">
        <v>3.9100237544035426</v>
      </c>
    </row>
    <row r="6" spans="1:9" x14ac:dyDescent="0.2">
      <c r="B6" s="1" t="s">
        <v>0</v>
      </c>
      <c r="C6">
        <v>0.32100101965029776</v>
      </c>
      <c r="D6">
        <v>0.38631066977403994</v>
      </c>
      <c r="E6">
        <v>0.41875224915758824</v>
      </c>
      <c r="F6">
        <v>0.37103915699903528</v>
      </c>
      <c r="G6">
        <v>0.40348184993120967</v>
      </c>
      <c r="H6">
        <v>0.36386975602535326</v>
      </c>
      <c r="I6">
        <v>3.362756786121375E-2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HS,HL,+,+</vt:lpstr>
      <vt:lpstr>+</vt:lpstr>
      <vt:lpstr>+,+</vt:lpstr>
      <vt:lpstr>HL,+,+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2019-10-09T15:11:07Z</dcterms:created>
  <dcterms:modified xsi:type="dcterms:W3CDTF">2021-07-20T14:10:56Z</dcterms:modified>
</cp:coreProperties>
</file>