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m/Desktop/Maul et al. 2021/Final submission eLife/"/>
    </mc:Choice>
  </mc:AlternateContent>
  <xr:revisionPtr revIDLastSave="0" documentId="13_ncr:1_{15D6AB17-024B-1D4C-9B9E-C431F877F74D}" xr6:coauthVersionLast="47" xr6:coauthVersionMax="47" xr10:uidLastSave="{00000000-0000-0000-0000-000000000000}"/>
  <bookViews>
    <workbookView xWindow="480" yWindow="460" windowWidth="37920" windowHeight="19440" xr2:uid="{00000000-000D-0000-FFFF-FFFF00000000}"/>
  </bookViews>
  <sheets>
    <sheet name="Explanation" sheetId="3" r:id="rId1"/>
    <sheet name="Input Map" sheetId="1" r:id="rId2"/>
    <sheet name="Input Width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4" i="2" l="1"/>
  <c r="B15" i="2" s="1"/>
  <c r="B13" i="2" l="1"/>
  <c r="C14" i="1"/>
  <c r="C15" i="1" s="1"/>
  <c r="C13" i="2" l="1"/>
  <c r="B16" i="2"/>
  <c r="C14" i="2"/>
  <c r="C15" i="2" s="1"/>
  <c r="B13" i="1"/>
  <c r="B14" i="1"/>
  <c r="B15" i="1" s="1"/>
  <c r="C13" i="1"/>
</calcChain>
</file>

<file path=xl/sharedStrings.xml><?xml version="1.0" encoding="utf-8"?>
<sst xmlns="http://schemas.openxmlformats.org/spreadsheetml/2006/main" count="17" uniqueCount="14">
  <si>
    <t>Average</t>
  </si>
  <si>
    <t>STDEV</t>
  </si>
  <si>
    <t>SEM</t>
  </si>
  <si>
    <t>T-test (unpaired, 2-tailed, equal variance)</t>
  </si>
  <si>
    <t>Stdev</t>
  </si>
  <si>
    <t>WT MNTB Input Area (%)</t>
  </si>
  <si>
    <t>cKO MNTB Input Area (%)</t>
  </si>
  <si>
    <t>WT MNTB Input Width (%)</t>
  </si>
  <si>
    <t>cKO MNTB Input Width (%)</t>
  </si>
  <si>
    <t xml:space="preserve">Data were acquired by  </t>
  </si>
  <si>
    <t xml:space="preserve">This workbook contains data from p9-p11 TMEM16A KO mice and WT mice used to reconstruct MNTB input maps and MNTB input widths as shown in the MS "The Cl--channel TMEM16A controls the generation of cochlear Ca2+ waves and promotes the refinement of auditory brainstem networks" by A. Maul et al. </t>
  </si>
  <si>
    <t xml:space="preserve">Worksheet "Input Map" contains data shown in Figure 5. Column B and C contain the MNTB input area analyzed from wildtype and TMEM16A mice, respectively. Each line in column B represents data obtained from one mouse examined (n=10 WT mice and n=10 cKO mice). </t>
  </si>
  <si>
    <t xml:space="preserve">Worksheet "Input Width" contains data shown in Figure 5. Column B and C contain the MNTB input width analyzed from wildtype and TMEM16A mice, respectively. Each line in column B represents data obtained from one mouse examined (n=10 WT mice and n=10 cKO mice; same mice as for analysis of input maps). </t>
  </si>
  <si>
    <t>*Exemplary MNTBs shown in Figure 5A are highlighted in yellow.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</si>
</sst>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165" fontId="0" fillId="0" borderId="0" xfId="0" applyNumberFormat="1"/>
    <xf numFmtId="165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163C-B226-3B42-B5A0-63A681D5107A}">
  <dimension ref="A1:A5"/>
  <sheetViews>
    <sheetView tabSelected="1" zoomScale="140" zoomScaleNormal="140" workbookViewId="0">
      <selection activeCell="C7" sqref="C7"/>
    </sheetView>
  </sheetViews>
  <sheetFormatPr baseColWidth="10" defaultRowHeight="15" x14ac:dyDescent="0.2"/>
  <sheetData>
    <row r="1" spans="1:1" x14ac:dyDescent="0.2">
      <c r="A1" s="4" t="s">
        <v>10</v>
      </c>
    </row>
    <row r="2" spans="1:1" x14ac:dyDescent="0.2">
      <c r="A2" s="4" t="s">
        <v>9</v>
      </c>
    </row>
    <row r="3" spans="1:1" x14ac:dyDescent="0.2">
      <c r="A3" s="4" t="s">
        <v>11</v>
      </c>
    </row>
    <row r="4" spans="1:1" x14ac:dyDescent="0.2">
      <c r="A4" s="4" t="s">
        <v>12</v>
      </c>
    </row>
    <row r="5" spans="1:1" x14ac:dyDescent="0.2">
      <c r="A5" s="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workbookViewId="0">
      <selection activeCell="B16" sqref="B16"/>
    </sheetView>
  </sheetViews>
  <sheetFormatPr baseColWidth="10" defaultColWidth="8.83203125" defaultRowHeight="15" x14ac:dyDescent="0.2"/>
  <cols>
    <col min="1" max="1" width="32.5" bestFit="1" customWidth="1"/>
    <col min="2" max="2" width="19.5" style="5" bestFit="1" customWidth="1"/>
    <col min="3" max="3" width="20" style="5" bestFit="1" customWidth="1"/>
  </cols>
  <sheetData>
    <row r="1" spans="1:3" x14ac:dyDescent="0.2">
      <c r="B1" s="5" t="s">
        <v>5</v>
      </c>
      <c r="C1" s="5" t="s">
        <v>6</v>
      </c>
    </row>
    <row r="2" spans="1:3" x14ac:dyDescent="0.2">
      <c r="B2" s="6">
        <v>14.647887323943662</v>
      </c>
      <c r="C2" s="5">
        <v>18.850747067959087</v>
      </c>
    </row>
    <row r="3" spans="1:3" x14ac:dyDescent="0.2">
      <c r="B3" s="5">
        <v>7.9167202159105514</v>
      </c>
      <c r="C3" s="5">
        <v>25.287356321839084</v>
      </c>
    </row>
    <row r="4" spans="1:3" x14ac:dyDescent="0.2">
      <c r="B4" s="5">
        <v>12.672976971315608</v>
      </c>
      <c r="C4" s="5">
        <v>26.989194885264467</v>
      </c>
    </row>
    <row r="5" spans="1:3" x14ac:dyDescent="0.2">
      <c r="B5" s="5">
        <v>9.4929881337648325</v>
      </c>
      <c r="C5" s="5">
        <v>21.140670878192012</v>
      </c>
    </row>
    <row r="6" spans="1:3" x14ac:dyDescent="0.2">
      <c r="B6" s="5">
        <v>15.330438136953573</v>
      </c>
      <c r="C6" s="5">
        <v>28.42552144219529</v>
      </c>
    </row>
    <row r="7" spans="1:3" x14ac:dyDescent="0.2">
      <c r="B7" s="5">
        <v>4.9755181889113791</v>
      </c>
      <c r="C7" s="5">
        <v>2.8817185521547395</v>
      </c>
    </row>
    <row r="8" spans="1:3" x14ac:dyDescent="0.2">
      <c r="B8" s="5">
        <v>11.058253298626694</v>
      </c>
      <c r="C8" s="6">
        <v>22.904109589041095</v>
      </c>
    </row>
    <row r="9" spans="1:3" x14ac:dyDescent="0.2">
      <c r="B9" s="5">
        <v>10.250635811217457</v>
      </c>
      <c r="C9" s="5">
        <v>15.838732901367891</v>
      </c>
    </row>
    <row r="10" spans="1:3" x14ac:dyDescent="0.2">
      <c r="B10" s="5">
        <v>4.6690790241624844</v>
      </c>
      <c r="C10" s="5">
        <v>12.466666666666667</v>
      </c>
    </row>
    <row r="11" spans="1:3" x14ac:dyDescent="0.2">
      <c r="B11" s="5">
        <v>8.1951946358726016</v>
      </c>
      <c r="C11" s="5">
        <v>25.098238052985167</v>
      </c>
    </row>
    <row r="13" spans="1:3" x14ac:dyDescent="0.2">
      <c r="A13" t="s">
        <v>0</v>
      </c>
      <c r="B13" s="5">
        <f>AVERAGE(B2:B11)</f>
        <v>9.9209691740678831</v>
      </c>
      <c r="C13" s="5">
        <f>AVERAGE(C2:C11)</f>
        <v>19.988295635766555</v>
      </c>
    </row>
    <row r="14" spans="1:3" x14ac:dyDescent="0.2">
      <c r="A14" t="s">
        <v>1</v>
      </c>
      <c r="B14" s="5">
        <f>STDEV(B2:B11)</f>
        <v>3.6484405626218441</v>
      </c>
      <c r="C14" s="5">
        <f>STDEV(C2:C11)</f>
        <v>7.8311602267899216</v>
      </c>
    </row>
    <row r="15" spans="1:3" x14ac:dyDescent="0.2">
      <c r="A15" t="s">
        <v>2</v>
      </c>
      <c r="B15" s="5">
        <f>B14/3.16</f>
        <v>1.1545697982980518</v>
      </c>
      <c r="C15" s="5">
        <f>C14/3.16</f>
        <v>2.4782152616423803</v>
      </c>
    </row>
    <row r="16" spans="1:3" x14ac:dyDescent="0.2">
      <c r="A16" t="s">
        <v>3</v>
      </c>
      <c r="B16" s="3">
        <f>TTEST(B2:B11,C2:C11,2,2)</f>
        <v>1.6944477413805628E-3</v>
      </c>
    </row>
    <row r="19" spans="1:1" x14ac:dyDescent="0.2">
      <c r="A1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E8" sqref="E8"/>
    </sheetView>
  </sheetViews>
  <sheetFormatPr baseColWidth="10" defaultColWidth="8.83203125" defaultRowHeight="15" x14ac:dyDescent="0.2"/>
  <cols>
    <col min="1" max="1" width="32.5" bestFit="1" customWidth="1"/>
    <col min="2" max="2" width="21" style="5" bestFit="1" customWidth="1"/>
    <col min="3" max="3" width="21.6640625" style="5" bestFit="1" customWidth="1"/>
    <col min="4" max="6" width="8.83203125" style="2"/>
  </cols>
  <sheetData>
    <row r="1" spans="1:3" x14ac:dyDescent="0.2">
      <c r="A1" s="1"/>
      <c r="B1" s="5" t="s">
        <v>7</v>
      </c>
      <c r="C1" s="5" t="s">
        <v>8</v>
      </c>
    </row>
    <row r="2" spans="1:3" x14ac:dyDescent="0.2">
      <c r="B2" s="6">
        <v>15.510204081632653</v>
      </c>
      <c r="C2" s="5">
        <v>35</v>
      </c>
    </row>
    <row r="3" spans="1:3" x14ac:dyDescent="0.2">
      <c r="B3" s="5">
        <v>23.75</v>
      </c>
      <c r="C3" s="5">
        <v>14.249999999999998</v>
      </c>
    </row>
    <row r="4" spans="1:3" x14ac:dyDescent="0.2">
      <c r="B4" s="5">
        <v>30.810810810810814</v>
      </c>
      <c r="C4" s="5">
        <v>61.750000000000007</v>
      </c>
    </row>
    <row r="5" spans="1:3" x14ac:dyDescent="0.2">
      <c r="B5" s="5">
        <v>36.19047619047619</v>
      </c>
      <c r="C5" s="5">
        <v>46.341463414634148</v>
      </c>
    </row>
    <row r="6" spans="1:3" x14ac:dyDescent="0.2">
      <c r="B6" s="5">
        <v>16.521739130434781</v>
      </c>
      <c r="C6" s="5">
        <v>45.238095238095241</v>
      </c>
    </row>
    <row r="7" spans="1:3" x14ac:dyDescent="0.2">
      <c r="B7" s="5">
        <v>19.387755102040817</v>
      </c>
      <c r="C7" s="5">
        <v>11.515151515151516</v>
      </c>
    </row>
    <row r="8" spans="1:3" x14ac:dyDescent="0.2">
      <c r="B8" s="5">
        <v>14.615384615384617</v>
      </c>
      <c r="C8" s="6">
        <v>41.304347826086953</v>
      </c>
    </row>
    <row r="9" spans="1:3" x14ac:dyDescent="0.2">
      <c r="B9" s="5">
        <v>9.5</v>
      </c>
      <c r="C9" s="5">
        <v>38</v>
      </c>
    </row>
    <row r="10" spans="1:3" x14ac:dyDescent="0.2">
      <c r="B10" s="5">
        <v>11.4</v>
      </c>
      <c r="C10" s="5">
        <v>21.111111111111111</v>
      </c>
    </row>
    <row r="11" spans="1:3" x14ac:dyDescent="0.2">
      <c r="B11" s="5">
        <v>5.2777777777777777</v>
      </c>
      <c r="C11" s="5">
        <v>46.060606060606062</v>
      </c>
    </row>
    <row r="13" spans="1:3" x14ac:dyDescent="0.2">
      <c r="A13" t="s">
        <v>0</v>
      </c>
      <c r="B13" s="5">
        <f>AVERAGE(B2:B11)</f>
        <v>18.296414770855765</v>
      </c>
      <c r="C13" s="5">
        <f>AVERAGE(C2:C11)</f>
        <v>36.057077516568498</v>
      </c>
    </row>
    <row r="14" spans="1:3" x14ac:dyDescent="0.2">
      <c r="A14" t="s">
        <v>4</v>
      </c>
      <c r="B14" s="5">
        <f>STDEV(B2:B11)</f>
        <v>9.5836953161379466</v>
      </c>
      <c r="C14" s="5">
        <f>STDEV(C2:C11)</f>
        <v>15.930123137537057</v>
      </c>
    </row>
    <row r="15" spans="1:3" x14ac:dyDescent="0.2">
      <c r="A15" t="s">
        <v>2</v>
      </c>
      <c r="B15" s="5">
        <f>B14/3.16</f>
        <v>3.0328149734613752</v>
      </c>
      <c r="C15" s="5">
        <f>C14/3.16</f>
        <v>5.0411782080813472</v>
      </c>
    </row>
    <row r="16" spans="1:3" x14ac:dyDescent="0.2">
      <c r="A16" t="s">
        <v>3</v>
      </c>
      <c r="B16" s="3">
        <f>TTEST(B2:B11,C2:C11,2,2)</f>
        <v>7.3408405564731518E-3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Explanation</vt:lpstr>
      <vt:lpstr>Input Map</vt:lpstr>
      <vt:lpstr>Input Width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Microsoft Office User</cp:lastModifiedBy>
  <dcterms:created xsi:type="dcterms:W3CDTF">2021-09-05T13:43:26Z</dcterms:created>
  <dcterms:modified xsi:type="dcterms:W3CDTF">2021-09-10T17:32:01Z</dcterms:modified>
</cp:coreProperties>
</file>