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book/Research/Hu_Lab_Mayo/Data/2021/20210212_miR182_183_overexpression/"/>
    </mc:Choice>
  </mc:AlternateContent>
  <xr:revisionPtr revIDLastSave="0" documentId="13_ncr:1_{80E24B9F-6BE2-AB44-BC6B-B09A9192D402}" xr6:coauthVersionLast="46" xr6:coauthVersionMax="46" xr10:uidLastSave="{00000000-0000-0000-0000-000000000000}"/>
  <bookViews>
    <workbookView xWindow="5540" yWindow="6460" windowWidth="34080" windowHeight="16440" xr2:uid="{254FCFFD-DDC0-DA43-9CC1-168A1A478BE6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17" i="1" l="1"/>
  <c r="AG17" i="1"/>
  <c r="AF17" i="1"/>
  <c r="AE17" i="1"/>
  <c r="AD17" i="1"/>
  <c r="AC17" i="1"/>
  <c r="AG16" i="1"/>
  <c r="AF16" i="1"/>
  <c r="AE16" i="1"/>
  <c r="AD16" i="1"/>
  <c r="AC16" i="1"/>
  <c r="AH15" i="1"/>
  <c r="AG15" i="1"/>
  <c r="AF15" i="1"/>
  <c r="AE15" i="1"/>
  <c r="AD15" i="1"/>
  <c r="AC15" i="1"/>
  <c r="AH13" i="1"/>
  <c r="AG13" i="1"/>
  <c r="AF13" i="1"/>
  <c r="AE13" i="1"/>
  <c r="AD13" i="1"/>
  <c r="AC13" i="1"/>
  <c r="AH12" i="1"/>
  <c r="AG12" i="1"/>
  <c r="AF12" i="1"/>
  <c r="AE12" i="1"/>
  <c r="AD12" i="1"/>
  <c r="AC12" i="1"/>
  <c r="AH11" i="1"/>
  <c r="AG11" i="1"/>
  <c r="AF11" i="1"/>
  <c r="AE11" i="1"/>
  <c r="AD11" i="1"/>
  <c r="AC11" i="1"/>
  <c r="Z17" i="1"/>
  <c r="Y17" i="1"/>
  <c r="X17" i="1"/>
  <c r="Y16" i="1"/>
  <c r="X16" i="1"/>
  <c r="Z15" i="1"/>
  <c r="Y15" i="1"/>
  <c r="X15" i="1"/>
  <c r="Z13" i="1"/>
  <c r="Y13" i="1"/>
  <c r="X13" i="1"/>
  <c r="Z12" i="1"/>
  <c r="Y12" i="1"/>
  <c r="X12" i="1"/>
  <c r="Z11" i="1"/>
  <c r="Y11" i="1"/>
  <c r="X11" i="1"/>
  <c r="W17" i="1"/>
  <c r="V17" i="1"/>
  <c r="U17" i="1"/>
  <c r="W16" i="1"/>
  <c r="V16" i="1"/>
  <c r="U16" i="1"/>
  <c r="W15" i="1"/>
  <c r="V15" i="1"/>
  <c r="U15" i="1"/>
  <c r="W13" i="1"/>
  <c r="V13" i="1"/>
  <c r="U13" i="1"/>
  <c r="W12" i="1"/>
  <c r="V12" i="1"/>
  <c r="U12" i="1"/>
  <c r="W11" i="1"/>
  <c r="V11" i="1"/>
  <c r="U11" i="1"/>
  <c r="P18" i="1"/>
  <c r="P14" i="1"/>
  <c r="M18" i="1"/>
  <c r="M14" i="1"/>
  <c r="R17" i="1"/>
  <c r="Q17" i="1"/>
  <c r="P17" i="1"/>
  <c r="O17" i="1"/>
  <c r="N17" i="1"/>
  <c r="M17" i="1"/>
  <c r="R16" i="1"/>
  <c r="Z16" i="1" s="1"/>
  <c r="AH16" i="1" s="1"/>
  <c r="Q16" i="1"/>
  <c r="P16" i="1"/>
  <c r="O16" i="1"/>
  <c r="N16" i="1"/>
  <c r="M16" i="1"/>
  <c r="R15" i="1"/>
  <c r="Q15" i="1"/>
  <c r="P15" i="1"/>
  <c r="O15" i="1"/>
  <c r="N15" i="1"/>
  <c r="M15" i="1"/>
  <c r="R13" i="1"/>
  <c r="Q13" i="1"/>
  <c r="P13" i="1"/>
  <c r="O13" i="1"/>
  <c r="N13" i="1"/>
  <c r="M13" i="1"/>
  <c r="R12" i="1"/>
  <c r="Q12" i="1"/>
  <c r="P12" i="1"/>
  <c r="O12" i="1"/>
  <c r="N12" i="1"/>
  <c r="M12" i="1"/>
  <c r="R11" i="1"/>
  <c r="Q11" i="1"/>
  <c r="P11" i="1"/>
  <c r="O11" i="1"/>
  <c r="N11" i="1"/>
  <c r="M11" i="1"/>
  <c r="J9" i="1"/>
  <c r="I9" i="1"/>
  <c r="H9" i="1"/>
  <c r="G9" i="1"/>
  <c r="F9" i="1"/>
  <c r="E9" i="1"/>
</calcChain>
</file>

<file path=xl/sharedStrings.xml><?xml version="1.0" encoding="utf-8"?>
<sst xmlns="http://schemas.openxmlformats.org/spreadsheetml/2006/main" count="55" uniqueCount="13">
  <si>
    <t>U6</t>
  </si>
  <si>
    <t>E14-vector</t>
  </si>
  <si>
    <t>E14-1039</t>
  </si>
  <si>
    <t>E14-1040</t>
  </si>
  <si>
    <t>4477-vector</t>
  </si>
  <si>
    <t>4477-1039</t>
  </si>
  <si>
    <t>4477-1040</t>
  </si>
  <si>
    <t>U6_average</t>
  </si>
  <si>
    <t>miR-182</t>
  </si>
  <si>
    <t>miR-183</t>
  </si>
  <si>
    <t>relative to U6</t>
  </si>
  <si>
    <t>relative to vector</t>
  </si>
  <si>
    <t>relative fold 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</si>
</sst>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0.00;\-###0.00"/>
    <numFmt numFmtId="166" formatCode="0.0000000000000_);\(0.0000000000000\)"/>
  </numFmts>
  <fonts count="2" x14ac:knownFonts="1">
    <font>
      <sz val="12"/>
      <color theme="1"/>
      <name val="Calibri"/>
      <family val="2"/>
      <scheme val="minor"/>
    </font>
    <font>
      <sz val="12"/>
      <name val="Microsoft Sans Serif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1" fillId="0" borderId="0" xfId="0" applyNumberFormat="1" applyFont="1" applyAlignment="1">
      <alignment vertical="center"/>
    </xf>
    <xf numFmtId="164" fontId="0" fillId="0" borderId="0" xfId="0" applyNumberFormat="1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691F6-4543-3C41-A33D-7670F6F720D2}">
  <dimension ref="D5:AH19"/>
  <sheetViews>
    <sheetView tabSelected="1" topLeftCell="Y1" workbookViewId="0">
      <selection activeCell="AH15" sqref="AH15:AH17"/>
    </sheetView>
  </sheetViews>
  <sheetFormatPr baseColWidth="10" defaultRowHeight="16" x14ac:dyDescent="0.2"/>
  <cols>
    <col min="13" max="13" width="17.5" bestFit="1" customWidth="1"/>
    <col min="14" max="14" width="18.83203125" customWidth="1"/>
    <col min="15" max="15" width="18.6640625" customWidth="1"/>
    <col min="16" max="16" width="21.33203125" customWidth="1"/>
    <col min="17" max="17" width="19.5" customWidth="1"/>
    <col min="18" max="18" width="18.6640625" customWidth="1"/>
    <col min="21" max="21" width="17.1640625" bestFit="1" customWidth="1"/>
    <col min="22" max="22" width="18.6640625" customWidth="1"/>
    <col min="23" max="23" width="18.83203125" customWidth="1"/>
    <col min="24" max="24" width="17.1640625" bestFit="1" customWidth="1"/>
    <col min="25" max="25" width="18" customWidth="1"/>
    <col min="26" max="26" width="17.33203125" customWidth="1"/>
  </cols>
  <sheetData>
    <row r="5" spans="4:34" x14ac:dyDescent="0.2">
      <c r="E5" t="s">
        <v>1</v>
      </c>
      <c r="F5" t="s">
        <v>2</v>
      </c>
      <c r="G5" t="s">
        <v>3</v>
      </c>
      <c r="H5" t="s">
        <v>4</v>
      </c>
      <c r="I5" t="s">
        <v>5</v>
      </c>
      <c r="J5" t="s">
        <v>6</v>
      </c>
    </row>
    <row r="6" spans="4:34" x14ac:dyDescent="0.2">
      <c r="D6" t="s">
        <v>0</v>
      </c>
      <c r="E6" s="1">
        <v>13.733311486726</v>
      </c>
      <c r="F6" s="1">
        <v>13.792565233960101</v>
      </c>
      <c r="G6" s="1">
        <v>13.6465896044992</v>
      </c>
      <c r="H6" s="1">
        <v>14.697693906584499</v>
      </c>
      <c r="I6" s="1">
        <v>13.5696835886464</v>
      </c>
      <c r="J6" s="1">
        <v>13.790157428176</v>
      </c>
    </row>
    <row r="7" spans="4:34" x14ac:dyDescent="0.2">
      <c r="D7" t="s">
        <v>0</v>
      </c>
      <c r="E7" s="1">
        <v>13.968958262757999</v>
      </c>
      <c r="F7" s="1">
        <v>14.0508752440177</v>
      </c>
      <c r="G7" s="1">
        <v>14.0237244445351</v>
      </c>
      <c r="H7" s="1">
        <v>15.073010262354</v>
      </c>
      <c r="I7" s="1">
        <v>14.0212240952567</v>
      </c>
      <c r="J7" s="1">
        <v>13.7131954425901</v>
      </c>
    </row>
    <row r="8" spans="4:34" x14ac:dyDescent="0.2">
      <c r="D8" t="s">
        <v>0</v>
      </c>
      <c r="E8" s="1">
        <v>13.6517291090497</v>
      </c>
      <c r="F8" s="1">
        <v>13.9098500679747</v>
      </c>
      <c r="G8" s="1">
        <v>13.7379589373159</v>
      </c>
      <c r="H8" s="1">
        <v>14.9110637981411</v>
      </c>
      <c r="I8" s="1">
        <v>13.7474937285998</v>
      </c>
      <c r="J8" s="1">
        <v>13.974029002709299</v>
      </c>
    </row>
    <row r="9" spans="4:34" x14ac:dyDescent="0.2">
      <c r="D9" t="s">
        <v>7</v>
      </c>
      <c r="E9" s="2">
        <f>AVERAGE(E6:E8)</f>
        <v>13.784666286177901</v>
      </c>
      <c r="F9" s="2">
        <f t="shared" ref="F9:J9" si="0">AVERAGE(F6:F8)</f>
        <v>13.917763515317501</v>
      </c>
      <c r="G9" s="2">
        <f t="shared" si="0"/>
        <v>13.802757662116733</v>
      </c>
      <c r="H9" s="2">
        <f t="shared" si="0"/>
        <v>14.893922655693201</v>
      </c>
      <c r="I9" s="2">
        <f t="shared" si="0"/>
        <v>13.779467137500967</v>
      </c>
      <c r="J9" s="2">
        <f t="shared" si="0"/>
        <v>13.825793957825134</v>
      </c>
      <c r="L9" t="s">
        <v>10</v>
      </c>
      <c r="T9" t="s">
        <v>11</v>
      </c>
      <c r="AB9" t="s">
        <v>12</v>
      </c>
    </row>
    <row r="10" spans="4:34" x14ac:dyDescent="0.2">
      <c r="M10" t="s">
        <v>1</v>
      </c>
      <c r="N10" t="s">
        <v>2</v>
      </c>
      <c r="O10" t="s">
        <v>3</v>
      </c>
      <c r="P10" t="s">
        <v>4</v>
      </c>
      <c r="Q10" t="s">
        <v>5</v>
      </c>
      <c r="R10" t="s">
        <v>6</v>
      </c>
      <c r="U10" t="s">
        <v>1</v>
      </c>
      <c r="V10" t="s">
        <v>2</v>
      </c>
      <c r="W10" t="s">
        <v>3</v>
      </c>
      <c r="X10" t="s">
        <v>4</v>
      </c>
      <c r="Y10" t="s">
        <v>5</v>
      </c>
      <c r="Z10" t="s">
        <v>6</v>
      </c>
      <c r="AC10" t="s">
        <v>1</v>
      </c>
      <c r="AD10" t="s">
        <v>2</v>
      </c>
      <c r="AE10" t="s">
        <v>3</v>
      </c>
      <c r="AF10" t="s">
        <v>4</v>
      </c>
      <c r="AG10" t="s">
        <v>5</v>
      </c>
      <c r="AH10" t="s">
        <v>6</v>
      </c>
    </row>
    <row r="11" spans="4:34" x14ac:dyDescent="0.2">
      <c r="D11" t="s">
        <v>8</v>
      </c>
      <c r="E11" s="1">
        <v>24.5380397103341</v>
      </c>
      <c r="F11" s="1">
        <v>18.832450107960199</v>
      </c>
      <c r="G11" s="1">
        <v>24.0035368841123</v>
      </c>
      <c r="H11" s="1">
        <v>26.058913043653401</v>
      </c>
      <c r="I11" s="1">
        <v>19.1330129355789</v>
      </c>
      <c r="J11" s="1">
        <v>24.220759001185201</v>
      </c>
      <c r="L11" t="s">
        <v>8</v>
      </c>
      <c r="M11" s="3">
        <f>E11-E$9</f>
        <v>10.7533734241562</v>
      </c>
      <c r="N11" s="3">
        <f t="shared" ref="N11:N17" si="1">F11-F$9</f>
        <v>4.9146865926426972</v>
      </c>
      <c r="O11" s="3">
        <f t="shared" ref="O11:O17" si="2">G11-G$9</f>
        <v>10.200779221995568</v>
      </c>
      <c r="P11" s="3">
        <f t="shared" ref="P11:P17" si="3">H11-H$9</f>
        <v>11.1649903879602</v>
      </c>
      <c r="Q11" s="3">
        <f t="shared" ref="Q11:Q17" si="4">I11-I$9</f>
        <v>5.3535457980779331</v>
      </c>
      <c r="R11" s="3">
        <f t="shared" ref="R11:R17" si="5">J11-J$9</f>
        <v>10.394965043360067</v>
      </c>
      <c r="T11" t="s">
        <v>8</v>
      </c>
      <c r="U11" s="3">
        <f>M11-$M$14</f>
        <v>-5.4432222591831447E-2</v>
      </c>
      <c r="V11" s="3">
        <f t="shared" ref="V11:V13" si="6">N11-$M$14</f>
        <v>-5.893119054105334</v>
      </c>
      <c r="W11" s="3">
        <f t="shared" ref="W11:W13" si="7">O11-$M$14</f>
        <v>-0.60702642475246371</v>
      </c>
      <c r="X11" s="3">
        <f>P11-$P$14</f>
        <v>0.3870903237282004</v>
      </c>
      <c r="Y11" s="3">
        <f t="shared" ref="Y11:Y13" si="8">Q11-$P$14</f>
        <v>-5.4243542661540669</v>
      </c>
      <c r="Z11" s="3">
        <f t="shared" ref="Z11:Z13" si="9">R11-$P$14</f>
        <v>-0.38293502087193332</v>
      </c>
      <c r="AB11" t="s">
        <v>8</v>
      </c>
      <c r="AC11">
        <f>POWER(0.5,U11)</f>
        <v>1.038450337300175</v>
      </c>
      <c r="AD11">
        <f t="shared" ref="AD11:AD17" si="10">POWER(0.5,V11)</f>
        <v>59.429982627343804</v>
      </c>
      <c r="AE11">
        <f t="shared" ref="AE11:AE17" si="11">POWER(0.5,W11)</f>
        <v>1.5231166372217093</v>
      </c>
      <c r="AF11">
        <f t="shared" ref="AF11:AF17" si="12">POWER(0.5,X11)</f>
        <v>0.76467026324402876</v>
      </c>
      <c r="AG11">
        <f t="shared" ref="AG11:AG17" si="13">POWER(0.5,Y11)</f>
        <v>42.943094947292757</v>
      </c>
      <c r="AH11">
        <f t="shared" ref="AH11:AH17" si="14">POWER(0.5,Z11)</f>
        <v>1.3039920020064881</v>
      </c>
    </row>
    <row r="12" spans="4:34" x14ac:dyDescent="0.2">
      <c r="D12" t="s">
        <v>8</v>
      </c>
      <c r="E12" s="1">
        <v>24.8187137363443</v>
      </c>
      <c r="F12" s="1">
        <v>18.7526896422935</v>
      </c>
      <c r="G12" s="1">
        <v>23.773754392419399</v>
      </c>
      <c r="H12" s="1">
        <v>25.005159240410201</v>
      </c>
      <c r="I12" s="1">
        <v>17.935806036221599</v>
      </c>
      <c r="J12" s="1">
        <v>24.7992024539871</v>
      </c>
      <c r="L12" t="s">
        <v>8</v>
      </c>
      <c r="M12" s="3">
        <f t="shared" ref="M12:M17" si="15">E12-E$9</f>
        <v>11.034047450166399</v>
      </c>
      <c r="N12" s="3">
        <f t="shared" si="1"/>
        <v>4.8349261269759989</v>
      </c>
      <c r="O12" s="3">
        <f t="shared" si="2"/>
        <v>9.9709967303026659</v>
      </c>
      <c r="P12" s="3">
        <f t="shared" si="3"/>
        <v>10.111236584717</v>
      </c>
      <c r="Q12" s="3">
        <f t="shared" si="4"/>
        <v>4.156338898720632</v>
      </c>
      <c r="R12" s="3">
        <f t="shared" si="5"/>
        <v>10.973408496161966</v>
      </c>
      <c r="T12" t="s">
        <v>8</v>
      </c>
      <c r="U12" s="3">
        <f t="shared" ref="U12:U13" si="16">M12-$M$14</f>
        <v>0.22624180341836819</v>
      </c>
      <c r="V12" s="3">
        <f t="shared" si="6"/>
        <v>-5.9728795197720324</v>
      </c>
      <c r="W12" s="3">
        <f t="shared" si="7"/>
        <v>-0.83680891644536537</v>
      </c>
      <c r="X12" s="3">
        <f t="shared" ref="X12:X13" si="17">P12-$P$14</f>
        <v>-0.66666347951499993</v>
      </c>
      <c r="Y12" s="3">
        <f t="shared" si="8"/>
        <v>-6.621561165511368</v>
      </c>
      <c r="Z12" s="3">
        <f t="shared" si="9"/>
        <v>0.19550843192996581</v>
      </c>
      <c r="AB12" t="s">
        <v>8</v>
      </c>
      <c r="AC12">
        <f t="shared" ref="AC12:AC17" si="18">POWER(0.5,U12)</f>
        <v>0.85485888695461987</v>
      </c>
      <c r="AD12">
        <f t="shared" si="10"/>
        <v>62.80813472696429</v>
      </c>
      <c r="AE12">
        <f t="shared" si="11"/>
        <v>1.7860951224769606</v>
      </c>
      <c r="AF12">
        <f t="shared" si="12"/>
        <v>1.5873975451409235</v>
      </c>
      <c r="AG12">
        <f t="shared" si="13"/>
        <v>98.466506299086234</v>
      </c>
      <c r="AH12">
        <f t="shared" si="14"/>
        <v>0.87326508720704565</v>
      </c>
    </row>
    <row r="13" spans="4:34" x14ac:dyDescent="0.2">
      <c r="D13" t="s">
        <v>8</v>
      </c>
      <c r="E13" s="1">
        <v>24.420662352099399</v>
      </c>
      <c r="F13" s="1">
        <v>18.744004630711601</v>
      </c>
      <c r="G13" s="1">
        <v>23.920206976151899</v>
      </c>
      <c r="H13" s="1">
        <v>25.951395875711999</v>
      </c>
      <c r="I13" s="1">
        <v>19.069902938528099</v>
      </c>
      <c r="J13" s="1">
        <v>24.301798996063301</v>
      </c>
      <c r="L13" t="s">
        <v>8</v>
      </c>
      <c r="M13" s="3">
        <f t="shared" si="15"/>
        <v>10.635996065921498</v>
      </c>
      <c r="N13" s="3">
        <f t="shared" si="1"/>
        <v>4.8262411153940992</v>
      </c>
      <c r="O13" s="3">
        <f t="shared" si="2"/>
        <v>10.117449314035166</v>
      </c>
      <c r="P13" s="3">
        <f t="shared" si="3"/>
        <v>11.057473220018798</v>
      </c>
      <c r="Q13" s="3">
        <f t="shared" si="4"/>
        <v>5.2904358010271313</v>
      </c>
      <c r="R13" s="3">
        <f t="shared" si="5"/>
        <v>10.476005038238167</v>
      </c>
      <c r="T13" t="s">
        <v>8</v>
      </c>
      <c r="U13" s="3">
        <f t="shared" si="16"/>
        <v>-0.17180958082653319</v>
      </c>
      <c r="V13" s="3">
        <f t="shared" si="6"/>
        <v>-5.9815645313539321</v>
      </c>
      <c r="W13" s="3">
        <f t="shared" si="7"/>
        <v>-0.69035633271286478</v>
      </c>
      <c r="X13" s="3">
        <f t="shared" si="17"/>
        <v>0.27957315578679776</v>
      </c>
      <c r="Y13" s="3">
        <f t="shared" si="8"/>
        <v>-5.4874642632048687</v>
      </c>
      <c r="Z13" s="3">
        <f t="shared" si="9"/>
        <v>-0.30189502599383289</v>
      </c>
      <c r="AB13" t="s">
        <v>8</v>
      </c>
      <c r="AC13">
        <f t="shared" si="18"/>
        <v>1.1264705375133195</v>
      </c>
      <c r="AD13">
        <f t="shared" si="10"/>
        <v>63.187379530912956</v>
      </c>
      <c r="AE13">
        <f t="shared" si="11"/>
        <v>1.6136820341912597</v>
      </c>
      <c r="AF13">
        <f t="shared" si="12"/>
        <v>0.82383472578532735</v>
      </c>
      <c r="AG13">
        <f t="shared" si="13"/>
        <v>44.863313184604607</v>
      </c>
      <c r="AH13">
        <f t="shared" si="14"/>
        <v>1.2327626233883864</v>
      </c>
    </row>
    <row r="14" spans="4:34" x14ac:dyDescent="0.2">
      <c r="F14" s="1"/>
      <c r="J14" s="1"/>
      <c r="M14" s="3">
        <f>AVERAGE(M11:M13)</f>
        <v>10.807805646748031</v>
      </c>
      <c r="N14" s="3"/>
      <c r="O14" s="3"/>
      <c r="P14" s="3">
        <f>AVERAGE(P11:P13)</f>
        <v>10.777900064232</v>
      </c>
      <c r="Q14" s="3"/>
      <c r="R14" s="3"/>
    </row>
    <row r="15" spans="4:34" x14ac:dyDescent="0.2">
      <c r="D15" t="s">
        <v>9</v>
      </c>
      <c r="E15" s="1">
        <v>22.826600726389501</v>
      </c>
      <c r="F15" s="1">
        <v>21.755395895871398</v>
      </c>
      <c r="G15" s="1">
        <v>16.8132781980921</v>
      </c>
      <c r="H15" s="1">
        <v>23.890471313921498</v>
      </c>
      <c r="I15" s="1">
        <v>22.556717140834301</v>
      </c>
      <c r="J15" s="1">
        <v>17.2450924403174</v>
      </c>
      <c r="L15" t="s">
        <v>9</v>
      </c>
      <c r="M15" s="3">
        <f t="shared" si="15"/>
        <v>9.0419344402116</v>
      </c>
      <c r="N15" s="3">
        <f t="shared" si="1"/>
        <v>7.837632380553897</v>
      </c>
      <c r="O15" s="3">
        <f t="shared" si="2"/>
        <v>3.0105205359753668</v>
      </c>
      <c r="P15" s="3">
        <f t="shared" si="3"/>
        <v>8.9965486582282974</v>
      </c>
      <c r="Q15" s="3">
        <f t="shared" si="4"/>
        <v>8.777250003333334</v>
      </c>
      <c r="R15" s="3">
        <f t="shared" si="5"/>
        <v>3.4192984824922661</v>
      </c>
      <c r="T15" t="s">
        <v>9</v>
      </c>
      <c r="U15" s="3">
        <f>M15-$M$18</f>
        <v>0.22321790853250079</v>
      </c>
      <c r="V15" s="3">
        <f t="shared" ref="V15:V17" si="19">N15-$M$18</f>
        <v>-0.9810841511252022</v>
      </c>
      <c r="W15" s="3">
        <f t="shared" ref="W15:W17" si="20">O15-$M$18</f>
        <v>-5.8081959957037324</v>
      </c>
      <c r="X15" s="3">
        <f>P15-$P$18</f>
        <v>-0.55865845550926885</v>
      </c>
      <c r="Y15" s="3">
        <f t="shared" ref="Y15:Y17" si="21">Q15-$P$18</f>
        <v>-0.77795711040423221</v>
      </c>
      <c r="Z15" s="3">
        <f t="shared" ref="Z15:Z17" si="22">R15-$P$18</f>
        <v>-6.1359086312453002</v>
      </c>
      <c r="AB15" t="s">
        <v>9</v>
      </c>
      <c r="AC15">
        <f t="shared" si="18"/>
        <v>0.85665255389450179</v>
      </c>
      <c r="AD15">
        <f t="shared" si="10"/>
        <v>1.973948227067267</v>
      </c>
      <c r="AE15">
        <f t="shared" si="11"/>
        <v>56.032656836625769</v>
      </c>
      <c r="AF15">
        <f t="shared" si="12"/>
        <v>1.4728989495558777</v>
      </c>
      <c r="AG15">
        <f t="shared" si="13"/>
        <v>1.7147010965005662</v>
      </c>
      <c r="AH15">
        <f t="shared" si="14"/>
        <v>70.322216137667652</v>
      </c>
    </row>
    <row r="16" spans="4:34" x14ac:dyDescent="0.2">
      <c r="D16" t="s">
        <v>9</v>
      </c>
      <c r="E16" s="1">
        <v>22.401189046403399</v>
      </c>
      <c r="F16" s="1">
        <v>21.734961799871801</v>
      </c>
      <c r="G16" s="1">
        <v>16.5441208825583</v>
      </c>
      <c r="H16" s="1">
        <v>25.709175920063</v>
      </c>
      <c r="I16" s="1">
        <v>24.068725415565901</v>
      </c>
      <c r="J16" s="1">
        <v>17.967699862930999</v>
      </c>
      <c r="L16" t="s">
        <v>9</v>
      </c>
      <c r="M16" s="3">
        <f t="shared" si="15"/>
        <v>8.6165227602254983</v>
      </c>
      <c r="N16" s="3">
        <f t="shared" si="1"/>
        <v>7.8171982845542995</v>
      </c>
      <c r="O16" s="3">
        <f t="shared" si="2"/>
        <v>2.741363220441567</v>
      </c>
      <c r="P16" s="3">
        <f t="shared" si="3"/>
        <v>10.815253264369799</v>
      </c>
      <c r="Q16" s="3">
        <f t="shared" si="4"/>
        <v>10.289258278064933</v>
      </c>
      <c r="R16" s="3">
        <f t="shared" si="5"/>
        <v>4.1419059051058653</v>
      </c>
      <c r="T16" t="s">
        <v>9</v>
      </c>
      <c r="U16" s="3">
        <f t="shared" ref="U16:U17" si="23">M16-$M$18</f>
        <v>-0.20219377145360085</v>
      </c>
      <c r="V16" s="3">
        <f t="shared" si="19"/>
        <v>-1.0015182471247996</v>
      </c>
      <c r="W16" s="3">
        <f t="shared" si="20"/>
        <v>-6.0773533112375322</v>
      </c>
      <c r="X16" s="3">
        <f t="shared" ref="X16:X17" si="24">P16-$P$18</f>
        <v>1.2600461506322329</v>
      </c>
      <c r="Y16" s="3">
        <f t="shared" si="21"/>
        <v>0.73405116432736683</v>
      </c>
      <c r="Z16" s="3">
        <f t="shared" si="22"/>
        <v>-5.4133012086317009</v>
      </c>
      <c r="AB16" t="s">
        <v>9</v>
      </c>
      <c r="AC16">
        <f t="shared" si="18"/>
        <v>1.1504464018886256</v>
      </c>
      <c r="AD16">
        <f t="shared" si="10"/>
        <v>2.0021058452964007</v>
      </c>
      <c r="AE16">
        <f t="shared" si="11"/>
        <v>67.52516295640622</v>
      </c>
      <c r="AF16">
        <f t="shared" si="12"/>
        <v>0.41753060303867912</v>
      </c>
      <c r="AG16">
        <f t="shared" si="13"/>
        <v>0.60121330239639559</v>
      </c>
      <c r="AH16">
        <f t="shared" si="14"/>
        <v>42.615348008744917</v>
      </c>
    </row>
    <row r="17" spans="4:34" x14ac:dyDescent="0.2">
      <c r="D17" t="s">
        <v>9</v>
      </c>
      <c r="E17" s="1">
        <v>22.5823586807781</v>
      </c>
      <c r="F17" s="1">
        <v>21.375972695918801</v>
      </c>
      <c r="G17" s="1">
        <v>16.370125017267799</v>
      </c>
      <c r="H17" s="1">
        <v>23.747742074307801</v>
      </c>
      <c r="I17" s="1">
        <v>21.316276947309198</v>
      </c>
      <c r="J17" s="1">
        <v>16.9789294061611</v>
      </c>
      <c r="L17" t="s">
        <v>9</v>
      </c>
      <c r="M17" s="3">
        <f t="shared" si="15"/>
        <v>8.7976923946001993</v>
      </c>
      <c r="N17" s="3">
        <f t="shared" si="1"/>
        <v>7.4582091806012993</v>
      </c>
      <c r="O17" s="3">
        <f t="shared" si="2"/>
        <v>2.5673673551510667</v>
      </c>
      <c r="P17" s="3">
        <f t="shared" si="3"/>
        <v>8.8538194186146004</v>
      </c>
      <c r="Q17" s="3">
        <f t="shared" si="4"/>
        <v>7.536809809808231</v>
      </c>
      <c r="R17" s="3">
        <f t="shared" si="5"/>
        <v>3.1531354483359664</v>
      </c>
      <c r="T17" t="s">
        <v>9</v>
      </c>
      <c r="U17" s="3">
        <f t="shared" si="23"/>
        <v>-2.102413707889994E-2</v>
      </c>
      <c r="V17" s="3">
        <f t="shared" si="19"/>
        <v>-1.3605073510777999</v>
      </c>
      <c r="W17" s="3">
        <f t="shared" si="20"/>
        <v>-6.2513491765280325</v>
      </c>
      <c r="X17" s="3">
        <f t="shared" si="24"/>
        <v>-0.70138769512296584</v>
      </c>
      <c r="Y17" s="3">
        <f t="shared" si="21"/>
        <v>-2.0183973039293353</v>
      </c>
      <c r="Z17" s="3">
        <f t="shared" si="22"/>
        <v>-6.4020716654015999</v>
      </c>
      <c r="AB17" t="s">
        <v>9</v>
      </c>
      <c r="AC17">
        <f t="shared" si="18"/>
        <v>1.0146795225835175</v>
      </c>
      <c r="AD17">
        <f t="shared" si="10"/>
        <v>2.5677546359917658</v>
      </c>
      <c r="AE17">
        <f t="shared" si="11"/>
        <v>76.180464345611171</v>
      </c>
      <c r="AF17">
        <f t="shared" si="12"/>
        <v>1.6260681181900227</v>
      </c>
      <c r="AG17">
        <f t="shared" si="13"/>
        <v>4.051334773272095</v>
      </c>
      <c r="AH17">
        <f t="shared" si="14"/>
        <v>84.569858837709077</v>
      </c>
    </row>
    <row r="18" spans="4:34" x14ac:dyDescent="0.2">
      <c r="J18" s="1"/>
      <c r="M18" s="3">
        <f>AVERAGE(M15:M17)</f>
        <v>8.8187165316790992</v>
      </c>
      <c r="P18" s="3">
        <f>AVERAGE(P15:P17)</f>
        <v>9.5552071137375663</v>
      </c>
    </row>
    <row r="19" spans="4:34" x14ac:dyDescent="0.2">
      <c r="G19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2021-03-19T18:59:24Z</dcterms:created>
  <dcterms:modified xsi:type="dcterms:W3CDTF">2021-03-19T21:05:54Z</dcterms:modified>
</cp:coreProperties>
</file>