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cell volume regulation in response to deformations\REVISION\comparison of initial volume HeLa\"/>
    </mc:Choice>
  </mc:AlternateContent>
  <bookViews>
    <workbookView xWindow="0" yWindow="0" windowWidth="28800" windowHeight="14100" activeTab="2"/>
  </bookViews>
  <sheets>
    <sheet name="spreading" sheetId="1" r:id="rId1"/>
    <sheet name="osm shock" sheetId="2" r:id="rId2"/>
    <sheet name="all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3" l="1"/>
  <c r="G37" i="3"/>
  <c r="G31" i="3"/>
  <c r="G28" i="3"/>
  <c r="G25" i="3"/>
  <c r="G26" i="3"/>
  <c r="G24" i="3"/>
  <c r="G23" i="3"/>
  <c r="G22" i="3"/>
  <c r="G21" i="3"/>
  <c r="G20" i="3"/>
  <c r="G19" i="3"/>
  <c r="G10" i="3"/>
  <c r="G11" i="3"/>
  <c r="G12" i="3"/>
  <c r="G13" i="3"/>
  <c r="G14" i="3"/>
  <c r="G15" i="3"/>
  <c r="G16" i="3"/>
  <c r="G9" i="3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E2" i="3"/>
  <c r="D2" i="3"/>
  <c r="B37" i="3"/>
  <c r="V11" i="1" l="1"/>
  <c r="V3" i="1"/>
  <c r="V4" i="1"/>
  <c r="V2" i="1"/>
  <c r="BJ31" i="2"/>
  <c r="BJ28" i="2"/>
  <c r="BJ27" i="2"/>
  <c r="BJ26" i="2"/>
  <c r="BJ25" i="2"/>
  <c r="BJ23" i="2"/>
  <c r="BJ22" i="2"/>
  <c r="BJ21" i="2"/>
  <c r="BJ20" i="2"/>
  <c r="BJ19" i="2"/>
  <c r="BJ18" i="2"/>
  <c r="BJ11" i="2"/>
  <c r="BJ10" i="2"/>
  <c r="BI3" i="2"/>
  <c r="BI4" i="2"/>
  <c r="BI5" i="2"/>
  <c r="BI6" i="2"/>
  <c r="BI7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27" i="2"/>
  <c r="BI28" i="2"/>
  <c r="BI2" i="2"/>
  <c r="BF31" i="2"/>
  <c r="U3" i="1"/>
  <c r="U4" i="1"/>
  <c r="U5" i="1"/>
  <c r="U6" i="1"/>
  <c r="U7" i="1"/>
  <c r="U8" i="1"/>
  <c r="U2" i="1"/>
  <c r="Q12" i="1"/>
  <c r="BA4" i="2" l="1"/>
  <c r="BA3" i="2"/>
  <c r="BA2" i="2"/>
  <c r="AY4" i="2"/>
  <c r="AY3" i="2"/>
  <c r="AY2" i="2"/>
  <c r="AW4" i="2"/>
  <c r="AW3" i="2"/>
  <c r="AW2" i="2"/>
  <c r="AU4" i="2"/>
  <c r="AU3" i="2"/>
  <c r="AU2" i="2"/>
  <c r="AS4" i="2"/>
  <c r="AS3" i="2"/>
  <c r="AS2" i="2"/>
  <c r="AQ4" i="2"/>
  <c r="AQ3" i="2"/>
  <c r="AQ2" i="2"/>
  <c r="AO4" i="2"/>
  <c r="AO3" i="2"/>
  <c r="AO2" i="2"/>
  <c r="AM4" i="2"/>
  <c r="AM3" i="2"/>
  <c r="AM2" i="2"/>
  <c r="AK4" i="2"/>
  <c r="AK3" i="2"/>
  <c r="AK2" i="2"/>
  <c r="AI4" i="2"/>
  <c r="AI3" i="2"/>
  <c r="AI2" i="2"/>
  <c r="AG4" i="2"/>
  <c r="AG3" i="2"/>
  <c r="AG2" i="2"/>
  <c r="AE4" i="2"/>
  <c r="AE3" i="2"/>
  <c r="AE2" i="2"/>
  <c r="AA4" i="2"/>
  <c r="AA3" i="2"/>
  <c r="AA2" i="2"/>
  <c r="Y4" i="2"/>
  <c r="Y3" i="2"/>
  <c r="Y2" i="2"/>
  <c r="W4" i="2"/>
  <c r="W3" i="2"/>
  <c r="W2" i="2"/>
  <c r="U4" i="2"/>
  <c r="U3" i="2"/>
  <c r="U2" i="2"/>
  <c r="S4" i="2"/>
  <c r="S3" i="2"/>
  <c r="S2" i="2"/>
  <c r="Q4" i="2"/>
  <c r="Q3" i="2"/>
  <c r="Q2" i="2"/>
  <c r="O4" i="2"/>
  <c r="O3" i="2"/>
  <c r="O2" i="2"/>
  <c r="M4" i="2"/>
  <c r="M3" i="2"/>
  <c r="M2" i="2"/>
  <c r="K4" i="2"/>
  <c r="K3" i="2"/>
  <c r="K2" i="2"/>
  <c r="I4" i="2"/>
  <c r="I3" i="2"/>
  <c r="I2" i="2"/>
  <c r="G4" i="2"/>
  <c r="G3" i="2"/>
  <c r="G2" i="2"/>
  <c r="E4" i="2"/>
  <c r="E3" i="2"/>
  <c r="E2" i="2"/>
  <c r="C4" i="2"/>
  <c r="C3" i="2"/>
  <c r="C2" i="2"/>
  <c r="A4" i="2"/>
  <c r="A3" i="2"/>
  <c r="A2" i="2"/>
  <c r="AC4" i="2"/>
  <c r="AC3" i="2"/>
  <c r="AC2" i="2"/>
  <c r="S8" i="1" l="1"/>
  <c r="R8" i="1"/>
  <c r="Q8" i="1"/>
  <c r="S7" i="1"/>
  <c r="R7" i="1"/>
  <c r="Q7" i="1"/>
  <c r="S6" i="1"/>
  <c r="R6" i="1"/>
  <c r="Q6" i="1"/>
  <c r="S5" i="1"/>
  <c r="R5" i="1"/>
  <c r="Q5" i="1"/>
  <c r="S4" i="1"/>
  <c r="R4" i="1"/>
  <c r="Q4" i="1"/>
  <c r="S3" i="1"/>
  <c r="R3" i="1"/>
  <c r="Q3" i="1"/>
  <c r="S2" i="1"/>
  <c r="R2" i="1"/>
  <c r="Q2" i="1"/>
</calcChain>
</file>

<file path=xl/sharedStrings.xml><?xml version="1.0" encoding="utf-8"?>
<sst xmlns="http://schemas.openxmlformats.org/spreadsheetml/2006/main" count="88" uniqueCount="31">
  <si>
    <t>20180220_30</t>
  </si>
  <si>
    <t>20180220_60</t>
  </si>
  <si>
    <t>V</t>
  </si>
  <si>
    <t>stdev</t>
  </si>
  <si>
    <t>n</t>
  </si>
  <si>
    <t>20181102_1</t>
  </si>
  <si>
    <t>20181102_2</t>
  </si>
  <si>
    <t>20181102_3</t>
  </si>
  <si>
    <t>20181126_1</t>
  </si>
  <si>
    <t>20181126_2</t>
  </si>
  <si>
    <t>20181126_3</t>
  </si>
  <si>
    <t>20181126_4</t>
  </si>
  <si>
    <t>20181126_5</t>
  </si>
  <si>
    <t>20181206_1</t>
  </si>
  <si>
    <t>20181206_2</t>
  </si>
  <si>
    <t>20181206_3</t>
  </si>
  <si>
    <t>20181206_4</t>
  </si>
  <si>
    <t>20190328_1</t>
  </si>
  <si>
    <t>20190328_2</t>
  </si>
  <si>
    <t>20211014_1</t>
  </si>
  <si>
    <t>20211014_2</t>
  </si>
  <si>
    <t>20211014_3</t>
  </si>
  <si>
    <t>20211023_1</t>
  </si>
  <si>
    <t>20211023_2</t>
  </si>
  <si>
    <t>20211116_1</t>
  </si>
  <si>
    <t>20211116_2</t>
  </si>
  <si>
    <t>20211116_3</t>
  </si>
  <si>
    <t>20211116_4</t>
  </si>
  <si>
    <t>exp</t>
  </si>
  <si>
    <t>average</t>
  </si>
  <si>
    <t>%dif with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</si>
</sst>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 volume in spreading experiments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spreading!$R$2:$R$8</c:f>
                <c:numCache>
                  <c:formatCode>General</c:formatCode>
                  <c:ptCount val="7"/>
                  <c:pt idx="0">
                    <c:v>476.31804909759404</c:v>
                  </c:pt>
                  <c:pt idx="1">
                    <c:v>521.44463560239205</c:v>
                  </c:pt>
                  <c:pt idx="2">
                    <c:v>648.32750397211419</c:v>
                  </c:pt>
                  <c:pt idx="3">
                    <c:v>771.85490582719319</c:v>
                  </c:pt>
                  <c:pt idx="4">
                    <c:v>486.33663239012071</c:v>
                  </c:pt>
                  <c:pt idx="5">
                    <c:v>489.20677598271493</c:v>
                  </c:pt>
                  <c:pt idx="6">
                    <c:v>587.91828867401</c:v>
                  </c:pt>
                </c:numCache>
              </c:numRef>
            </c:plus>
            <c:minus>
              <c:numRef>
                <c:f>spreading!$R$2:$R$8</c:f>
                <c:numCache>
                  <c:formatCode>General</c:formatCode>
                  <c:ptCount val="7"/>
                  <c:pt idx="0">
                    <c:v>476.31804909759404</c:v>
                  </c:pt>
                  <c:pt idx="1">
                    <c:v>521.44463560239205</c:v>
                  </c:pt>
                  <c:pt idx="2">
                    <c:v>648.32750397211419</c:v>
                  </c:pt>
                  <c:pt idx="3">
                    <c:v>771.85490582719319</c:v>
                  </c:pt>
                  <c:pt idx="4">
                    <c:v>486.33663239012071</c:v>
                  </c:pt>
                  <c:pt idx="5">
                    <c:v>489.20677598271493</c:v>
                  </c:pt>
                  <c:pt idx="6">
                    <c:v>587.91828867401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spreading!$P$2:$P$8</c:f>
              <c:strCache>
                <c:ptCount val="7"/>
                <c:pt idx="0">
                  <c:v>20180220_30</c:v>
                </c:pt>
                <c:pt idx="1">
                  <c:v>20180220_60</c:v>
                </c:pt>
                <c:pt idx="2">
                  <c:v>20180308</c:v>
                </c:pt>
                <c:pt idx="3">
                  <c:v>20180516</c:v>
                </c:pt>
                <c:pt idx="4">
                  <c:v>20200526</c:v>
                </c:pt>
                <c:pt idx="5">
                  <c:v>20200609</c:v>
                </c:pt>
                <c:pt idx="6">
                  <c:v>20211026</c:v>
                </c:pt>
              </c:strCache>
            </c:strRef>
          </c:cat>
          <c:val>
            <c:numRef>
              <c:f>spreading!$Q$2:$Q$8</c:f>
              <c:numCache>
                <c:formatCode>General</c:formatCode>
                <c:ptCount val="7"/>
                <c:pt idx="0">
                  <c:v>1874.7571071238303</c:v>
                </c:pt>
                <c:pt idx="1">
                  <c:v>1948.7327786354836</c:v>
                </c:pt>
                <c:pt idx="2">
                  <c:v>1921.9783927450662</c:v>
                </c:pt>
                <c:pt idx="3">
                  <c:v>2256.187337286543</c:v>
                </c:pt>
                <c:pt idx="4">
                  <c:v>2143.0427354819585</c:v>
                </c:pt>
                <c:pt idx="5">
                  <c:v>2265.0638393998033</c:v>
                </c:pt>
                <c:pt idx="6">
                  <c:v>2105.2653948499797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5-4C2A-9D6A-F90BC0C97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4563488"/>
        <c:axId val="594563816"/>
      </c:barChart>
      <c:catAx>
        <c:axId val="59456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3816"/>
        <c:crosses val="autoZero"/>
        <c:auto val="1"/>
        <c:lblAlgn val="ctr"/>
        <c:lblOffset val="100"/>
        <c:noMultiLvlLbl val="0"/>
      </c:catAx>
      <c:valAx>
        <c:axId val="59456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(µm3)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56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Initial volume</a:t>
            </a:r>
            <a:r>
              <a:rPr lang="en-US" baseline="0"/>
              <a:t> in osmotic shock experiments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'osm shock'!$BG$2:$BG$28</c:f>
                <c:numCache>
                  <c:formatCode>General</c:formatCode>
                  <c:ptCount val="27"/>
                  <c:pt idx="0">
                    <c:v>405.0278312117772</c:v>
                  </c:pt>
                  <c:pt idx="1">
                    <c:v>460.30952101153451</c:v>
                  </c:pt>
                  <c:pt idx="2">
                    <c:v>421.08139610405726</c:v>
                  </c:pt>
                  <c:pt idx="3">
                    <c:v>371.98686060355948</c:v>
                  </c:pt>
                  <c:pt idx="4">
                    <c:v>431.97669287553583</c:v>
                  </c:pt>
                  <c:pt idx="5">
                    <c:v>291.62571987240199</c:v>
                  </c:pt>
                  <c:pt idx="6">
                    <c:v>386.96841710783707</c:v>
                  </c:pt>
                  <c:pt idx="7">
                    <c:v>321.35029069418886</c:v>
                  </c:pt>
                  <c:pt idx="8">
                    <c:v>532.78482284530594</c:v>
                  </c:pt>
                  <c:pt idx="9">
                    <c:v>602.10178907234979</c:v>
                  </c:pt>
                  <c:pt idx="10">
                    <c:v>399.07772412960526</c:v>
                  </c:pt>
                  <c:pt idx="11">
                    <c:v>307.41384195632048</c:v>
                  </c:pt>
                  <c:pt idx="12">
                    <c:v>419.53806688704924</c:v>
                  </c:pt>
                  <c:pt idx="13">
                    <c:v>430.83720165631564</c:v>
                  </c:pt>
                  <c:pt idx="14">
                    <c:v>450.57383846165442</c:v>
                  </c:pt>
                  <c:pt idx="15">
                    <c:v>405.88968393204931</c:v>
                  </c:pt>
                  <c:pt idx="16">
                    <c:v>459.12831939297394</c:v>
                  </c:pt>
                  <c:pt idx="17">
                    <c:v>311.3227986804846</c:v>
                  </c:pt>
                  <c:pt idx="18">
                    <c:v>415.59819241267337</c:v>
                  </c:pt>
                  <c:pt idx="19">
                    <c:v>389.26040421948983</c:v>
                  </c:pt>
                  <c:pt idx="20">
                    <c:v>361.7180510740734</c:v>
                  </c:pt>
                  <c:pt idx="21">
                    <c:v>318.42274939515534</c:v>
                  </c:pt>
                  <c:pt idx="22">
                    <c:v>346.62443426181613</c:v>
                  </c:pt>
                  <c:pt idx="23">
                    <c:v>402.57153541346457</c:v>
                  </c:pt>
                  <c:pt idx="24">
                    <c:v>320.6372970930172</c:v>
                  </c:pt>
                  <c:pt idx="25">
                    <c:v>376.09967555291848</c:v>
                  </c:pt>
                  <c:pt idx="26">
                    <c:v>271.20616863793447</c:v>
                  </c:pt>
                </c:numCache>
              </c:numRef>
            </c:plus>
            <c:minus>
              <c:numRef>
                <c:f>'osm shock'!$BG$2:$BG$28</c:f>
                <c:numCache>
                  <c:formatCode>General</c:formatCode>
                  <c:ptCount val="27"/>
                  <c:pt idx="0">
                    <c:v>405.0278312117772</c:v>
                  </c:pt>
                  <c:pt idx="1">
                    <c:v>460.30952101153451</c:v>
                  </c:pt>
                  <c:pt idx="2">
                    <c:v>421.08139610405726</c:v>
                  </c:pt>
                  <c:pt idx="3">
                    <c:v>371.98686060355948</c:v>
                  </c:pt>
                  <c:pt idx="4">
                    <c:v>431.97669287553583</c:v>
                  </c:pt>
                  <c:pt idx="5">
                    <c:v>291.62571987240199</c:v>
                  </c:pt>
                  <c:pt idx="6">
                    <c:v>386.96841710783707</c:v>
                  </c:pt>
                  <c:pt idx="7">
                    <c:v>321.35029069418886</c:v>
                  </c:pt>
                  <c:pt idx="8">
                    <c:v>532.78482284530594</c:v>
                  </c:pt>
                  <c:pt idx="9">
                    <c:v>602.10178907234979</c:v>
                  </c:pt>
                  <c:pt idx="10">
                    <c:v>399.07772412960526</c:v>
                  </c:pt>
                  <c:pt idx="11">
                    <c:v>307.41384195632048</c:v>
                  </c:pt>
                  <c:pt idx="12">
                    <c:v>419.53806688704924</c:v>
                  </c:pt>
                  <c:pt idx="13">
                    <c:v>430.83720165631564</c:v>
                  </c:pt>
                  <c:pt idx="14">
                    <c:v>450.57383846165442</c:v>
                  </c:pt>
                  <c:pt idx="15">
                    <c:v>405.88968393204931</c:v>
                  </c:pt>
                  <c:pt idx="16">
                    <c:v>459.12831939297394</c:v>
                  </c:pt>
                  <c:pt idx="17">
                    <c:v>311.3227986804846</c:v>
                  </c:pt>
                  <c:pt idx="18">
                    <c:v>415.59819241267337</c:v>
                  </c:pt>
                  <c:pt idx="19">
                    <c:v>389.26040421948983</c:v>
                  </c:pt>
                  <c:pt idx="20">
                    <c:v>361.7180510740734</c:v>
                  </c:pt>
                  <c:pt idx="21">
                    <c:v>318.42274939515534</c:v>
                  </c:pt>
                  <c:pt idx="22">
                    <c:v>346.62443426181613</c:v>
                  </c:pt>
                  <c:pt idx="23">
                    <c:v>402.57153541346457</c:v>
                  </c:pt>
                  <c:pt idx="24">
                    <c:v>320.6372970930172</c:v>
                  </c:pt>
                  <c:pt idx="25">
                    <c:v>376.09967555291848</c:v>
                  </c:pt>
                  <c:pt idx="26">
                    <c:v>271.20616863793447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'osm shock'!$BE$2:$BE$28</c:f>
              <c:strCache>
                <c:ptCount val="27"/>
                <c:pt idx="0">
                  <c:v>20181102_1</c:v>
                </c:pt>
                <c:pt idx="1">
                  <c:v>20181102_2</c:v>
                </c:pt>
                <c:pt idx="2">
                  <c:v>20181102_3</c:v>
                </c:pt>
                <c:pt idx="3">
                  <c:v>20181126_1</c:v>
                </c:pt>
                <c:pt idx="4">
                  <c:v>20181126_2</c:v>
                </c:pt>
                <c:pt idx="5">
                  <c:v>20181126_3</c:v>
                </c:pt>
                <c:pt idx="6">
                  <c:v>20181126_4</c:v>
                </c:pt>
                <c:pt idx="7">
                  <c:v>20181126_5</c:v>
                </c:pt>
                <c:pt idx="8">
                  <c:v>20181206_1</c:v>
                </c:pt>
                <c:pt idx="9">
                  <c:v>20181206_2</c:v>
                </c:pt>
                <c:pt idx="10">
                  <c:v>20181206_3</c:v>
                </c:pt>
                <c:pt idx="11">
                  <c:v>20181206_4</c:v>
                </c:pt>
                <c:pt idx="12">
                  <c:v>20190208</c:v>
                </c:pt>
                <c:pt idx="13">
                  <c:v>20190210</c:v>
                </c:pt>
                <c:pt idx="14">
                  <c:v>20190328_1</c:v>
                </c:pt>
                <c:pt idx="15">
                  <c:v>20190328_2</c:v>
                </c:pt>
                <c:pt idx="16">
                  <c:v>20210930</c:v>
                </c:pt>
                <c:pt idx="17">
                  <c:v>20211014_1</c:v>
                </c:pt>
                <c:pt idx="18">
                  <c:v>20211014_2</c:v>
                </c:pt>
                <c:pt idx="19">
                  <c:v>20211014_3</c:v>
                </c:pt>
                <c:pt idx="20">
                  <c:v>20211023_1</c:v>
                </c:pt>
                <c:pt idx="21">
                  <c:v>20211023_2</c:v>
                </c:pt>
                <c:pt idx="22">
                  <c:v>20211109</c:v>
                </c:pt>
                <c:pt idx="23">
                  <c:v>20211116_1</c:v>
                </c:pt>
                <c:pt idx="24">
                  <c:v>20211116_2</c:v>
                </c:pt>
                <c:pt idx="25">
                  <c:v>20211116_3</c:v>
                </c:pt>
                <c:pt idx="26">
                  <c:v>20211116_4</c:v>
                </c:pt>
              </c:strCache>
            </c:strRef>
          </c:cat>
          <c:val>
            <c:numRef>
              <c:f>'osm shock'!$BF$2:$BF$28</c:f>
              <c:numCache>
                <c:formatCode>General</c:formatCode>
                <c:ptCount val="27"/>
                <c:pt idx="0">
                  <c:v>1749.2708024157278</c:v>
                </c:pt>
                <c:pt idx="1">
                  <c:v>1620.785087946661</c:v>
                </c:pt>
                <c:pt idx="2">
                  <c:v>1504.0436453076552</c:v>
                </c:pt>
                <c:pt idx="3">
                  <c:v>1658.4275496931352</c:v>
                </c:pt>
                <c:pt idx="4">
                  <c:v>1588.7281400383697</c:v>
                </c:pt>
                <c:pt idx="5">
                  <c:v>1343.2321575949402</c:v>
                </c:pt>
                <c:pt idx="6">
                  <c:v>1667.8836658277082</c:v>
                </c:pt>
                <c:pt idx="7">
                  <c:v>1699.6318936681585</c:v>
                </c:pt>
                <c:pt idx="8">
                  <c:v>2112.4716711326819</c:v>
                </c:pt>
                <c:pt idx="9">
                  <c:v>1910.7614903196052</c:v>
                </c:pt>
                <c:pt idx="10">
                  <c:v>1785.2505721324173</c:v>
                </c:pt>
                <c:pt idx="11">
                  <c:v>1536.3833704327674</c:v>
                </c:pt>
                <c:pt idx="12">
                  <c:v>1401.3312964685736</c:v>
                </c:pt>
                <c:pt idx="13">
                  <c:v>1756.8795259577369</c:v>
                </c:pt>
                <c:pt idx="14">
                  <c:v>1721.1658006177281</c:v>
                </c:pt>
                <c:pt idx="15">
                  <c:v>1810.8643087818325</c:v>
                </c:pt>
                <c:pt idx="16">
                  <c:v>2367.3489545739308</c:v>
                </c:pt>
                <c:pt idx="17">
                  <c:v>1870.4613292303497</c:v>
                </c:pt>
                <c:pt idx="18">
                  <c:v>2073.8138361810811</c:v>
                </c:pt>
                <c:pt idx="19">
                  <c:v>1841.4104196983014</c:v>
                </c:pt>
                <c:pt idx="20">
                  <c:v>2265.4737196559281</c:v>
                </c:pt>
                <c:pt idx="21">
                  <c:v>2034.4258317848714</c:v>
                </c:pt>
                <c:pt idx="22">
                  <c:v>1815.0587737650596</c:v>
                </c:pt>
                <c:pt idx="23">
                  <c:v>2016.8615006539094</c:v>
                </c:pt>
                <c:pt idx="24">
                  <c:v>1978.1882835219358</c:v>
                </c:pt>
                <c:pt idx="25">
                  <c:v>2143.6762938301022</c:v>
                </c:pt>
                <c:pt idx="26">
                  <c:v>1876.9932254537928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F-4EEF-96D2-4B518321B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8556168"/>
        <c:axId val="518556496"/>
      </c:barChart>
      <c:catAx>
        <c:axId val="51855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56496"/>
        <c:crosses val="autoZero"/>
        <c:auto val="1"/>
        <c:lblAlgn val="ctr"/>
        <c:lblOffset val="100"/>
        <c:noMultiLvlLbl val="0"/>
      </c:catAx>
      <c:valAx>
        <c:axId val="51855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(µm3)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556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503464</xdr:colOff>
      <xdr:row>12</xdr:row>
      <xdr:rowOff>125186</xdr:rowOff>
    </xdr:from>
    <xdr:to>
      <xdr:col>27</xdr:col>
      <xdr:colOff>176893</xdr:colOff>
      <xdr:row>27</xdr:row>
      <xdr:rowOff>10886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63</xdr:col>
      <xdr:colOff>67279</xdr:colOff>
      <xdr:row>9</xdr:row>
      <xdr:rowOff>51101</xdr:rowOff>
    </xdr:from>
    <xdr:to>
      <xdr:col>70</xdr:col>
      <xdr:colOff>354542</xdr:colOff>
      <xdr:row>23</xdr:row>
      <xdr:rowOff>127301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topLeftCell="J1" zoomScaleNormal="100" workbookViewId="0">
      <selection activeCell="P1" sqref="P1:R8"/>
    </sheetView>
  </sheetViews>
  <sheetFormatPr defaultRowHeight="14.75" x14ac:dyDescent="0.75"/>
  <cols>
    <col min="1" max="1" width="12.1328125" customWidth="1"/>
    <col min="5" max="5" width="15.1328125" customWidth="1"/>
    <col min="7" max="7" width="15.7265625" customWidth="1"/>
    <col min="9" max="9" width="16.40625" customWidth="1"/>
    <col min="11" max="11" width="13.1328125" customWidth="1"/>
    <col min="13" max="13" width="14.1328125" customWidth="1"/>
    <col min="16" max="16" width="18.40625" customWidth="1"/>
  </cols>
  <sheetData>
    <row r="1" spans="1:22" s="1" customFormat="1" x14ac:dyDescent="0.75">
      <c r="A1" s="1" t="s">
        <v>0</v>
      </c>
      <c r="C1" s="1" t="s">
        <v>1</v>
      </c>
      <c r="E1" s="1">
        <v>20180308</v>
      </c>
      <c r="G1" s="1">
        <v>20180516</v>
      </c>
      <c r="I1" s="1">
        <v>20200526</v>
      </c>
      <c r="K1" s="1">
        <v>20200609</v>
      </c>
      <c r="M1" s="1">
        <v>20211026</v>
      </c>
      <c r="P1" s="1" t="s">
        <v>28</v>
      </c>
      <c r="Q1" s="1" t="s">
        <v>2</v>
      </c>
      <c r="R1" s="1" t="s">
        <v>3</v>
      </c>
      <c r="S1" s="1" t="s">
        <v>4</v>
      </c>
    </row>
    <row r="2" spans="1:22" x14ac:dyDescent="0.75">
      <c r="A2">
        <v>1468.7863903595423</v>
      </c>
      <c r="C2">
        <v>2068.9479570235599</v>
      </c>
      <c r="E2">
        <v>1946.4279014878537</v>
      </c>
      <c r="G2">
        <v>1436.1782729969368</v>
      </c>
      <c r="I2">
        <v>1344.6940546799253</v>
      </c>
      <c r="K2">
        <v>2171.5822876066181</v>
      </c>
      <c r="M2">
        <v>2324.9700817395346</v>
      </c>
      <c r="P2" s="1" t="s">
        <v>0</v>
      </c>
      <c r="Q2">
        <f>AVERAGE(A2:A51)</f>
        <v>1874.7571071238303</v>
      </c>
      <c r="R2">
        <f>_xlfn.STDEV.P(A2:A51)</f>
        <v>476.31804909759404</v>
      </c>
      <c r="S2">
        <f>COUNT(A2:A51)</f>
        <v>50</v>
      </c>
      <c r="U2">
        <f>Q2*100/$Q$12-100</f>
        <v>-9.5881859504281266</v>
      </c>
      <c r="V2">
        <f>-U2</f>
        <v>9.5881859504281266</v>
      </c>
    </row>
    <row r="3" spans="1:22" x14ac:dyDescent="0.75">
      <c r="A3">
        <v>2925.3678493569305</v>
      </c>
      <c r="C3">
        <v>2031.461069436685</v>
      </c>
      <c r="E3">
        <v>2165.8046738578696</v>
      </c>
      <c r="G3">
        <v>2109.6448167667641</v>
      </c>
      <c r="I3">
        <v>1619.2793916446651</v>
      </c>
      <c r="K3">
        <v>1961.3111619600622</v>
      </c>
      <c r="M3">
        <v>2130.366455773702</v>
      </c>
      <c r="P3" s="1" t="s">
        <v>1</v>
      </c>
      <c r="Q3">
        <f>AVERAGE(C2:C64)</f>
        <v>1948.7327786354836</v>
      </c>
      <c r="R3">
        <f>_xlfn.STDEV.P(C2:C64)</f>
        <v>521.44463560239205</v>
      </c>
      <c r="S3">
        <f>COUNT(C2:C64)</f>
        <v>63</v>
      </c>
      <c r="U3">
        <f t="shared" ref="U3:U8" si="0">Q3*100/$Q$12-100</f>
        <v>-6.0206439837972283</v>
      </c>
      <c r="V3">
        <f t="shared" ref="V3:V4" si="1">-U3</f>
        <v>6.0206439837972283</v>
      </c>
    </row>
    <row r="4" spans="1:22" x14ac:dyDescent="0.75">
      <c r="A4">
        <v>1968.2794813288697</v>
      </c>
      <c r="C4">
        <v>1630.6011081674283</v>
      </c>
      <c r="E4">
        <v>2523.8526520417508</v>
      </c>
      <c r="G4">
        <v>1478.8622360048098</v>
      </c>
      <c r="I4">
        <v>1250.220092680717</v>
      </c>
      <c r="K4">
        <v>2078.3509069579645</v>
      </c>
      <c r="M4">
        <v>1890.0229134070846</v>
      </c>
      <c r="P4" s="1">
        <v>20180308</v>
      </c>
      <c r="Q4">
        <f>AVERAGE(E2:E86)</f>
        <v>1921.9783927450662</v>
      </c>
      <c r="R4">
        <f>_xlfn.STDEV.P(E2:E86)</f>
        <v>648.32750397211419</v>
      </c>
      <c r="S4">
        <f>COUNT(E2:E86)</f>
        <v>85</v>
      </c>
      <c r="U4">
        <f t="shared" si="0"/>
        <v>-7.3108978267848812</v>
      </c>
      <c r="V4">
        <f t="shared" si="1"/>
        <v>7.3108978267848812</v>
      </c>
    </row>
    <row r="5" spans="1:22" x14ac:dyDescent="0.75">
      <c r="A5">
        <v>1213.4455391983818</v>
      </c>
      <c r="C5">
        <v>2245.4010796802731</v>
      </c>
      <c r="E5">
        <v>1671.5454437183748</v>
      </c>
      <c r="G5">
        <v>2207.179834374057</v>
      </c>
      <c r="I5">
        <v>1718.9674362101086</v>
      </c>
      <c r="K5">
        <v>2335.2475294042993</v>
      </c>
      <c r="M5">
        <v>1330.8994261658402</v>
      </c>
      <c r="P5" s="1">
        <v>20180516</v>
      </c>
      <c r="Q5">
        <f>AVERAGE(G2:G124)</f>
        <v>2256.187337286543</v>
      </c>
      <c r="R5">
        <f>_xlfn.STDEV.P(G2:G124)</f>
        <v>771.85490582719319</v>
      </c>
      <c r="S5">
        <f>COUNT(G2:G124)</f>
        <v>123</v>
      </c>
      <c r="U5">
        <f t="shared" si="0"/>
        <v>8.8066231218058562</v>
      </c>
      <c r="V5">
        <v>8.8066231218058562</v>
      </c>
    </row>
    <row r="6" spans="1:22" x14ac:dyDescent="0.75">
      <c r="A6">
        <v>2410.0901753397479</v>
      </c>
      <c r="C6">
        <v>3142.5492013177654</v>
      </c>
      <c r="E6">
        <v>2008.3153264155887</v>
      </c>
      <c r="G6">
        <v>1957.0363663392959</v>
      </c>
      <c r="I6">
        <v>1895.9614184106592</v>
      </c>
      <c r="K6">
        <v>2630.0439810150829</v>
      </c>
      <c r="M6">
        <v>1924.1469861647645</v>
      </c>
      <c r="P6" s="1">
        <v>20200526</v>
      </c>
      <c r="Q6">
        <f>AVERAGE(I2:I76)</f>
        <v>2143.0427354819585</v>
      </c>
      <c r="R6">
        <f>_xlfn.STDEV.P(I2:I76)</f>
        <v>486.33663239012071</v>
      </c>
      <c r="S6">
        <f>COUNT(I2:I76)</f>
        <v>75</v>
      </c>
      <c r="U6">
        <f t="shared" si="0"/>
        <v>3.350124965219166</v>
      </c>
      <c r="V6">
        <v>3.350124965219166</v>
      </c>
    </row>
    <row r="7" spans="1:22" x14ac:dyDescent="0.75">
      <c r="A7">
        <v>1638.477302179773</v>
      </c>
      <c r="C7">
        <v>1041.5550727652992</v>
      </c>
      <c r="E7">
        <v>3521.9446774450312</v>
      </c>
      <c r="G7">
        <v>1349.3286870916979</v>
      </c>
      <c r="I7">
        <v>2352.5161937628955</v>
      </c>
      <c r="K7">
        <v>2387.9163362743834</v>
      </c>
      <c r="M7">
        <v>1648.8094213974125</v>
      </c>
      <c r="P7" s="1">
        <v>20200609</v>
      </c>
      <c r="Q7">
        <f>AVERAGE(K2:K95)</f>
        <v>2265.0638393998033</v>
      </c>
      <c r="R7">
        <f>_xlfn.STDEV.P(K2:K95)</f>
        <v>489.20677598271493</v>
      </c>
      <c r="S7">
        <f>COUNT(K2:K95)</f>
        <v>94</v>
      </c>
      <c r="U7">
        <f t="shared" si="0"/>
        <v>9.2347002606656901</v>
      </c>
      <c r="V7">
        <v>9.2347002606656901</v>
      </c>
    </row>
    <row r="8" spans="1:22" x14ac:dyDescent="0.75">
      <c r="A8">
        <v>1597.7244378941457</v>
      </c>
      <c r="C8">
        <v>1646.5119740165505</v>
      </c>
      <c r="E8">
        <v>2242.9554892757042</v>
      </c>
      <c r="G8">
        <v>1652.3408956638559</v>
      </c>
      <c r="I8">
        <v>2496.3412861223173</v>
      </c>
      <c r="K8">
        <v>1229.280339580919</v>
      </c>
      <c r="M8">
        <v>1957.8206529411145</v>
      </c>
      <c r="P8" s="1">
        <v>20211026</v>
      </c>
      <c r="Q8">
        <f>AVERAGE(M2:M99)</f>
        <v>2105.2653948499797</v>
      </c>
      <c r="R8">
        <f>_xlfn.STDEV.P(M2:M99)</f>
        <v>587.91828867401</v>
      </c>
      <c r="S8">
        <f>COUNT(M2:M99)</f>
        <v>98</v>
      </c>
      <c r="U8">
        <f t="shared" si="0"/>
        <v>1.5282794133195381</v>
      </c>
      <c r="V8">
        <v>1.5282794133195381</v>
      </c>
    </row>
    <row r="9" spans="1:22" x14ac:dyDescent="0.75">
      <c r="A9">
        <v>2811.40382240707</v>
      </c>
      <c r="C9">
        <v>2994.0111099887454</v>
      </c>
      <c r="E9">
        <v>1465.7214425495065</v>
      </c>
      <c r="G9">
        <v>1515.3326325911278</v>
      </c>
      <c r="I9">
        <v>2305.074181142676</v>
      </c>
      <c r="K9">
        <v>1885.4649283937995</v>
      </c>
      <c r="M9">
        <v>2324.7014234761709</v>
      </c>
    </row>
    <row r="10" spans="1:22" x14ac:dyDescent="0.75">
      <c r="A10">
        <v>2064.7928696198246</v>
      </c>
      <c r="C10">
        <v>1795.7275981699552</v>
      </c>
      <c r="E10">
        <v>1489.4608709754639</v>
      </c>
      <c r="G10">
        <v>2448.7580999279276</v>
      </c>
      <c r="I10">
        <v>2648.7324068341231</v>
      </c>
      <c r="K10">
        <v>2072.8245444938866</v>
      </c>
      <c r="M10">
        <v>1426.1089024409937</v>
      </c>
      <c r="P10" s="1"/>
    </row>
    <row r="11" spans="1:22" x14ac:dyDescent="0.75">
      <c r="A11">
        <v>1789.4332820574912</v>
      </c>
      <c r="C11">
        <v>2404.4141797891252</v>
      </c>
      <c r="E11">
        <v>2153.1381932678319</v>
      </c>
      <c r="G11">
        <v>3648.6260311015294</v>
      </c>
      <c r="I11">
        <v>1957.009528274509</v>
      </c>
      <c r="K11">
        <v>1906.3630533230978</v>
      </c>
      <c r="M11">
        <v>1845.5000542081777</v>
      </c>
      <c r="V11">
        <f>AVERAGE(V2:V8)</f>
        <v>6.5484936460029264</v>
      </c>
    </row>
    <row r="12" spans="1:22" x14ac:dyDescent="0.75">
      <c r="A12">
        <v>2161.3211945463613</v>
      </c>
      <c r="C12">
        <v>1478.2231207715449</v>
      </c>
      <c r="E12">
        <v>1527.4415423889807</v>
      </c>
      <c r="G12">
        <v>2810.2862703614533</v>
      </c>
      <c r="I12">
        <v>1940.1643602996307</v>
      </c>
      <c r="K12">
        <v>1970.9197500343785</v>
      </c>
      <c r="M12">
        <v>2554.8735036744215</v>
      </c>
      <c r="P12" s="1"/>
      <c r="Q12">
        <f>AVERAGE(Q2:Q8)</f>
        <v>2073.5753693603806</v>
      </c>
    </row>
    <row r="13" spans="1:22" x14ac:dyDescent="0.75">
      <c r="A13">
        <v>1680.0358856158214</v>
      </c>
      <c r="C13">
        <v>1338.835507670809</v>
      </c>
      <c r="E13">
        <v>1390.4130154331276</v>
      </c>
      <c r="G13">
        <v>4910.1791671715018</v>
      </c>
      <c r="I13">
        <v>1859.1102020516698</v>
      </c>
      <c r="K13">
        <v>3463.7366572432425</v>
      </c>
      <c r="M13">
        <v>2623.2662746557553</v>
      </c>
    </row>
    <row r="14" spans="1:22" x14ac:dyDescent="0.75">
      <c r="A14">
        <v>2026.2031569598223</v>
      </c>
      <c r="C14">
        <v>2631.7801546955234</v>
      </c>
      <c r="E14">
        <v>2287.8749896274398</v>
      </c>
      <c r="G14">
        <v>2613.4177397444232</v>
      </c>
      <c r="I14">
        <v>2331.410148238007</v>
      </c>
      <c r="K14">
        <v>1523.7743629666011</v>
      </c>
      <c r="M14">
        <v>3682.7113783120953</v>
      </c>
    </row>
    <row r="15" spans="1:22" x14ac:dyDescent="0.75">
      <c r="A15">
        <v>1452.185703359341</v>
      </c>
      <c r="C15">
        <v>1798.7140930914502</v>
      </c>
      <c r="E15">
        <v>2034.9280543639802</v>
      </c>
      <c r="G15">
        <v>2720.0190474318292</v>
      </c>
      <c r="I15">
        <v>2092.5035803865553</v>
      </c>
      <c r="K15">
        <v>1770.0280090781057</v>
      </c>
      <c r="M15">
        <v>2541.876920051579</v>
      </c>
    </row>
    <row r="16" spans="1:22" x14ac:dyDescent="0.75">
      <c r="A16">
        <v>1554.3543079168044</v>
      </c>
      <c r="C16">
        <v>2397.0357858017455</v>
      </c>
      <c r="E16">
        <v>2626.5133985675116</v>
      </c>
      <c r="G16">
        <v>2438.6425525736704</v>
      </c>
      <c r="I16">
        <v>1680.6544842619694</v>
      </c>
      <c r="K16">
        <v>2586.5560645772543</v>
      </c>
      <c r="M16">
        <v>1580.424266274965</v>
      </c>
    </row>
    <row r="17" spans="1:13" x14ac:dyDescent="0.75">
      <c r="A17">
        <v>2507.5856081701668</v>
      </c>
      <c r="C17">
        <v>1948.9355598534964</v>
      </c>
      <c r="E17">
        <v>1867.2661572685131</v>
      </c>
      <c r="G17">
        <v>2617.6380171084243</v>
      </c>
      <c r="I17">
        <v>2586.5416684971979</v>
      </c>
      <c r="K17">
        <v>1362.6393648160413</v>
      </c>
      <c r="M17">
        <v>2175.4552414982932</v>
      </c>
    </row>
    <row r="18" spans="1:13" x14ac:dyDescent="0.75">
      <c r="A18">
        <v>2074.2583984024654</v>
      </c>
      <c r="C18">
        <v>1667.9910483027511</v>
      </c>
      <c r="E18">
        <v>1218.5547020114179</v>
      </c>
      <c r="G18">
        <v>1570.6537757851211</v>
      </c>
      <c r="I18">
        <v>1641.0248240817793</v>
      </c>
      <c r="K18">
        <v>1967.7806361759472</v>
      </c>
      <c r="M18">
        <v>1391.9803929669567</v>
      </c>
    </row>
    <row r="19" spans="1:13" x14ac:dyDescent="0.75">
      <c r="A19">
        <v>1215.8056792970967</v>
      </c>
      <c r="C19">
        <v>2330.029187761842</v>
      </c>
      <c r="E19">
        <v>1594.0282645226748</v>
      </c>
      <c r="G19">
        <v>2205.5347915653374</v>
      </c>
      <c r="I19">
        <v>1659.0172410754649</v>
      </c>
      <c r="K19">
        <v>2151.6380446090552</v>
      </c>
      <c r="M19">
        <v>1426.966530790264</v>
      </c>
    </row>
    <row r="20" spans="1:13" x14ac:dyDescent="0.75">
      <c r="A20">
        <v>1420.2763708977739</v>
      </c>
      <c r="C20">
        <v>2751.877050241153</v>
      </c>
      <c r="E20">
        <v>2323.109122920735</v>
      </c>
      <c r="G20">
        <v>2165.4969528940883</v>
      </c>
      <c r="I20">
        <v>2082.6385901043809</v>
      </c>
      <c r="K20">
        <v>1997.6699786391364</v>
      </c>
      <c r="M20">
        <v>1485.3642501064514</v>
      </c>
    </row>
    <row r="21" spans="1:13" x14ac:dyDescent="0.75">
      <c r="A21">
        <v>2667.5674869578756</v>
      </c>
      <c r="C21">
        <v>1806.295932975605</v>
      </c>
      <c r="E21">
        <v>1525.043916558606</v>
      </c>
      <c r="G21">
        <v>2736.8645278563549</v>
      </c>
      <c r="I21">
        <v>1787.7058887127876</v>
      </c>
      <c r="K21">
        <v>3029.3330794291201</v>
      </c>
      <c r="M21">
        <v>1685.6047697927138</v>
      </c>
    </row>
    <row r="22" spans="1:13" x14ac:dyDescent="0.75">
      <c r="A22">
        <v>2601.6729957000339</v>
      </c>
      <c r="C22">
        <v>1663.2138170596361</v>
      </c>
      <c r="E22">
        <v>1602.0358277504477</v>
      </c>
      <c r="G22">
        <v>2114.4021970949484</v>
      </c>
      <c r="I22">
        <v>3460.5267780812983</v>
      </c>
      <c r="K22">
        <v>3342.0842559480584</v>
      </c>
      <c r="M22">
        <v>1412.9616892089502</v>
      </c>
    </row>
    <row r="23" spans="1:13" x14ac:dyDescent="0.75">
      <c r="A23">
        <v>1660.9367480306771</v>
      </c>
      <c r="C23">
        <v>1482.4808605232558</v>
      </c>
      <c r="E23">
        <v>2074.8092808911706</v>
      </c>
      <c r="G23">
        <v>1909.5153796193947</v>
      </c>
      <c r="I23">
        <v>2813.0837013246496</v>
      </c>
      <c r="K23">
        <v>2052.5582919548438</v>
      </c>
      <c r="M23">
        <v>2254.2057749987343</v>
      </c>
    </row>
    <row r="24" spans="1:13" x14ac:dyDescent="0.75">
      <c r="A24">
        <v>2234.5826691521115</v>
      </c>
      <c r="C24">
        <v>1563.2541484269602</v>
      </c>
      <c r="E24">
        <v>1647.8559283439859</v>
      </c>
      <c r="G24">
        <v>2102.3231819505922</v>
      </c>
      <c r="I24">
        <v>2588.7972553889053</v>
      </c>
      <c r="K24">
        <v>1884.5546329910583</v>
      </c>
      <c r="M24">
        <v>1037.8229692783614</v>
      </c>
    </row>
    <row r="25" spans="1:13" x14ac:dyDescent="0.75">
      <c r="A25">
        <v>1531.7842660425349</v>
      </c>
      <c r="C25">
        <v>3239.0406145096194</v>
      </c>
      <c r="E25">
        <v>2518.5893599367309</v>
      </c>
      <c r="G25">
        <v>1969.9560131785897</v>
      </c>
      <c r="I25">
        <v>2770.3584264940796</v>
      </c>
      <c r="K25">
        <v>1935.4252067948391</v>
      </c>
      <c r="M25">
        <v>2274.7741503019211</v>
      </c>
    </row>
    <row r="26" spans="1:13" x14ac:dyDescent="0.75">
      <c r="A26">
        <v>2183.4572688663661</v>
      </c>
      <c r="C26">
        <v>3576.0810985641788</v>
      </c>
      <c r="E26">
        <v>1982.7047317166193</v>
      </c>
      <c r="G26">
        <v>2670.8619130092961</v>
      </c>
      <c r="I26">
        <v>2882.3927427235176</v>
      </c>
      <c r="K26">
        <v>2267.8992053838233</v>
      </c>
      <c r="M26">
        <v>1461.7868176893835</v>
      </c>
    </row>
    <row r="27" spans="1:13" x14ac:dyDescent="0.75">
      <c r="A27">
        <v>1430.3888881636733</v>
      </c>
      <c r="C27">
        <v>1649.8022093663362</v>
      </c>
      <c r="E27">
        <v>1516.0585706788997</v>
      </c>
      <c r="G27">
        <v>2310.0381936417511</v>
      </c>
      <c r="I27">
        <v>2081.4999610082764</v>
      </c>
      <c r="K27">
        <v>3074.0296702038358</v>
      </c>
      <c r="M27">
        <v>2091.6103400386232</v>
      </c>
    </row>
    <row r="28" spans="1:13" x14ac:dyDescent="0.75">
      <c r="A28">
        <v>1535.567433486146</v>
      </c>
      <c r="C28">
        <v>2463.1396446570016</v>
      </c>
      <c r="E28">
        <v>1147.1918788333689</v>
      </c>
      <c r="G28">
        <v>1579.0233929020987</v>
      </c>
      <c r="I28">
        <v>2017.3962983327533</v>
      </c>
      <c r="K28">
        <v>1532.1099444625002</v>
      </c>
      <c r="M28">
        <v>3094.7459288606728</v>
      </c>
    </row>
    <row r="29" spans="1:13" x14ac:dyDescent="0.75">
      <c r="A29">
        <v>1771.584875261356</v>
      </c>
      <c r="C29">
        <v>1493.3819231744196</v>
      </c>
      <c r="E29">
        <v>2071.0946869573618</v>
      </c>
      <c r="G29">
        <v>3390.1297454130913</v>
      </c>
      <c r="I29">
        <v>2268.201571407461</v>
      </c>
      <c r="K29">
        <v>1682.5744757362245</v>
      </c>
      <c r="M29">
        <v>2095.6166512888963</v>
      </c>
    </row>
    <row r="30" spans="1:13" x14ac:dyDescent="0.75">
      <c r="A30">
        <v>1983.8707515813014</v>
      </c>
      <c r="C30">
        <v>1864.0328432053132</v>
      </c>
      <c r="E30">
        <v>1159.6226271452172</v>
      </c>
      <c r="G30">
        <v>2838.9817024522167</v>
      </c>
      <c r="I30">
        <v>2331.9547573442451</v>
      </c>
      <c r="K30">
        <v>1892.1696695019814</v>
      </c>
      <c r="M30">
        <v>2887.6783932843764</v>
      </c>
    </row>
    <row r="31" spans="1:13" x14ac:dyDescent="0.75">
      <c r="A31">
        <v>1404.3558126526545</v>
      </c>
      <c r="C31">
        <v>1315.3982414402392</v>
      </c>
      <c r="E31">
        <v>1490.2698707229574</v>
      </c>
      <c r="G31">
        <v>2561.3029418818064</v>
      </c>
      <c r="I31">
        <v>2102.311126093648</v>
      </c>
      <c r="K31">
        <v>3427.2898690628708</v>
      </c>
      <c r="M31">
        <v>2301.3049353124543</v>
      </c>
    </row>
    <row r="32" spans="1:13" x14ac:dyDescent="0.75">
      <c r="A32">
        <v>1947.755101689582</v>
      </c>
      <c r="C32">
        <v>1462.0436697099274</v>
      </c>
      <c r="E32">
        <v>3195.6711062284107</v>
      </c>
      <c r="G32">
        <v>2075.479678938339</v>
      </c>
      <c r="I32">
        <v>1366.9555176950382</v>
      </c>
      <c r="K32">
        <v>3134.2445415869115</v>
      </c>
      <c r="M32">
        <v>1847.0306860219553</v>
      </c>
    </row>
    <row r="33" spans="1:13" x14ac:dyDescent="0.75">
      <c r="A33">
        <v>2109.6650734351924</v>
      </c>
      <c r="C33">
        <v>1617.1596491403766</v>
      </c>
      <c r="E33">
        <v>2197.6132420556296</v>
      </c>
      <c r="G33">
        <v>2437.1912510544275</v>
      </c>
      <c r="I33">
        <v>2213.7393011934682</v>
      </c>
      <c r="K33">
        <v>3259.6784393938697</v>
      </c>
      <c r="M33">
        <v>1729.1415107098051</v>
      </c>
    </row>
    <row r="34" spans="1:13" x14ac:dyDescent="0.75">
      <c r="A34">
        <v>1825.9744436957105</v>
      </c>
      <c r="C34">
        <v>1324.1514592613914</v>
      </c>
      <c r="E34">
        <v>1664.820504906364</v>
      </c>
      <c r="G34">
        <v>1537.3447821598697</v>
      </c>
      <c r="I34">
        <v>2207.9076148877102</v>
      </c>
      <c r="K34">
        <v>2042.121612082075</v>
      </c>
      <c r="M34">
        <v>2166.5043000180781</v>
      </c>
    </row>
    <row r="35" spans="1:13" x14ac:dyDescent="0.75">
      <c r="A35">
        <v>1325.9429264679875</v>
      </c>
      <c r="C35">
        <v>2593.0369807268544</v>
      </c>
      <c r="E35">
        <v>1481.9326871882322</v>
      </c>
      <c r="G35">
        <v>2707.4394924922494</v>
      </c>
      <c r="I35">
        <v>1289.3815180810197</v>
      </c>
      <c r="K35">
        <v>2334.1954289562882</v>
      </c>
      <c r="M35">
        <v>1975.89758519159</v>
      </c>
    </row>
    <row r="36" spans="1:13" x14ac:dyDescent="0.75">
      <c r="A36">
        <v>1977.9514785348058</v>
      </c>
      <c r="C36">
        <v>2575.9554840436458</v>
      </c>
      <c r="E36">
        <v>2172.1173334485293</v>
      </c>
      <c r="G36">
        <v>3491.7783464503523</v>
      </c>
      <c r="I36">
        <v>1880.2925716577099</v>
      </c>
      <c r="K36">
        <v>2219.9819157127836</v>
      </c>
      <c r="M36">
        <v>2457.4738907713049</v>
      </c>
    </row>
    <row r="37" spans="1:13" x14ac:dyDescent="0.75">
      <c r="A37">
        <v>1868.3358408418917</v>
      </c>
      <c r="C37">
        <v>1483.2456686628718</v>
      </c>
      <c r="E37">
        <v>1050.8559055126375</v>
      </c>
      <c r="G37">
        <v>1641.6388231855735</v>
      </c>
      <c r="I37">
        <v>2373.5063189921266</v>
      </c>
      <c r="K37">
        <v>1796.5747115127895</v>
      </c>
      <c r="M37">
        <v>2621.0919947540774</v>
      </c>
    </row>
    <row r="38" spans="1:13" x14ac:dyDescent="0.75">
      <c r="A38">
        <v>2039.1351097977613</v>
      </c>
      <c r="C38">
        <v>2086.9724213790578</v>
      </c>
      <c r="E38">
        <v>2455.1827658742513</v>
      </c>
      <c r="G38">
        <v>2521.6050740218261</v>
      </c>
      <c r="I38">
        <v>2057.7424390307706</v>
      </c>
      <c r="K38">
        <v>2826.9523528534287</v>
      </c>
      <c r="M38">
        <v>1986.9058886782734</v>
      </c>
    </row>
    <row r="39" spans="1:13" x14ac:dyDescent="0.75">
      <c r="A39">
        <v>1454.0305718082664</v>
      </c>
      <c r="C39">
        <v>2394.0532889212077</v>
      </c>
      <c r="E39">
        <v>1866.2643174159384</v>
      </c>
      <c r="G39">
        <v>1664.5014205118123</v>
      </c>
      <c r="I39">
        <v>2213.0383641802737</v>
      </c>
      <c r="K39">
        <v>1707.7390767751879</v>
      </c>
      <c r="M39">
        <v>3493.8900390330368</v>
      </c>
    </row>
    <row r="40" spans="1:13" x14ac:dyDescent="0.75">
      <c r="A40">
        <v>1703.3321773876355</v>
      </c>
      <c r="C40">
        <v>2342.7860600163835</v>
      </c>
      <c r="E40">
        <v>2231.7413662917638</v>
      </c>
      <c r="G40">
        <v>2553.9091397982343</v>
      </c>
      <c r="I40">
        <v>2863.7962785847444</v>
      </c>
      <c r="K40">
        <v>1994.3401225581219</v>
      </c>
      <c r="M40">
        <v>1665.1662524542928</v>
      </c>
    </row>
    <row r="41" spans="1:13" x14ac:dyDescent="0.75">
      <c r="A41">
        <v>1781.6664665300191</v>
      </c>
      <c r="C41">
        <v>1841.079323858525</v>
      </c>
      <c r="E41">
        <v>2143.6996888890876</v>
      </c>
      <c r="G41">
        <v>4950.0092195534153</v>
      </c>
      <c r="I41">
        <v>2543.6381227783822</v>
      </c>
      <c r="K41">
        <v>2694.7693192388333</v>
      </c>
      <c r="M41">
        <v>1649.3543966374652</v>
      </c>
    </row>
    <row r="42" spans="1:13" x14ac:dyDescent="0.75">
      <c r="A42">
        <v>2682.3849092875384</v>
      </c>
      <c r="C42">
        <v>1758.7405514665022</v>
      </c>
      <c r="E42">
        <v>1224.1236890250973</v>
      </c>
      <c r="G42">
        <v>2533.9018150020788</v>
      </c>
      <c r="I42">
        <v>1739.8833117692202</v>
      </c>
      <c r="K42">
        <v>2031.486908999163</v>
      </c>
      <c r="M42">
        <v>2332.7726634625778</v>
      </c>
    </row>
    <row r="43" spans="1:13" x14ac:dyDescent="0.75">
      <c r="A43">
        <v>1756.5992793010216</v>
      </c>
      <c r="C43">
        <v>1327.4611580492483</v>
      </c>
      <c r="E43">
        <v>1204.4822434527725</v>
      </c>
      <c r="G43">
        <v>1011.2573595541967</v>
      </c>
      <c r="I43">
        <v>2141.258996362752</v>
      </c>
      <c r="K43">
        <v>2733.2976133769107</v>
      </c>
      <c r="M43">
        <v>3084.4004189437142</v>
      </c>
    </row>
    <row r="44" spans="1:13" x14ac:dyDescent="0.75">
      <c r="A44">
        <v>2003.1972517943595</v>
      </c>
      <c r="C44">
        <v>1666.3850183895204</v>
      </c>
      <c r="E44">
        <v>1936.070396793272</v>
      </c>
      <c r="G44">
        <v>2099.3127705348988</v>
      </c>
      <c r="I44">
        <v>2806.171010373057</v>
      </c>
      <c r="K44">
        <v>1557.5508888576298</v>
      </c>
      <c r="M44">
        <v>3121.2079035926986</v>
      </c>
    </row>
    <row r="45" spans="1:13" x14ac:dyDescent="0.75">
      <c r="A45">
        <v>1601.138562576313</v>
      </c>
      <c r="C45">
        <v>1358.1485262370204</v>
      </c>
      <c r="E45">
        <v>2541.7998589955955</v>
      </c>
      <c r="G45">
        <v>1806.3472405934031</v>
      </c>
      <c r="I45">
        <v>1810.5441469075633</v>
      </c>
      <c r="K45">
        <v>2650.6098322776597</v>
      </c>
      <c r="M45">
        <v>1447.5663193125124</v>
      </c>
    </row>
    <row r="46" spans="1:13" x14ac:dyDescent="0.75">
      <c r="A46">
        <v>1035.4489380628295</v>
      </c>
      <c r="C46">
        <v>2452.4046342896977</v>
      </c>
      <c r="E46">
        <v>2429.1711831054922</v>
      </c>
      <c r="G46">
        <v>1558.9016836868575</v>
      </c>
      <c r="I46">
        <v>3127.982474634061</v>
      </c>
      <c r="K46">
        <v>2629.2045742239939</v>
      </c>
      <c r="M46">
        <v>1755.0627941785488</v>
      </c>
    </row>
    <row r="47" spans="1:13" x14ac:dyDescent="0.75">
      <c r="A47">
        <v>1352.4253155210531</v>
      </c>
      <c r="C47">
        <v>1790.9941517547302</v>
      </c>
      <c r="E47">
        <v>1555.8677618065533</v>
      </c>
      <c r="G47">
        <v>1884.2879538065131</v>
      </c>
      <c r="I47">
        <v>2611.2911025034496</v>
      </c>
      <c r="K47">
        <v>2323.1981872183333</v>
      </c>
      <c r="M47">
        <v>2627.1951979753958</v>
      </c>
    </row>
    <row r="48" spans="1:13" x14ac:dyDescent="0.75">
      <c r="A48">
        <v>2319.748056268239</v>
      </c>
      <c r="C48">
        <v>1604.1882139144504</v>
      </c>
      <c r="E48">
        <v>1903.846309552805</v>
      </c>
      <c r="G48">
        <v>2035.8995850117522</v>
      </c>
      <c r="I48">
        <v>3092.5591705271895</v>
      </c>
      <c r="K48">
        <v>2449.5096742131154</v>
      </c>
      <c r="M48">
        <v>1898.572538213813</v>
      </c>
    </row>
    <row r="49" spans="1:13" x14ac:dyDescent="0.75">
      <c r="A49">
        <v>953.3551007999273</v>
      </c>
      <c r="C49">
        <v>1683.1589006624033</v>
      </c>
      <c r="E49">
        <v>1319.1820624999093</v>
      </c>
      <c r="G49">
        <v>2473.1334131534059</v>
      </c>
      <c r="I49">
        <v>2840.6145574738825</v>
      </c>
      <c r="K49">
        <v>1967.4037141523547</v>
      </c>
      <c r="M49">
        <v>3043.218796758767</v>
      </c>
    </row>
    <row r="50" spans="1:13" x14ac:dyDescent="0.75">
      <c r="A50">
        <v>2014.9667284971201</v>
      </c>
      <c r="C50">
        <v>1438.7020602967789</v>
      </c>
      <c r="E50">
        <v>2211.8780858983359</v>
      </c>
      <c r="G50">
        <v>946.84118189902892</v>
      </c>
      <c r="I50">
        <v>2996.4365033121171</v>
      </c>
      <c r="K50">
        <v>2791.3173272530967</v>
      </c>
      <c r="M50">
        <v>1634.2681043055827</v>
      </c>
    </row>
    <row r="51" spans="1:13" x14ac:dyDescent="0.75">
      <c r="A51">
        <v>2999.2053730921089</v>
      </c>
      <c r="C51">
        <v>2301.7188200732221</v>
      </c>
      <c r="E51">
        <v>1918.1144768376655</v>
      </c>
      <c r="G51">
        <v>2342.6743317202308</v>
      </c>
      <c r="I51">
        <v>1955.4702342313469</v>
      </c>
      <c r="K51">
        <v>2619.1950773668318</v>
      </c>
      <c r="M51">
        <v>2103.0882587672054</v>
      </c>
    </row>
    <row r="52" spans="1:13" x14ac:dyDescent="0.75">
      <c r="C52">
        <v>1991.1545137312648</v>
      </c>
      <c r="E52">
        <v>1898.4143937580691</v>
      </c>
      <c r="G52">
        <v>2792.5830996177779</v>
      </c>
      <c r="I52">
        <v>2061.4146235138878</v>
      </c>
      <c r="K52">
        <v>1534.301294163638</v>
      </c>
      <c r="M52">
        <v>4203.6633588660588</v>
      </c>
    </row>
    <row r="53" spans="1:13" x14ac:dyDescent="0.75">
      <c r="C53">
        <v>1728.3760026196371</v>
      </c>
      <c r="E53">
        <v>1398.770694200967</v>
      </c>
      <c r="G53">
        <v>1606.295689050424</v>
      </c>
      <c r="I53">
        <v>1753.7733481479565</v>
      </c>
      <c r="K53">
        <v>2270.5495590705473</v>
      </c>
      <c r="M53">
        <v>1423.9088087686739</v>
      </c>
    </row>
    <row r="54" spans="1:13" x14ac:dyDescent="0.75">
      <c r="C54">
        <v>1292.6089373804878</v>
      </c>
      <c r="E54">
        <v>4418.3209696146678</v>
      </c>
      <c r="G54">
        <v>1415.86984626557</v>
      </c>
      <c r="I54">
        <v>1967.854607083827</v>
      </c>
      <c r="K54">
        <v>2062.8146158409763</v>
      </c>
      <c r="M54">
        <v>1608.5283747674671</v>
      </c>
    </row>
    <row r="55" spans="1:13" x14ac:dyDescent="0.75">
      <c r="C55">
        <v>2230.1996163636418</v>
      </c>
      <c r="E55">
        <v>1864.2658963002129</v>
      </c>
      <c r="G55">
        <v>2466.254291642158</v>
      </c>
      <c r="I55">
        <v>1776.3650535618438</v>
      </c>
      <c r="K55">
        <v>2132.6368219138731</v>
      </c>
      <c r="M55">
        <v>1971.5057197624021</v>
      </c>
    </row>
    <row r="56" spans="1:13" x14ac:dyDescent="0.75">
      <c r="C56">
        <v>2019.4050257146939</v>
      </c>
      <c r="E56">
        <v>1991.9047347325895</v>
      </c>
      <c r="G56">
        <v>1504.344790882413</v>
      </c>
      <c r="I56">
        <v>2226.1321700647618</v>
      </c>
      <c r="K56">
        <v>1897.8063312280615</v>
      </c>
      <c r="M56">
        <v>1281.2648685802096</v>
      </c>
    </row>
    <row r="57" spans="1:13" x14ac:dyDescent="0.75">
      <c r="C57">
        <v>1482.1900210894255</v>
      </c>
      <c r="E57">
        <v>1704.2947240760079</v>
      </c>
      <c r="G57">
        <v>2269.4922076074595</v>
      </c>
      <c r="I57">
        <v>2583.2877600096003</v>
      </c>
      <c r="K57">
        <v>2501.9700050829679</v>
      </c>
      <c r="M57">
        <v>1753.2377013593016</v>
      </c>
    </row>
    <row r="58" spans="1:13" x14ac:dyDescent="0.75">
      <c r="C58">
        <v>2068.6448103486514</v>
      </c>
      <c r="E58">
        <v>1419.8168332014377</v>
      </c>
      <c r="G58">
        <v>1805.252190488814</v>
      </c>
      <c r="I58">
        <v>2184.7665147353664</v>
      </c>
      <c r="K58">
        <v>1740.9233499139543</v>
      </c>
      <c r="M58">
        <v>1880.5389982839736</v>
      </c>
    </row>
    <row r="59" spans="1:13" x14ac:dyDescent="0.75">
      <c r="C59">
        <v>1854.1568101899361</v>
      </c>
      <c r="E59">
        <v>4823.7770943925698</v>
      </c>
      <c r="G59">
        <v>1780.1087147323951</v>
      </c>
      <c r="I59">
        <v>1893.9691452604375</v>
      </c>
      <c r="K59">
        <v>2827.3162841844478</v>
      </c>
      <c r="M59">
        <v>2191.6737514627966</v>
      </c>
    </row>
    <row r="60" spans="1:13" x14ac:dyDescent="0.75">
      <c r="C60">
        <v>1919.8377943445048</v>
      </c>
      <c r="E60">
        <v>1208.2664494928829</v>
      </c>
      <c r="G60">
        <v>1766.6825727197715</v>
      </c>
      <c r="I60">
        <v>2142.6980803831621</v>
      </c>
      <c r="K60">
        <v>1825.4878975547063</v>
      </c>
      <c r="M60">
        <v>2206.9792524105383</v>
      </c>
    </row>
    <row r="61" spans="1:13" x14ac:dyDescent="0.75">
      <c r="C61">
        <v>1348.3430090218467</v>
      </c>
      <c r="E61">
        <v>1746.8742948961808</v>
      </c>
      <c r="G61">
        <v>1478.2476536065499</v>
      </c>
      <c r="I61">
        <v>1843.7644440892</v>
      </c>
      <c r="K61">
        <v>1754.9143939701898</v>
      </c>
      <c r="M61">
        <v>2071.3930586755446</v>
      </c>
    </row>
    <row r="62" spans="1:13" x14ac:dyDescent="0.75">
      <c r="C62">
        <v>1932.1330538421278</v>
      </c>
      <c r="E62">
        <v>1505.8186999308516</v>
      </c>
      <c r="G62">
        <v>2360.6366180367436</v>
      </c>
      <c r="I62">
        <v>2217.3179930274973</v>
      </c>
      <c r="K62">
        <v>2223.6566352835325</v>
      </c>
      <c r="M62">
        <v>2079.6644770724401</v>
      </c>
    </row>
    <row r="63" spans="1:13" x14ac:dyDescent="0.75">
      <c r="C63">
        <v>2514.9798379640115</v>
      </c>
      <c r="E63">
        <v>2400.038454854614</v>
      </c>
      <c r="G63">
        <v>2166.5667057643423</v>
      </c>
      <c r="I63">
        <v>1779.3731427007317</v>
      </c>
      <c r="K63">
        <v>2059.1902879598852</v>
      </c>
      <c r="M63">
        <v>2981.0530865788264</v>
      </c>
    </row>
    <row r="64" spans="1:13" x14ac:dyDescent="0.75">
      <c r="C64">
        <v>1825.0263881231544</v>
      </c>
      <c r="E64">
        <v>1287.8660803603475</v>
      </c>
      <c r="G64">
        <v>3049.9697985015341</v>
      </c>
      <c r="I64">
        <v>2745.6223921547671</v>
      </c>
      <c r="K64">
        <v>2283.3577372237</v>
      </c>
      <c r="M64">
        <v>2124.6917916085213</v>
      </c>
    </row>
    <row r="65" spans="5:13" x14ac:dyDescent="0.75">
      <c r="E65">
        <v>1481.1682641051987</v>
      </c>
      <c r="G65">
        <v>1799.2972842672291</v>
      </c>
      <c r="I65">
        <v>2621.4010618397874</v>
      </c>
      <c r="K65">
        <v>2796.0078398779888</v>
      </c>
      <c r="M65">
        <v>1452.7660103039877</v>
      </c>
    </row>
    <row r="66" spans="5:13" x14ac:dyDescent="0.75">
      <c r="E66">
        <v>2277.8424604937804</v>
      </c>
      <c r="G66">
        <v>3059.8012870749999</v>
      </c>
      <c r="I66">
        <v>1739.6463768581557</v>
      </c>
      <c r="K66">
        <v>3324.6135821031121</v>
      </c>
      <c r="M66">
        <v>2921.5468178263986</v>
      </c>
    </row>
    <row r="67" spans="5:13" x14ac:dyDescent="0.75">
      <c r="E67">
        <v>1072.4643497123723</v>
      </c>
      <c r="G67">
        <v>1360.9464165651693</v>
      </c>
      <c r="I67">
        <v>1956.6724680176887</v>
      </c>
      <c r="K67">
        <v>2206.2633414992374</v>
      </c>
      <c r="M67">
        <v>2221.9888547506921</v>
      </c>
    </row>
    <row r="68" spans="5:13" x14ac:dyDescent="0.75">
      <c r="E68">
        <v>2468.5853471395794</v>
      </c>
      <c r="G68">
        <v>1888.4553526835493</v>
      </c>
      <c r="I68">
        <v>941.98438039277914</v>
      </c>
      <c r="K68">
        <v>2055.4957471786715</v>
      </c>
      <c r="M68">
        <v>2634.0191438460038</v>
      </c>
    </row>
    <row r="69" spans="5:13" x14ac:dyDescent="0.75">
      <c r="E69">
        <v>1433.7043986395304</v>
      </c>
      <c r="G69">
        <v>2139.2523276624738</v>
      </c>
      <c r="I69">
        <v>1546.6492470859178</v>
      </c>
      <c r="K69">
        <v>2906.6929432953352</v>
      </c>
      <c r="M69">
        <v>1781.6175836795635</v>
      </c>
    </row>
    <row r="70" spans="5:13" x14ac:dyDescent="0.75">
      <c r="E70">
        <v>3034.3222250897575</v>
      </c>
      <c r="G70">
        <v>1951.829970610213</v>
      </c>
      <c r="I70">
        <v>2484.0480355449649</v>
      </c>
      <c r="K70">
        <v>1686.503650580634</v>
      </c>
      <c r="M70">
        <v>1593.8707302308728</v>
      </c>
    </row>
    <row r="71" spans="5:13" x14ac:dyDescent="0.75">
      <c r="E71">
        <v>1466.3099057741372</v>
      </c>
      <c r="G71">
        <v>1726.7950097477244</v>
      </c>
      <c r="I71">
        <v>1707.5902949479548</v>
      </c>
      <c r="K71">
        <v>2950.1233332681568</v>
      </c>
      <c r="M71">
        <v>2020.4270041129814</v>
      </c>
    </row>
    <row r="72" spans="5:13" x14ac:dyDescent="0.75">
      <c r="E72">
        <v>1577.7701554793477</v>
      </c>
      <c r="G72">
        <v>1548.9917115169935</v>
      </c>
      <c r="I72">
        <v>1951.9955427853688</v>
      </c>
      <c r="K72">
        <v>2168.4555173085128</v>
      </c>
      <c r="M72">
        <v>1603.113452576868</v>
      </c>
    </row>
    <row r="73" spans="5:13" x14ac:dyDescent="0.75">
      <c r="E73">
        <v>1688.6093288365976</v>
      </c>
      <c r="G73">
        <v>3843.6828649293302</v>
      </c>
      <c r="I73">
        <v>1814.9222567564204</v>
      </c>
      <c r="K73">
        <v>1883.6313735151618</v>
      </c>
      <c r="M73">
        <v>2677.9723442435024</v>
      </c>
    </row>
    <row r="74" spans="5:13" x14ac:dyDescent="0.75">
      <c r="E74">
        <v>1923.3234415512504</v>
      </c>
      <c r="G74">
        <v>1849.8189577886619</v>
      </c>
      <c r="I74">
        <v>2671.461118128103</v>
      </c>
      <c r="K74">
        <v>2682.8337664179694</v>
      </c>
      <c r="M74">
        <v>1724.8392395853725</v>
      </c>
    </row>
    <row r="75" spans="5:13" x14ac:dyDescent="0.75">
      <c r="E75">
        <v>1635.3938736746863</v>
      </c>
      <c r="G75">
        <v>2334.5437674857603</v>
      </c>
      <c r="I75">
        <v>1751.0455470243548</v>
      </c>
      <c r="K75">
        <v>3224.2265055343464</v>
      </c>
      <c r="M75">
        <v>2670.1152220256026</v>
      </c>
    </row>
    <row r="76" spans="5:13" x14ac:dyDescent="0.75">
      <c r="E76">
        <v>1898.0551937009438</v>
      </c>
      <c r="G76">
        <v>1802.2566502810662</v>
      </c>
      <c r="I76">
        <v>1666.150406185619</v>
      </c>
      <c r="K76">
        <v>2836.4795346574851</v>
      </c>
      <c r="M76">
        <v>1540.5785554711197</v>
      </c>
    </row>
    <row r="77" spans="5:13" x14ac:dyDescent="0.75">
      <c r="E77">
        <v>1458.7473208884544</v>
      </c>
      <c r="G77">
        <v>2325.3925175263048</v>
      </c>
      <c r="K77">
        <v>2215.5579688976959</v>
      </c>
      <c r="M77">
        <v>1636.8227704675598</v>
      </c>
    </row>
    <row r="78" spans="5:13" x14ac:dyDescent="0.75">
      <c r="E78">
        <v>2241.55233409833</v>
      </c>
      <c r="G78">
        <v>2063.7484074901008</v>
      </c>
      <c r="K78">
        <v>1942.1629041935728</v>
      </c>
      <c r="M78">
        <v>1749.1941296051912</v>
      </c>
    </row>
    <row r="79" spans="5:13" x14ac:dyDescent="0.75">
      <c r="E79">
        <v>2588.3929419458204</v>
      </c>
      <c r="G79">
        <v>3925.1871713624182</v>
      </c>
      <c r="K79">
        <v>2656.8558061774493</v>
      </c>
      <c r="M79">
        <v>1774.3466701969946</v>
      </c>
    </row>
    <row r="80" spans="5:13" x14ac:dyDescent="0.75">
      <c r="E80">
        <v>2461.141534492871</v>
      </c>
      <c r="G80">
        <v>1515.1940510416653</v>
      </c>
      <c r="K80">
        <v>2059.1527051619614</v>
      </c>
      <c r="M80">
        <v>1742.7672575416711</v>
      </c>
    </row>
    <row r="81" spans="5:13" x14ac:dyDescent="0.75">
      <c r="E81">
        <v>1504.489625355212</v>
      </c>
      <c r="G81">
        <v>1723.9443448505835</v>
      </c>
      <c r="K81">
        <v>2205.0379030422305</v>
      </c>
      <c r="M81">
        <v>2540.8171544504453</v>
      </c>
    </row>
    <row r="82" spans="5:13" x14ac:dyDescent="0.75">
      <c r="E82">
        <v>1557.6737439031356</v>
      </c>
      <c r="G82">
        <v>2229.7486158778356</v>
      </c>
      <c r="K82">
        <v>2336.5026789343933</v>
      </c>
      <c r="M82">
        <v>3643.0711601206349</v>
      </c>
    </row>
    <row r="83" spans="5:13" x14ac:dyDescent="0.75">
      <c r="E83">
        <v>1305.988101541084</v>
      </c>
      <c r="G83">
        <v>2153.5790249568608</v>
      </c>
      <c r="K83">
        <v>2605.813767325395</v>
      </c>
      <c r="M83">
        <v>2121.8136196273358</v>
      </c>
    </row>
    <row r="84" spans="5:13" x14ac:dyDescent="0.75">
      <c r="E84">
        <v>1165.2611207731964</v>
      </c>
      <c r="G84">
        <v>2933.6282381128167</v>
      </c>
      <c r="K84">
        <v>1534.1689698766368</v>
      </c>
      <c r="M84">
        <v>1865.3533274666329</v>
      </c>
    </row>
    <row r="85" spans="5:13" x14ac:dyDescent="0.75">
      <c r="E85">
        <v>2421.796797765166</v>
      </c>
      <c r="G85">
        <v>2346.2119864292085</v>
      </c>
      <c r="K85">
        <v>2268.296131849394</v>
      </c>
      <c r="M85">
        <v>1616.695609442874</v>
      </c>
    </row>
    <row r="86" spans="5:13" x14ac:dyDescent="0.75">
      <c r="E86">
        <v>1538.1340151057348</v>
      </c>
      <c r="G86">
        <v>1416.5818467608715</v>
      </c>
      <c r="K86">
        <v>2010.2182953706699</v>
      </c>
      <c r="M86">
        <v>1909.4969274824184</v>
      </c>
    </row>
    <row r="87" spans="5:13" x14ac:dyDescent="0.75">
      <c r="G87">
        <v>2304.6487378440142</v>
      </c>
      <c r="K87">
        <v>2072.3927424767226</v>
      </c>
      <c r="M87">
        <v>1586.4827232162627</v>
      </c>
    </row>
    <row r="88" spans="5:13" x14ac:dyDescent="0.75">
      <c r="G88">
        <v>2459.4723882155649</v>
      </c>
      <c r="K88">
        <v>1979.8115361796608</v>
      </c>
      <c r="M88">
        <v>1769.3159707360128</v>
      </c>
    </row>
    <row r="89" spans="5:13" x14ac:dyDescent="0.75">
      <c r="G89">
        <v>1877.9455779283412</v>
      </c>
      <c r="K89">
        <v>1979.9813190578157</v>
      </c>
      <c r="M89">
        <v>2198.4999459457308</v>
      </c>
    </row>
    <row r="90" spans="5:13" x14ac:dyDescent="0.75">
      <c r="G90">
        <v>4734.4758611269535</v>
      </c>
      <c r="K90">
        <v>2116.5788228600663</v>
      </c>
      <c r="M90">
        <v>2647.5781872488647</v>
      </c>
    </row>
    <row r="91" spans="5:13" x14ac:dyDescent="0.75">
      <c r="G91">
        <v>2281.4150665934358</v>
      </c>
      <c r="K91">
        <v>2505.6943621140531</v>
      </c>
      <c r="M91">
        <v>1836.8362152617099</v>
      </c>
    </row>
    <row r="92" spans="5:13" x14ac:dyDescent="0.75">
      <c r="G92">
        <v>2117.9783552838921</v>
      </c>
      <c r="K92">
        <v>1825.6346796059001</v>
      </c>
      <c r="M92">
        <v>2345.2537066394525</v>
      </c>
    </row>
    <row r="93" spans="5:13" x14ac:dyDescent="0.75">
      <c r="G93">
        <v>4966.408003427885</v>
      </c>
      <c r="K93">
        <v>2200.0011465040297</v>
      </c>
      <c r="M93">
        <v>1644.3547949749043</v>
      </c>
    </row>
    <row r="94" spans="5:13" x14ac:dyDescent="0.75">
      <c r="G94">
        <v>2812.833301663185</v>
      </c>
      <c r="K94">
        <v>2609.5914840554201</v>
      </c>
      <c r="M94">
        <v>3472.0616350424916</v>
      </c>
    </row>
    <row r="95" spans="5:13" x14ac:dyDescent="0.75">
      <c r="G95">
        <v>2301.8351510244115</v>
      </c>
      <c r="K95">
        <v>2619.7677740429581</v>
      </c>
      <c r="M95">
        <v>1987.5954258949107</v>
      </c>
    </row>
    <row r="96" spans="5:13" x14ac:dyDescent="0.75">
      <c r="G96">
        <v>3077.5980160257263</v>
      </c>
      <c r="M96">
        <v>1719.0402621630515</v>
      </c>
    </row>
    <row r="97" spans="7:13" x14ac:dyDescent="0.75">
      <c r="G97">
        <v>3989.1033955611406</v>
      </c>
      <c r="M97">
        <v>1996.5781634188481</v>
      </c>
    </row>
    <row r="98" spans="7:13" x14ac:dyDescent="0.75">
      <c r="G98">
        <v>1592.5889059493447</v>
      </c>
      <c r="M98">
        <v>2534.7089979494681</v>
      </c>
    </row>
    <row r="99" spans="7:13" x14ac:dyDescent="0.75">
      <c r="G99">
        <v>2370.7146665075729</v>
      </c>
      <c r="M99">
        <v>1852.1787976734574</v>
      </c>
    </row>
    <row r="100" spans="7:13" x14ac:dyDescent="0.75">
      <c r="G100">
        <v>1403.281602538126</v>
      </c>
    </row>
    <row r="101" spans="7:13" x14ac:dyDescent="0.75">
      <c r="G101">
        <v>2641.871420240027</v>
      </c>
    </row>
    <row r="102" spans="7:13" x14ac:dyDescent="0.75">
      <c r="G102">
        <v>1580.9964681228582</v>
      </c>
    </row>
    <row r="103" spans="7:13" x14ac:dyDescent="0.75">
      <c r="G103">
        <v>2689.6391313102067</v>
      </c>
    </row>
    <row r="104" spans="7:13" x14ac:dyDescent="0.75">
      <c r="G104">
        <v>2093.4750566378657</v>
      </c>
    </row>
    <row r="105" spans="7:13" x14ac:dyDescent="0.75">
      <c r="G105">
        <v>3430.0266540100201</v>
      </c>
    </row>
    <row r="106" spans="7:13" x14ac:dyDescent="0.75">
      <c r="G106">
        <v>1809.6920110855019</v>
      </c>
    </row>
    <row r="107" spans="7:13" x14ac:dyDescent="0.75">
      <c r="G107">
        <v>2336.3235518725678</v>
      </c>
    </row>
    <row r="108" spans="7:13" x14ac:dyDescent="0.75">
      <c r="G108">
        <v>1703.7831515271316</v>
      </c>
    </row>
    <row r="109" spans="7:13" x14ac:dyDescent="0.75">
      <c r="G109">
        <v>2014.8908038176169</v>
      </c>
    </row>
    <row r="110" spans="7:13" x14ac:dyDescent="0.75">
      <c r="G110">
        <v>1423.3023316745421</v>
      </c>
    </row>
    <row r="111" spans="7:13" x14ac:dyDescent="0.75">
      <c r="G111">
        <v>1889.5732153606073</v>
      </c>
    </row>
    <row r="112" spans="7:13" x14ac:dyDescent="0.75">
      <c r="G112">
        <v>3430.3691045014743</v>
      </c>
    </row>
    <row r="113" spans="7:7" x14ac:dyDescent="0.75">
      <c r="G113">
        <v>2353.1329737908</v>
      </c>
    </row>
    <row r="114" spans="7:7" x14ac:dyDescent="0.75">
      <c r="G114">
        <v>2255.3834403762348</v>
      </c>
    </row>
    <row r="115" spans="7:7" x14ac:dyDescent="0.75">
      <c r="G115">
        <v>2459.6351559951777</v>
      </c>
    </row>
    <row r="116" spans="7:7" x14ac:dyDescent="0.75">
      <c r="G116">
        <v>2733.843192404333</v>
      </c>
    </row>
    <row r="117" spans="7:7" x14ac:dyDescent="0.75">
      <c r="G117">
        <v>1799.3534093646747</v>
      </c>
    </row>
    <row r="118" spans="7:7" x14ac:dyDescent="0.75">
      <c r="G118">
        <v>1483.2325359325655</v>
      </c>
    </row>
    <row r="119" spans="7:7" x14ac:dyDescent="0.75">
      <c r="G119">
        <v>2067.4495590494507</v>
      </c>
    </row>
    <row r="120" spans="7:7" x14ac:dyDescent="0.75">
      <c r="G120">
        <v>2452.0515167814197</v>
      </c>
    </row>
    <row r="121" spans="7:7" x14ac:dyDescent="0.75">
      <c r="G121">
        <v>1949.3565566826949</v>
      </c>
    </row>
    <row r="122" spans="7:7" x14ac:dyDescent="0.75">
      <c r="G122">
        <v>1443.7078297578732</v>
      </c>
    </row>
    <row r="123" spans="7:7" x14ac:dyDescent="0.75">
      <c r="G123">
        <v>1385.4500452034201</v>
      </c>
    </row>
    <row r="124" spans="7:7" x14ac:dyDescent="0.75">
      <c r="G124">
        <v>1081.0024174957712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47"/>
  <sheetViews>
    <sheetView topLeftCell="AT1" zoomScale="90" zoomScaleNormal="90" workbookViewId="0">
      <selection activeCell="BJ25" sqref="BJ25"/>
    </sheetView>
  </sheetViews>
  <sheetFormatPr defaultRowHeight="14.75" x14ac:dyDescent="0.75"/>
  <cols>
    <col min="1" max="1" width="12.26953125" customWidth="1"/>
    <col min="7" max="7" width="13.26953125" customWidth="1"/>
    <col min="25" max="25" width="12.7265625" customWidth="1"/>
    <col min="27" max="27" width="12.54296875" customWidth="1"/>
    <col min="33" max="33" width="12.54296875" customWidth="1"/>
    <col min="41" max="41" width="12.1328125" customWidth="1"/>
    <col min="45" max="45" width="11.86328125" customWidth="1"/>
    <col min="57" max="57" width="22.54296875" customWidth="1"/>
    <col min="61" max="61" width="13.54296875" bestFit="1" customWidth="1"/>
  </cols>
  <sheetData>
    <row r="1" spans="1:62" s="1" customFormat="1" x14ac:dyDescent="0.75">
      <c r="A1" s="1" t="s">
        <v>5</v>
      </c>
      <c r="C1" s="1" t="s">
        <v>6</v>
      </c>
      <c r="E1" s="1" t="s">
        <v>7</v>
      </c>
      <c r="G1" s="1" t="s">
        <v>8</v>
      </c>
      <c r="I1" s="1" t="s">
        <v>9</v>
      </c>
      <c r="K1" s="1" t="s">
        <v>10</v>
      </c>
      <c r="M1" s="1" t="s">
        <v>11</v>
      </c>
      <c r="O1" s="1" t="s">
        <v>12</v>
      </c>
      <c r="Q1" s="1" t="s">
        <v>13</v>
      </c>
      <c r="S1" s="1" t="s">
        <v>14</v>
      </c>
      <c r="U1" s="1" t="s">
        <v>15</v>
      </c>
      <c r="W1" s="1" t="s">
        <v>16</v>
      </c>
      <c r="Y1" s="1">
        <v>20190208</v>
      </c>
      <c r="AA1" s="1">
        <v>20190210</v>
      </c>
      <c r="AC1" s="1" t="s">
        <v>17</v>
      </c>
      <c r="AE1" s="1" t="s">
        <v>18</v>
      </c>
      <c r="AG1" s="1">
        <v>20210930</v>
      </c>
      <c r="AI1" s="1" t="s">
        <v>19</v>
      </c>
      <c r="AK1" s="1" t="s">
        <v>20</v>
      </c>
      <c r="AM1" s="1" t="s">
        <v>21</v>
      </c>
      <c r="AO1" s="1" t="s">
        <v>22</v>
      </c>
      <c r="AQ1" s="1" t="s">
        <v>23</v>
      </c>
      <c r="AS1" s="1">
        <v>20211109</v>
      </c>
      <c r="AU1" s="1" t="s">
        <v>24</v>
      </c>
      <c r="AW1" s="1" t="s">
        <v>25</v>
      </c>
      <c r="AY1" s="1" t="s">
        <v>26</v>
      </c>
      <c r="BA1" s="1" t="s">
        <v>27</v>
      </c>
      <c r="BF1" s="1" t="s">
        <v>2</v>
      </c>
      <c r="BG1" s="1" t="s">
        <v>3</v>
      </c>
      <c r="BH1" s="1" t="s">
        <v>4</v>
      </c>
    </row>
    <row r="2" spans="1:62" s="1" customFormat="1" x14ac:dyDescent="0.75">
      <c r="A2" s="2">
        <f>AVERAGE(A6:A147)</f>
        <v>1749.2708024157278</v>
      </c>
      <c r="C2" s="2">
        <f>AVERAGE(C6:C147)</f>
        <v>1620.785087946661</v>
      </c>
      <c r="E2" s="2">
        <f>AVERAGE(E6:E147)</f>
        <v>1504.0436453076552</v>
      </c>
      <c r="G2" s="2">
        <f>AVERAGE(G6:G147)</f>
        <v>1658.4275496931352</v>
      </c>
      <c r="I2" s="2">
        <f>AVERAGE(I6:I147)</f>
        <v>1588.7281400383697</v>
      </c>
      <c r="K2" s="2">
        <f>AVERAGE(K6:K147)</f>
        <v>1343.2321575949402</v>
      </c>
      <c r="M2" s="2">
        <f>AVERAGE(M6:M147)</f>
        <v>1667.8836658277082</v>
      </c>
      <c r="O2" s="2">
        <f>AVERAGE(O6:O147)</f>
        <v>1699.6318936681585</v>
      </c>
      <c r="Q2" s="2">
        <f>AVERAGE(Q6:Q147)</f>
        <v>2112.4716711326819</v>
      </c>
      <c r="S2" s="2">
        <f>AVERAGE(S6:S147)</f>
        <v>1910.7614903196052</v>
      </c>
      <c r="U2" s="2">
        <f>AVERAGE(U6:U147)</f>
        <v>1785.2505721324173</v>
      </c>
      <c r="W2" s="2">
        <f>AVERAGE(W6:W147)</f>
        <v>1536.3833704327674</v>
      </c>
      <c r="Y2" s="2">
        <f>AVERAGE(Y6:Y147)</f>
        <v>1401.3312964685736</v>
      </c>
      <c r="AA2" s="2">
        <f>AVERAGE(AA6:AA147)</f>
        <v>1756.8795259577369</v>
      </c>
      <c r="AC2" s="2">
        <f>AVERAGE(AC6:AC147)</f>
        <v>1721.1658006177281</v>
      </c>
      <c r="AE2" s="2">
        <f>AVERAGE(AE6:AE147)</f>
        <v>1810.8643087818325</v>
      </c>
      <c r="AG2" s="2">
        <f>AVERAGE(AG6:AG147)</f>
        <v>2367.3489545739308</v>
      </c>
      <c r="AI2" s="2">
        <f>AVERAGE(AI6:AI147)</f>
        <v>1870.4613292303497</v>
      </c>
      <c r="AK2" s="2">
        <f>AVERAGE(AK6:AK147)</f>
        <v>2073.8138361810811</v>
      </c>
      <c r="AM2" s="2">
        <f>AVERAGE(AM6:AM147)</f>
        <v>1841.4104196983014</v>
      </c>
      <c r="AO2" s="2">
        <f>AVERAGE(AO6:AO147)</f>
        <v>2265.4737196559281</v>
      </c>
      <c r="AQ2" s="2">
        <f>AVERAGE(AQ6:AQ147)</f>
        <v>2034.4258317848714</v>
      </c>
      <c r="AS2" s="2">
        <f>AVERAGE(AS6:AS147)</f>
        <v>1815.0587737650596</v>
      </c>
      <c r="AU2" s="2">
        <f>AVERAGE(AU6:AU147)</f>
        <v>2016.8615006539094</v>
      </c>
      <c r="AW2" s="2">
        <f>AVERAGE(AW6:AW147)</f>
        <v>1978.1882835219358</v>
      </c>
      <c r="AY2" s="2">
        <f>AVERAGE(AY6:AY147)</f>
        <v>2143.6762938301022</v>
      </c>
      <c r="BA2" s="2">
        <f>AVERAGE(BA6:BA147)</f>
        <v>1876.9932254537928</v>
      </c>
      <c r="BE2" s="1" t="s">
        <v>5</v>
      </c>
      <c r="BF2" s="2">
        <v>1749.2708024157278</v>
      </c>
      <c r="BG2" s="2">
        <v>405.0278312117772</v>
      </c>
      <c r="BH2" s="2">
        <v>113</v>
      </c>
      <c r="BI2" s="1">
        <f>BF2*100/$BF$31-100</f>
        <v>-3.9073841667488836</v>
      </c>
      <c r="BJ2" s="1">
        <v>-3.9073841667488836</v>
      </c>
    </row>
    <row r="3" spans="1:62" s="1" customFormat="1" x14ac:dyDescent="0.75">
      <c r="A3" s="2">
        <f>_xlfn.STDEV.P(A6:A147)</f>
        <v>405.0278312117772</v>
      </c>
      <c r="C3" s="2">
        <f>_xlfn.STDEV.P(C6:C147)</f>
        <v>460.30952101153451</v>
      </c>
      <c r="E3" s="2">
        <f>_xlfn.STDEV.P(E6:E147)</f>
        <v>421.08139610405726</v>
      </c>
      <c r="G3" s="2">
        <f>_xlfn.STDEV.P(G6:G147)</f>
        <v>371.98686060355948</v>
      </c>
      <c r="I3" s="2">
        <f>_xlfn.STDEV.P(I6:I147)</f>
        <v>431.97669287553583</v>
      </c>
      <c r="K3" s="2">
        <f>_xlfn.STDEV.P(K6:K147)</f>
        <v>291.62571987240199</v>
      </c>
      <c r="M3" s="2">
        <f>_xlfn.STDEV.P(M6:M147)</f>
        <v>386.96841710783707</v>
      </c>
      <c r="O3" s="2">
        <f>_xlfn.STDEV.P(O6:O147)</f>
        <v>321.35029069418886</v>
      </c>
      <c r="Q3" s="2">
        <f>_xlfn.STDEV.P(Q6:Q147)</f>
        <v>532.78482284530594</v>
      </c>
      <c r="S3" s="2">
        <f>_xlfn.STDEV.P(S6:S147)</f>
        <v>602.10178907234979</v>
      </c>
      <c r="U3" s="2">
        <f>_xlfn.STDEV.P(U6:U147)</f>
        <v>399.07772412960526</v>
      </c>
      <c r="W3" s="2">
        <f>_xlfn.STDEV.P(W6:W147)</f>
        <v>307.41384195632048</v>
      </c>
      <c r="Y3" s="2">
        <f>_xlfn.STDEV.P(Y6:Y147)</f>
        <v>419.53806688704924</v>
      </c>
      <c r="AA3" s="2">
        <f>_xlfn.STDEV.P(AA6:AA147)</f>
        <v>430.83720165631564</v>
      </c>
      <c r="AC3" s="2">
        <f>_xlfn.STDEV.P(AC6:AC147)</f>
        <v>450.57383846165442</v>
      </c>
      <c r="AE3" s="2">
        <f>_xlfn.STDEV.P(AE6:AE147)</f>
        <v>405.88968393204931</v>
      </c>
      <c r="AG3" s="2">
        <f>_xlfn.STDEV.P(AG6:AG147)</f>
        <v>459.12831939297394</v>
      </c>
      <c r="AI3" s="2">
        <f>_xlfn.STDEV.P(AI6:AI147)</f>
        <v>311.3227986804846</v>
      </c>
      <c r="AK3" s="2">
        <f>_xlfn.STDEV.P(AK6:AK147)</f>
        <v>415.59819241267337</v>
      </c>
      <c r="AM3" s="2">
        <f>_xlfn.STDEV.P(AM6:AM147)</f>
        <v>389.26040421948983</v>
      </c>
      <c r="AO3" s="2">
        <f>_xlfn.STDEV.P(AO6:AO147)</f>
        <v>361.7180510740734</v>
      </c>
      <c r="AQ3" s="2">
        <f>_xlfn.STDEV.P(AQ6:AQ147)</f>
        <v>318.42274939515534</v>
      </c>
      <c r="AS3" s="2">
        <f>_xlfn.STDEV.P(AS6:AS147)</f>
        <v>346.62443426181613</v>
      </c>
      <c r="AU3" s="2">
        <f>_xlfn.STDEV.P(AU6:AU147)</f>
        <v>402.57153541346457</v>
      </c>
      <c r="AW3" s="2">
        <f>_xlfn.STDEV.P(AW6:AW147)</f>
        <v>320.6372970930172</v>
      </c>
      <c r="AY3" s="2">
        <f>_xlfn.STDEV.P(AY6:AY147)</f>
        <v>376.09967555291848</v>
      </c>
      <c r="BA3" s="2">
        <f>_xlfn.STDEV.P(BA6:BA147)</f>
        <v>271.20616863793447</v>
      </c>
      <c r="BE3" s="1" t="s">
        <v>6</v>
      </c>
      <c r="BF3" s="2">
        <v>1620.785087946661</v>
      </c>
      <c r="BG3" s="2">
        <v>460.30952101153451</v>
      </c>
      <c r="BH3" s="2">
        <v>113</v>
      </c>
      <c r="BI3" s="1">
        <f t="shared" ref="BI3:BI28" si="0">BF3*100/$BF$31-100</f>
        <v>-10.965484252502549</v>
      </c>
      <c r="BJ3" s="1">
        <v>-10.965484252502549</v>
      </c>
    </row>
    <row r="4" spans="1:62" s="1" customFormat="1" x14ac:dyDescent="0.75">
      <c r="A4" s="2">
        <f>COUNT(A6:A147)</f>
        <v>113</v>
      </c>
      <c r="C4" s="2">
        <f>COUNT(C6:C147)</f>
        <v>113</v>
      </c>
      <c r="E4" s="2">
        <f>COUNT(E6:E147)</f>
        <v>61</v>
      </c>
      <c r="G4" s="2">
        <f>COUNT(G6:G147)</f>
        <v>52</v>
      </c>
      <c r="I4" s="2">
        <f>COUNT(I6:I147)</f>
        <v>44</v>
      </c>
      <c r="K4" s="2">
        <f>COUNT(K6:K147)</f>
        <v>41</v>
      </c>
      <c r="M4" s="2">
        <f>COUNT(M6:M147)</f>
        <v>42</v>
      </c>
      <c r="O4" s="2">
        <f>COUNT(O6:O147)</f>
        <v>88</v>
      </c>
      <c r="Q4" s="2">
        <f>COUNT(Q6:Q147)</f>
        <v>52</v>
      </c>
      <c r="S4" s="2">
        <f>COUNT(S6:S147)</f>
        <v>92</v>
      </c>
      <c r="U4" s="2">
        <f>COUNT(U6:U147)</f>
        <v>55</v>
      </c>
      <c r="W4" s="2">
        <f>COUNT(W6:W147)</f>
        <v>21</v>
      </c>
      <c r="Y4" s="2">
        <f>COUNT(Y6:Y147)</f>
        <v>45</v>
      </c>
      <c r="AA4" s="2">
        <f>COUNT(AA6:AA147)</f>
        <v>42</v>
      </c>
      <c r="AC4" s="2">
        <f>COUNT(AC6:AC147)</f>
        <v>142</v>
      </c>
      <c r="AE4" s="2">
        <f>COUNT(AE6:AE147)</f>
        <v>69</v>
      </c>
      <c r="AG4" s="2">
        <f>COUNT(AG6:AG147)</f>
        <v>54</v>
      </c>
      <c r="AI4" s="2">
        <f>COUNT(AI6:AI147)</f>
        <v>67</v>
      </c>
      <c r="AK4" s="2">
        <f>COUNT(AK6:AK147)</f>
        <v>75</v>
      </c>
      <c r="AM4" s="2">
        <f>COUNT(AM6:AM147)</f>
        <v>40</v>
      </c>
      <c r="AO4" s="2">
        <f>COUNT(AO6:AO147)</f>
        <v>90</v>
      </c>
      <c r="AQ4" s="2">
        <f>COUNT(AQ6:AQ147)</f>
        <v>54</v>
      </c>
      <c r="AS4" s="2">
        <f>COUNT(AS6:AS147)</f>
        <v>72</v>
      </c>
      <c r="AU4" s="2">
        <f>COUNT(AU6:AU147)</f>
        <v>95</v>
      </c>
      <c r="AW4" s="2">
        <f>COUNT(AW6:AW147)</f>
        <v>74</v>
      </c>
      <c r="AY4" s="2">
        <f>COUNT(AY6:AY147)</f>
        <v>132</v>
      </c>
      <c r="BA4" s="2">
        <f>COUNT(BA6:BA147)</f>
        <v>86</v>
      </c>
      <c r="BE4" s="1" t="s">
        <v>7</v>
      </c>
      <c r="BF4" s="2">
        <v>1504.0436453076552</v>
      </c>
      <c r="BG4" s="2">
        <v>421.08139610405726</v>
      </c>
      <c r="BH4" s="2">
        <v>61</v>
      </c>
      <c r="BI4" s="1">
        <f t="shared" si="0"/>
        <v>-17.378436771825207</v>
      </c>
      <c r="BJ4" s="1">
        <v>-17.378436771825207</v>
      </c>
    </row>
    <row r="5" spans="1:62" s="1" customFormat="1" x14ac:dyDescent="0.75">
      <c r="BE5" s="1" t="s">
        <v>8</v>
      </c>
      <c r="BF5" s="2">
        <v>1658.4275496931352</v>
      </c>
      <c r="BG5" s="2">
        <v>371.98686060355948</v>
      </c>
      <c r="BH5" s="2">
        <v>52</v>
      </c>
      <c r="BI5" s="1">
        <f t="shared" si="0"/>
        <v>-8.897672561695984</v>
      </c>
      <c r="BJ5" s="1">
        <v>-8.897672561695984</v>
      </c>
    </row>
    <row r="6" spans="1:62" x14ac:dyDescent="0.75">
      <c r="A6">
        <v>1941.5324006894341</v>
      </c>
      <c r="C6">
        <v>1711.8578774335854</v>
      </c>
      <c r="E6">
        <v>1619.7529224725331</v>
      </c>
      <c r="G6">
        <v>1785.3995132182706</v>
      </c>
      <c r="I6">
        <v>1203.2821301612519</v>
      </c>
      <c r="K6">
        <v>1279.8802427850524</v>
      </c>
      <c r="M6">
        <v>1329.4112487485645</v>
      </c>
      <c r="O6">
        <v>1723.9880935679096</v>
      </c>
      <c r="Q6">
        <v>1954.360481220597</v>
      </c>
      <c r="S6">
        <v>1447.4707332443902</v>
      </c>
      <c r="U6">
        <v>1361.5736158473517</v>
      </c>
      <c r="W6">
        <v>1868.9042935320701</v>
      </c>
      <c r="Y6">
        <v>1148.3910494052204</v>
      </c>
      <c r="AA6">
        <v>2969.8728869899805</v>
      </c>
      <c r="AC6">
        <v>1175.0658419394554</v>
      </c>
      <c r="AE6">
        <v>1903.7998466570637</v>
      </c>
      <c r="AG6">
        <v>2159.5306930928423</v>
      </c>
      <c r="AI6">
        <v>1426.8655778583113</v>
      </c>
      <c r="AK6">
        <v>1950.7895202091095</v>
      </c>
      <c r="AM6">
        <v>2216.3712141772608</v>
      </c>
      <c r="AO6">
        <v>2362.9952058934145</v>
      </c>
      <c r="AQ6">
        <v>1818.3933954187808</v>
      </c>
      <c r="AS6">
        <v>1882.6542686342236</v>
      </c>
      <c r="AU6">
        <v>1915.221935832197</v>
      </c>
      <c r="AW6">
        <v>1933.2591121142129</v>
      </c>
      <c r="AY6">
        <v>2202.9208479056711</v>
      </c>
      <c r="BA6">
        <v>1790.1999893654597</v>
      </c>
      <c r="BE6" s="1" t="s">
        <v>9</v>
      </c>
      <c r="BF6" s="2">
        <v>1588.7281400383697</v>
      </c>
      <c r="BG6" s="2">
        <v>431.97669287553583</v>
      </c>
      <c r="BH6" s="2">
        <v>44</v>
      </c>
      <c r="BI6" s="1">
        <f t="shared" si="0"/>
        <v>-12.726467157998897</v>
      </c>
      <c r="BJ6">
        <v>-12.726467157998897</v>
      </c>
    </row>
    <row r="7" spans="1:62" x14ac:dyDescent="0.75">
      <c r="A7">
        <v>1101.8949431794204</v>
      </c>
      <c r="C7">
        <v>1606.6052444357556</v>
      </c>
      <c r="E7">
        <v>1177.6020848145713</v>
      </c>
      <c r="G7">
        <v>1345.6230862971615</v>
      </c>
      <c r="I7">
        <v>1591.2855446708427</v>
      </c>
      <c r="K7">
        <v>1471.0341425845691</v>
      </c>
      <c r="M7">
        <v>1853.20856075919</v>
      </c>
      <c r="O7">
        <v>1541.2150449307624</v>
      </c>
      <c r="Q7">
        <v>2234.8421052945509</v>
      </c>
      <c r="S7">
        <v>2793.7446941246412</v>
      </c>
      <c r="U7">
        <v>1339.0984816948642</v>
      </c>
      <c r="W7">
        <v>1315.3453231685853</v>
      </c>
      <c r="Y7">
        <v>2922.7422685674137</v>
      </c>
      <c r="AA7">
        <v>1882.3357095864687</v>
      </c>
      <c r="AC7">
        <v>3046.7606361130152</v>
      </c>
      <c r="AE7">
        <v>1844.5094236852433</v>
      </c>
      <c r="AG7">
        <v>2240.9865078466378</v>
      </c>
      <c r="AI7">
        <v>1829.628366131624</v>
      </c>
      <c r="AK7">
        <v>2027.3588474551677</v>
      </c>
      <c r="AM7">
        <v>2122.8044535679887</v>
      </c>
      <c r="AO7">
        <v>2762.3357715942943</v>
      </c>
      <c r="AQ7">
        <v>1989.8018385494834</v>
      </c>
      <c r="AS7">
        <v>2445.6790279267243</v>
      </c>
      <c r="AU7">
        <v>1724.3970379405955</v>
      </c>
      <c r="AW7">
        <v>1970.1210611524768</v>
      </c>
      <c r="AY7">
        <v>2115.0284030529874</v>
      </c>
      <c r="BA7">
        <v>1982.6290075522606</v>
      </c>
      <c r="BE7" s="1" t="s">
        <v>10</v>
      </c>
      <c r="BF7" s="2">
        <v>1343.2321575949402</v>
      </c>
      <c r="BG7" s="2">
        <v>291.62571987240199</v>
      </c>
      <c r="BH7" s="2">
        <v>41</v>
      </c>
      <c r="BI7" s="1">
        <f t="shared" si="0"/>
        <v>-26.21228713336518</v>
      </c>
      <c r="BJ7">
        <v>-26.21228713336518</v>
      </c>
    </row>
    <row r="8" spans="1:62" x14ac:dyDescent="0.75">
      <c r="A8">
        <v>1801.4563000361452</v>
      </c>
      <c r="C8">
        <v>1055.6994100618592</v>
      </c>
      <c r="E8">
        <v>1377.8079030221979</v>
      </c>
      <c r="G8">
        <v>1113.5315609110658</v>
      </c>
      <c r="I8">
        <v>1547.9169660956829</v>
      </c>
      <c r="K8">
        <v>1064.3206618038616</v>
      </c>
      <c r="M8">
        <v>1661.7768005931205</v>
      </c>
      <c r="O8">
        <v>1354.7872200236245</v>
      </c>
      <c r="Q8">
        <v>2205.9974888193187</v>
      </c>
      <c r="S8">
        <v>1854.351869012266</v>
      </c>
      <c r="U8">
        <v>2446.0268180898602</v>
      </c>
      <c r="W8">
        <v>2090.536689670625</v>
      </c>
      <c r="Y8">
        <v>2245.5412528936736</v>
      </c>
      <c r="AA8">
        <v>1742.9305667900676</v>
      </c>
      <c r="AC8">
        <v>2573.7162973479212</v>
      </c>
      <c r="AE8">
        <v>2248.4723186058577</v>
      </c>
      <c r="AG8">
        <v>2851.8249893506304</v>
      </c>
      <c r="AI8">
        <v>2353.6452142756534</v>
      </c>
      <c r="AK8">
        <v>2181.5545306020817</v>
      </c>
      <c r="AM8">
        <v>1668.0818952192271</v>
      </c>
      <c r="AO8">
        <v>2142.1098505527771</v>
      </c>
      <c r="AQ8">
        <v>2349.4696566528351</v>
      </c>
      <c r="AS8">
        <v>1927.6872032526867</v>
      </c>
      <c r="AU8">
        <v>1683.5550252444489</v>
      </c>
      <c r="AW8">
        <v>1984.6712405500821</v>
      </c>
      <c r="AY8">
        <v>2079.3895678925023</v>
      </c>
      <c r="BA8">
        <v>1587.2345570722691</v>
      </c>
      <c r="BE8" s="1" t="s">
        <v>11</v>
      </c>
      <c r="BF8" s="2">
        <v>1667.8836658277082</v>
      </c>
      <c r="BG8" s="2">
        <v>386.96841710783707</v>
      </c>
      <c r="BH8" s="2">
        <v>42</v>
      </c>
      <c r="BI8" s="1">
        <f t="shared" si="0"/>
        <v>-8.3782201511605336</v>
      </c>
      <c r="BJ8">
        <v>-8.3782201511605336</v>
      </c>
    </row>
    <row r="9" spans="1:62" x14ac:dyDescent="0.75">
      <c r="A9">
        <v>1482.1453883580853</v>
      </c>
      <c r="C9">
        <v>2141.4457927222084</v>
      </c>
      <c r="E9">
        <v>956.50123102487112</v>
      </c>
      <c r="G9">
        <v>1820.2936698293643</v>
      </c>
      <c r="I9">
        <v>1780.2611191188512</v>
      </c>
      <c r="K9">
        <v>1404.8410014555961</v>
      </c>
      <c r="M9">
        <v>1414.3255194287831</v>
      </c>
      <c r="O9">
        <v>1875.1975357297263</v>
      </c>
      <c r="Q9">
        <v>1925.9752640381869</v>
      </c>
      <c r="S9">
        <v>1936.3530355006965</v>
      </c>
      <c r="U9">
        <v>1562.802550707745</v>
      </c>
      <c r="W9">
        <v>1211.8738267898975</v>
      </c>
      <c r="Y9">
        <v>1527.0034967286456</v>
      </c>
      <c r="AA9">
        <v>1367.3782941575714</v>
      </c>
      <c r="AC9">
        <v>1793.2942721592933</v>
      </c>
      <c r="AE9">
        <v>1768.8097656818929</v>
      </c>
      <c r="AG9">
        <v>2200.2450556057247</v>
      </c>
      <c r="AI9">
        <v>1220.6377793821994</v>
      </c>
      <c r="AK9">
        <v>2009.123965441072</v>
      </c>
      <c r="AM9">
        <v>1841.2516580526355</v>
      </c>
      <c r="AO9">
        <v>1609.3410812692239</v>
      </c>
      <c r="AQ9">
        <v>2280.0086837774138</v>
      </c>
      <c r="AS9">
        <v>1698.8376119134766</v>
      </c>
      <c r="AU9">
        <v>1324.9108688451422</v>
      </c>
      <c r="AW9">
        <v>1985.3988754581837</v>
      </c>
      <c r="AY9">
        <v>2145.1439428085364</v>
      </c>
      <c r="BA9">
        <v>2291.7811376576924</v>
      </c>
      <c r="BE9" s="1" t="s">
        <v>12</v>
      </c>
      <c r="BF9" s="2">
        <v>1699.6318936681585</v>
      </c>
      <c r="BG9" s="2">
        <v>321.35029069418886</v>
      </c>
      <c r="BH9" s="2">
        <v>88</v>
      </c>
      <c r="BI9" s="1">
        <f t="shared" si="0"/>
        <v>-6.6341961515340557</v>
      </c>
      <c r="BJ9">
        <v>-6.6341961515340557</v>
      </c>
    </row>
    <row r="10" spans="1:62" x14ac:dyDescent="0.75">
      <c r="A10">
        <v>1929.4500519212577</v>
      </c>
      <c r="C10">
        <v>1292.9189448303982</v>
      </c>
      <c r="E10">
        <v>1630.2697520230502</v>
      </c>
      <c r="G10">
        <v>1524.8847541752946</v>
      </c>
      <c r="I10">
        <v>871.27051082379273</v>
      </c>
      <c r="K10">
        <v>1184.6994252328054</v>
      </c>
      <c r="M10">
        <v>1533.2397031631731</v>
      </c>
      <c r="O10">
        <v>1614.1896392101792</v>
      </c>
      <c r="Q10">
        <v>1389.2075617090688</v>
      </c>
      <c r="S10">
        <v>2321.2597788413573</v>
      </c>
      <c r="U10">
        <v>1173.3467132848302</v>
      </c>
      <c r="W10">
        <v>1431.4582031595803</v>
      </c>
      <c r="Y10">
        <v>2028.6424680298026</v>
      </c>
      <c r="AA10">
        <v>1583.4230712760475</v>
      </c>
      <c r="AC10">
        <v>1884.6139610039354</v>
      </c>
      <c r="AE10">
        <v>1799.4027575910538</v>
      </c>
      <c r="AG10">
        <v>1550.5867395998387</v>
      </c>
      <c r="AI10">
        <v>1629.8475818926345</v>
      </c>
      <c r="AK10">
        <v>1733.3386244432008</v>
      </c>
      <c r="AM10">
        <v>1626.2720761138453</v>
      </c>
      <c r="AO10">
        <v>1505.0855592979306</v>
      </c>
      <c r="AQ10">
        <v>2169.1484773584089</v>
      </c>
      <c r="AS10">
        <v>2007.2012024997341</v>
      </c>
      <c r="AU10">
        <v>2078.2140408837549</v>
      </c>
      <c r="AW10">
        <v>1769.7746982124834</v>
      </c>
      <c r="AY10">
        <v>2343.7531198277525</v>
      </c>
      <c r="BA10">
        <v>2327.5446431890437</v>
      </c>
      <c r="BE10" s="1" t="s">
        <v>13</v>
      </c>
      <c r="BF10" s="2">
        <v>2112.4716711326819</v>
      </c>
      <c r="BG10" s="2">
        <v>532.78482284530594</v>
      </c>
      <c r="BH10" s="2">
        <v>52</v>
      </c>
      <c r="BI10" s="1">
        <f t="shared" si="0"/>
        <v>16.044313134620054</v>
      </c>
      <c r="BJ10">
        <f>-BI10</f>
        <v>-16.044313134620054</v>
      </c>
    </row>
    <row r="11" spans="1:62" x14ac:dyDescent="0.75">
      <c r="A11">
        <v>1673.8874226070916</v>
      </c>
      <c r="C11">
        <v>1845.7073441799412</v>
      </c>
      <c r="E11">
        <v>1143.7197277451405</v>
      </c>
      <c r="G11">
        <v>1231.7645222634624</v>
      </c>
      <c r="I11">
        <v>2192.0420528657942</v>
      </c>
      <c r="K11">
        <v>1643.1134280048259</v>
      </c>
      <c r="M11">
        <v>1632.5390562940236</v>
      </c>
      <c r="O11">
        <v>1312.5334998762685</v>
      </c>
      <c r="Q11">
        <v>2539.2437458467089</v>
      </c>
      <c r="S11">
        <v>1370.9855848492839</v>
      </c>
      <c r="U11">
        <v>1561.8017900025029</v>
      </c>
      <c r="W11">
        <v>1595.6722983181132</v>
      </c>
      <c r="Y11">
        <v>1311.5273093813278</v>
      </c>
      <c r="AA11">
        <v>1552.9172037830247</v>
      </c>
      <c r="AC11">
        <v>1153.2364414169992</v>
      </c>
      <c r="AE11">
        <v>2375.325608556418</v>
      </c>
      <c r="AG11">
        <v>2651.3924119943554</v>
      </c>
      <c r="AI11">
        <v>2271.5220633251161</v>
      </c>
      <c r="AK11">
        <v>2606.9806088260498</v>
      </c>
      <c r="AM11">
        <v>1833.4005000759203</v>
      </c>
      <c r="AO11">
        <v>2357.0963941592354</v>
      </c>
      <c r="AQ11">
        <v>2504.611403961409</v>
      </c>
      <c r="AS11">
        <v>1492.0785656942141</v>
      </c>
      <c r="AU11">
        <v>1708.0297298874023</v>
      </c>
      <c r="AW11">
        <v>2201.0115150330066</v>
      </c>
      <c r="AY11">
        <v>2068.8801204355968</v>
      </c>
      <c r="BA11">
        <v>1543.0159743084826</v>
      </c>
      <c r="BE11" s="1" t="s">
        <v>14</v>
      </c>
      <c r="BF11" s="2">
        <v>1910.7614903196052</v>
      </c>
      <c r="BG11" s="2">
        <v>602.10178907234979</v>
      </c>
      <c r="BH11" s="2">
        <v>92</v>
      </c>
      <c r="BI11" s="1">
        <f t="shared" si="0"/>
        <v>4.9637766689344431</v>
      </c>
      <c r="BJ11">
        <f>-BI11</f>
        <v>-4.9637766689344431</v>
      </c>
    </row>
    <row r="12" spans="1:62" x14ac:dyDescent="0.75">
      <c r="A12">
        <v>1171.2833660806507</v>
      </c>
      <c r="C12">
        <v>1487.5941359768915</v>
      </c>
      <c r="E12">
        <v>1091.2217582502983</v>
      </c>
      <c r="G12">
        <v>1539.7976912339609</v>
      </c>
      <c r="I12">
        <v>2265.9585073848057</v>
      </c>
      <c r="K12">
        <v>1134.062835029094</v>
      </c>
      <c r="M12">
        <v>2296.0181137831323</v>
      </c>
      <c r="O12">
        <v>1709.1430973394304</v>
      </c>
      <c r="Q12">
        <v>2692.4473427883127</v>
      </c>
      <c r="S12">
        <v>1436.0022398211381</v>
      </c>
      <c r="U12">
        <v>2471.8093673289281</v>
      </c>
      <c r="W12">
        <v>1446.6450343956208</v>
      </c>
      <c r="Y12">
        <v>904.75125613729449</v>
      </c>
      <c r="AA12">
        <v>1516.4375365777962</v>
      </c>
      <c r="AC12">
        <v>1304.6014560252006</v>
      </c>
      <c r="AE12">
        <v>1833.0631728276619</v>
      </c>
      <c r="AG12">
        <v>2754.0619938610143</v>
      </c>
      <c r="AI12">
        <v>1851.8879478003744</v>
      </c>
      <c r="AK12">
        <v>1808.279481907332</v>
      </c>
      <c r="AM12">
        <v>1725.4312555558433</v>
      </c>
      <c r="AO12">
        <v>2130.9361493726888</v>
      </c>
      <c r="AQ12">
        <v>2233.2594678246719</v>
      </c>
      <c r="AS12">
        <v>1532.9803794420334</v>
      </c>
      <c r="AU12">
        <v>1697.637386471861</v>
      </c>
      <c r="AW12">
        <v>1705.7908064062317</v>
      </c>
      <c r="AY12">
        <v>2216.7627154641841</v>
      </c>
      <c r="BA12">
        <v>1864.8669789702801</v>
      </c>
      <c r="BE12" s="1" t="s">
        <v>15</v>
      </c>
      <c r="BF12" s="2">
        <v>1785.2505721324173</v>
      </c>
      <c r="BG12" s="2">
        <v>399.07772412960526</v>
      </c>
      <c r="BH12" s="2">
        <v>55</v>
      </c>
      <c r="BI12" s="1">
        <f t="shared" si="0"/>
        <v>-1.930909063877408</v>
      </c>
      <c r="BJ12">
        <v>-1.930909063877408</v>
      </c>
    </row>
    <row r="13" spans="1:62" x14ac:dyDescent="0.75">
      <c r="A13">
        <v>1401.7209593532907</v>
      </c>
      <c r="C13">
        <v>2190.4613636758099</v>
      </c>
      <c r="E13">
        <v>1233.8482364025699</v>
      </c>
      <c r="G13">
        <v>2257.3934144960749</v>
      </c>
      <c r="I13">
        <v>1126.3459547745051</v>
      </c>
      <c r="K13">
        <v>1358.1449212856103</v>
      </c>
      <c r="M13">
        <v>2315.8181232483425</v>
      </c>
      <c r="O13">
        <v>1532.800682815662</v>
      </c>
      <c r="Q13">
        <v>2816.7871170216304</v>
      </c>
      <c r="S13">
        <v>2479.6583913201093</v>
      </c>
      <c r="U13">
        <v>1269.4111754305161</v>
      </c>
      <c r="W13">
        <v>1581.2157956905096</v>
      </c>
      <c r="Y13">
        <v>1476.9132926940315</v>
      </c>
      <c r="AA13">
        <v>1604.0687446251482</v>
      </c>
      <c r="AC13">
        <v>1543.7590057279117</v>
      </c>
      <c r="AE13">
        <v>1485.6207529267601</v>
      </c>
      <c r="AG13">
        <v>3143.0471354016959</v>
      </c>
      <c r="AI13">
        <v>1801.5409290766108</v>
      </c>
      <c r="AK13">
        <v>2010.0053008475004</v>
      </c>
      <c r="AM13">
        <v>1674.9017970308621</v>
      </c>
      <c r="AO13">
        <v>2223.0998036313131</v>
      </c>
      <c r="AQ13">
        <v>1392.5806092958042</v>
      </c>
      <c r="AS13">
        <v>1296.8962049674321</v>
      </c>
      <c r="AU13">
        <v>1948.1011863651665</v>
      </c>
      <c r="AW13">
        <v>1662.5120494790135</v>
      </c>
      <c r="AY13">
        <v>2393.1713784783769</v>
      </c>
      <c r="BA13">
        <v>2217.0101909368818</v>
      </c>
      <c r="BE13" s="1" t="s">
        <v>16</v>
      </c>
      <c r="BF13" s="2">
        <v>1536.3833704327674</v>
      </c>
      <c r="BG13" s="2">
        <v>307.41384195632048</v>
      </c>
      <c r="BH13" s="2">
        <v>21</v>
      </c>
      <c r="BI13" s="1">
        <f t="shared" si="0"/>
        <v>-15.601920077949814</v>
      </c>
      <c r="BJ13">
        <v>-15.601920077949814</v>
      </c>
    </row>
    <row r="14" spans="1:62" x14ac:dyDescent="0.75">
      <c r="A14">
        <v>1467.893112947185</v>
      </c>
      <c r="C14">
        <v>2538.4430029670098</v>
      </c>
      <c r="E14">
        <v>1493.4945279865001</v>
      </c>
      <c r="G14">
        <v>1641.1584959666527</v>
      </c>
      <c r="I14">
        <v>1189.5063128860929</v>
      </c>
      <c r="K14">
        <v>942.68236147646894</v>
      </c>
      <c r="M14">
        <v>1761.0142854496546</v>
      </c>
      <c r="O14">
        <v>1372.7166953436545</v>
      </c>
      <c r="Q14">
        <v>1711.5560719822179</v>
      </c>
      <c r="S14">
        <v>2025.5802825868466</v>
      </c>
      <c r="U14">
        <v>1682.1585632766946</v>
      </c>
      <c r="W14">
        <v>1593.2867903570022</v>
      </c>
      <c r="Y14">
        <v>1446.4206166701049</v>
      </c>
      <c r="AA14">
        <v>1618.1076483777301</v>
      </c>
      <c r="AC14">
        <v>1359.4679492321075</v>
      </c>
      <c r="AE14">
        <v>1981.4326574924837</v>
      </c>
      <c r="AG14">
        <v>2108.920006002958</v>
      </c>
      <c r="AI14">
        <v>2050.4580053394061</v>
      </c>
      <c r="AK14">
        <v>1955.7449085435094</v>
      </c>
      <c r="AM14">
        <v>1457.4963559248581</v>
      </c>
      <c r="AO14">
        <v>2623.6199943028309</v>
      </c>
      <c r="AQ14">
        <v>2187.545290159333</v>
      </c>
      <c r="AS14">
        <v>1593.834694923383</v>
      </c>
      <c r="AU14">
        <v>1715.5226130300643</v>
      </c>
      <c r="AW14">
        <v>1774.9889041475699</v>
      </c>
      <c r="AY14">
        <v>1595.968677239078</v>
      </c>
      <c r="BA14">
        <v>1966.4665873939107</v>
      </c>
      <c r="BE14" s="1">
        <v>20190208</v>
      </c>
      <c r="BF14" s="2">
        <v>1401.3312964685736</v>
      </c>
      <c r="BG14" s="2">
        <v>419.53806688704924</v>
      </c>
      <c r="BH14" s="2">
        <v>45</v>
      </c>
      <c r="BI14" s="1">
        <f t="shared" si="0"/>
        <v>-23.020729700223995</v>
      </c>
      <c r="BJ14">
        <v>-23.020729700223995</v>
      </c>
    </row>
    <row r="15" spans="1:62" x14ac:dyDescent="0.75">
      <c r="A15">
        <v>1661.7494053548223</v>
      </c>
      <c r="C15">
        <v>1300.1646479899109</v>
      </c>
      <c r="E15">
        <v>1847.5697479252199</v>
      </c>
      <c r="G15">
        <v>2305.1378639050404</v>
      </c>
      <c r="I15">
        <v>1032.0465671289217</v>
      </c>
      <c r="K15">
        <v>1198.4105742309823</v>
      </c>
      <c r="M15">
        <v>2241.8002791437475</v>
      </c>
      <c r="O15">
        <v>1411.2971608364869</v>
      </c>
      <c r="Q15">
        <v>2188.5874048438327</v>
      </c>
      <c r="S15">
        <v>1928.7016850388252</v>
      </c>
      <c r="U15">
        <v>1538.948515477525</v>
      </c>
      <c r="W15">
        <v>1270.6230806725348</v>
      </c>
      <c r="Y15">
        <v>1305.9116063057656</v>
      </c>
      <c r="AA15">
        <v>2757.1140392544626</v>
      </c>
      <c r="AC15">
        <v>1719.0716027976027</v>
      </c>
      <c r="AE15">
        <v>1615.0452945599118</v>
      </c>
      <c r="AG15">
        <v>2639.1256727464288</v>
      </c>
      <c r="AI15">
        <v>2334.8872436397091</v>
      </c>
      <c r="AK15">
        <v>2342.3838621965119</v>
      </c>
      <c r="AM15">
        <v>2014.4135255738897</v>
      </c>
      <c r="AO15">
        <v>2334.9710200374916</v>
      </c>
      <c r="AQ15">
        <v>1962.9970335258788</v>
      </c>
      <c r="AS15">
        <v>1910.0090106967045</v>
      </c>
      <c r="AU15">
        <v>1604.7526850254603</v>
      </c>
      <c r="AW15">
        <v>1696.511373776751</v>
      </c>
      <c r="AY15">
        <v>2231.7778830431557</v>
      </c>
      <c r="BA15">
        <v>1711.3390539044519</v>
      </c>
      <c r="BE15" s="1">
        <v>20190210</v>
      </c>
      <c r="BF15" s="2">
        <v>1756.8795259577369</v>
      </c>
      <c r="BG15" s="2">
        <v>430.83720165631564</v>
      </c>
      <c r="BH15" s="2">
        <v>42</v>
      </c>
      <c r="BI15" s="1">
        <f t="shared" si="0"/>
        <v>-3.4894144920170049</v>
      </c>
      <c r="BJ15">
        <v>-3.4894144920170049</v>
      </c>
    </row>
    <row r="16" spans="1:62" x14ac:dyDescent="0.75">
      <c r="A16">
        <v>2558.7682301479767</v>
      </c>
      <c r="C16">
        <v>1383.8016773016795</v>
      </c>
      <c r="E16">
        <v>1261.7521119707048</v>
      </c>
      <c r="G16">
        <v>1810.8612242948507</v>
      </c>
      <c r="I16">
        <v>2105.5966318673113</v>
      </c>
      <c r="K16">
        <v>1728.1391796675198</v>
      </c>
      <c r="M16">
        <v>1828.5316925758368</v>
      </c>
      <c r="O16">
        <v>1615.1757805951333</v>
      </c>
      <c r="Q16">
        <v>2193.382131240056</v>
      </c>
      <c r="S16">
        <v>1589.3180388557903</v>
      </c>
      <c r="U16">
        <v>2618.3872394856839</v>
      </c>
      <c r="W16">
        <v>1799.7817563460703</v>
      </c>
      <c r="Y16">
        <v>1325.8332501424045</v>
      </c>
      <c r="AA16">
        <v>1844.0826940151508</v>
      </c>
      <c r="AC16">
        <v>1449.3788342781772</v>
      </c>
      <c r="AE16">
        <v>2414.2271797298645</v>
      </c>
      <c r="AG16">
        <v>2584.9504661204401</v>
      </c>
      <c r="AI16">
        <v>2072.7014808924887</v>
      </c>
      <c r="AK16">
        <v>2155.0067388839966</v>
      </c>
      <c r="AM16">
        <v>1532.1122411763438</v>
      </c>
      <c r="AO16">
        <v>2032.2351990140871</v>
      </c>
      <c r="AQ16">
        <v>2055.2747603725693</v>
      </c>
      <c r="AS16">
        <v>2010.0495220712621</v>
      </c>
      <c r="AU16">
        <v>1585.5386204031079</v>
      </c>
      <c r="AW16">
        <v>1891.1144331962319</v>
      </c>
      <c r="AY16">
        <v>1499.974852865601</v>
      </c>
      <c r="BA16">
        <v>962.93751101957309</v>
      </c>
      <c r="BE16" s="1" t="s">
        <v>17</v>
      </c>
      <c r="BF16" s="2">
        <v>1721.1658006177281</v>
      </c>
      <c r="BG16" s="2">
        <v>450.57383846165442</v>
      </c>
      <c r="BH16" s="2">
        <v>142</v>
      </c>
      <c r="BI16" s="1">
        <f t="shared" si="0"/>
        <v>-5.451274990878801</v>
      </c>
      <c r="BJ16">
        <v>-5.451274990878801</v>
      </c>
    </row>
    <row r="17" spans="1:62" x14ac:dyDescent="0.75">
      <c r="A17">
        <v>2419.4418177646289</v>
      </c>
      <c r="C17">
        <v>2375.0218453436501</v>
      </c>
      <c r="E17">
        <v>1474.8261554950898</v>
      </c>
      <c r="G17">
        <v>1794.1068917854318</v>
      </c>
      <c r="I17">
        <v>1084.0117871554382</v>
      </c>
      <c r="K17">
        <v>926.31199703356424</v>
      </c>
      <c r="M17">
        <v>1513.2472191763081</v>
      </c>
      <c r="O17">
        <v>2208.3434341288043</v>
      </c>
      <c r="Q17">
        <v>2047.5688879829097</v>
      </c>
      <c r="S17">
        <v>1814.8374413151419</v>
      </c>
      <c r="U17">
        <v>1727.8405065969209</v>
      </c>
      <c r="W17">
        <v>1593.1324490508277</v>
      </c>
      <c r="Y17">
        <v>998.2717206895436</v>
      </c>
      <c r="AA17">
        <v>1722.5468980573983</v>
      </c>
      <c r="AC17">
        <v>2574.5565396305333</v>
      </c>
      <c r="AE17">
        <v>1861.076889566137</v>
      </c>
      <c r="AG17">
        <v>1783.1072843175912</v>
      </c>
      <c r="AI17">
        <v>1701.0106481530368</v>
      </c>
      <c r="AK17">
        <v>2303.426951584946</v>
      </c>
      <c r="AM17">
        <v>1486.093273325291</v>
      </c>
      <c r="AO17">
        <v>1897.0631437166601</v>
      </c>
      <c r="AQ17">
        <v>2463.2687093248323</v>
      </c>
      <c r="AS17">
        <v>1507.2432127266504</v>
      </c>
      <c r="AU17">
        <v>2154.2834871225741</v>
      </c>
      <c r="AW17">
        <v>1514.8876847747126</v>
      </c>
      <c r="AY17">
        <v>2548.0782029228826</v>
      </c>
      <c r="BA17">
        <v>1555.9433222945363</v>
      </c>
      <c r="BE17" s="1" t="s">
        <v>18</v>
      </c>
      <c r="BF17" s="2">
        <v>1810.8643087818325</v>
      </c>
      <c r="BG17" s="2">
        <v>405.88968393204931</v>
      </c>
      <c r="BH17" s="2">
        <v>69</v>
      </c>
      <c r="BI17" s="1">
        <f t="shared" si="0"/>
        <v>-0.52387079827136063</v>
      </c>
      <c r="BJ17">
        <v>-0.52387079827136063</v>
      </c>
    </row>
    <row r="18" spans="1:62" x14ac:dyDescent="0.75">
      <c r="A18">
        <v>1517.7941412797159</v>
      </c>
      <c r="C18">
        <v>2538.5805246863811</v>
      </c>
      <c r="E18">
        <v>984.87419312727434</v>
      </c>
      <c r="G18">
        <v>1938.9561472442847</v>
      </c>
      <c r="I18">
        <v>2305.7694656475232</v>
      </c>
      <c r="K18">
        <v>1182.5865763826707</v>
      </c>
      <c r="M18">
        <v>1472.9970925723997</v>
      </c>
      <c r="O18">
        <v>1326.2326923150342</v>
      </c>
      <c r="Q18">
        <v>3808.2042023985132</v>
      </c>
      <c r="S18">
        <v>1855.4998021251893</v>
      </c>
      <c r="U18">
        <v>1940.4776312111517</v>
      </c>
      <c r="W18">
        <v>1408.4879520900897</v>
      </c>
      <c r="Y18">
        <v>2015.2691927180767</v>
      </c>
      <c r="AA18">
        <v>1874.4295924897549</v>
      </c>
      <c r="AC18">
        <v>1110.8760173018934</v>
      </c>
      <c r="AE18">
        <v>888.87689523327651</v>
      </c>
      <c r="AG18">
        <v>2744.6780185424864</v>
      </c>
      <c r="AI18">
        <v>2241.8407912116118</v>
      </c>
      <c r="AK18">
        <v>2353.5949077995115</v>
      </c>
      <c r="AM18">
        <v>2390.6239000690043</v>
      </c>
      <c r="AO18">
        <v>2459.5554918860944</v>
      </c>
      <c r="AQ18">
        <v>1856.17823281449</v>
      </c>
      <c r="AS18">
        <v>1870.134384455089</v>
      </c>
      <c r="AU18">
        <v>1706.8752476283407</v>
      </c>
      <c r="AW18">
        <v>1961.2586417410691</v>
      </c>
      <c r="AY18">
        <v>2911.7248979905371</v>
      </c>
      <c r="BA18">
        <v>1652.2306156923523</v>
      </c>
      <c r="BE18" s="1">
        <v>20210930</v>
      </c>
      <c r="BF18" s="2">
        <v>2367.3489545739308</v>
      </c>
      <c r="BG18" s="2">
        <v>459.12831939297394</v>
      </c>
      <c r="BH18" s="2">
        <v>54</v>
      </c>
      <c r="BI18" s="1">
        <f t="shared" si="0"/>
        <v>30.045475703914406</v>
      </c>
      <c r="BJ18">
        <f t="shared" ref="BJ18:BJ23" si="1">-BI18</f>
        <v>-30.045475703914406</v>
      </c>
    </row>
    <row r="19" spans="1:62" x14ac:dyDescent="0.75">
      <c r="A19">
        <v>1437.4264019855593</v>
      </c>
      <c r="C19">
        <v>2035.5493743555239</v>
      </c>
      <c r="E19">
        <v>1562.0278711962997</v>
      </c>
      <c r="G19">
        <v>1708.7064440132906</v>
      </c>
      <c r="I19">
        <v>1063.5170593106459</v>
      </c>
      <c r="K19">
        <v>1095.0537889455302</v>
      </c>
      <c r="M19">
        <v>1603.9855601952413</v>
      </c>
      <c r="O19">
        <v>1435.7998796660747</v>
      </c>
      <c r="Q19">
        <v>2294.4633838741629</v>
      </c>
      <c r="S19">
        <v>1611.9566381986015</v>
      </c>
      <c r="U19">
        <v>2424.0351229868788</v>
      </c>
      <c r="W19">
        <v>1679.6100870917451</v>
      </c>
      <c r="Y19">
        <v>1304.9024115398477</v>
      </c>
      <c r="AA19">
        <v>1808.3485442017172</v>
      </c>
      <c r="AC19">
        <v>3324.7328246766992</v>
      </c>
      <c r="AE19">
        <v>1830.6162654417869</v>
      </c>
      <c r="AG19">
        <v>2246.766800647215</v>
      </c>
      <c r="AI19">
        <v>2405.4117634490926</v>
      </c>
      <c r="AK19">
        <v>2799.0469060660103</v>
      </c>
      <c r="AM19">
        <v>2301.7280860377628</v>
      </c>
      <c r="AO19">
        <v>1823.1151877116936</v>
      </c>
      <c r="AQ19">
        <v>2301.1436095617332</v>
      </c>
      <c r="AS19">
        <v>1878.1865670254788</v>
      </c>
      <c r="AU19">
        <v>1963.4043984501691</v>
      </c>
      <c r="AW19">
        <v>1452.5447766859998</v>
      </c>
      <c r="AY19">
        <v>2254.8339640316426</v>
      </c>
      <c r="BA19">
        <v>2215.0280754998403</v>
      </c>
      <c r="BE19" s="1" t="s">
        <v>19</v>
      </c>
      <c r="BF19" s="2">
        <v>1870.4613292303497</v>
      </c>
      <c r="BG19" s="2">
        <v>311.3227986804846</v>
      </c>
      <c r="BH19" s="2">
        <v>67</v>
      </c>
      <c r="BI19" s="1">
        <f t="shared" si="0"/>
        <v>2.7499696973551977</v>
      </c>
      <c r="BJ19">
        <f t="shared" si="1"/>
        <v>-2.7499696973551977</v>
      </c>
    </row>
    <row r="20" spans="1:62" x14ac:dyDescent="0.75">
      <c r="A20">
        <v>1775.2193237006154</v>
      </c>
      <c r="C20">
        <v>2508.1508533143697</v>
      </c>
      <c r="E20">
        <v>1718.0739952472568</v>
      </c>
      <c r="G20">
        <v>1947.8094457546035</v>
      </c>
      <c r="I20">
        <v>1768.1083137832011</v>
      </c>
      <c r="K20">
        <v>1437.5615097579127</v>
      </c>
      <c r="M20">
        <v>1891.9063486216514</v>
      </c>
      <c r="O20">
        <v>1114.0924111146528</v>
      </c>
      <c r="Q20">
        <v>1735.9831744776127</v>
      </c>
      <c r="S20">
        <v>1765.5893926225945</v>
      </c>
      <c r="U20">
        <v>1607.1334788883205</v>
      </c>
      <c r="W20">
        <v>1719.5769026786486</v>
      </c>
      <c r="Y20">
        <v>1434.6213148780623</v>
      </c>
      <c r="AA20">
        <v>1355.0962596901315</v>
      </c>
      <c r="AC20">
        <v>1411.6276213937224</v>
      </c>
      <c r="AE20">
        <v>1854.4721299406942</v>
      </c>
      <c r="AG20">
        <v>2838.0094921149616</v>
      </c>
      <c r="AI20">
        <v>2107.6938996542353</v>
      </c>
      <c r="AK20">
        <v>2995.7689053326903</v>
      </c>
      <c r="AM20">
        <v>2903.8939917508396</v>
      </c>
      <c r="AO20">
        <v>1997.3183080943011</v>
      </c>
      <c r="AQ20">
        <v>1769.6027939805128</v>
      </c>
      <c r="AS20">
        <v>1310.0760949671615</v>
      </c>
      <c r="AU20">
        <v>1767.1155622469983</v>
      </c>
      <c r="AW20">
        <v>2706.4325652321168</v>
      </c>
      <c r="AY20">
        <v>2362.7162061961462</v>
      </c>
      <c r="BA20">
        <v>1682.114942512831</v>
      </c>
      <c r="BE20" s="1" t="s">
        <v>20</v>
      </c>
      <c r="BF20" s="2">
        <v>2073.8138361810811</v>
      </c>
      <c r="BG20" s="2">
        <v>415.59819241267337</v>
      </c>
      <c r="BH20" s="2">
        <v>75</v>
      </c>
      <c r="BI20" s="1">
        <f t="shared" si="0"/>
        <v>13.920723992321797</v>
      </c>
      <c r="BJ20">
        <f t="shared" si="1"/>
        <v>-13.920723992321797</v>
      </c>
    </row>
    <row r="21" spans="1:62" x14ac:dyDescent="0.75">
      <c r="A21">
        <v>2376.1025574113582</v>
      </c>
      <c r="C21">
        <v>1938.6323286838947</v>
      </c>
      <c r="E21">
        <v>1246.9397628062861</v>
      </c>
      <c r="G21">
        <v>1717.3876404788678</v>
      </c>
      <c r="I21">
        <v>1031.4821263385475</v>
      </c>
      <c r="K21">
        <v>1364.0187302775607</v>
      </c>
      <c r="M21">
        <v>1743.5219182944666</v>
      </c>
      <c r="O21">
        <v>1069.9527845059154</v>
      </c>
      <c r="Q21">
        <v>1880.177090390833</v>
      </c>
      <c r="S21">
        <v>3604.5637703541629</v>
      </c>
      <c r="U21">
        <v>2445.2020024117028</v>
      </c>
      <c r="W21">
        <v>908.51853632787345</v>
      </c>
      <c r="Y21">
        <v>1233.5110435702002</v>
      </c>
      <c r="AA21">
        <v>1735.3680924272167</v>
      </c>
      <c r="AC21">
        <v>1357.2487460744483</v>
      </c>
      <c r="AE21">
        <v>2433.4587439892057</v>
      </c>
      <c r="AG21">
        <v>2091.6292000519165</v>
      </c>
      <c r="AI21">
        <v>1814.6733301301531</v>
      </c>
      <c r="AK21">
        <v>1916.546318447113</v>
      </c>
      <c r="AM21">
        <v>1984.7228249344239</v>
      </c>
      <c r="AO21">
        <v>2349.0572046005664</v>
      </c>
      <c r="AQ21">
        <v>1312.3501186939213</v>
      </c>
      <c r="AS21">
        <v>2229.4393507245959</v>
      </c>
      <c r="AU21">
        <v>1882.6920245671022</v>
      </c>
      <c r="AW21">
        <v>2155.1856009097319</v>
      </c>
      <c r="AY21">
        <v>2411.8557010193781</v>
      </c>
      <c r="BA21">
        <v>2043.2633550393423</v>
      </c>
      <c r="BE21" s="1" t="s">
        <v>21</v>
      </c>
      <c r="BF21" s="2">
        <v>1841.4104196983014</v>
      </c>
      <c r="BG21" s="2">
        <v>389.26040421948983</v>
      </c>
      <c r="BH21" s="2">
        <v>40</v>
      </c>
      <c r="BI21" s="1">
        <f t="shared" si="0"/>
        <v>1.1541173653923522</v>
      </c>
      <c r="BJ21">
        <f t="shared" si="1"/>
        <v>-1.1541173653923522</v>
      </c>
    </row>
    <row r="22" spans="1:62" x14ac:dyDescent="0.75">
      <c r="A22">
        <v>1594.8240583689278</v>
      </c>
      <c r="C22">
        <v>1086.0183058118937</v>
      </c>
      <c r="E22">
        <v>1466.2647028665747</v>
      </c>
      <c r="G22">
        <v>2059.8765532271741</v>
      </c>
      <c r="I22">
        <v>2166.0164465218181</v>
      </c>
      <c r="K22">
        <v>1288.5430339143793</v>
      </c>
      <c r="M22">
        <v>2379.2359641051376</v>
      </c>
      <c r="O22">
        <v>1015.5275385883799</v>
      </c>
      <c r="Q22">
        <v>2572.8690920285753</v>
      </c>
      <c r="S22">
        <v>2183.0437012417178</v>
      </c>
      <c r="U22">
        <v>1486.7649330272084</v>
      </c>
      <c r="W22">
        <v>1214.2308088649409</v>
      </c>
      <c r="Y22">
        <v>800.61773795261945</v>
      </c>
      <c r="AA22">
        <v>1285.8353809762837</v>
      </c>
      <c r="AC22">
        <v>781.65977390928902</v>
      </c>
      <c r="AE22">
        <v>1897.1018308936948</v>
      </c>
      <c r="AG22">
        <v>2711.5704086405008</v>
      </c>
      <c r="AI22">
        <v>1396.0301127387511</v>
      </c>
      <c r="AK22">
        <v>2814.8840297095799</v>
      </c>
      <c r="AM22">
        <v>1591.1250461194063</v>
      </c>
      <c r="AO22">
        <v>2276.9107084900256</v>
      </c>
      <c r="AQ22">
        <v>1957.6611575431584</v>
      </c>
      <c r="AS22">
        <v>2093.3433061026294</v>
      </c>
      <c r="AU22">
        <v>2860.9721661618423</v>
      </c>
      <c r="AW22">
        <v>1661.5705713341117</v>
      </c>
      <c r="AY22">
        <v>2432.387168745538</v>
      </c>
      <c r="BA22">
        <v>1931.4485162798192</v>
      </c>
      <c r="BE22" s="1" t="s">
        <v>22</v>
      </c>
      <c r="BF22" s="2">
        <v>2265.4737196559281</v>
      </c>
      <c r="BG22" s="2">
        <v>361.7180510740734</v>
      </c>
      <c r="BH22" s="2">
        <v>90</v>
      </c>
      <c r="BI22" s="1">
        <f t="shared" si="0"/>
        <v>24.449167917619292</v>
      </c>
      <c r="BJ22">
        <f t="shared" si="1"/>
        <v>-24.449167917619292</v>
      </c>
    </row>
    <row r="23" spans="1:62" x14ac:dyDescent="0.75">
      <c r="A23">
        <v>1848.0164604696008</v>
      </c>
      <c r="C23">
        <v>1570.063764030157</v>
      </c>
      <c r="E23">
        <v>1451.9627744859754</v>
      </c>
      <c r="G23">
        <v>1834.8126032469399</v>
      </c>
      <c r="I23">
        <v>1511.9163454998693</v>
      </c>
      <c r="K23">
        <v>1555.152128127206</v>
      </c>
      <c r="M23">
        <v>2171.9371389596827</v>
      </c>
      <c r="O23">
        <v>1781.9947011996105</v>
      </c>
      <c r="Q23">
        <v>1528.8414495470026</v>
      </c>
      <c r="S23">
        <v>1563.3616623469122</v>
      </c>
      <c r="U23">
        <v>2237.9218712598263</v>
      </c>
      <c r="W23">
        <v>2289.1706343979281</v>
      </c>
      <c r="Y23">
        <v>1272.5708780938794</v>
      </c>
      <c r="AA23">
        <v>977.29569027793116</v>
      </c>
      <c r="AC23">
        <v>2215.0419165422268</v>
      </c>
      <c r="AE23">
        <v>1381.1245554085283</v>
      </c>
      <c r="AG23">
        <v>2401.0744371921678</v>
      </c>
      <c r="AI23">
        <v>1466.7854633849138</v>
      </c>
      <c r="AK23">
        <v>1348.1062952539583</v>
      </c>
      <c r="AM23">
        <v>2303.841339546228</v>
      </c>
      <c r="AO23">
        <v>3276.2611751620002</v>
      </c>
      <c r="AQ23">
        <v>1872.2972135023156</v>
      </c>
      <c r="AS23">
        <v>2004.7969154435252</v>
      </c>
      <c r="AU23">
        <v>1655.4525360231785</v>
      </c>
      <c r="AW23">
        <v>1538.6038452565429</v>
      </c>
      <c r="AY23">
        <v>1683.2969077451496</v>
      </c>
      <c r="BA23">
        <v>2070.5033549353993</v>
      </c>
      <c r="BE23" s="1" t="s">
        <v>23</v>
      </c>
      <c r="BF23" s="2">
        <v>2034.4258317848714</v>
      </c>
      <c r="BG23" s="2">
        <v>318.42274939515534</v>
      </c>
      <c r="BH23" s="2">
        <v>54</v>
      </c>
      <c r="BI23" s="1">
        <f t="shared" si="0"/>
        <v>11.757024484128735</v>
      </c>
      <c r="BJ23">
        <f t="shared" si="1"/>
        <v>-11.757024484128735</v>
      </c>
    </row>
    <row r="24" spans="1:62" x14ac:dyDescent="0.75">
      <c r="A24">
        <v>2183.8253347929171</v>
      </c>
      <c r="C24">
        <v>1914.077317667535</v>
      </c>
      <c r="E24">
        <v>1848.0989234620752</v>
      </c>
      <c r="G24">
        <v>1879.6581701279449</v>
      </c>
      <c r="I24">
        <v>1976.6250100696225</v>
      </c>
      <c r="K24">
        <v>1232.2717530863206</v>
      </c>
      <c r="M24">
        <v>1737.4416228483519</v>
      </c>
      <c r="O24">
        <v>1616.0472630656141</v>
      </c>
      <c r="Q24">
        <v>2847.5503350117601</v>
      </c>
      <c r="S24">
        <v>1854.9948722932313</v>
      </c>
      <c r="U24">
        <v>1540.1690064618674</v>
      </c>
      <c r="W24">
        <v>1325.6302713108039</v>
      </c>
      <c r="Y24">
        <v>1074.6450141385035</v>
      </c>
      <c r="AA24">
        <v>1632.7117043936016</v>
      </c>
      <c r="AC24">
        <v>1513.8485208872783</v>
      </c>
      <c r="AE24">
        <v>1507.0368691770918</v>
      </c>
      <c r="AG24">
        <v>2547.6367387477517</v>
      </c>
      <c r="AI24">
        <v>1890.1015977901193</v>
      </c>
      <c r="AK24">
        <v>1875.3413222406989</v>
      </c>
      <c r="AM24">
        <v>1735.9156175204719</v>
      </c>
      <c r="AO24">
        <v>2596.6191613417832</v>
      </c>
      <c r="AQ24">
        <v>2260.0811514864213</v>
      </c>
      <c r="AS24">
        <v>1525.0471064713377</v>
      </c>
      <c r="AU24">
        <v>1632.3237115786792</v>
      </c>
      <c r="AW24">
        <v>2052.9489419730094</v>
      </c>
      <c r="AY24">
        <v>1461.2950976476866</v>
      </c>
      <c r="BA24">
        <v>1868.8080502884723</v>
      </c>
      <c r="BE24" s="1">
        <v>20211109</v>
      </c>
      <c r="BF24" s="2">
        <v>1815.0587737650596</v>
      </c>
      <c r="BG24" s="2">
        <v>346.62443426181613</v>
      </c>
      <c r="BH24" s="2">
        <v>72</v>
      </c>
      <c r="BI24" s="1">
        <f t="shared" si="0"/>
        <v>-0.29345643835485191</v>
      </c>
      <c r="BJ24">
        <v>-0.29345643835485191</v>
      </c>
    </row>
    <row r="25" spans="1:62" x14ac:dyDescent="0.75">
      <c r="A25">
        <v>1907.2476013241867</v>
      </c>
      <c r="C25">
        <v>2073.1908146650885</v>
      </c>
      <c r="E25">
        <v>1225.325708200334</v>
      </c>
      <c r="G25">
        <v>1183.3709799809203</v>
      </c>
      <c r="I25">
        <v>1213.5574444084971</v>
      </c>
      <c r="K25">
        <v>1325.6786832593964</v>
      </c>
      <c r="M25">
        <v>2331.1355173829261</v>
      </c>
      <c r="O25">
        <v>1551.8664070174725</v>
      </c>
      <c r="Q25">
        <v>2523.1375001227266</v>
      </c>
      <c r="S25">
        <v>2560.1440214037802</v>
      </c>
      <c r="U25">
        <v>1416.2545692516526</v>
      </c>
      <c r="W25">
        <v>1301.1989490595929</v>
      </c>
      <c r="Y25">
        <v>931.37499066423914</v>
      </c>
      <c r="AA25">
        <v>1725.9347840893472</v>
      </c>
      <c r="AC25">
        <v>1570.0734476433479</v>
      </c>
      <c r="AE25">
        <v>1172.2633492422165</v>
      </c>
      <c r="AG25">
        <v>2665.7417104916317</v>
      </c>
      <c r="AI25">
        <v>2018.1686169535371</v>
      </c>
      <c r="AK25">
        <v>1324.6740520422843</v>
      </c>
      <c r="AM25">
        <v>2255.526060869985</v>
      </c>
      <c r="AO25">
        <v>2352.849987162037</v>
      </c>
      <c r="AQ25">
        <v>1953.1230530504477</v>
      </c>
      <c r="AS25">
        <v>2154.9038218272044</v>
      </c>
      <c r="AU25">
        <v>1702.8753285680139</v>
      </c>
      <c r="AW25">
        <v>2405.901432772228</v>
      </c>
      <c r="AY25">
        <v>2088.136036408252</v>
      </c>
      <c r="BA25">
        <v>2092.3751544051843</v>
      </c>
      <c r="BE25" s="1" t="s">
        <v>24</v>
      </c>
      <c r="BF25" s="2">
        <v>2016.8615006539094</v>
      </c>
      <c r="BG25" s="2">
        <v>402.57153541346457</v>
      </c>
      <c r="BH25" s="2">
        <v>95</v>
      </c>
      <c r="BI25" s="1">
        <f t="shared" si="0"/>
        <v>10.792163856829234</v>
      </c>
      <c r="BJ25">
        <f t="shared" ref="BJ25:BJ28" si="2">-BI25</f>
        <v>-10.792163856829234</v>
      </c>
    </row>
    <row r="26" spans="1:62" x14ac:dyDescent="0.75">
      <c r="A26">
        <v>2415.722267385122</v>
      </c>
      <c r="C26">
        <v>1389.353563804643</v>
      </c>
      <c r="E26">
        <v>1993.6325505778661</v>
      </c>
      <c r="G26">
        <v>1476.3670514626008</v>
      </c>
      <c r="I26">
        <v>1602.1117245485032</v>
      </c>
      <c r="K26">
        <v>1746.6062220518495</v>
      </c>
      <c r="M26">
        <v>1206.9718883669852</v>
      </c>
      <c r="O26">
        <v>1894.5348588905783</v>
      </c>
      <c r="Q26">
        <v>2024.3007444172788</v>
      </c>
      <c r="S26">
        <v>1431.2886455117505</v>
      </c>
      <c r="U26">
        <v>1505.3643777226</v>
      </c>
      <c r="W26">
        <v>1619.1510961150591</v>
      </c>
      <c r="Y26">
        <v>1319.9081991588664</v>
      </c>
      <c r="AA26">
        <v>1877.5745555791445</v>
      </c>
      <c r="AC26">
        <v>2093.2680932294556</v>
      </c>
      <c r="AE26">
        <v>2088.2731798353821</v>
      </c>
      <c r="AG26">
        <v>2622.3482152953616</v>
      </c>
      <c r="AI26">
        <v>1303.6706664983358</v>
      </c>
      <c r="AK26">
        <v>1771.684381555717</v>
      </c>
      <c r="AM26">
        <v>1731.9350190089119</v>
      </c>
      <c r="AO26">
        <v>2666.879971375779</v>
      </c>
      <c r="AQ26">
        <v>2212.2758267372146</v>
      </c>
      <c r="AS26">
        <v>1745.1373638687162</v>
      </c>
      <c r="AU26">
        <v>1701.1907274595565</v>
      </c>
      <c r="AW26">
        <v>1733.4567991860702</v>
      </c>
      <c r="AY26">
        <v>2269.0699654832802</v>
      </c>
      <c r="BA26">
        <v>1950.0639689063121</v>
      </c>
      <c r="BE26" s="1" t="s">
        <v>25</v>
      </c>
      <c r="BF26" s="2">
        <v>1978.1882835219358</v>
      </c>
      <c r="BG26" s="2">
        <v>320.6372970930172</v>
      </c>
      <c r="BH26" s="2">
        <v>74</v>
      </c>
      <c r="BI26" s="1">
        <f t="shared" si="0"/>
        <v>8.6677297258950148</v>
      </c>
      <c r="BJ26">
        <f t="shared" si="2"/>
        <v>-8.6677297258950148</v>
      </c>
    </row>
    <row r="27" spans="1:62" x14ac:dyDescent="0.75">
      <c r="A27">
        <v>2097.3051210885478</v>
      </c>
      <c r="C27">
        <v>1443.0634520013271</v>
      </c>
      <c r="E27">
        <v>1546.1823624779827</v>
      </c>
      <c r="G27">
        <v>2155.0249166743761</v>
      </c>
      <c r="I27">
        <v>1660.3685345742854</v>
      </c>
      <c r="K27">
        <v>1621.4850857768849</v>
      </c>
      <c r="M27">
        <v>2256.7620593647457</v>
      </c>
      <c r="O27">
        <v>2527.6551918710538</v>
      </c>
      <c r="Q27">
        <v>2421.9035988126366</v>
      </c>
      <c r="S27">
        <v>2802.1277398062584</v>
      </c>
      <c r="U27">
        <v>1597.3779724764706</v>
      </c>
      <c r="Y27">
        <v>2095.6579601143267</v>
      </c>
      <c r="AA27">
        <v>1439.9077261467762</v>
      </c>
      <c r="AC27">
        <v>1551.1182806369943</v>
      </c>
      <c r="AE27">
        <v>1494.1710466921243</v>
      </c>
      <c r="AG27">
        <v>2668.8225640410642</v>
      </c>
      <c r="AI27">
        <v>1823.0324913669874</v>
      </c>
      <c r="AK27">
        <v>1892.0154559652099</v>
      </c>
      <c r="AM27">
        <v>1838.3219094020235</v>
      </c>
      <c r="AO27">
        <v>1700.1820152106948</v>
      </c>
      <c r="AQ27">
        <v>2008.5987108578684</v>
      </c>
      <c r="AS27">
        <v>2062.0145278798591</v>
      </c>
      <c r="AU27">
        <v>1725.4077190326923</v>
      </c>
      <c r="AW27">
        <v>1805.8035353973769</v>
      </c>
      <c r="AY27">
        <v>2535.0717615937542</v>
      </c>
      <c r="BA27">
        <v>1844.7464642360071</v>
      </c>
      <c r="BE27" s="1" t="s">
        <v>26</v>
      </c>
      <c r="BF27" s="2">
        <v>2143.6762938301022</v>
      </c>
      <c r="BG27" s="2">
        <v>376.09967555291848</v>
      </c>
      <c r="BH27" s="2">
        <v>132</v>
      </c>
      <c r="BI27" s="1">
        <f t="shared" si="0"/>
        <v>17.758475296901494</v>
      </c>
      <c r="BJ27">
        <f t="shared" si="2"/>
        <v>-17.758475296901494</v>
      </c>
    </row>
    <row r="28" spans="1:62" x14ac:dyDescent="0.75">
      <c r="A28">
        <v>2414.4547473404759</v>
      </c>
      <c r="C28">
        <v>1395.3968831124064</v>
      </c>
      <c r="E28">
        <v>879.04896657503741</v>
      </c>
      <c r="G28">
        <v>1656.0458917901838</v>
      </c>
      <c r="I28">
        <v>2152.0216869383876</v>
      </c>
      <c r="K28">
        <v>1005.5106190483972</v>
      </c>
      <c r="M28">
        <v>1401.0558722263054</v>
      </c>
      <c r="O28">
        <v>1662.5917290202913</v>
      </c>
      <c r="Q28">
        <v>2100.700589542329</v>
      </c>
      <c r="S28">
        <v>1912.2652323500665</v>
      </c>
      <c r="U28">
        <v>2326.8637175683202</v>
      </c>
      <c r="Y28">
        <v>1155.1090380087155</v>
      </c>
      <c r="AA28">
        <v>1561.0154679269513</v>
      </c>
      <c r="AC28">
        <v>1950.3602677232495</v>
      </c>
      <c r="AE28">
        <v>1755.5892700484144</v>
      </c>
      <c r="AG28">
        <v>3209.0586695455199</v>
      </c>
      <c r="AI28">
        <v>2491.0040904268276</v>
      </c>
      <c r="AK28">
        <v>1743.2702049527652</v>
      </c>
      <c r="AM28">
        <v>2179.8766703068604</v>
      </c>
      <c r="AO28">
        <v>2314.0238091862848</v>
      </c>
      <c r="AQ28">
        <v>1937.7154401058506</v>
      </c>
      <c r="AS28">
        <v>1919.2488290055148</v>
      </c>
      <c r="AU28">
        <v>1839.6448928527261</v>
      </c>
      <c r="AW28">
        <v>1790.8115235092837</v>
      </c>
      <c r="AY28">
        <v>2258.9503091633601</v>
      </c>
      <c r="BA28">
        <v>1571.0076541641197</v>
      </c>
      <c r="BE28" s="1" t="s">
        <v>27</v>
      </c>
      <c r="BF28" s="2">
        <v>1876.9932254537928</v>
      </c>
      <c r="BG28" s="2">
        <v>271.20616863793447</v>
      </c>
      <c r="BH28" s="2">
        <v>86</v>
      </c>
      <c r="BI28" s="1">
        <f t="shared" si="0"/>
        <v>3.1087860644923921</v>
      </c>
      <c r="BJ28">
        <f t="shared" si="2"/>
        <v>-3.1087860644923921</v>
      </c>
    </row>
    <row r="29" spans="1:62" x14ac:dyDescent="0.75">
      <c r="A29">
        <v>1546.0657758792931</v>
      </c>
      <c r="C29">
        <v>1811.6021653603229</v>
      </c>
      <c r="E29">
        <v>2440.631221004599</v>
      </c>
      <c r="G29">
        <v>1201.4977800156182</v>
      </c>
      <c r="I29">
        <v>2157.258682459913</v>
      </c>
      <c r="K29">
        <v>955.42164767476481</v>
      </c>
      <c r="M29">
        <v>1518.2094707410547</v>
      </c>
      <c r="O29">
        <v>1771.6983818690294</v>
      </c>
      <c r="Q29">
        <v>2625.155104667258</v>
      </c>
      <c r="S29">
        <v>1549.0438900274075</v>
      </c>
      <c r="U29">
        <v>2037.856099946295</v>
      </c>
      <c r="Y29">
        <v>1657.0889049708337</v>
      </c>
      <c r="AA29">
        <v>1114.0283950533953</v>
      </c>
      <c r="AC29">
        <v>1400.5915617708197</v>
      </c>
      <c r="AE29">
        <v>2029.6705145511298</v>
      </c>
      <c r="AG29">
        <v>2509.0657217895437</v>
      </c>
      <c r="AI29">
        <v>1428.8349490060889</v>
      </c>
      <c r="AK29">
        <v>2576.9622217304654</v>
      </c>
      <c r="AM29">
        <v>1970.5555957870467</v>
      </c>
      <c r="AO29">
        <v>2177.5465601607193</v>
      </c>
      <c r="AQ29">
        <v>1785.2615372312669</v>
      </c>
      <c r="AS29">
        <v>2267.7327628837897</v>
      </c>
      <c r="AU29">
        <v>1450.1721912073801</v>
      </c>
      <c r="AW29">
        <v>2860.7429295791849</v>
      </c>
      <c r="AY29">
        <v>1926.4507007589928</v>
      </c>
      <c r="BA29">
        <v>2142.4892097147135</v>
      </c>
    </row>
    <row r="30" spans="1:62" x14ac:dyDescent="0.75">
      <c r="A30">
        <v>1558.91095466508</v>
      </c>
      <c r="C30">
        <v>2170.4599185040352</v>
      </c>
      <c r="E30">
        <v>1275.9190931638395</v>
      </c>
      <c r="G30">
        <v>1389.8837511678025</v>
      </c>
      <c r="I30">
        <v>2341.6560390042559</v>
      </c>
      <c r="K30">
        <v>2193.7989314932597</v>
      </c>
      <c r="M30">
        <v>1674.7335622163214</v>
      </c>
      <c r="O30">
        <v>1421.2186704335641</v>
      </c>
      <c r="Q30">
        <v>1406.1462502572188</v>
      </c>
      <c r="S30">
        <v>2081.796342727233</v>
      </c>
      <c r="U30">
        <v>1771.187328983523</v>
      </c>
      <c r="Y30">
        <v>873.88787836184792</v>
      </c>
      <c r="AA30">
        <v>1343.5647686959551</v>
      </c>
      <c r="AC30">
        <v>1181.8181351886724</v>
      </c>
      <c r="AE30">
        <v>1658.2277588833249</v>
      </c>
      <c r="AG30">
        <v>1806.1387149646487</v>
      </c>
      <c r="AI30">
        <v>1944.0341940131796</v>
      </c>
      <c r="AK30">
        <v>1715.6461901626019</v>
      </c>
      <c r="AM30">
        <v>1722.0299055067035</v>
      </c>
      <c r="AO30">
        <v>2382.4349562678544</v>
      </c>
      <c r="AQ30">
        <v>1810.4697878597049</v>
      </c>
      <c r="AS30">
        <v>1924.0579554378337</v>
      </c>
      <c r="AU30">
        <v>2561.7427629582462</v>
      </c>
      <c r="AW30">
        <v>2145.9952066369565</v>
      </c>
      <c r="AY30">
        <v>1911.3376667020857</v>
      </c>
      <c r="BA30">
        <v>1552.2113384641314</v>
      </c>
    </row>
    <row r="31" spans="1:62" x14ac:dyDescent="0.75">
      <c r="A31">
        <v>1575.076879923301</v>
      </c>
      <c r="C31">
        <v>1662.2516878118145</v>
      </c>
      <c r="E31">
        <v>1213.4664338877649</v>
      </c>
      <c r="G31">
        <v>1458.2411359008211</v>
      </c>
      <c r="I31">
        <v>1583.4413965202523</v>
      </c>
      <c r="K31">
        <v>1206.6561991252565</v>
      </c>
      <c r="M31">
        <v>1177.3012411820491</v>
      </c>
      <c r="O31">
        <v>2001.6891386499071</v>
      </c>
      <c r="Q31">
        <v>1734.7154094491568</v>
      </c>
      <c r="S31">
        <v>1923.3830969821634</v>
      </c>
      <c r="U31">
        <v>2080.7000016620505</v>
      </c>
      <c r="Y31">
        <v>1572.3310184905065</v>
      </c>
      <c r="AA31">
        <v>1658.5580083264442</v>
      </c>
      <c r="AC31">
        <v>2033.1206486718511</v>
      </c>
      <c r="AE31">
        <v>1372.5332415591042</v>
      </c>
      <c r="AG31">
        <v>1859.0968948251282</v>
      </c>
      <c r="AI31">
        <v>1780.2501989632385</v>
      </c>
      <c r="AK31">
        <v>1872.2872288865085</v>
      </c>
      <c r="AM31">
        <v>1814.4356724226334</v>
      </c>
      <c r="AO31">
        <v>2092.096011532492</v>
      </c>
      <c r="AQ31">
        <v>1842.1978425550997</v>
      </c>
      <c r="AS31">
        <v>1738.1281833031701</v>
      </c>
      <c r="AU31">
        <v>3011.8253661364461</v>
      </c>
      <c r="AW31">
        <v>2764.1367431855638</v>
      </c>
      <c r="AY31">
        <v>2878.3722241965111</v>
      </c>
      <c r="BA31">
        <v>2095.4486984858554</v>
      </c>
      <c r="BF31">
        <f>AVERAGE(BF2:BF28)</f>
        <v>1820.4008572846283</v>
      </c>
      <c r="BJ31">
        <f>AVERAGE(BJ2:BJ28)</f>
        <v>-10.771238808029961</v>
      </c>
    </row>
    <row r="32" spans="1:62" x14ac:dyDescent="0.75">
      <c r="A32">
        <v>1096.9714779435358</v>
      </c>
      <c r="C32">
        <v>703.25041437208608</v>
      </c>
      <c r="E32">
        <v>1254.2528435260979</v>
      </c>
      <c r="G32">
        <v>1658.3394253222316</v>
      </c>
      <c r="I32">
        <v>1458.5682688672998</v>
      </c>
      <c r="K32">
        <v>1585.2402239036714</v>
      </c>
      <c r="M32">
        <v>2119.6162822450869</v>
      </c>
      <c r="O32">
        <v>1337.635927337793</v>
      </c>
      <c r="Q32">
        <v>1911.1522819449492</v>
      </c>
      <c r="S32">
        <v>2173.6066851654373</v>
      </c>
      <c r="U32">
        <v>2519.5918557933819</v>
      </c>
      <c r="Y32">
        <v>1503.4091758838917</v>
      </c>
      <c r="AA32">
        <v>1070.4886327931263</v>
      </c>
      <c r="AC32">
        <v>1217.8321395767014</v>
      </c>
      <c r="AE32">
        <v>1830.5236859844867</v>
      </c>
      <c r="AG32">
        <v>1620.2957794282602</v>
      </c>
      <c r="AI32">
        <v>1830.2612710781516</v>
      </c>
      <c r="AK32">
        <v>1957.6726766867455</v>
      </c>
      <c r="AM32">
        <v>1706.5321002380922</v>
      </c>
      <c r="AO32">
        <v>2341.6640675262179</v>
      </c>
      <c r="AQ32">
        <v>2548.576225419597</v>
      </c>
      <c r="AS32">
        <v>1603.0289015973683</v>
      </c>
      <c r="AU32">
        <v>3551.9794652957785</v>
      </c>
      <c r="AW32">
        <v>1861.9582876754275</v>
      </c>
      <c r="AY32">
        <v>1868.3343947057806</v>
      </c>
      <c r="BA32">
        <v>1695.3396786857206</v>
      </c>
    </row>
    <row r="33" spans="1:53" x14ac:dyDescent="0.75">
      <c r="A33">
        <v>2247.3860237559857</v>
      </c>
      <c r="C33">
        <v>1158.6306135922857</v>
      </c>
      <c r="E33">
        <v>965.10922998947535</v>
      </c>
      <c r="G33">
        <v>1247.8499832120362</v>
      </c>
      <c r="I33">
        <v>1762.5073210659523</v>
      </c>
      <c r="K33">
        <v>1118.2425424834371</v>
      </c>
      <c r="M33">
        <v>2147.627859052629</v>
      </c>
      <c r="O33">
        <v>1971.3845526318757</v>
      </c>
      <c r="Q33">
        <v>1619.716520374277</v>
      </c>
      <c r="S33">
        <v>1768.5991801718801</v>
      </c>
      <c r="U33">
        <v>1817.5420293288223</v>
      </c>
      <c r="Y33">
        <v>1153.8401007535426</v>
      </c>
      <c r="AA33">
        <v>1641.9079839225881</v>
      </c>
      <c r="AC33">
        <v>2701.5019938506325</v>
      </c>
      <c r="AE33">
        <v>2632.2658721029443</v>
      </c>
      <c r="AG33">
        <v>2928.6320304968613</v>
      </c>
      <c r="AI33">
        <v>2050.5235693160034</v>
      </c>
      <c r="AK33">
        <v>2184.4883650240617</v>
      </c>
      <c r="AM33">
        <v>1417.7557829149632</v>
      </c>
      <c r="AO33">
        <v>2955.8597802328636</v>
      </c>
      <c r="AQ33">
        <v>1649.2622406275616</v>
      </c>
      <c r="AS33">
        <v>1986.1044202338333</v>
      </c>
      <c r="AU33">
        <v>1910.6667105329389</v>
      </c>
      <c r="AW33">
        <v>2383.1973543298973</v>
      </c>
      <c r="AY33">
        <v>1810.2444350053124</v>
      </c>
      <c r="BA33">
        <v>1781.5059218815848</v>
      </c>
    </row>
    <row r="34" spans="1:53" x14ac:dyDescent="0.75">
      <c r="A34">
        <v>2042.3864183492337</v>
      </c>
      <c r="C34">
        <v>1607.6242995466457</v>
      </c>
      <c r="E34">
        <v>1707.83573180391</v>
      </c>
      <c r="G34">
        <v>2052.7366303915696</v>
      </c>
      <c r="I34">
        <v>2191.7273008676052</v>
      </c>
      <c r="K34">
        <v>1535.9349865393517</v>
      </c>
      <c r="M34">
        <v>1728.7418915667588</v>
      </c>
      <c r="O34">
        <v>1179.6666351230597</v>
      </c>
      <c r="Q34">
        <v>1330.6996238057257</v>
      </c>
      <c r="S34">
        <v>1131.6360079308699</v>
      </c>
      <c r="U34">
        <v>1719.3456382081099</v>
      </c>
      <c r="Y34">
        <v>1258.7626012048963</v>
      </c>
      <c r="AA34">
        <v>1813.8577541711682</v>
      </c>
      <c r="AC34">
        <v>1579.602341122443</v>
      </c>
      <c r="AE34">
        <v>2126.0361911843715</v>
      </c>
      <c r="AG34">
        <v>2980.4530557908538</v>
      </c>
      <c r="AI34">
        <v>1462.4319531789497</v>
      </c>
      <c r="AK34">
        <v>2808.12403940072</v>
      </c>
      <c r="AM34">
        <v>1842.2809112442978</v>
      </c>
      <c r="AO34">
        <v>3008.3448596661533</v>
      </c>
      <c r="AQ34">
        <v>2129.702826922708</v>
      </c>
      <c r="AS34">
        <v>1679.5202545918251</v>
      </c>
      <c r="AU34">
        <v>2119.9727267933804</v>
      </c>
      <c r="AW34">
        <v>2001.7902720876216</v>
      </c>
      <c r="AY34">
        <v>2037.1787331109654</v>
      </c>
      <c r="BA34">
        <v>1982.2718911073268</v>
      </c>
    </row>
    <row r="35" spans="1:53" x14ac:dyDescent="0.75">
      <c r="A35">
        <v>1870.8754977719093</v>
      </c>
      <c r="C35">
        <v>1271.8547906948031</v>
      </c>
      <c r="E35">
        <v>1391.7514840122203</v>
      </c>
      <c r="G35">
        <v>1991.4213555351032</v>
      </c>
      <c r="I35">
        <v>1801.6785377801409</v>
      </c>
      <c r="K35">
        <v>1559.8555620389218</v>
      </c>
      <c r="M35">
        <v>1928.2915458672719</v>
      </c>
      <c r="O35">
        <v>1394.2740062908229</v>
      </c>
      <c r="Q35">
        <v>2889.2984926350337</v>
      </c>
      <c r="S35">
        <v>1246.0293964030298</v>
      </c>
      <c r="U35">
        <v>2548.3714472714955</v>
      </c>
      <c r="Y35">
        <v>1200.0694939403436</v>
      </c>
      <c r="AA35">
        <v>1460.3892209593594</v>
      </c>
      <c r="AC35">
        <v>1318.6354372612741</v>
      </c>
      <c r="AE35">
        <v>1473.66626160034</v>
      </c>
      <c r="AG35">
        <v>2252.3440439927149</v>
      </c>
      <c r="AI35">
        <v>1805.6727087917764</v>
      </c>
      <c r="AK35">
        <v>1965.2535875312799</v>
      </c>
      <c r="AM35">
        <v>3082.7480833862628</v>
      </c>
      <c r="AO35">
        <v>2524.9787332773021</v>
      </c>
      <c r="AQ35">
        <v>2069.2911724813257</v>
      </c>
      <c r="AS35">
        <v>1811.5959569321892</v>
      </c>
      <c r="AU35">
        <v>1756.5548003698059</v>
      </c>
      <c r="AW35">
        <v>1987.7253637148492</v>
      </c>
      <c r="AY35">
        <v>2229.9244386053269</v>
      </c>
      <c r="BA35">
        <v>1889.9274030482386</v>
      </c>
    </row>
    <row r="36" spans="1:53" x14ac:dyDescent="0.75">
      <c r="A36">
        <v>1762.254311136857</v>
      </c>
      <c r="C36">
        <v>1547.2269958002694</v>
      </c>
      <c r="E36">
        <v>1792.0155306927247</v>
      </c>
      <c r="G36">
        <v>1404.4187686660698</v>
      </c>
      <c r="I36">
        <v>1588.5566388669954</v>
      </c>
      <c r="K36">
        <v>1423.9749976346131</v>
      </c>
      <c r="M36">
        <v>1327.6019530530896</v>
      </c>
      <c r="O36">
        <v>2530.9633231462749</v>
      </c>
      <c r="Q36">
        <v>1594.7117019676209</v>
      </c>
      <c r="S36">
        <v>1145.6560988070814</v>
      </c>
      <c r="U36">
        <v>2440.4699880954145</v>
      </c>
      <c r="Y36">
        <v>1450.856355047061</v>
      </c>
      <c r="AA36">
        <v>2023.9179033928185</v>
      </c>
      <c r="AC36">
        <v>1167.5694597877668</v>
      </c>
      <c r="AE36">
        <v>1995.6089027685277</v>
      </c>
      <c r="AG36">
        <v>2616.9226386946343</v>
      </c>
      <c r="AI36">
        <v>2507.0861518952947</v>
      </c>
      <c r="AK36">
        <v>1400.1650827926703</v>
      </c>
      <c r="AM36">
        <v>1679.7924760165822</v>
      </c>
      <c r="AO36">
        <v>2767.1397657028638</v>
      </c>
      <c r="AQ36">
        <v>2175.2701421491533</v>
      </c>
      <c r="AS36">
        <v>1948.3556591019544</v>
      </c>
      <c r="AU36">
        <v>2194.158774509458</v>
      </c>
      <c r="AW36">
        <v>2131.3110142798987</v>
      </c>
      <c r="AY36">
        <v>1793.6060187120859</v>
      </c>
      <c r="BA36">
        <v>1869.7736394857516</v>
      </c>
    </row>
    <row r="37" spans="1:53" x14ac:dyDescent="0.75">
      <c r="A37">
        <v>2159.1839003067071</v>
      </c>
      <c r="C37">
        <v>1360.3395207820638</v>
      </c>
      <c r="E37">
        <v>1506.6168403402394</v>
      </c>
      <c r="G37">
        <v>878.07234613991932</v>
      </c>
      <c r="I37">
        <v>1359.3007506811193</v>
      </c>
      <c r="K37">
        <v>1874.6335058913414</v>
      </c>
      <c r="M37">
        <v>1401.7335255930159</v>
      </c>
      <c r="O37">
        <v>2148.4477734249062</v>
      </c>
      <c r="Q37">
        <v>1883.1871305751813</v>
      </c>
      <c r="S37">
        <v>1052.8247536754625</v>
      </c>
      <c r="U37">
        <v>2025.2522091071403</v>
      </c>
      <c r="Y37">
        <v>1644.1058501601078</v>
      </c>
      <c r="AA37">
        <v>2253.3474625256099</v>
      </c>
      <c r="AC37">
        <v>1466.5769609011807</v>
      </c>
      <c r="AE37">
        <v>1351.6776736305558</v>
      </c>
      <c r="AG37">
        <v>2225.98247481206</v>
      </c>
      <c r="AI37">
        <v>2011.0013734094478</v>
      </c>
      <c r="AK37">
        <v>2157.4564035694675</v>
      </c>
      <c r="AM37">
        <v>1186.6394754282189</v>
      </c>
      <c r="AO37">
        <v>2126.2471191935947</v>
      </c>
      <c r="AQ37">
        <v>2003.9304233219409</v>
      </c>
      <c r="AS37">
        <v>2397.1047695843326</v>
      </c>
      <c r="AU37">
        <v>1644.6682770985185</v>
      </c>
      <c r="AW37">
        <v>2331.9020953181193</v>
      </c>
      <c r="AY37">
        <v>1841.7330186394458</v>
      </c>
      <c r="BA37">
        <v>1814.0147046252389</v>
      </c>
    </row>
    <row r="38" spans="1:53" x14ac:dyDescent="0.75">
      <c r="A38">
        <v>1839.9598707132129</v>
      </c>
      <c r="C38">
        <v>1289.1467094592269</v>
      </c>
      <c r="E38">
        <v>2250.6433839918691</v>
      </c>
      <c r="G38">
        <v>1681.442383168697</v>
      </c>
      <c r="I38">
        <v>1327.8441388375595</v>
      </c>
      <c r="K38">
        <v>1047.0951805671048</v>
      </c>
      <c r="M38">
        <v>1603.2968948854857</v>
      </c>
      <c r="O38">
        <v>1541.0734958477358</v>
      </c>
      <c r="Q38">
        <v>2083.747032937697</v>
      </c>
      <c r="S38">
        <v>1178.2146104443327</v>
      </c>
      <c r="U38">
        <v>1318.5769217000525</v>
      </c>
      <c r="Y38">
        <v>997.7397719615692</v>
      </c>
      <c r="AA38">
        <v>2289.7934365051055</v>
      </c>
      <c r="AC38">
        <v>1393.7572783884355</v>
      </c>
      <c r="AE38">
        <v>1224.668010375203</v>
      </c>
      <c r="AG38">
        <v>1464.1636630187156</v>
      </c>
      <c r="AI38">
        <v>1705.0945159365854</v>
      </c>
      <c r="AK38">
        <v>2696.2436689650904</v>
      </c>
      <c r="AM38">
        <v>1828.9724916709147</v>
      </c>
      <c r="AO38">
        <v>2429.3916339724292</v>
      </c>
      <c r="AQ38">
        <v>2247.9146610102243</v>
      </c>
      <c r="AS38">
        <v>2200.7546986181633</v>
      </c>
      <c r="AU38">
        <v>2062.8094602366223</v>
      </c>
      <c r="AW38">
        <v>1915.0712259575016</v>
      </c>
      <c r="AY38">
        <v>2210.1028042191656</v>
      </c>
      <c r="BA38">
        <v>2308.3516675111005</v>
      </c>
    </row>
    <row r="39" spans="1:53" x14ac:dyDescent="0.75">
      <c r="A39">
        <v>1526.2279693485332</v>
      </c>
      <c r="C39">
        <v>1507.7944528146934</v>
      </c>
      <c r="E39">
        <v>1324.124847936889</v>
      </c>
      <c r="G39">
        <v>1948.7534532588888</v>
      </c>
      <c r="I39">
        <v>1393.8865745399728</v>
      </c>
      <c r="K39">
        <v>1352.7673473165476</v>
      </c>
      <c r="M39">
        <v>1174.674323828523</v>
      </c>
      <c r="O39">
        <v>1654.1703747874817</v>
      </c>
      <c r="Q39">
        <v>2296.9668659502622</v>
      </c>
      <c r="S39">
        <v>1292.358119365937</v>
      </c>
      <c r="U39">
        <v>1582.3611500985114</v>
      </c>
      <c r="Y39">
        <v>1104.1873154353939</v>
      </c>
      <c r="AA39">
        <v>1852.7924857622231</v>
      </c>
      <c r="AC39">
        <v>1579.681644955534</v>
      </c>
      <c r="AE39">
        <v>2291.2614828852738</v>
      </c>
      <c r="AG39">
        <v>1535.3383945452438</v>
      </c>
      <c r="AI39">
        <v>1506.1164596373198</v>
      </c>
      <c r="AK39">
        <v>2071.8213601680495</v>
      </c>
      <c r="AM39">
        <v>1850.0574518697256</v>
      </c>
      <c r="AO39">
        <v>2015.2767819831136</v>
      </c>
      <c r="AQ39">
        <v>2121.9578655908795</v>
      </c>
      <c r="AS39">
        <v>1562.4084718051308</v>
      </c>
      <c r="AU39">
        <v>2218.4648326373772</v>
      </c>
      <c r="AW39">
        <v>2541.3932087956264</v>
      </c>
      <c r="AY39">
        <v>1686.6305723024514</v>
      </c>
      <c r="BA39">
        <v>1547.6233210500641</v>
      </c>
    </row>
    <row r="40" spans="1:53" x14ac:dyDescent="0.75">
      <c r="A40">
        <v>1556.615690406318</v>
      </c>
      <c r="C40">
        <v>2534.0265961325877</v>
      </c>
      <c r="E40">
        <v>1080.3028722301488</v>
      </c>
      <c r="G40">
        <v>2422.8896426545484</v>
      </c>
      <c r="I40">
        <v>2007.3499777028032</v>
      </c>
      <c r="K40">
        <v>1083.7113440126739</v>
      </c>
      <c r="M40">
        <v>1801.0349059128544</v>
      </c>
      <c r="O40">
        <v>1661.5576101107426</v>
      </c>
      <c r="Q40">
        <v>2429.1363296756394</v>
      </c>
      <c r="S40">
        <v>1077.0434451381861</v>
      </c>
      <c r="U40">
        <v>1410.4710569030221</v>
      </c>
      <c r="Y40">
        <v>1526.5917968039885</v>
      </c>
      <c r="AA40">
        <v>1475.3210351966306</v>
      </c>
      <c r="AC40">
        <v>1624.0741027864899</v>
      </c>
      <c r="AE40">
        <v>2435.9404887935093</v>
      </c>
      <c r="AG40">
        <v>3326.6051947628407</v>
      </c>
      <c r="AI40">
        <v>1707.3223936359477</v>
      </c>
      <c r="AK40">
        <v>2215.1805962005355</v>
      </c>
      <c r="AM40">
        <v>1687.4338181220899</v>
      </c>
      <c r="AO40">
        <v>2459.7812245385726</v>
      </c>
      <c r="AQ40">
        <v>2261.320171279719</v>
      </c>
      <c r="AS40">
        <v>1079.1647744272375</v>
      </c>
      <c r="AU40">
        <v>1709.7894461637366</v>
      </c>
      <c r="AW40">
        <v>1847.8160722160769</v>
      </c>
      <c r="AY40">
        <v>2000.3176293478332</v>
      </c>
      <c r="BA40">
        <v>1393.8893546796789</v>
      </c>
    </row>
    <row r="41" spans="1:53" x14ac:dyDescent="0.75">
      <c r="A41">
        <v>1641.7740971593296</v>
      </c>
      <c r="C41">
        <v>1681.1540016142274</v>
      </c>
      <c r="E41">
        <v>1719.4628546861136</v>
      </c>
      <c r="G41">
        <v>1158.952614829368</v>
      </c>
      <c r="I41">
        <v>2275.9348144289388</v>
      </c>
      <c r="K41">
        <v>1960.7945034750658</v>
      </c>
      <c r="M41">
        <v>1008.1867970879307</v>
      </c>
      <c r="O41">
        <v>1741.0619415044389</v>
      </c>
      <c r="Q41">
        <v>1983.5960088262091</v>
      </c>
      <c r="S41">
        <v>1226.7024074577346</v>
      </c>
      <c r="U41">
        <v>1487.9522009499415</v>
      </c>
      <c r="Y41">
        <v>1087.0118824165017</v>
      </c>
      <c r="AA41">
        <v>2095.2761884456004</v>
      </c>
      <c r="AC41">
        <v>1611.3502223273783</v>
      </c>
      <c r="AE41">
        <v>2644.8333311357151</v>
      </c>
      <c r="AG41">
        <v>1701.9828681759664</v>
      </c>
      <c r="AI41">
        <v>1728.9996723644319</v>
      </c>
      <c r="AK41">
        <v>1977.0813049709316</v>
      </c>
      <c r="AM41">
        <v>1423.7500841695289</v>
      </c>
      <c r="AO41">
        <v>1989.3322168624898</v>
      </c>
      <c r="AQ41">
        <v>2667.6143832987873</v>
      </c>
      <c r="AS41">
        <v>1576.5244096726083</v>
      </c>
      <c r="AU41">
        <v>1951.4221001236717</v>
      </c>
      <c r="AW41">
        <v>2438.3031552380021</v>
      </c>
      <c r="AY41">
        <v>2325.5382852539997</v>
      </c>
      <c r="BA41">
        <v>1766.7989641473873</v>
      </c>
    </row>
    <row r="42" spans="1:53" x14ac:dyDescent="0.75">
      <c r="A42">
        <v>1579.9977025356964</v>
      </c>
      <c r="C42">
        <v>1658.9623287628401</v>
      </c>
      <c r="E42">
        <v>1835.1607127892007</v>
      </c>
      <c r="G42">
        <v>1789.7345233992953</v>
      </c>
      <c r="I42">
        <v>1377.6436802210512</v>
      </c>
      <c r="K42">
        <v>1275.1945408333306</v>
      </c>
      <c r="M42">
        <v>938.19120337381935</v>
      </c>
      <c r="O42">
        <v>1756.8989026696286</v>
      </c>
      <c r="Q42">
        <v>1444.0114566126917</v>
      </c>
      <c r="S42">
        <v>2241.2032928484391</v>
      </c>
      <c r="U42">
        <v>1408.5364373911136</v>
      </c>
      <c r="Y42">
        <v>1192.4519828988909</v>
      </c>
      <c r="AA42">
        <v>2430.8469357464478</v>
      </c>
      <c r="AC42">
        <v>1784.4802252873021</v>
      </c>
      <c r="AE42">
        <v>1588.3435092866462</v>
      </c>
      <c r="AG42">
        <v>2721.9638042914371</v>
      </c>
      <c r="AI42">
        <v>1833.601776121624</v>
      </c>
      <c r="AK42">
        <v>1364.5271890537845</v>
      </c>
      <c r="AM42">
        <v>1378.1817254397417</v>
      </c>
      <c r="AO42">
        <v>2266.246994970074</v>
      </c>
      <c r="AQ42">
        <v>2092.2575423727067</v>
      </c>
      <c r="AS42">
        <v>1638.9148063094135</v>
      </c>
      <c r="AU42">
        <v>2095.4316205807431</v>
      </c>
      <c r="AW42">
        <v>2060.080276331294</v>
      </c>
      <c r="AY42">
        <v>2028.1958208080005</v>
      </c>
      <c r="BA42">
        <v>1302.9368501183026</v>
      </c>
    </row>
    <row r="43" spans="1:53" x14ac:dyDescent="0.75">
      <c r="A43">
        <v>1603.6262153695684</v>
      </c>
      <c r="C43">
        <v>1434.9669722640449</v>
      </c>
      <c r="E43">
        <v>2571.7731828001679</v>
      </c>
      <c r="G43">
        <v>1350.6514342764574</v>
      </c>
      <c r="I43">
        <v>1072.0124310988376</v>
      </c>
      <c r="K43">
        <v>920.08424711635269</v>
      </c>
      <c r="M43">
        <v>1399.5957558252578</v>
      </c>
      <c r="O43">
        <v>1453.9064755517834</v>
      </c>
      <c r="Q43">
        <v>1311.6365590422188</v>
      </c>
      <c r="S43">
        <v>2383.5864879679821</v>
      </c>
      <c r="U43">
        <v>1637.890134662048</v>
      </c>
      <c r="Y43">
        <v>1815.1718613626629</v>
      </c>
      <c r="AA43">
        <v>1028.4842294968023</v>
      </c>
      <c r="AC43">
        <v>1660.1808574761658</v>
      </c>
      <c r="AE43">
        <v>1517.5590788012623</v>
      </c>
      <c r="AG43">
        <v>3028.0851999306174</v>
      </c>
      <c r="AI43">
        <v>1713.7945753639476</v>
      </c>
      <c r="AK43">
        <v>1634.0175317534354</v>
      </c>
      <c r="AM43">
        <v>1886.8654209223662</v>
      </c>
      <c r="AO43">
        <v>1735.3786867966803</v>
      </c>
      <c r="AQ43">
        <v>2607.8161005784318</v>
      </c>
      <c r="AS43">
        <v>1530.4903014978315</v>
      </c>
      <c r="AU43">
        <v>2307.8657655276616</v>
      </c>
      <c r="AW43">
        <v>2038.4999144916801</v>
      </c>
      <c r="AY43">
        <v>1935.7176575669268</v>
      </c>
      <c r="BA43">
        <v>1565.9399186805078</v>
      </c>
    </row>
    <row r="44" spans="1:53" x14ac:dyDescent="0.75">
      <c r="A44">
        <v>1420.7365338964244</v>
      </c>
      <c r="C44">
        <v>1129.9450285394394</v>
      </c>
      <c r="E44">
        <v>1581.5392536353122</v>
      </c>
      <c r="G44">
        <v>1279.0440714234028</v>
      </c>
      <c r="I44">
        <v>981.93435719898002</v>
      </c>
      <c r="K44">
        <v>1154.9215108289447</v>
      </c>
      <c r="M44">
        <v>1055.6427390718932</v>
      </c>
      <c r="O44">
        <v>2086.7788690989119</v>
      </c>
      <c r="Q44">
        <v>1886.0867532163834</v>
      </c>
      <c r="S44">
        <v>1267.5483681549615</v>
      </c>
      <c r="U44">
        <v>1891.6773074923101</v>
      </c>
      <c r="Y44">
        <v>1405.7180452632392</v>
      </c>
      <c r="AA44">
        <v>2299.7520382222051</v>
      </c>
      <c r="AC44">
        <v>1975.740957266343</v>
      </c>
      <c r="AE44">
        <v>1866.1489184778056</v>
      </c>
      <c r="AG44">
        <v>3121.5980112836401</v>
      </c>
      <c r="AI44">
        <v>2318.547609997177</v>
      </c>
      <c r="AK44">
        <v>1810.2428352980214</v>
      </c>
      <c r="AM44">
        <v>1303.9422980929792</v>
      </c>
      <c r="AO44">
        <v>1671.2227148585009</v>
      </c>
      <c r="AQ44">
        <v>2347.1434582822376</v>
      </c>
      <c r="AS44">
        <v>1693.553400298264</v>
      </c>
      <c r="AU44">
        <v>2169.838865931943</v>
      </c>
      <c r="AW44">
        <v>1861.976811247767</v>
      </c>
      <c r="AY44">
        <v>2036.1789756717169</v>
      </c>
      <c r="BA44">
        <v>1549.9105907836749</v>
      </c>
    </row>
    <row r="45" spans="1:53" x14ac:dyDescent="0.75">
      <c r="A45">
        <v>2030.1212140432924</v>
      </c>
      <c r="C45">
        <v>1006.7259470286609</v>
      </c>
      <c r="E45">
        <v>2909.8785307165263</v>
      </c>
      <c r="G45">
        <v>1793.5839749501959</v>
      </c>
      <c r="I45">
        <v>1240.2370479584974</v>
      </c>
      <c r="K45">
        <v>1516.2389955699296</v>
      </c>
      <c r="M45">
        <v>1156.1536411389291</v>
      </c>
      <c r="O45">
        <v>1677.2029894559671</v>
      </c>
      <c r="Q45">
        <v>3142.272392412955</v>
      </c>
      <c r="S45">
        <v>1744.0772913399098</v>
      </c>
      <c r="U45">
        <v>2393.9043109671848</v>
      </c>
      <c r="Y45">
        <v>1461.8235170499531</v>
      </c>
      <c r="AA45">
        <v>2006.8098605676573</v>
      </c>
      <c r="AC45">
        <v>2844.1517458313856</v>
      </c>
      <c r="AE45">
        <v>2200.3109874361935</v>
      </c>
      <c r="AG45">
        <v>1995.1570649536379</v>
      </c>
      <c r="AI45">
        <v>2157.7095547335484</v>
      </c>
      <c r="AK45">
        <v>1958.9443004893265</v>
      </c>
      <c r="AM45">
        <v>1458.3027833400204</v>
      </c>
      <c r="AO45">
        <v>1947.7490638701765</v>
      </c>
      <c r="AQ45">
        <v>1228.9965821603885</v>
      </c>
      <c r="AS45">
        <v>1178.5570864195181</v>
      </c>
      <c r="AU45">
        <v>1918.999578679244</v>
      </c>
      <c r="AW45">
        <v>1535.2891958945031</v>
      </c>
      <c r="AY45">
        <v>2299.6550649478481</v>
      </c>
      <c r="BA45">
        <v>1808.0778629942486</v>
      </c>
    </row>
    <row r="46" spans="1:53" x14ac:dyDescent="0.75">
      <c r="A46">
        <v>2116.4149901191754</v>
      </c>
      <c r="C46">
        <v>1467.667824181126</v>
      </c>
      <c r="E46">
        <v>1143.3985990052597</v>
      </c>
      <c r="G46">
        <v>2368.7034101163085</v>
      </c>
      <c r="I46">
        <v>1814.0217579166811</v>
      </c>
      <c r="K46">
        <v>1117.8432936699185</v>
      </c>
      <c r="M46">
        <v>1765.9561407917945</v>
      </c>
      <c r="O46">
        <v>1853.354172796737</v>
      </c>
      <c r="Q46">
        <v>1704.1431513687762</v>
      </c>
      <c r="S46">
        <v>2705.0588579840637</v>
      </c>
      <c r="U46">
        <v>1663.7129131194038</v>
      </c>
      <c r="Y46">
        <v>1215.507619297709</v>
      </c>
      <c r="AA46">
        <v>2232.4485220959464</v>
      </c>
      <c r="AC46">
        <v>1695.8947295324404</v>
      </c>
      <c r="AE46">
        <v>1596.4694977564279</v>
      </c>
      <c r="AG46">
        <v>2150.5172203784582</v>
      </c>
      <c r="AI46">
        <v>1994.5375030783084</v>
      </c>
      <c r="AK46">
        <v>1996.655228048344</v>
      </c>
      <c r="AO46">
        <v>2636.0564675616806</v>
      </c>
      <c r="AQ46">
        <v>1866.9744066168175</v>
      </c>
      <c r="AS46">
        <v>1589.7242074319797</v>
      </c>
      <c r="AU46">
        <v>1769.7673561499143</v>
      </c>
      <c r="AW46">
        <v>1388.4929861120975</v>
      </c>
      <c r="AY46">
        <v>1556.7583215676898</v>
      </c>
      <c r="BA46">
        <v>1756.5390770136262</v>
      </c>
    </row>
    <row r="47" spans="1:53" x14ac:dyDescent="0.75">
      <c r="A47">
        <v>2593.8413343962034</v>
      </c>
      <c r="C47">
        <v>1040.8475612363566</v>
      </c>
      <c r="E47">
        <v>1031.5693974784326</v>
      </c>
      <c r="G47">
        <v>2526.5938949440542</v>
      </c>
      <c r="I47">
        <v>1305.7327043173425</v>
      </c>
      <c r="M47">
        <v>1546.6426460282059</v>
      </c>
      <c r="O47">
        <v>1669.1891736044809</v>
      </c>
      <c r="Q47">
        <v>2580.9538243715124</v>
      </c>
      <c r="S47">
        <v>1329.2020685555756</v>
      </c>
      <c r="U47">
        <v>1389.3776405300005</v>
      </c>
      <c r="Y47">
        <v>2295.4893749106732</v>
      </c>
      <c r="AA47">
        <v>2262.6221366561595</v>
      </c>
      <c r="AC47">
        <v>1256.0337685968263</v>
      </c>
      <c r="AE47">
        <v>1997.3675760675037</v>
      </c>
      <c r="AG47">
        <v>2562.5279444561497</v>
      </c>
      <c r="AI47">
        <v>1403.3694942021154</v>
      </c>
      <c r="AK47">
        <v>2062.9558880701979</v>
      </c>
      <c r="AO47">
        <v>2009.5284991213452</v>
      </c>
      <c r="AQ47">
        <v>1428.3131616713097</v>
      </c>
      <c r="AS47">
        <v>1518.5000828754423</v>
      </c>
      <c r="AU47">
        <v>1872.5127036715558</v>
      </c>
      <c r="AW47">
        <v>2319.8354613261877</v>
      </c>
      <c r="AY47">
        <v>1979.8490549724806</v>
      </c>
      <c r="BA47">
        <v>1925.6691079688371</v>
      </c>
    </row>
    <row r="48" spans="1:53" x14ac:dyDescent="0.75">
      <c r="A48">
        <v>1979.1224358456611</v>
      </c>
      <c r="C48">
        <v>1441.3293427788485</v>
      </c>
      <c r="E48">
        <v>1262.4137635027641</v>
      </c>
      <c r="G48">
        <v>1571.2199607419363</v>
      </c>
      <c r="I48">
        <v>1097.703237628054</v>
      </c>
      <c r="O48">
        <v>1873.1215182065534</v>
      </c>
      <c r="Q48">
        <v>2590.7559934960686</v>
      </c>
      <c r="S48">
        <v>1846.0296183091909</v>
      </c>
      <c r="U48">
        <v>1392.7725923628889</v>
      </c>
      <c r="Y48">
        <v>1067.7551175634608</v>
      </c>
      <c r="AC48">
        <v>1616.1388784095368</v>
      </c>
      <c r="AE48">
        <v>1522.1166928683106</v>
      </c>
      <c r="AG48">
        <v>2348.229721856992</v>
      </c>
      <c r="AI48">
        <v>2175.9793997776646</v>
      </c>
      <c r="AK48">
        <v>1855.7052426945081</v>
      </c>
      <c r="AO48">
        <v>1848.7586430677306</v>
      </c>
      <c r="AQ48">
        <v>2395.3334304995615</v>
      </c>
      <c r="AS48">
        <v>2099.9424765102494</v>
      </c>
      <c r="AU48">
        <v>1909.467957944317</v>
      </c>
      <c r="AW48">
        <v>1410.6490074564781</v>
      </c>
      <c r="AY48">
        <v>1432.7530951773342</v>
      </c>
      <c r="BA48">
        <v>2009.5456095177753</v>
      </c>
    </row>
    <row r="49" spans="1:53" x14ac:dyDescent="0.75">
      <c r="A49">
        <v>1703.0999322933174</v>
      </c>
      <c r="C49">
        <v>2439.2895757515425</v>
      </c>
      <c r="E49">
        <v>1004.1269607604506</v>
      </c>
      <c r="G49">
        <v>1955.6343169431891</v>
      </c>
      <c r="I49">
        <v>1324.0242611518061</v>
      </c>
      <c r="O49">
        <v>1750.0677300809828</v>
      </c>
      <c r="Q49">
        <v>1530.9128335982643</v>
      </c>
      <c r="S49">
        <v>1208.4129587087393</v>
      </c>
      <c r="U49">
        <v>1774.9991994255749</v>
      </c>
      <c r="Y49">
        <v>1354.9650993331099</v>
      </c>
      <c r="AC49">
        <v>1629.1027010007122</v>
      </c>
      <c r="AE49">
        <v>1790.9222015236394</v>
      </c>
      <c r="AG49">
        <v>2234.5050161946256</v>
      </c>
      <c r="AI49">
        <v>2115.2177749283928</v>
      </c>
      <c r="AK49">
        <v>1497.8778108544457</v>
      </c>
      <c r="AO49">
        <v>2996.8703601231127</v>
      </c>
      <c r="AQ49">
        <v>1674.906950805927</v>
      </c>
      <c r="AS49">
        <v>1797.2050959283474</v>
      </c>
      <c r="AU49">
        <v>1991.518669004754</v>
      </c>
      <c r="AW49">
        <v>2699.652530711177</v>
      </c>
      <c r="AY49">
        <v>2189.9075650145523</v>
      </c>
      <c r="BA49">
        <v>1644.5484905546177</v>
      </c>
    </row>
    <row r="50" spans="1:53" x14ac:dyDescent="0.75">
      <c r="A50">
        <v>1436.1318129726069</v>
      </c>
      <c r="C50">
        <v>2062.3462693400943</v>
      </c>
      <c r="E50">
        <v>1285.9506449290732</v>
      </c>
      <c r="G50">
        <v>1714.5317310875589</v>
      </c>
      <c r="O50">
        <v>1916.7269379578854</v>
      </c>
      <c r="Q50">
        <v>2450.8527808882732</v>
      </c>
      <c r="S50">
        <v>1285.4040226922907</v>
      </c>
      <c r="U50">
        <v>1421.3962607042856</v>
      </c>
      <c r="Y50">
        <v>941.00620949305937</v>
      </c>
      <c r="AC50">
        <v>1573.2675487029596</v>
      </c>
      <c r="AE50">
        <v>1725.6606354746873</v>
      </c>
      <c r="AG50">
        <v>2064.517213550464</v>
      </c>
      <c r="AI50">
        <v>2296.4786689562984</v>
      </c>
      <c r="AK50">
        <v>2355.8028741908365</v>
      </c>
      <c r="AO50">
        <v>2510.2627489455472</v>
      </c>
      <c r="AQ50">
        <v>2242.8801329582984</v>
      </c>
      <c r="AS50">
        <v>1744.9960493239823</v>
      </c>
      <c r="AU50">
        <v>1934.3157500081281</v>
      </c>
      <c r="AW50">
        <v>2389.5571997604352</v>
      </c>
      <c r="AY50">
        <v>2140.0162217406255</v>
      </c>
      <c r="BA50">
        <v>1942.1402767334187</v>
      </c>
    </row>
    <row r="51" spans="1:53" x14ac:dyDescent="0.75">
      <c r="A51">
        <v>1801.82201291608</v>
      </c>
      <c r="C51">
        <v>1173.3452949754608</v>
      </c>
      <c r="E51">
        <v>2111.6002376834513</v>
      </c>
      <c r="G51">
        <v>1223.3226471989085</v>
      </c>
      <c r="O51">
        <v>1790.4719205636382</v>
      </c>
      <c r="Q51">
        <v>1584.0516174129953</v>
      </c>
      <c r="S51">
        <v>1282.7073580684175</v>
      </c>
      <c r="U51">
        <v>1577.8908510144579</v>
      </c>
      <c r="AC51">
        <v>2495.9356362489521</v>
      </c>
      <c r="AE51">
        <v>1700.9113444340326</v>
      </c>
      <c r="AG51">
        <v>2065.5680487503751</v>
      </c>
      <c r="AI51">
        <v>1948.8729540594481</v>
      </c>
      <c r="AK51">
        <v>1709.2218578693962</v>
      </c>
      <c r="AO51">
        <v>2284.4143864363073</v>
      </c>
      <c r="AQ51">
        <v>2029.3151475596615</v>
      </c>
      <c r="AS51">
        <v>1933.0935757413508</v>
      </c>
      <c r="AU51">
        <v>2241.0555596305458</v>
      </c>
      <c r="AW51">
        <v>1969.8089363147333</v>
      </c>
      <c r="AY51">
        <v>2310.9916833796319</v>
      </c>
      <c r="BA51">
        <v>1929.1621019729757</v>
      </c>
    </row>
    <row r="52" spans="1:53" x14ac:dyDescent="0.75">
      <c r="A52">
        <v>2165.6948579123914</v>
      </c>
      <c r="C52">
        <v>1196.5161944965696</v>
      </c>
      <c r="E52">
        <v>2477.9012397601978</v>
      </c>
      <c r="G52">
        <v>1572.8343165378353</v>
      </c>
      <c r="O52">
        <v>1477.3180239007518</v>
      </c>
      <c r="Q52">
        <v>2734.7276039043272</v>
      </c>
      <c r="S52">
        <v>2386.3947491054269</v>
      </c>
      <c r="U52">
        <v>1764.1547116877643</v>
      </c>
      <c r="AC52">
        <v>2365.9879445284651</v>
      </c>
      <c r="AE52">
        <v>2481.3382077589513</v>
      </c>
      <c r="AG52">
        <v>1990.7738358141894</v>
      </c>
      <c r="AI52">
        <v>1889.1282138652573</v>
      </c>
      <c r="AK52">
        <v>2118.3682186265823</v>
      </c>
      <c r="AO52">
        <v>2283.3024344195078</v>
      </c>
      <c r="AQ52">
        <v>1709.5411147593986</v>
      </c>
      <c r="AS52">
        <v>1619.5555130466664</v>
      </c>
      <c r="AU52">
        <v>1977.4527316114147</v>
      </c>
      <c r="AW52">
        <v>2167.072606748935</v>
      </c>
      <c r="AY52">
        <v>1824.0374476976945</v>
      </c>
      <c r="BA52">
        <v>1547.2717275063317</v>
      </c>
    </row>
    <row r="53" spans="1:53" x14ac:dyDescent="0.75">
      <c r="A53">
        <v>1373.4544623772135</v>
      </c>
      <c r="C53">
        <v>1243.4146022005978</v>
      </c>
      <c r="E53">
        <v>1209.1243472931735</v>
      </c>
      <c r="G53">
        <v>1462.8525647645129</v>
      </c>
      <c r="O53">
        <v>1751.2242305782518</v>
      </c>
      <c r="Q53">
        <v>1692.2685121817051</v>
      </c>
      <c r="S53">
        <v>1243.9552339117258</v>
      </c>
      <c r="U53">
        <v>2298.2927051324486</v>
      </c>
      <c r="AC53">
        <v>1854.5416666670365</v>
      </c>
      <c r="AE53">
        <v>1608.1662538692542</v>
      </c>
      <c r="AG53">
        <v>1992.4656745253531</v>
      </c>
      <c r="AI53">
        <v>1725.5918823394436</v>
      </c>
      <c r="AK53">
        <v>2660.3720080459852</v>
      </c>
      <c r="AO53">
        <v>2557.7350200295814</v>
      </c>
      <c r="AQ53">
        <v>2171.060050067339</v>
      </c>
      <c r="AS53">
        <v>2549.8091286574158</v>
      </c>
      <c r="AU53">
        <v>1613.2471526226193</v>
      </c>
      <c r="AW53">
        <v>2063.6963520264417</v>
      </c>
      <c r="AY53">
        <v>1872.9276342033763</v>
      </c>
      <c r="BA53">
        <v>2011.7460504983649</v>
      </c>
    </row>
    <row r="54" spans="1:53" x14ac:dyDescent="0.75">
      <c r="A54">
        <v>2048.4261657316742</v>
      </c>
      <c r="C54">
        <v>1535.3969838851783</v>
      </c>
      <c r="E54">
        <v>2089.0739606689717</v>
      </c>
      <c r="G54">
        <v>1616.3796844073604</v>
      </c>
      <c r="O54">
        <v>1828.2510062266126</v>
      </c>
      <c r="Q54">
        <v>1076.3425570123882</v>
      </c>
      <c r="S54">
        <v>1608.5194046625763</v>
      </c>
      <c r="U54">
        <v>2158.4752795145259</v>
      </c>
      <c r="AC54">
        <v>1369.7595303768724</v>
      </c>
      <c r="AE54">
        <v>1577.2698840151661</v>
      </c>
      <c r="AG54">
        <v>2313.2659150025861</v>
      </c>
      <c r="AI54">
        <v>1902.0536391978465</v>
      </c>
      <c r="AK54">
        <v>2171.8679927620733</v>
      </c>
      <c r="AO54">
        <v>2306.5578770281686</v>
      </c>
      <c r="AQ54">
        <v>1879.0870581620425</v>
      </c>
      <c r="AS54">
        <v>1514.2903335287326</v>
      </c>
      <c r="AU54">
        <v>2245.665970670389</v>
      </c>
      <c r="AW54">
        <v>2065.6325106231229</v>
      </c>
      <c r="AY54">
        <v>2106.6496529950723</v>
      </c>
      <c r="BA54">
        <v>1782.2317214692569</v>
      </c>
    </row>
    <row r="55" spans="1:53" x14ac:dyDescent="0.75">
      <c r="A55">
        <v>1129.5437309062049</v>
      </c>
      <c r="C55">
        <v>1526.4935884875172</v>
      </c>
      <c r="E55">
        <v>1489.1160881183077</v>
      </c>
      <c r="G55">
        <v>1528.4578193770435</v>
      </c>
      <c r="O55">
        <v>1691.9916275670507</v>
      </c>
      <c r="Q55">
        <v>2307.642626857938</v>
      </c>
      <c r="S55">
        <v>2343.7251863345646</v>
      </c>
      <c r="U55">
        <v>1786.4567315134709</v>
      </c>
      <c r="AC55">
        <v>1871.1775101288504</v>
      </c>
      <c r="AE55">
        <v>1800.1568069964023</v>
      </c>
      <c r="AG55">
        <v>2322.0370288546246</v>
      </c>
      <c r="AI55">
        <v>1980.5336208004971</v>
      </c>
      <c r="AK55">
        <v>1621.9685510057541</v>
      </c>
      <c r="AO55">
        <v>1977.5715519766068</v>
      </c>
      <c r="AQ55">
        <v>1798.7396705263009</v>
      </c>
      <c r="AS55">
        <v>1893.5370453565724</v>
      </c>
      <c r="AU55">
        <v>2597.0935222667754</v>
      </c>
      <c r="AW55">
        <v>1918.0119618261131</v>
      </c>
      <c r="AY55">
        <v>2476.4168862894398</v>
      </c>
      <c r="BA55">
        <v>2154.2180111832845</v>
      </c>
    </row>
    <row r="56" spans="1:53" x14ac:dyDescent="0.75">
      <c r="A56">
        <v>1772.4514773287406</v>
      </c>
      <c r="C56">
        <v>1578.0252702711578</v>
      </c>
      <c r="E56">
        <v>1755.5767292236212</v>
      </c>
      <c r="G56">
        <v>1028.2134683638324</v>
      </c>
      <c r="O56">
        <v>2101.8934139447974</v>
      </c>
      <c r="Q56">
        <v>2630.2236445784783</v>
      </c>
      <c r="S56">
        <v>1855.582403474808</v>
      </c>
      <c r="U56">
        <v>1669.7936960240429</v>
      </c>
      <c r="AC56">
        <v>3105.7562119909203</v>
      </c>
      <c r="AE56">
        <v>830.07014841059504</v>
      </c>
      <c r="AG56">
        <v>1730.6113867590091</v>
      </c>
      <c r="AI56">
        <v>1601.1130790248192</v>
      </c>
      <c r="AK56">
        <v>3043.9144793266782</v>
      </c>
      <c r="AO56">
        <v>2323.1568389800159</v>
      </c>
      <c r="AQ56">
        <v>2349.9938081246041</v>
      </c>
      <c r="AS56">
        <v>1515.3263210023624</v>
      </c>
      <c r="AU56">
        <v>1821.182987154355</v>
      </c>
      <c r="AW56">
        <v>2011.4794317997378</v>
      </c>
      <c r="AY56">
        <v>1881.4556490310624</v>
      </c>
      <c r="BA56">
        <v>1836.1796713210124</v>
      </c>
    </row>
    <row r="57" spans="1:53" x14ac:dyDescent="0.75">
      <c r="A57">
        <v>1820.0605573916696</v>
      </c>
      <c r="C57">
        <v>1521.2362426051325</v>
      </c>
      <c r="E57">
        <v>1476.6993883378434</v>
      </c>
      <c r="G57">
        <v>1234.0069628706699</v>
      </c>
      <c r="O57">
        <v>1286.2359634006777</v>
      </c>
      <c r="Q57">
        <v>1755.3290754674354</v>
      </c>
      <c r="S57">
        <v>2791.8875050422002</v>
      </c>
      <c r="U57">
        <v>1431.200616517167</v>
      </c>
      <c r="AC57">
        <v>1558.0685140119472</v>
      </c>
      <c r="AE57">
        <v>1783.9839784380913</v>
      </c>
      <c r="AG57">
        <v>2006.5693796671753</v>
      </c>
      <c r="AI57">
        <v>1888.7974385056782</v>
      </c>
      <c r="AK57">
        <v>2506.8739837785838</v>
      </c>
      <c r="AO57">
        <v>2592.9295051277936</v>
      </c>
      <c r="AQ57">
        <v>1934.8993059909344</v>
      </c>
      <c r="AS57">
        <v>1377.0488588703749</v>
      </c>
      <c r="AU57">
        <v>2209.0726808645145</v>
      </c>
      <c r="AW57">
        <v>2187.7925156367705</v>
      </c>
      <c r="AY57">
        <v>1983.201009854341</v>
      </c>
      <c r="BA57">
        <v>1906.0476507553083</v>
      </c>
    </row>
    <row r="58" spans="1:53" x14ac:dyDescent="0.75">
      <c r="A58">
        <v>1218.3722480553272</v>
      </c>
      <c r="C58">
        <v>2039.8304863411711</v>
      </c>
      <c r="E58">
        <v>1566.3879478053454</v>
      </c>
      <c r="O58">
        <v>1688.6089024236835</v>
      </c>
      <c r="S58">
        <v>1698.9001843243855</v>
      </c>
      <c r="U58">
        <v>1361.5987940635287</v>
      </c>
      <c r="AC58">
        <v>1179.121723653861</v>
      </c>
      <c r="AE58">
        <v>1463.9561854228973</v>
      </c>
      <c r="AG58">
        <v>2110.3599592051028</v>
      </c>
      <c r="AI58">
        <v>1743.4466738647116</v>
      </c>
      <c r="AK58">
        <v>2081.1890169766657</v>
      </c>
      <c r="AO58">
        <v>2485.0900557861632</v>
      </c>
      <c r="AQ58">
        <v>1558.1910528513852</v>
      </c>
      <c r="AS58">
        <v>1359.7783146242043</v>
      </c>
      <c r="AU58">
        <v>1832.6306171280073</v>
      </c>
      <c r="AW58">
        <v>2221.2855755137816</v>
      </c>
      <c r="AY58">
        <v>2421.0655106182139</v>
      </c>
      <c r="BA58">
        <v>2108.5598168851243</v>
      </c>
    </row>
    <row r="59" spans="1:53" x14ac:dyDescent="0.75">
      <c r="A59">
        <v>2181.495445732437</v>
      </c>
      <c r="C59">
        <v>1725.3425974057543</v>
      </c>
      <c r="E59">
        <v>1281.6425322273624</v>
      </c>
      <c r="O59">
        <v>1431.2180587883749</v>
      </c>
      <c r="S59">
        <v>1808.2476798484893</v>
      </c>
      <c r="U59">
        <v>1718.7108011468097</v>
      </c>
      <c r="AC59">
        <v>2164.0715146885473</v>
      </c>
      <c r="AE59">
        <v>1852.8080963348937</v>
      </c>
      <c r="AG59">
        <v>2835.9544349696007</v>
      </c>
      <c r="AI59">
        <v>1705.7297090636205</v>
      </c>
      <c r="AK59">
        <v>2609.9345282357826</v>
      </c>
      <c r="AO59">
        <v>2663.0708280022554</v>
      </c>
      <c r="AQ59">
        <v>2383.3900280923835</v>
      </c>
      <c r="AS59">
        <v>2242.6781722644891</v>
      </c>
      <c r="AU59">
        <v>2528.6401578083369</v>
      </c>
      <c r="AW59">
        <v>1647.6214319678054</v>
      </c>
      <c r="AY59">
        <v>1441.9762671820138</v>
      </c>
      <c r="BA59">
        <v>1885.1055227425559</v>
      </c>
    </row>
    <row r="60" spans="1:53" x14ac:dyDescent="0.75">
      <c r="A60">
        <v>1706.6063436810953</v>
      </c>
      <c r="C60">
        <v>1729.758614786163</v>
      </c>
      <c r="E60">
        <v>1598.4216055586019</v>
      </c>
      <c r="O60">
        <v>1214.3503910430297</v>
      </c>
      <c r="S60">
        <v>2614.4444428673323</v>
      </c>
      <c r="U60">
        <v>1407.4925354767279</v>
      </c>
      <c r="AC60">
        <v>2407.6298950842629</v>
      </c>
      <c r="AE60">
        <v>1635.3855184511435</v>
      </c>
      <c r="AI60">
        <v>2327.9401786693752</v>
      </c>
      <c r="AK60">
        <v>2419.0999882313299</v>
      </c>
      <c r="AO60">
        <v>2354.1215517999603</v>
      </c>
      <c r="AS60">
        <v>1877.7839015233385</v>
      </c>
      <c r="AU60">
        <v>1743.9803740477655</v>
      </c>
      <c r="AW60">
        <v>1911.6044597617283</v>
      </c>
      <c r="AY60">
        <v>2214.1891551341246</v>
      </c>
      <c r="BA60">
        <v>2026.0815532919635</v>
      </c>
    </row>
    <row r="61" spans="1:53" x14ac:dyDescent="0.75">
      <c r="A61">
        <v>1504.7505434327707</v>
      </c>
      <c r="C61">
        <v>1355.1176396152237</v>
      </c>
      <c r="E61">
        <v>1148.7832654416634</v>
      </c>
      <c r="O61">
        <v>1625.7046036027257</v>
      </c>
      <c r="S61">
        <v>2614.4671223916876</v>
      </c>
      <c r="AC61">
        <v>1627.5941910783586</v>
      </c>
      <c r="AE61">
        <v>1937.3525142891151</v>
      </c>
      <c r="AI61">
        <v>2047.380652631477</v>
      </c>
      <c r="AK61">
        <v>2278.6920106984639</v>
      </c>
      <c r="AO61">
        <v>1981.4623961917518</v>
      </c>
      <c r="AS61">
        <v>1789.5126956704253</v>
      </c>
      <c r="AU61">
        <v>1733.5412775231027</v>
      </c>
      <c r="AW61">
        <v>2192.2810994071065</v>
      </c>
      <c r="AY61">
        <v>1759.0293039424257</v>
      </c>
      <c r="BA61">
        <v>1867.7203518915987</v>
      </c>
    </row>
    <row r="62" spans="1:53" x14ac:dyDescent="0.75">
      <c r="A62">
        <v>1498.992071967336</v>
      </c>
      <c r="C62">
        <v>2381.2811715606886</v>
      </c>
      <c r="E62">
        <v>1393.8829385966474</v>
      </c>
      <c r="O62">
        <v>2230.7507062465879</v>
      </c>
      <c r="S62">
        <v>2687.9880877960809</v>
      </c>
      <c r="AC62">
        <v>1244.3025795205795</v>
      </c>
      <c r="AE62">
        <v>3181.6993718609174</v>
      </c>
      <c r="AI62">
        <v>1714.2550200486735</v>
      </c>
      <c r="AK62">
        <v>2008.7322104387565</v>
      </c>
      <c r="AO62">
        <v>2007.7840651563608</v>
      </c>
      <c r="AS62">
        <v>1490.8474820537831</v>
      </c>
      <c r="AU62">
        <v>2203.20747550325</v>
      </c>
      <c r="AW62">
        <v>1825.0212437670527</v>
      </c>
      <c r="AY62">
        <v>1803.8340647420514</v>
      </c>
      <c r="BA62">
        <v>1997.0817079927672</v>
      </c>
    </row>
    <row r="63" spans="1:53" x14ac:dyDescent="0.75">
      <c r="A63">
        <v>1464.7339656631182</v>
      </c>
      <c r="C63">
        <v>1245.6742118337254</v>
      </c>
      <c r="E63">
        <v>1641.0191307041707</v>
      </c>
      <c r="O63">
        <v>1576.6247104563274</v>
      </c>
      <c r="S63">
        <v>1601.1494844811693</v>
      </c>
      <c r="AC63">
        <v>1512.7234750413149</v>
      </c>
      <c r="AE63">
        <v>1545.1257472713944</v>
      </c>
      <c r="AI63">
        <v>1897.7076837612581</v>
      </c>
      <c r="AK63">
        <v>2286.1022003547118</v>
      </c>
      <c r="AO63">
        <v>1673.6944697241315</v>
      </c>
      <c r="AS63">
        <v>1493.5399536378022</v>
      </c>
      <c r="AU63">
        <v>2183.5118816079698</v>
      </c>
      <c r="AW63">
        <v>2261.959801435818</v>
      </c>
      <c r="AY63">
        <v>1498.0791005567933</v>
      </c>
      <c r="BA63">
        <v>1226.9531590078334</v>
      </c>
    </row>
    <row r="64" spans="1:53" x14ac:dyDescent="0.75">
      <c r="A64">
        <v>1913.9659646429423</v>
      </c>
      <c r="C64">
        <v>1571.0735922525835</v>
      </c>
      <c r="E64">
        <v>1210.2285436946149</v>
      </c>
      <c r="O64">
        <v>1395.4113993379049</v>
      </c>
      <c r="S64">
        <v>1439.8701956256691</v>
      </c>
      <c r="AC64">
        <v>1825.8065812634225</v>
      </c>
      <c r="AE64">
        <v>1904.652442098904</v>
      </c>
      <c r="AI64">
        <v>1866.8601772738227</v>
      </c>
      <c r="AK64">
        <v>2814.7820148171641</v>
      </c>
      <c r="AO64">
        <v>2720.1099609234625</v>
      </c>
      <c r="AS64">
        <v>1419.5467247690931</v>
      </c>
      <c r="AU64">
        <v>1906.8019151821843</v>
      </c>
      <c r="AW64">
        <v>1738.3819091643131</v>
      </c>
      <c r="AY64">
        <v>2052.5809810172832</v>
      </c>
      <c r="BA64">
        <v>1752.8758600509466</v>
      </c>
    </row>
    <row r="65" spans="1:53" x14ac:dyDescent="0.75">
      <c r="A65">
        <v>1532.8426684399076</v>
      </c>
      <c r="C65">
        <v>924.10995006359531</v>
      </c>
      <c r="E65">
        <v>1481.827384152451</v>
      </c>
      <c r="O65">
        <v>1813.6247505456481</v>
      </c>
      <c r="S65">
        <v>3181.541122195641</v>
      </c>
      <c r="AC65">
        <v>2084.8944367126965</v>
      </c>
      <c r="AE65">
        <v>1230.4032472152842</v>
      </c>
      <c r="AI65">
        <v>1278.9909198535315</v>
      </c>
      <c r="AK65">
        <v>2633.1612050688086</v>
      </c>
      <c r="AO65">
        <v>2099.2489067997894</v>
      </c>
      <c r="AS65">
        <v>2060.3002619542758</v>
      </c>
      <c r="AU65">
        <v>2016.6958466371384</v>
      </c>
      <c r="AW65">
        <v>1704.892138123457</v>
      </c>
      <c r="AY65">
        <v>1707.110953641514</v>
      </c>
      <c r="BA65">
        <v>1921.4991819051115</v>
      </c>
    </row>
    <row r="66" spans="1:53" x14ac:dyDescent="0.75">
      <c r="A66">
        <v>1915.5242358474873</v>
      </c>
      <c r="C66">
        <v>1535.5505831057815</v>
      </c>
      <c r="E66">
        <v>1036.6356414617937</v>
      </c>
      <c r="O66">
        <v>1874.8350108873442</v>
      </c>
      <c r="S66">
        <v>2204.7317797510218</v>
      </c>
      <c r="AC66">
        <v>1820.3649393614237</v>
      </c>
      <c r="AE66">
        <v>1457.9450098688008</v>
      </c>
      <c r="AI66">
        <v>1900.2556450890263</v>
      </c>
      <c r="AK66">
        <v>2198.3664910360249</v>
      </c>
      <c r="AO66">
        <v>2951.9665025671975</v>
      </c>
      <c r="AS66">
        <v>1530.0491530717879</v>
      </c>
      <c r="AU66">
        <v>2125.4583143548493</v>
      </c>
      <c r="AW66">
        <v>1420.6951778147568</v>
      </c>
      <c r="AY66">
        <v>2457.6082682288975</v>
      </c>
      <c r="BA66">
        <v>1948.9985731006946</v>
      </c>
    </row>
    <row r="67" spans="1:53" x14ac:dyDescent="0.75">
      <c r="A67">
        <v>1513.8181099568849</v>
      </c>
      <c r="C67">
        <v>1378.6375680396368</v>
      </c>
      <c r="O67">
        <v>2170.4510307966707</v>
      </c>
      <c r="S67">
        <v>1670.1993086025118</v>
      </c>
      <c r="AC67">
        <v>1910.1655472769492</v>
      </c>
      <c r="AE67">
        <v>1653.890550882325</v>
      </c>
      <c r="AI67">
        <v>1677.0046120363961</v>
      </c>
      <c r="AK67">
        <v>1864.6074503583454</v>
      </c>
      <c r="AO67">
        <v>2248.5210250148702</v>
      </c>
      <c r="AS67">
        <v>2339.9381275239057</v>
      </c>
      <c r="AU67">
        <v>1783.6972032554661</v>
      </c>
      <c r="AW67">
        <v>1666.4438874705349</v>
      </c>
      <c r="AY67">
        <v>2232.1490185126831</v>
      </c>
      <c r="BA67">
        <v>1394.933068601732</v>
      </c>
    </row>
    <row r="68" spans="1:53" x14ac:dyDescent="0.75">
      <c r="A68">
        <v>1757.5085234294004</v>
      </c>
      <c r="C68">
        <v>1682.9641252321994</v>
      </c>
      <c r="O68">
        <v>1540.2553641513339</v>
      </c>
      <c r="S68">
        <v>1299.2276427560178</v>
      </c>
      <c r="AC68">
        <v>1343.433229099486</v>
      </c>
      <c r="AE68">
        <v>2029.309285242769</v>
      </c>
      <c r="AI68">
        <v>2012.4614288643209</v>
      </c>
      <c r="AK68">
        <v>2056.2189586918375</v>
      </c>
      <c r="AO68">
        <v>2374.2307456604785</v>
      </c>
      <c r="AS68">
        <v>1820.9186153801006</v>
      </c>
      <c r="AU68">
        <v>1982.8603000099854</v>
      </c>
      <c r="AW68">
        <v>1855.8190464976269</v>
      </c>
      <c r="AY68">
        <v>1870.03725249985</v>
      </c>
      <c r="BA68">
        <v>2294.540183256142</v>
      </c>
    </row>
    <row r="69" spans="1:53" x14ac:dyDescent="0.75">
      <c r="A69">
        <v>1518.4188491584846</v>
      </c>
      <c r="C69">
        <v>1233.8610710306655</v>
      </c>
      <c r="O69">
        <v>1761.6903123765785</v>
      </c>
      <c r="S69">
        <v>2308.5712338595608</v>
      </c>
      <c r="AC69">
        <v>1636.0224096272173</v>
      </c>
      <c r="AE69">
        <v>1658.393383201832</v>
      </c>
      <c r="AI69">
        <v>1504.4898165437955</v>
      </c>
      <c r="AK69">
        <v>2063.4820281466623</v>
      </c>
      <c r="AO69">
        <v>2314.6932938778773</v>
      </c>
      <c r="AS69">
        <v>1339.3442325370938</v>
      </c>
      <c r="AU69">
        <v>3199.1749345102548</v>
      </c>
      <c r="AW69">
        <v>1693.1722731125039</v>
      </c>
      <c r="AY69">
        <v>2153.1664447080739</v>
      </c>
      <c r="BA69">
        <v>2085.4364893464408</v>
      </c>
    </row>
    <row r="70" spans="1:53" x14ac:dyDescent="0.75">
      <c r="A70">
        <v>1866.1295776967352</v>
      </c>
      <c r="C70">
        <v>962.07930858109319</v>
      </c>
      <c r="O70">
        <v>1512.8918842372163</v>
      </c>
      <c r="S70">
        <v>2285.431041010047</v>
      </c>
      <c r="AC70">
        <v>1676.4423234396118</v>
      </c>
      <c r="AE70">
        <v>1767.7682255186401</v>
      </c>
      <c r="AI70">
        <v>2009.0384241891895</v>
      </c>
      <c r="AK70">
        <v>2110.8862031959679</v>
      </c>
      <c r="AO70">
        <v>2732.6178440933677</v>
      </c>
      <c r="AS70">
        <v>2230.2499500760796</v>
      </c>
      <c r="AU70">
        <v>2024.5272004530443</v>
      </c>
      <c r="AW70">
        <v>1885.2661436560632</v>
      </c>
      <c r="AY70">
        <v>2177.9695044102732</v>
      </c>
      <c r="BA70">
        <v>2119.8773683634217</v>
      </c>
    </row>
    <row r="71" spans="1:53" x14ac:dyDescent="0.75">
      <c r="A71">
        <v>2243.9887039228397</v>
      </c>
      <c r="C71">
        <v>1527.1095261369851</v>
      </c>
      <c r="O71">
        <v>1648.3183662960412</v>
      </c>
      <c r="S71">
        <v>2065.5410148060223</v>
      </c>
      <c r="AC71">
        <v>1443.2536689430146</v>
      </c>
      <c r="AE71">
        <v>1701.9914176330071</v>
      </c>
      <c r="AI71">
        <v>2402.3430870503626</v>
      </c>
      <c r="AK71">
        <v>2268.795413368448</v>
      </c>
      <c r="AO71">
        <v>2660.9285307385317</v>
      </c>
      <c r="AS71">
        <v>1400.3265489965827</v>
      </c>
      <c r="AU71">
        <v>2251.7978244171709</v>
      </c>
      <c r="AW71">
        <v>2422.3709217082087</v>
      </c>
      <c r="AY71">
        <v>1435.9646844055073</v>
      </c>
      <c r="BA71">
        <v>2187.8391285385596</v>
      </c>
    </row>
    <row r="72" spans="1:53" x14ac:dyDescent="0.75">
      <c r="A72">
        <v>2650.6929069025691</v>
      </c>
      <c r="C72">
        <v>2118.249373591455</v>
      </c>
      <c r="O72">
        <v>1401.5480152364842</v>
      </c>
      <c r="S72">
        <v>1970.6742673455567</v>
      </c>
      <c r="AC72">
        <v>1471.0091688299985</v>
      </c>
      <c r="AE72">
        <v>2112.8207072792861</v>
      </c>
      <c r="AI72">
        <v>1317.0027719436664</v>
      </c>
      <c r="AK72">
        <v>1497.5292157543458</v>
      </c>
      <c r="AO72">
        <v>2764.6422145286087</v>
      </c>
      <c r="AS72">
        <v>2450.5149175379493</v>
      </c>
      <c r="AU72">
        <v>2073.3107945853212</v>
      </c>
      <c r="AW72">
        <v>1768.7889029390994</v>
      </c>
      <c r="AY72">
        <v>1850.0896560719502</v>
      </c>
      <c r="BA72">
        <v>1955.2994949651843</v>
      </c>
    </row>
    <row r="73" spans="1:53" x14ac:dyDescent="0.75">
      <c r="A73">
        <v>1329.460878813062</v>
      </c>
      <c r="C73">
        <v>835.6029044367923</v>
      </c>
      <c r="O73">
        <v>1651.6506734466229</v>
      </c>
      <c r="S73">
        <v>2106.9821123071688</v>
      </c>
      <c r="AC73">
        <v>1768.65618865837</v>
      </c>
      <c r="AE73">
        <v>2287.7385356101549</v>
      </c>
      <c r="AK73">
        <v>1664.7659054742371</v>
      </c>
      <c r="AO73">
        <v>2150.0108518776228</v>
      </c>
      <c r="AS73">
        <v>2644.509189685547</v>
      </c>
      <c r="AU73">
        <v>2470.5358801613615</v>
      </c>
      <c r="AW73">
        <v>2312.4705652600087</v>
      </c>
      <c r="AY73">
        <v>1519.4214168988206</v>
      </c>
      <c r="BA73">
        <v>2193.9940493887193</v>
      </c>
    </row>
    <row r="74" spans="1:53" x14ac:dyDescent="0.75">
      <c r="A74">
        <v>1501.4229890395966</v>
      </c>
      <c r="C74">
        <v>2055.6899995482145</v>
      </c>
      <c r="O74">
        <v>1825.0993324789172</v>
      </c>
      <c r="S74">
        <v>2469.6382485034028</v>
      </c>
      <c r="AC74">
        <v>1758.8977608744847</v>
      </c>
      <c r="AE74">
        <v>1440.9181269128735</v>
      </c>
      <c r="AK74">
        <v>2632.7519779366794</v>
      </c>
      <c r="AO74">
        <v>2763.8031915047118</v>
      </c>
      <c r="AS74">
        <v>1888.1493366293278</v>
      </c>
      <c r="AU74">
        <v>1651.5518100601032</v>
      </c>
      <c r="AW74">
        <v>1751.1328291792693</v>
      </c>
      <c r="AY74">
        <v>1480.2923008230534</v>
      </c>
      <c r="BA74">
        <v>2336.7628666080391</v>
      </c>
    </row>
    <row r="75" spans="1:53" x14ac:dyDescent="0.75">
      <c r="A75">
        <v>1765.7455473642331</v>
      </c>
      <c r="C75">
        <v>2490.2664263794259</v>
      </c>
      <c r="O75">
        <v>1611.4775017204804</v>
      </c>
      <c r="S75">
        <v>2092.0077561168764</v>
      </c>
      <c r="AC75">
        <v>1892.5132439034405</v>
      </c>
      <c r="AK75">
        <v>1397.0061466423838</v>
      </c>
      <c r="AO75">
        <v>2638.5688948593815</v>
      </c>
      <c r="AS75">
        <v>2234.8732591434268</v>
      </c>
      <c r="AU75">
        <v>1949.0294105154521</v>
      </c>
      <c r="AW75">
        <v>1839.2512647907447</v>
      </c>
      <c r="AY75">
        <v>1729.9991869670498</v>
      </c>
      <c r="BA75">
        <v>1726.0995500278468</v>
      </c>
    </row>
    <row r="76" spans="1:53" x14ac:dyDescent="0.75">
      <c r="A76">
        <v>1492.1950194319581</v>
      </c>
      <c r="C76">
        <v>2082.6913100240777</v>
      </c>
      <c r="O76">
        <v>1428.0252253324816</v>
      </c>
      <c r="S76">
        <v>1261.03493413193</v>
      </c>
      <c r="AC76">
        <v>1514.6276397830152</v>
      </c>
      <c r="AK76">
        <v>1409.2463761420845</v>
      </c>
      <c r="AO76">
        <v>2173.521437628312</v>
      </c>
      <c r="AS76">
        <v>1545.4589822538289</v>
      </c>
      <c r="AU76">
        <v>3353.4486786695543</v>
      </c>
      <c r="AW76">
        <v>1748.8821879806583</v>
      </c>
      <c r="AY76">
        <v>1791.2233841228949</v>
      </c>
      <c r="BA76">
        <v>1568.2597771636838</v>
      </c>
    </row>
    <row r="77" spans="1:53" x14ac:dyDescent="0.75">
      <c r="A77">
        <v>2391.0793157516564</v>
      </c>
      <c r="C77">
        <v>1687.7646096678118</v>
      </c>
      <c r="O77">
        <v>1347.3256805674366</v>
      </c>
      <c r="S77">
        <v>1408.797497984478</v>
      </c>
      <c r="AC77">
        <v>1120.6514027397666</v>
      </c>
      <c r="AK77">
        <v>1615.8196020302034</v>
      </c>
      <c r="AO77">
        <v>2549.3474692434611</v>
      </c>
      <c r="AS77">
        <v>2459.4072182437526</v>
      </c>
      <c r="AU77">
        <v>1390.6859459228945</v>
      </c>
      <c r="AW77">
        <v>1934.6659074107056</v>
      </c>
      <c r="AY77">
        <v>1492.7214847992004</v>
      </c>
      <c r="BA77">
        <v>1702.9309327704789</v>
      </c>
    </row>
    <row r="78" spans="1:53" x14ac:dyDescent="0.75">
      <c r="A78">
        <v>1270.0165260957315</v>
      </c>
      <c r="C78">
        <v>2093.5522938785111</v>
      </c>
      <c r="O78">
        <v>1728.7635808748953</v>
      </c>
      <c r="S78">
        <v>4346.8693937598355</v>
      </c>
      <c r="AC78">
        <v>1545.6549350546786</v>
      </c>
      <c r="AK78">
        <v>2412.51843527764</v>
      </c>
      <c r="AO78">
        <v>1788.851959817425</v>
      </c>
      <c r="AU78">
        <v>2085.0473435158005</v>
      </c>
      <c r="AW78">
        <v>2026.6968965660008</v>
      </c>
      <c r="AY78">
        <v>1383.4640132021636</v>
      </c>
      <c r="BA78">
        <v>2308.2019492276063</v>
      </c>
    </row>
    <row r="79" spans="1:53" x14ac:dyDescent="0.75">
      <c r="A79">
        <v>1514.600406075873</v>
      </c>
      <c r="C79">
        <v>1138.2590169432995</v>
      </c>
      <c r="O79">
        <v>2396.0496069657411</v>
      </c>
      <c r="S79">
        <v>1260.207026487094</v>
      </c>
      <c r="AC79">
        <v>1559.5795941319932</v>
      </c>
      <c r="AK79">
        <v>1924.9307564760834</v>
      </c>
      <c r="AO79">
        <v>2299.0197906955486</v>
      </c>
      <c r="AU79">
        <v>1702.6523536489522</v>
      </c>
      <c r="AW79">
        <v>1903.7987014753332</v>
      </c>
      <c r="AY79">
        <v>1688.7690817166299</v>
      </c>
      <c r="BA79">
        <v>1722.6629520698455</v>
      </c>
    </row>
    <row r="80" spans="1:53" x14ac:dyDescent="0.75">
      <c r="A80">
        <v>1000.6862767649943</v>
      </c>
      <c r="C80">
        <v>1253.2038354976703</v>
      </c>
      <c r="O80">
        <v>2148.2926933707672</v>
      </c>
      <c r="S80">
        <v>2009.0198334816141</v>
      </c>
      <c r="AC80">
        <v>1386.2696837317555</v>
      </c>
      <c r="AK80">
        <v>1400.7947399654015</v>
      </c>
      <c r="AO80">
        <v>1986.5079567402863</v>
      </c>
      <c r="AU80">
        <v>1756.1528046564999</v>
      </c>
      <c r="AY80">
        <v>1515.9721144195305</v>
      </c>
      <c r="BA80">
        <v>2194.1868792575365</v>
      </c>
    </row>
    <row r="81" spans="1:53" x14ac:dyDescent="0.75">
      <c r="A81">
        <v>1233.0941110584897</v>
      </c>
      <c r="C81">
        <v>1140.3991096907789</v>
      </c>
      <c r="O81">
        <v>2160.3785414374188</v>
      </c>
      <c r="S81">
        <v>1427.6475765706591</v>
      </c>
      <c r="AC81">
        <v>2365.1312194519496</v>
      </c>
      <c r="AO81">
        <v>1960.9631921755342</v>
      </c>
      <c r="AU81">
        <v>2163.4255614062085</v>
      </c>
      <c r="AY81">
        <v>1694.1214685912191</v>
      </c>
      <c r="BA81">
        <v>1853.3378484161722</v>
      </c>
    </row>
    <row r="82" spans="1:53" x14ac:dyDescent="0.75">
      <c r="A82">
        <v>1402.2895560712302</v>
      </c>
      <c r="C82">
        <v>1469.6587559488444</v>
      </c>
      <c r="O82">
        <v>1293.8769939898991</v>
      </c>
      <c r="S82">
        <v>1410.5916067968199</v>
      </c>
      <c r="AC82">
        <v>2216.4728949794057</v>
      </c>
      <c r="AO82">
        <v>1878.9412265660269</v>
      </c>
      <c r="AU82">
        <v>2334.0598818841295</v>
      </c>
      <c r="AY82">
        <v>2569.5764701528601</v>
      </c>
      <c r="BA82">
        <v>2155.4242088627811</v>
      </c>
    </row>
    <row r="83" spans="1:53" x14ac:dyDescent="0.75">
      <c r="A83">
        <v>2156.9420191188392</v>
      </c>
      <c r="C83">
        <v>1302.7742547178011</v>
      </c>
      <c r="O83">
        <v>1617.7612360396392</v>
      </c>
      <c r="S83">
        <v>1584.3139708932129</v>
      </c>
      <c r="AC83">
        <v>1563.3680934974336</v>
      </c>
      <c r="AO83">
        <v>1678.6281004967882</v>
      </c>
      <c r="AU83">
        <v>2641.1071895276682</v>
      </c>
      <c r="AY83">
        <v>2006.7497575808477</v>
      </c>
      <c r="BA83">
        <v>1744.4009311333743</v>
      </c>
    </row>
    <row r="84" spans="1:53" x14ac:dyDescent="0.75">
      <c r="A84">
        <v>1545.6304357819072</v>
      </c>
      <c r="C84">
        <v>1845.8894856350398</v>
      </c>
      <c r="O84">
        <v>2019.3175000257206</v>
      </c>
      <c r="S84">
        <v>1606.0406697998142</v>
      </c>
      <c r="AC84">
        <v>1781.5413356569541</v>
      </c>
      <c r="AO84">
        <v>2023.5226871975517</v>
      </c>
      <c r="AU84">
        <v>2419.8798432660456</v>
      </c>
      <c r="AY84">
        <v>2168.4963281957412</v>
      </c>
      <c r="BA84">
        <v>2022.7113105855256</v>
      </c>
    </row>
    <row r="85" spans="1:53" x14ac:dyDescent="0.75">
      <c r="A85">
        <v>1174.9231468047428</v>
      </c>
      <c r="C85">
        <v>1649.7530853577121</v>
      </c>
      <c r="O85">
        <v>1785.7488043528072</v>
      </c>
      <c r="S85">
        <v>1709.6330215381849</v>
      </c>
      <c r="AC85">
        <v>1779.5721270705462</v>
      </c>
      <c r="AO85">
        <v>2186.6270297816359</v>
      </c>
      <c r="AU85">
        <v>1487.2632139926941</v>
      </c>
      <c r="AY85">
        <v>2035.6766058392675</v>
      </c>
      <c r="BA85">
        <v>2120.0685890340492</v>
      </c>
    </row>
    <row r="86" spans="1:53" x14ac:dyDescent="0.75">
      <c r="A86">
        <v>1605.5317532375043</v>
      </c>
      <c r="C86">
        <v>1206.2256517884125</v>
      </c>
      <c r="O86">
        <v>2094.518665994784</v>
      </c>
      <c r="S86">
        <v>1299.1204344191128</v>
      </c>
      <c r="AC86">
        <v>1753.3137243729211</v>
      </c>
      <c r="AO86">
        <v>1960.9768989168235</v>
      </c>
      <c r="AU86">
        <v>2062.5482608805128</v>
      </c>
      <c r="AY86">
        <v>2604.5072007773574</v>
      </c>
      <c r="BA86">
        <v>1738.480341603364</v>
      </c>
    </row>
    <row r="87" spans="1:53" x14ac:dyDescent="0.75">
      <c r="A87">
        <v>1815.5480025642814</v>
      </c>
      <c r="C87">
        <v>1190.0945412380815</v>
      </c>
      <c r="O87">
        <v>2120.3783967352297</v>
      </c>
      <c r="S87">
        <v>2134.7549088625315</v>
      </c>
      <c r="AC87">
        <v>1391.3317250179573</v>
      </c>
      <c r="AO87">
        <v>1704.7542123594501</v>
      </c>
      <c r="AU87">
        <v>1379.7953321287164</v>
      </c>
      <c r="AY87">
        <v>2546.1132955775479</v>
      </c>
      <c r="BA87">
        <v>1756.1862601905025</v>
      </c>
    </row>
    <row r="88" spans="1:53" x14ac:dyDescent="0.75">
      <c r="A88">
        <v>2220.6000876405687</v>
      </c>
      <c r="C88">
        <v>2442.9440236184573</v>
      </c>
      <c r="O88">
        <v>1860.683306870246</v>
      </c>
      <c r="S88">
        <v>2815.4285386261954</v>
      </c>
      <c r="AC88">
        <v>1611.6146719711689</v>
      </c>
      <c r="AO88">
        <v>1796.0344752307021</v>
      </c>
      <c r="AU88">
        <v>2173.1664266986436</v>
      </c>
      <c r="AY88">
        <v>2622.1548258321254</v>
      </c>
      <c r="BA88">
        <v>2205.2581905041302</v>
      </c>
    </row>
    <row r="89" spans="1:53" x14ac:dyDescent="0.75">
      <c r="A89">
        <v>2704.4939241746433</v>
      </c>
      <c r="C89">
        <v>1338.0544014095331</v>
      </c>
      <c r="O89">
        <v>1681.965426797716</v>
      </c>
      <c r="S89">
        <v>1898.8617968138064</v>
      </c>
      <c r="AC89">
        <v>2404.5205899536081</v>
      </c>
      <c r="AO89">
        <v>2221.3778009493872</v>
      </c>
      <c r="AU89">
        <v>2240.5684915901666</v>
      </c>
      <c r="AY89">
        <v>1699.8433308771778</v>
      </c>
      <c r="BA89">
        <v>1804.3406698445272</v>
      </c>
    </row>
    <row r="90" spans="1:53" x14ac:dyDescent="0.75">
      <c r="A90">
        <v>967.27950616340172</v>
      </c>
      <c r="C90">
        <v>1088.2748639338222</v>
      </c>
      <c r="O90">
        <v>2319.1252940223899</v>
      </c>
      <c r="S90">
        <v>1894.8290716050772</v>
      </c>
      <c r="AC90">
        <v>1498.8971781346972</v>
      </c>
      <c r="AO90">
        <v>2110.0381294666754</v>
      </c>
      <c r="AU90">
        <v>2846.7557525635343</v>
      </c>
      <c r="AY90">
        <v>2457.6944602331323</v>
      </c>
      <c r="BA90">
        <v>2438.6754316481874</v>
      </c>
    </row>
    <row r="91" spans="1:53" x14ac:dyDescent="0.75">
      <c r="A91">
        <v>2228.0070905800226</v>
      </c>
      <c r="C91">
        <v>2213.8309297698133</v>
      </c>
      <c r="O91">
        <v>1747.7732066495601</v>
      </c>
      <c r="S91">
        <v>2573.2863288040339</v>
      </c>
      <c r="AC91">
        <v>2541.3785042780401</v>
      </c>
      <c r="AO91">
        <v>2159.1300671811191</v>
      </c>
      <c r="AU91">
        <v>1761.3379824899557</v>
      </c>
      <c r="AY91">
        <v>2196.1583582793114</v>
      </c>
      <c r="BA91">
        <v>1822.2635731668695</v>
      </c>
    </row>
    <row r="92" spans="1:53" x14ac:dyDescent="0.75">
      <c r="A92">
        <v>1597.2128699933219</v>
      </c>
      <c r="C92">
        <v>1034.1558993029284</v>
      </c>
      <c r="O92">
        <v>2084.6406397185724</v>
      </c>
      <c r="S92">
        <v>1007.0183016845608</v>
      </c>
      <c r="AC92">
        <v>2443.8282204492334</v>
      </c>
      <c r="AO92">
        <v>2481.9931055703792</v>
      </c>
      <c r="AU92">
        <v>2335.4537351501885</v>
      </c>
      <c r="AY92">
        <v>2700.4139114369218</v>
      </c>
    </row>
    <row r="93" spans="1:53" x14ac:dyDescent="0.75">
      <c r="A93">
        <v>2150.9573376630196</v>
      </c>
      <c r="C93">
        <v>1350.7529086505658</v>
      </c>
      <c r="O93">
        <v>1171.312700566041</v>
      </c>
      <c r="S93">
        <v>2212.1458997523928</v>
      </c>
      <c r="AC93">
        <v>1389.8918761300342</v>
      </c>
      <c r="AO93">
        <v>1696.9984430896668</v>
      </c>
      <c r="AU93">
        <v>2116.851672127973</v>
      </c>
      <c r="AY93">
        <v>2271.6270848446156</v>
      </c>
    </row>
    <row r="94" spans="1:53" x14ac:dyDescent="0.75">
      <c r="A94">
        <v>1679.5838862466592</v>
      </c>
      <c r="C94">
        <v>1403.380207909911</v>
      </c>
      <c r="S94">
        <v>2833.9129302380325</v>
      </c>
      <c r="AC94">
        <v>2285.2772640792796</v>
      </c>
      <c r="AO94">
        <v>2160.6106911884444</v>
      </c>
      <c r="AU94">
        <v>2137.9024459429593</v>
      </c>
      <c r="AY94">
        <v>2377.7329416101447</v>
      </c>
    </row>
    <row r="95" spans="1:53" x14ac:dyDescent="0.75">
      <c r="A95">
        <v>1041.8237231172559</v>
      </c>
      <c r="C95">
        <v>1774.4317825392989</v>
      </c>
      <c r="S95">
        <v>2067.59481979056</v>
      </c>
      <c r="AC95">
        <v>1399.7390069153446</v>
      </c>
      <c r="AO95">
        <v>2478.7270683390952</v>
      </c>
      <c r="AU95">
        <v>1898.5303166309325</v>
      </c>
      <c r="AY95">
        <v>2261.2964336841442</v>
      </c>
    </row>
    <row r="96" spans="1:53" x14ac:dyDescent="0.75">
      <c r="A96">
        <v>1678.0940550467794</v>
      </c>
      <c r="C96">
        <v>2655.1915729527036</v>
      </c>
      <c r="S96">
        <v>2879.3830422626252</v>
      </c>
      <c r="AC96">
        <v>1902.0852092331493</v>
      </c>
      <c r="AU96">
        <v>2011.227722900001</v>
      </c>
      <c r="AY96">
        <v>2730.9200063489034</v>
      </c>
    </row>
    <row r="97" spans="1:51" x14ac:dyDescent="0.75">
      <c r="A97">
        <v>1510.3196203731572</v>
      </c>
      <c r="C97">
        <v>1782.985316491576</v>
      </c>
      <c r="S97">
        <v>1516.6646862900736</v>
      </c>
      <c r="AC97">
        <v>2216.1912243317652</v>
      </c>
      <c r="AU97">
        <v>1734.3698749499183</v>
      </c>
      <c r="AY97">
        <v>1963.0010024123631</v>
      </c>
    </row>
    <row r="98" spans="1:51" x14ac:dyDescent="0.75">
      <c r="A98">
        <v>1585.4792065008983</v>
      </c>
      <c r="C98">
        <v>2072.9527888193147</v>
      </c>
      <c r="AC98">
        <v>1623.891627058199</v>
      </c>
      <c r="AU98">
        <v>1944.751861437562</v>
      </c>
      <c r="AY98">
        <v>2738.3517675958005</v>
      </c>
    </row>
    <row r="99" spans="1:51" x14ac:dyDescent="0.75">
      <c r="A99">
        <v>1456.3261827001461</v>
      </c>
      <c r="C99">
        <v>1054.2746183809888</v>
      </c>
      <c r="AC99">
        <v>1389.290189561129</v>
      </c>
      <c r="AU99">
        <v>1691.2130852925288</v>
      </c>
      <c r="AY99">
        <v>2556.2161489795744</v>
      </c>
    </row>
    <row r="100" spans="1:51" x14ac:dyDescent="0.75">
      <c r="A100">
        <v>2855.3228114603794</v>
      </c>
      <c r="C100">
        <v>2055.813746711618</v>
      </c>
      <c r="AC100">
        <v>1540.8240231500035</v>
      </c>
      <c r="AU100">
        <v>1875.8588490833215</v>
      </c>
      <c r="AY100">
        <v>2743.8335150122693</v>
      </c>
    </row>
    <row r="101" spans="1:51" x14ac:dyDescent="0.75">
      <c r="A101">
        <v>2076.3360124659862</v>
      </c>
      <c r="C101">
        <v>1569.3710210692582</v>
      </c>
      <c r="AC101">
        <v>1493.4656430014056</v>
      </c>
      <c r="AY101">
        <v>2208.2095901114976</v>
      </c>
    </row>
    <row r="102" spans="1:51" x14ac:dyDescent="0.75">
      <c r="A102">
        <v>1452.1403531529024</v>
      </c>
      <c r="C102">
        <v>1453.9663510369016</v>
      </c>
      <c r="AC102">
        <v>2572.7569484770597</v>
      </c>
      <c r="AY102">
        <v>2608.5481437886065</v>
      </c>
    </row>
    <row r="103" spans="1:51" x14ac:dyDescent="0.75">
      <c r="A103">
        <v>1408.6615661541675</v>
      </c>
      <c r="C103">
        <v>2366.3129210975098</v>
      </c>
      <c r="AC103">
        <v>1709.9348224463754</v>
      </c>
      <c r="AY103">
        <v>2573.907963460229</v>
      </c>
    </row>
    <row r="104" spans="1:51" x14ac:dyDescent="0.75">
      <c r="A104">
        <v>1355.9912370381458</v>
      </c>
      <c r="C104">
        <v>1132.3777124336275</v>
      </c>
      <c r="AC104">
        <v>1755.9193468474239</v>
      </c>
      <c r="AY104">
        <v>2579.6875469556239</v>
      </c>
    </row>
    <row r="105" spans="1:51" x14ac:dyDescent="0.75">
      <c r="A105">
        <v>1260.5471499950443</v>
      </c>
      <c r="C105">
        <v>3086.7946612077308</v>
      </c>
      <c r="AC105">
        <v>2019.7930949505421</v>
      </c>
      <c r="AY105">
        <v>2316.742276365866</v>
      </c>
    </row>
    <row r="106" spans="1:51" x14ac:dyDescent="0.75">
      <c r="A106">
        <v>1894.2610000295149</v>
      </c>
      <c r="C106">
        <v>2030.454332610904</v>
      </c>
      <c r="AC106">
        <v>1533.6362903058634</v>
      </c>
      <c r="AY106">
        <v>2740.1861077639919</v>
      </c>
    </row>
    <row r="107" spans="1:51" x14ac:dyDescent="0.75">
      <c r="A107">
        <v>1389.998761746089</v>
      </c>
      <c r="C107">
        <v>1392.3991156006018</v>
      </c>
      <c r="AC107">
        <v>1436.1779185307969</v>
      </c>
      <c r="AY107">
        <v>2319.2164532558622</v>
      </c>
    </row>
    <row r="108" spans="1:51" x14ac:dyDescent="0.75">
      <c r="A108">
        <v>1765.416420327741</v>
      </c>
      <c r="C108">
        <v>1398.3535803171578</v>
      </c>
      <c r="AC108">
        <v>1263.2278944249213</v>
      </c>
      <c r="AY108">
        <v>2307.4386016429071</v>
      </c>
    </row>
    <row r="109" spans="1:51" x14ac:dyDescent="0.75">
      <c r="A109">
        <v>1384.5196480238876</v>
      </c>
      <c r="C109">
        <v>1421.3785214419902</v>
      </c>
      <c r="AC109">
        <v>1999.472490203724</v>
      </c>
      <c r="AY109">
        <v>3209.8286838127979</v>
      </c>
    </row>
    <row r="110" spans="1:51" x14ac:dyDescent="0.75">
      <c r="A110">
        <v>2361.0663046855707</v>
      </c>
      <c r="C110">
        <v>1197.441050571952</v>
      </c>
      <c r="AC110">
        <v>1611.1766575899085</v>
      </c>
      <c r="AY110">
        <v>2355.7739856443222</v>
      </c>
    </row>
    <row r="111" spans="1:51" x14ac:dyDescent="0.75">
      <c r="A111">
        <v>1658.1164652233365</v>
      </c>
      <c r="C111">
        <v>1128.893819154112</v>
      </c>
      <c r="AC111">
        <v>2011.4033568740633</v>
      </c>
      <c r="AY111">
        <v>2141.0140494583138</v>
      </c>
    </row>
    <row r="112" spans="1:51" x14ac:dyDescent="0.75">
      <c r="A112">
        <v>1123.1121912812857</v>
      </c>
      <c r="C112">
        <v>1302.7483400119756</v>
      </c>
      <c r="AC112">
        <v>1668.986057285274</v>
      </c>
      <c r="AY112">
        <v>2881.1948353393636</v>
      </c>
    </row>
    <row r="113" spans="1:51" x14ac:dyDescent="0.75">
      <c r="A113">
        <v>1881.6276963174814</v>
      </c>
      <c r="C113">
        <v>1259.4373488475255</v>
      </c>
      <c r="AC113">
        <v>1332.9016391287382</v>
      </c>
      <c r="AY113">
        <v>2115.1884064335222</v>
      </c>
    </row>
    <row r="114" spans="1:51" x14ac:dyDescent="0.75">
      <c r="A114">
        <v>1656.8823967358653</v>
      </c>
      <c r="C114">
        <v>1741.8385855770603</v>
      </c>
      <c r="AC114">
        <v>1299.5574634632169</v>
      </c>
      <c r="AY114">
        <v>2544.579515406876</v>
      </c>
    </row>
    <row r="115" spans="1:51" x14ac:dyDescent="0.75">
      <c r="A115">
        <v>2181.1883945063878</v>
      </c>
      <c r="C115">
        <v>1229.8750964763035</v>
      </c>
      <c r="AC115">
        <v>2073.5226922060479</v>
      </c>
      <c r="AY115">
        <v>2995.1772442770971</v>
      </c>
    </row>
    <row r="116" spans="1:51" x14ac:dyDescent="0.75">
      <c r="A116">
        <v>1534.0843802709694</v>
      </c>
      <c r="C116">
        <v>1712.0091276700268</v>
      </c>
      <c r="AC116">
        <v>1737.3614435437933</v>
      </c>
      <c r="AY116">
        <v>2314.3950269484139</v>
      </c>
    </row>
    <row r="117" spans="1:51" x14ac:dyDescent="0.75">
      <c r="A117">
        <v>2426.5655781219571</v>
      </c>
      <c r="C117">
        <v>1919.7403269518236</v>
      </c>
      <c r="AC117">
        <v>1684.4883744709696</v>
      </c>
      <c r="AY117">
        <v>2016.3807129126449</v>
      </c>
    </row>
    <row r="118" spans="1:51" x14ac:dyDescent="0.75">
      <c r="A118">
        <v>2317.182955755025</v>
      </c>
      <c r="C118">
        <v>2102.1452027349656</v>
      </c>
      <c r="AC118">
        <v>1596.7106037060701</v>
      </c>
      <c r="AY118">
        <v>2050.4357432774054</v>
      </c>
    </row>
    <row r="119" spans="1:51" x14ac:dyDescent="0.75">
      <c r="AC119">
        <v>1346.6382403452774</v>
      </c>
      <c r="AY119">
        <v>1894.3924660368486</v>
      </c>
    </row>
    <row r="120" spans="1:51" x14ac:dyDescent="0.75">
      <c r="AC120">
        <v>1384.7908981974031</v>
      </c>
      <c r="AY120">
        <v>1988.3113124359695</v>
      </c>
    </row>
    <row r="121" spans="1:51" x14ac:dyDescent="0.75">
      <c r="AC121">
        <v>1572.0364731561253</v>
      </c>
      <c r="AY121">
        <v>2409.9221457223034</v>
      </c>
    </row>
    <row r="122" spans="1:51" x14ac:dyDescent="0.75">
      <c r="AC122">
        <v>1146.8503761654856</v>
      </c>
      <c r="AY122">
        <v>2664.158866621262</v>
      </c>
    </row>
    <row r="123" spans="1:51" x14ac:dyDescent="0.75">
      <c r="AC123">
        <v>1925.6540609460606</v>
      </c>
      <c r="AY123">
        <v>1720.4071258597567</v>
      </c>
    </row>
    <row r="124" spans="1:51" x14ac:dyDescent="0.75">
      <c r="AC124">
        <v>1874.946061378688</v>
      </c>
      <c r="AY124">
        <v>1910.6352626228281</v>
      </c>
    </row>
    <row r="125" spans="1:51" x14ac:dyDescent="0.75">
      <c r="AC125">
        <v>1960.5199765162297</v>
      </c>
      <c r="AY125">
        <v>2041.1079169162801</v>
      </c>
    </row>
    <row r="126" spans="1:51" x14ac:dyDescent="0.75">
      <c r="AC126">
        <v>2021.7596352862004</v>
      </c>
      <c r="AY126">
        <v>2086.8791912547749</v>
      </c>
    </row>
    <row r="127" spans="1:51" x14ac:dyDescent="0.75">
      <c r="AC127">
        <v>1314.7759255925068</v>
      </c>
      <c r="AY127">
        <v>2270.2783120356112</v>
      </c>
    </row>
    <row r="128" spans="1:51" x14ac:dyDescent="0.75">
      <c r="AC128">
        <v>1401.622464186021</v>
      </c>
      <c r="AY128">
        <v>1894.7576018957948</v>
      </c>
    </row>
    <row r="129" spans="29:51" x14ac:dyDescent="0.75">
      <c r="AC129">
        <v>1246.509718840497</v>
      </c>
      <c r="AY129">
        <v>2352.0171713599843</v>
      </c>
    </row>
    <row r="130" spans="29:51" x14ac:dyDescent="0.75">
      <c r="AC130">
        <v>2248.1853591789259</v>
      </c>
      <c r="AY130">
        <v>1869.625603022138</v>
      </c>
    </row>
    <row r="131" spans="29:51" x14ac:dyDescent="0.75">
      <c r="AC131">
        <v>1514.6741161483053</v>
      </c>
      <c r="AY131">
        <v>2914.7504092950785</v>
      </c>
    </row>
    <row r="132" spans="29:51" x14ac:dyDescent="0.75">
      <c r="AC132">
        <v>1588.4658442300133</v>
      </c>
      <c r="AY132">
        <v>2150.6817837990361</v>
      </c>
    </row>
    <row r="133" spans="29:51" x14ac:dyDescent="0.75">
      <c r="AC133">
        <v>1384.0592100304514</v>
      </c>
      <c r="AY133">
        <v>2180.2975898307395</v>
      </c>
    </row>
    <row r="134" spans="29:51" x14ac:dyDescent="0.75">
      <c r="AC134">
        <v>1773.2124488631632</v>
      </c>
      <c r="AY134">
        <v>2077.609471445739</v>
      </c>
    </row>
    <row r="135" spans="29:51" x14ac:dyDescent="0.75">
      <c r="AC135">
        <v>2694.2511524519905</v>
      </c>
      <c r="AY135">
        <v>2380.7662071317727</v>
      </c>
    </row>
    <row r="136" spans="29:51" x14ac:dyDescent="0.75">
      <c r="AC136">
        <v>2650.5902503553102</v>
      </c>
      <c r="AY136">
        <v>2498.3352796231402</v>
      </c>
    </row>
    <row r="137" spans="29:51" x14ac:dyDescent="0.75">
      <c r="AC137">
        <v>1234.1876437573708</v>
      </c>
      <c r="AY137">
        <v>2076.5637288879275</v>
      </c>
    </row>
    <row r="138" spans="29:51" x14ac:dyDescent="0.75">
      <c r="AC138">
        <v>2200.9612598971253</v>
      </c>
    </row>
    <row r="139" spans="29:51" x14ac:dyDescent="0.75">
      <c r="AC139">
        <v>1471.1392506181555</v>
      </c>
    </row>
    <row r="140" spans="29:51" x14ac:dyDescent="0.75">
      <c r="AC140">
        <v>1250.1833587685344</v>
      </c>
    </row>
    <row r="141" spans="29:51" x14ac:dyDescent="0.75">
      <c r="AC141">
        <v>1483.6264357393782</v>
      </c>
    </row>
    <row r="142" spans="29:51" x14ac:dyDescent="0.75">
      <c r="AC142">
        <v>1332.4648152816958</v>
      </c>
    </row>
    <row r="143" spans="29:51" x14ac:dyDescent="0.75">
      <c r="AC143">
        <v>1411.3153952610892</v>
      </c>
    </row>
    <row r="144" spans="29:51" x14ac:dyDescent="0.75">
      <c r="AC144">
        <v>1405.7725388977819</v>
      </c>
    </row>
    <row r="145" spans="29:29" x14ac:dyDescent="0.75">
      <c r="AC145">
        <v>1870.3190193618402</v>
      </c>
    </row>
    <row r="146" spans="29:29" x14ac:dyDescent="0.75">
      <c r="AC146">
        <v>1324.6500711003325</v>
      </c>
    </row>
    <row r="147" spans="29:29" x14ac:dyDescent="0.75">
      <c r="AC147">
        <v>1189.3334115814412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3" zoomScale="80" zoomScaleNormal="80" workbookViewId="0">
      <selection activeCell="K28" sqref="K28"/>
    </sheetView>
  </sheetViews>
  <sheetFormatPr defaultRowHeight="14.75" x14ac:dyDescent="0.75"/>
  <cols>
    <col min="4" max="4" width="16.40625" customWidth="1"/>
  </cols>
  <sheetData>
    <row r="1" spans="1:7" x14ac:dyDescent="0.75">
      <c r="A1" t="s">
        <v>28</v>
      </c>
      <c r="B1" t="s">
        <v>2</v>
      </c>
      <c r="C1" t="s">
        <v>3</v>
      </c>
      <c r="D1" t="s">
        <v>30</v>
      </c>
      <c r="E1" t="s">
        <v>3</v>
      </c>
    </row>
    <row r="2" spans="1:7" x14ac:dyDescent="0.75">
      <c r="A2" t="s">
        <v>0</v>
      </c>
      <c r="B2">
        <v>1874.7571071238303</v>
      </c>
      <c r="C2">
        <v>476.31804909759404</v>
      </c>
      <c r="D2">
        <f>B2*100/$B$37-100</f>
        <v>0.11920190986187151</v>
      </c>
      <c r="E2">
        <f>C2*100/$B$37</f>
        <v>25.437206105101925</v>
      </c>
      <c r="G2">
        <v>0.11920190986187151</v>
      </c>
    </row>
    <row r="3" spans="1:7" x14ac:dyDescent="0.75">
      <c r="A3" t="s">
        <v>1</v>
      </c>
      <c r="B3">
        <v>1948.7327786354836</v>
      </c>
      <c r="C3">
        <v>521.44463560239205</v>
      </c>
      <c r="D3">
        <f t="shared" ref="D3:D35" si="0">B3*100/$B$37-100</f>
        <v>4.0697857824870454</v>
      </c>
      <c r="E3">
        <f t="shared" ref="E3:E35" si="1">C3*100/$B$37</f>
        <v>27.847138468397826</v>
      </c>
      <c r="G3">
        <v>4.0697857824870454</v>
      </c>
    </row>
    <row r="4" spans="1:7" x14ac:dyDescent="0.75">
      <c r="A4">
        <v>20180308</v>
      </c>
      <c r="B4">
        <v>1921.9783927450662</v>
      </c>
      <c r="C4">
        <v>648.32750397211419</v>
      </c>
      <c r="D4">
        <f t="shared" si="0"/>
        <v>2.6409992198125281</v>
      </c>
      <c r="E4">
        <f t="shared" si="1"/>
        <v>34.623169064009033</v>
      </c>
      <c r="G4">
        <v>2.6409992198125281</v>
      </c>
    </row>
    <row r="5" spans="1:7" x14ac:dyDescent="0.75">
      <c r="A5">
        <v>20180516</v>
      </c>
      <c r="B5">
        <v>2256.187337286543</v>
      </c>
      <c r="C5">
        <v>771.85490582719319</v>
      </c>
      <c r="D5">
        <f t="shared" si="0"/>
        <v>20.489035464872529</v>
      </c>
      <c r="E5">
        <f t="shared" si="1"/>
        <v>41.220004910495256</v>
      </c>
      <c r="G5">
        <v>20.489035464872529</v>
      </c>
    </row>
    <row r="6" spans="1:7" x14ac:dyDescent="0.75">
      <c r="A6">
        <v>20200526</v>
      </c>
      <c r="B6">
        <v>2143.0427354819585</v>
      </c>
      <c r="C6">
        <v>486.33663239012071</v>
      </c>
      <c r="D6">
        <f t="shared" si="0"/>
        <v>14.446680863287384</v>
      </c>
      <c r="E6">
        <f t="shared" si="1"/>
        <v>25.972236781717992</v>
      </c>
      <c r="G6">
        <v>14.446680863287384</v>
      </c>
    </row>
    <row r="7" spans="1:7" x14ac:dyDescent="0.75">
      <c r="A7">
        <v>20200609</v>
      </c>
      <c r="B7">
        <v>2265.0638393998033</v>
      </c>
      <c r="C7">
        <v>489.20677598271493</v>
      </c>
      <c r="D7">
        <f t="shared" si="0"/>
        <v>20.963074637175893</v>
      </c>
      <c r="E7">
        <f t="shared" si="1"/>
        <v>26.125513430071699</v>
      </c>
      <c r="G7">
        <v>20.963074637175893</v>
      </c>
    </row>
    <row r="8" spans="1:7" x14ac:dyDescent="0.75">
      <c r="A8">
        <v>20211026</v>
      </c>
      <c r="B8">
        <v>2105.2653948499797</v>
      </c>
      <c r="C8">
        <v>587.91828867401</v>
      </c>
      <c r="D8">
        <f t="shared" si="0"/>
        <v>12.429226346124238</v>
      </c>
      <c r="E8">
        <f t="shared" si="1"/>
        <v>31.397085855328218</v>
      </c>
      <c r="G8">
        <v>12.429226346124238</v>
      </c>
    </row>
    <row r="9" spans="1:7" x14ac:dyDescent="0.75">
      <c r="A9" t="s">
        <v>5</v>
      </c>
      <c r="B9">
        <v>1749.2708024157278</v>
      </c>
      <c r="C9">
        <v>405.0278312117772</v>
      </c>
      <c r="D9">
        <f t="shared" si="0"/>
        <v>-6.5822468432875212</v>
      </c>
      <c r="E9">
        <f t="shared" si="1"/>
        <v>21.630035730024264</v>
      </c>
      <c r="G9">
        <f>D9*(-1)</f>
        <v>6.5822468432875212</v>
      </c>
    </row>
    <row r="10" spans="1:7" x14ac:dyDescent="0.75">
      <c r="A10" t="s">
        <v>6</v>
      </c>
      <c r="B10">
        <v>1620.785087946661</v>
      </c>
      <c r="C10">
        <v>460.30952101153451</v>
      </c>
      <c r="D10">
        <f t="shared" si="0"/>
        <v>-13.443875552724222</v>
      </c>
      <c r="E10">
        <f t="shared" si="1"/>
        <v>24.582289460360261</v>
      </c>
      <c r="G10">
        <f t="shared" ref="G10:G16" si="2">D10*(-1)</f>
        <v>13.443875552724222</v>
      </c>
    </row>
    <row r="11" spans="1:7" x14ac:dyDescent="0.75">
      <c r="A11" t="s">
        <v>7</v>
      </c>
      <c r="B11">
        <v>1504.0436453076552</v>
      </c>
      <c r="C11">
        <v>421.08139610405726</v>
      </c>
      <c r="D11">
        <f t="shared" si="0"/>
        <v>-19.678315215553127</v>
      </c>
      <c r="E11">
        <f t="shared" si="1"/>
        <v>22.487357512518564</v>
      </c>
      <c r="G11">
        <f t="shared" si="2"/>
        <v>19.678315215553127</v>
      </c>
    </row>
    <row r="12" spans="1:7" x14ac:dyDescent="0.75">
      <c r="A12" t="s">
        <v>8</v>
      </c>
      <c r="B12">
        <v>1658.4275496931352</v>
      </c>
      <c r="C12">
        <v>371.98686060355948</v>
      </c>
      <c r="D12">
        <f t="shared" si="0"/>
        <v>-11.433624084062586</v>
      </c>
      <c r="E12">
        <f t="shared" si="1"/>
        <v>19.865521492392165</v>
      </c>
      <c r="G12">
        <f t="shared" si="2"/>
        <v>11.433624084062586</v>
      </c>
    </row>
    <row r="13" spans="1:7" x14ac:dyDescent="0.75">
      <c r="A13" t="s">
        <v>9</v>
      </c>
      <c r="B13">
        <v>1588.7281400383697</v>
      </c>
      <c r="C13">
        <v>431.97669287553583</v>
      </c>
      <c r="D13">
        <f t="shared" si="0"/>
        <v>-15.155839213535742</v>
      </c>
      <c r="E13">
        <f t="shared" si="1"/>
        <v>23.069208043014765</v>
      </c>
      <c r="G13">
        <f t="shared" si="2"/>
        <v>15.155839213535742</v>
      </c>
    </row>
    <row r="14" spans="1:7" x14ac:dyDescent="0.75">
      <c r="A14" t="s">
        <v>10</v>
      </c>
      <c r="B14">
        <v>1343.2321575949402</v>
      </c>
      <c r="C14">
        <v>291.62571987240199</v>
      </c>
      <c r="D14">
        <f t="shared" si="0"/>
        <v>-28.266263887173295</v>
      </c>
      <c r="E14">
        <f t="shared" si="1"/>
        <v>15.573929134109054</v>
      </c>
      <c r="G14">
        <f t="shared" si="2"/>
        <v>28.266263887173295</v>
      </c>
    </row>
    <row r="15" spans="1:7" x14ac:dyDescent="0.75">
      <c r="A15" t="s">
        <v>11</v>
      </c>
      <c r="B15">
        <v>1667.8836658277082</v>
      </c>
      <c r="C15">
        <v>386.96841710783707</v>
      </c>
      <c r="D15">
        <f t="shared" si="0"/>
        <v>-10.928631305551207</v>
      </c>
      <c r="E15">
        <f t="shared" si="1"/>
        <v>20.665593925709629</v>
      </c>
      <c r="G15">
        <f t="shared" si="2"/>
        <v>10.928631305551207</v>
      </c>
    </row>
    <row r="16" spans="1:7" x14ac:dyDescent="0.75">
      <c r="A16" t="s">
        <v>12</v>
      </c>
      <c r="B16">
        <v>1699.6318936681585</v>
      </c>
      <c r="C16">
        <v>321.35029069418886</v>
      </c>
      <c r="D16">
        <f t="shared" si="0"/>
        <v>-9.2331544774543772</v>
      </c>
      <c r="E16">
        <f t="shared" si="1"/>
        <v>17.161334935363019</v>
      </c>
      <c r="G16">
        <f t="shared" si="2"/>
        <v>9.2331544774543772</v>
      </c>
    </row>
    <row r="17" spans="1:7" x14ac:dyDescent="0.75">
      <c r="A17" t="s">
        <v>13</v>
      </c>
      <c r="B17">
        <v>2112.4716711326819</v>
      </c>
      <c r="C17">
        <v>532.78482284530594</v>
      </c>
      <c r="D17">
        <f t="shared" si="0"/>
        <v>12.814069069175957</v>
      </c>
      <c r="E17">
        <f t="shared" si="1"/>
        <v>28.452747852117284</v>
      </c>
      <c r="G17">
        <v>12.814069069175957</v>
      </c>
    </row>
    <row r="18" spans="1:7" x14ac:dyDescent="0.75">
      <c r="A18" t="s">
        <v>14</v>
      </c>
      <c r="B18">
        <v>1910.7614903196052</v>
      </c>
      <c r="C18">
        <v>602.10178907234979</v>
      </c>
      <c r="D18">
        <f t="shared" si="0"/>
        <v>2.0419737170044243</v>
      </c>
      <c r="E18">
        <f t="shared" si="1"/>
        <v>32.154539039409514</v>
      </c>
      <c r="G18">
        <v>2.0419737170044243</v>
      </c>
    </row>
    <row r="19" spans="1:7" x14ac:dyDescent="0.75">
      <c r="A19" t="s">
        <v>15</v>
      </c>
      <c r="B19">
        <v>1785.2505721324173</v>
      </c>
      <c r="C19">
        <v>399.07772412960526</v>
      </c>
      <c r="D19">
        <f t="shared" si="0"/>
        <v>-4.6607894900936486</v>
      </c>
      <c r="E19">
        <f t="shared" si="1"/>
        <v>21.312277248095263</v>
      </c>
      <c r="G19">
        <f t="shared" ref="G19:G28" si="3">D19*(-1)</f>
        <v>4.6607894900936486</v>
      </c>
    </row>
    <row r="20" spans="1:7" x14ac:dyDescent="0.75">
      <c r="A20" t="s">
        <v>16</v>
      </c>
      <c r="B20">
        <v>1536.3833704327674</v>
      </c>
      <c r="C20">
        <v>307.41384195632048</v>
      </c>
      <c r="D20">
        <f t="shared" si="0"/>
        <v>-17.95125016952278</v>
      </c>
      <c r="E20">
        <f t="shared" si="1"/>
        <v>16.417075255113719</v>
      </c>
      <c r="G20">
        <f t="shared" si="3"/>
        <v>17.95125016952278</v>
      </c>
    </row>
    <row r="21" spans="1:7" x14ac:dyDescent="0.75">
      <c r="A21">
        <v>20190208</v>
      </c>
      <c r="B21">
        <v>1401.3312964685736</v>
      </c>
      <c r="C21">
        <v>419.53806688704924</v>
      </c>
      <c r="D21">
        <f t="shared" si="0"/>
        <v>-25.163547597380258</v>
      </c>
      <c r="E21">
        <f t="shared" si="1"/>
        <v>22.404937827907752</v>
      </c>
      <c r="G21">
        <f t="shared" si="3"/>
        <v>25.163547597380258</v>
      </c>
    </row>
    <row r="22" spans="1:7" x14ac:dyDescent="0.75">
      <c r="A22">
        <v>20190210</v>
      </c>
      <c r="B22">
        <v>1756.8795259577369</v>
      </c>
      <c r="C22">
        <v>430.83720165631564</v>
      </c>
      <c r="D22">
        <f t="shared" si="0"/>
        <v>-6.1759118969181799</v>
      </c>
      <c r="E22">
        <f t="shared" si="1"/>
        <v>23.008354852477115</v>
      </c>
      <c r="G22">
        <f t="shared" si="3"/>
        <v>6.1759118969181799</v>
      </c>
    </row>
    <row r="23" spans="1:7" x14ac:dyDescent="0.75">
      <c r="A23" t="s">
        <v>17</v>
      </c>
      <c r="B23">
        <v>1721.1658006177281</v>
      </c>
      <c r="C23">
        <v>450.57383846165442</v>
      </c>
      <c r="D23">
        <f t="shared" si="0"/>
        <v>-8.0831614625727184</v>
      </c>
      <c r="E23">
        <f t="shared" si="1"/>
        <v>24.062366765714689</v>
      </c>
      <c r="G23">
        <f t="shared" si="3"/>
        <v>8.0831614625727184</v>
      </c>
    </row>
    <row r="24" spans="1:7" x14ac:dyDescent="0.75">
      <c r="A24" t="s">
        <v>18</v>
      </c>
      <c r="B24">
        <v>1810.8643087818325</v>
      </c>
      <c r="C24">
        <v>405.88968393204931</v>
      </c>
      <c r="D24">
        <f t="shared" si="0"/>
        <v>-3.2929179607502732</v>
      </c>
      <c r="E24">
        <f t="shared" si="1"/>
        <v>21.676061962537052</v>
      </c>
      <c r="G24">
        <f t="shared" si="3"/>
        <v>3.2929179607502732</v>
      </c>
    </row>
    <row r="25" spans="1:7" x14ac:dyDescent="0.75">
      <c r="A25">
        <v>20210930</v>
      </c>
      <c r="B25">
        <v>2367.3489545739308</v>
      </c>
      <c r="C25">
        <v>459.12831939297394</v>
      </c>
      <c r="D25">
        <f t="shared" si="0"/>
        <v>26.425491106796741</v>
      </c>
      <c r="E25">
        <f t="shared" si="1"/>
        <v>24.519208774923442</v>
      </c>
      <c r="G25">
        <f>D25</f>
        <v>26.425491106796741</v>
      </c>
    </row>
    <row r="26" spans="1:7" x14ac:dyDescent="0.75">
      <c r="A26" t="s">
        <v>19</v>
      </c>
      <c r="B26">
        <v>1870.4613292303497</v>
      </c>
      <c r="C26">
        <v>311.3227986804846</v>
      </c>
      <c r="D26">
        <f t="shared" si="0"/>
        <v>-0.11020906430806576</v>
      </c>
      <c r="E26">
        <f t="shared" si="1"/>
        <v>16.62582849895335</v>
      </c>
      <c r="G26">
        <f t="shared" si="3"/>
        <v>0.11020906430806576</v>
      </c>
    </row>
    <row r="27" spans="1:7" x14ac:dyDescent="0.75">
      <c r="A27" t="s">
        <v>20</v>
      </c>
      <c r="B27">
        <v>2073.8138361810811</v>
      </c>
      <c r="C27">
        <v>415.59819241267337</v>
      </c>
      <c r="D27">
        <f t="shared" si="0"/>
        <v>10.749592786776248</v>
      </c>
      <c r="E27">
        <f t="shared" si="1"/>
        <v>22.194533457922617</v>
      </c>
      <c r="G27">
        <v>10.749592786776248</v>
      </c>
    </row>
    <row r="28" spans="1:7" x14ac:dyDescent="0.75">
      <c r="A28" t="s">
        <v>21</v>
      </c>
      <c r="B28">
        <v>1841.4104196983014</v>
      </c>
      <c r="C28">
        <v>389.26040421948983</v>
      </c>
      <c r="D28">
        <f t="shared" si="0"/>
        <v>-1.6616387754168613</v>
      </c>
      <c r="E28">
        <f t="shared" si="1"/>
        <v>20.787994806087362</v>
      </c>
      <c r="G28">
        <f t="shared" si="3"/>
        <v>1.6616387754168613</v>
      </c>
    </row>
    <row r="29" spans="1:7" x14ac:dyDescent="0.75">
      <c r="A29" t="s">
        <v>22</v>
      </c>
      <c r="B29">
        <v>2265.4737196559281</v>
      </c>
      <c r="C29">
        <v>361.7180510740734</v>
      </c>
      <c r="D29">
        <f t="shared" si="0"/>
        <v>20.984963810960537</v>
      </c>
      <c r="E29">
        <f t="shared" si="1"/>
        <v>19.317127777414438</v>
      </c>
      <c r="G29">
        <v>20.984963810960537</v>
      </c>
    </row>
    <row r="30" spans="1:7" x14ac:dyDescent="0.75">
      <c r="A30" t="s">
        <v>23</v>
      </c>
      <c r="B30">
        <v>2034.4258317848714</v>
      </c>
      <c r="C30">
        <v>318.42274939515534</v>
      </c>
      <c r="D30">
        <f t="shared" si="0"/>
        <v>8.6461226625740863</v>
      </c>
      <c r="E30">
        <f t="shared" si="1"/>
        <v>17.004993029895029</v>
      </c>
      <c r="G30">
        <v>8.6461226625740863</v>
      </c>
    </row>
    <row r="31" spans="1:7" x14ac:dyDescent="0.75">
      <c r="A31">
        <v>20211109</v>
      </c>
      <c r="B31">
        <v>1815.0587737650596</v>
      </c>
      <c r="C31">
        <v>346.62443426181613</v>
      </c>
      <c r="D31">
        <f t="shared" si="0"/>
        <v>-3.0689174835877537</v>
      </c>
      <c r="E31">
        <f t="shared" si="1"/>
        <v>18.511070894933901</v>
      </c>
      <c r="G31">
        <f t="shared" ref="G31" si="4">D31*(-1)</f>
        <v>3.0689174835877537</v>
      </c>
    </row>
    <row r="32" spans="1:7" x14ac:dyDescent="0.75">
      <c r="A32" t="s">
        <v>24</v>
      </c>
      <c r="B32">
        <v>2016.8615006539094</v>
      </c>
      <c r="C32">
        <v>402.57153541346457</v>
      </c>
      <c r="D32">
        <f t="shared" si="0"/>
        <v>7.7081201830900596</v>
      </c>
      <c r="E32">
        <f t="shared" si="1"/>
        <v>21.498860137171658</v>
      </c>
      <c r="G32">
        <v>7.7081201830900596</v>
      </c>
    </row>
    <row r="33" spans="1:8" x14ac:dyDescent="0.75">
      <c r="A33" t="s">
        <v>25</v>
      </c>
      <c r="B33">
        <v>1978.1882835219358</v>
      </c>
      <c r="C33">
        <v>320.6372970930172</v>
      </c>
      <c r="D33">
        <f t="shared" si="0"/>
        <v>5.6428224334097621</v>
      </c>
      <c r="E33">
        <f t="shared" si="1"/>
        <v>17.123258349310941</v>
      </c>
      <c r="G33">
        <v>5.6428224334097621</v>
      </c>
    </row>
    <row r="34" spans="1:8" x14ac:dyDescent="0.75">
      <c r="A34" t="s">
        <v>26</v>
      </c>
      <c r="B34">
        <v>2143.6762938301022</v>
      </c>
      <c r="C34">
        <v>376.09967555291848</v>
      </c>
      <c r="D34">
        <f t="shared" si="0"/>
        <v>14.480515302926761</v>
      </c>
      <c r="E34">
        <f t="shared" si="1"/>
        <v>20.085161545371879</v>
      </c>
      <c r="G34">
        <v>14.480515302926761</v>
      </c>
    </row>
    <row r="35" spans="1:8" x14ac:dyDescent="0.75">
      <c r="A35" t="s">
        <v>27</v>
      </c>
      <c r="B35">
        <v>1876.9932254537928</v>
      </c>
      <c r="C35">
        <v>271.20616863793447</v>
      </c>
      <c r="D35">
        <f t="shared" si="0"/>
        <v>0.23861918355623857</v>
      </c>
      <c r="E35">
        <f t="shared" si="1"/>
        <v>14.48344697768249</v>
      </c>
      <c r="G35">
        <v>0.23861918355623857</v>
      </c>
    </row>
    <row r="37" spans="1:8" x14ac:dyDescent="0.75">
      <c r="A37" t="s">
        <v>29</v>
      </c>
      <c r="B37">
        <f>AVERAGE(B2:B35)</f>
        <v>1872.5250215355186</v>
      </c>
      <c r="G37">
        <f>AVERAGE(G2:G35)</f>
        <v>10.875899675287796</v>
      </c>
      <c r="H37">
        <f>STDEV(G2:G35)</f>
        <v>7.9805365132497457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spreading</vt:lpstr>
      <vt:lpstr>osm shock</vt:lpstr>
      <vt:lpstr>all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2021-12-21T14:02:14Z</dcterms:created>
  <dcterms:modified xsi:type="dcterms:W3CDTF">2022-01-12T14:21:29Z</dcterms:modified>
</cp:coreProperties>
</file>