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venkova\Desktop\cell volume regulation in response to deformations\REVISION\comparison of initial volume HeLa\"/>
    </mc:Choice>
  </mc:AlternateContent>
  <bookViews>
    <workbookView xWindow="0" yWindow="0" windowWidth="22260" windowHeight="12645" activeTab="1"/>
  </bookViews>
  <sheets>
    <sheet name="Vi_conditions" sheetId="1" r:id="rId1"/>
    <sheet name="p value" sheetId="2" r:id="rId2"/>
    <sheet name="dV(Vi)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D13" i="1"/>
  <c r="F13" i="1" s="1"/>
  <c r="F15" i="1" l="1"/>
  <c r="F16" i="1"/>
  <c r="E16" i="1"/>
  <c r="E15" i="1"/>
  <c r="E14" i="1"/>
  <c r="D15" i="1"/>
  <c r="D16" i="1"/>
  <c r="D14" i="1"/>
  <c r="F14" i="1" s="1"/>
  <c r="Q16" i="2"/>
  <c r="R16" i="2"/>
  <c r="Q17" i="2"/>
  <c r="R17" i="2"/>
  <c r="Q18" i="2"/>
  <c r="R18" i="2"/>
  <c r="P18" i="2"/>
  <c r="P17" i="2"/>
  <c r="P16" i="2"/>
  <c r="Q13" i="2"/>
  <c r="R13" i="2" s="1"/>
  <c r="Q12" i="2"/>
  <c r="R12" i="2" s="1"/>
  <c r="Q11" i="2"/>
  <c r="R11" i="2" s="1"/>
  <c r="F4" i="1" l="1"/>
  <c r="F5" i="1"/>
  <c r="F6" i="1"/>
  <c r="F7" i="1"/>
  <c r="F8" i="1"/>
  <c r="F9" i="1"/>
  <c r="F10" i="1"/>
  <c r="F11" i="1"/>
  <c r="F12" i="1"/>
  <c r="F3" i="1"/>
  <c r="R3" i="2"/>
  <c r="R4" i="2"/>
  <c r="R5" i="2"/>
  <c r="R6" i="2"/>
  <c r="R7" i="2"/>
  <c r="R8" i="2"/>
  <c r="R9" i="2"/>
  <c r="R10" i="2"/>
  <c r="R2" i="2"/>
</calcChain>
</file>

<file path=xl/sharedStrings.xml><?xml version="1.0" encoding="utf-8"?>
<sst xmlns="http://schemas.openxmlformats.org/spreadsheetml/2006/main" count="50" uniqueCount="36">
  <si>
    <t>Vi</t>
  </si>
  <si>
    <t>stdev</t>
  </si>
  <si>
    <t>Vi (%)</t>
  </si>
  <si>
    <t>control, n=194</t>
  </si>
  <si>
    <t>Y-27, n=121</t>
  </si>
  <si>
    <t>EIPA, n=117</t>
  </si>
  <si>
    <t>EIPA+Y-27, n=50</t>
  </si>
  <si>
    <t>LatA, n=41</t>
  </si>
  <si>
    <t>GdCl3, n=40</t>
  </si>
  <si>
    <t>CK-666, n=54</t>
  </si>
  <si>
    <t>CK-666+Y-27, n=74</t>
  </si>
  <si>
    <t>NSC, n=101</t>
  </si>
  <si>
    <t>NSC+Y-27, n=16</t>
  </si>
  <si>
    <t>MnCL2, n=57</t>
  </si>
  <si>
    <t>control</t>
  </si>
  <si>
    <t>Y-27</t>
  </si>
  <si>
    <t>EIPA</t>
  </si>
  <si>
    <t>EIPA+Y-27</t>
  </si>
  <si>
    <t>LatA</t>
  </si>
  <si>
    <t>GdCl3</t>
  </si>
  <si>
    <t>CK-666</t>
  </si>
  <si>
    <t>CK-666+Y-27</t>
  </si>
  <si>
    <t>NSC</t>
  </si>
  <si>
    <t>MnCl2</t>
  </si>
  <si>
    <t>p-value:</t>
  </si>
  <si>
    <t>VS control with unequal variance</t>
  </si>
  <si>
    <t>% difference with control</t>
  </si>
  <si>
    <t>control_fast</t>
  </si>
  <si>
    <t>control_moderate</t>
  </si>
  <si>
    <t>control_slow</t>
  </si>
  <si>
    <t>control_fast, n=42</t>
  </si>
  <si>
    <t>control_slow, n=42</t>
  </si>
  <si>
    <t>control_moderate, n=43</t>
  </si>
  <si>
    <t>minus deltaV% at t of V loss</t>
  </si>
  <si>
    <t>minus deltaV um3</t>
  </si>
  <si>
    <t>ML-7, n=79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</si>
</sst>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Vi (µm3)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Vi_conditions!$B$1</c:f>
              <c:strCache>
                <c:ptCount val="1"/>
                <c:pt idx="0">
                  <c:v>Vi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Vi_conditions!$C$2:$C$16</c:f>
                <c:numCache>
                  <c:formatCode>General</c:formatCode>
                  <c:ptCount val="15"/>
                  <c:pt idx="0">
                    <c:v>570.11490096393879</c:v>
                  </c:pt>
                  <c:pt idx="1">
                    <c:v>475.2563382445673</c:v>
                  </c:pt>
                  <c:pt idx="2">
                    <c:v>527.88996938957712</c:v>
                  </c:pt>
                  <c:pt idx="3">
                    <c:v>549.99538016633846</c:v>
                  </c:pt>
                  <c:pt idx="4">
                    <c:v>454.11317621485705</c:v>
                  </c:pt>
                  <c:pt idx="5">
                    <c:v>599.34742018539362</c:v>
                  </c:pt>
                  <c:pt idx="6">
                    <c:v>585.7254608229872</c:v>
                  </c:pt>
                  <c:pt idx="7">
                    <c:v>587.30462941382757</c:v>
                  </c:pt>
                  <c:pt idx="8">
                    <c:v>517.11573425554639</c:v>
                  </c:pt>
                  <c:pt idx="9">
                    <c:v>512.20251775552538</c:v>
                  </c:pt>
                  <c:pt idx="10">
                    <c:v>471.17399069560651</c:v>
                  </c:pt>
                  <c:pt idx="11">
                    <c:v>612.08861886537295</c:v>
                  </c:pt>
                  <c:pt idx="12">
                    <c:v>491.27360887175473</c:v>
                  </c:pt>
                  <c:pt idx="13">
                    <c:v>448.65292641156805</c:v>
                  </c:pt>
                  <c:pt idx="14">
                    <c:v>434.72060052069611</c:v>
                  </c:pt>
                </c:numCache>
              </c:numRef>
            </c:plus>
            <c:minus>
              <c:numRef>
                <c:f>Vi_conditions!$C$2:$C$16</c:f>
                <c:numCache>
                  <c:formatCode>General</c:formatCode>
                  <c:ptCount val="15"/>
                  <c:pt idx="0">
                    <c:v>570.11490096393879</c:v>
                  </c:pt>
                  <c:pt idx="1">
                    <c:v>475.2563382445673</c:v>
                  </c:pt>
                  <c:pt idx="2">
                    <c:v>527.88996938957712</c:v>
                  </c:pt>
                  <c:pt idx="3">
                    <c:v>549.99538016633846</c:v>
                  </c:pt>
                  <c:pt idx="4">
                    <c:v>454.11317621485705</c:v>
                  </c:pt>
                  <c:pt idx="5">
                    <c:v>599.34742018539362</c:v>
                  </c:pt>
                  <c:pt idx="6">
                    <c:v>585.7254608229872</c:v>
                  </c:pt>
                  <c:pt idx="7">
                    <c:v>587.30462941382757</c:v>
                  </c:pt>
                  <c:pt idx="8">
                    <c:v>517.11573425554639</c:v>
                  </c:pt>
                  <c:pt idx="9">
                    <c:v>512.20251775552538</c:v>
                  </c:pt>
                  <c:pt idx="10">
                    <c:v>471.17399069560651</c:v>
                  </c:pt>
                  <c:pt idx="11">
                    <c:v>612.08861886537295</c:v>
                  </c:pt>
                  <c:pt idx="12">
                    <c:v>491.27360887175473</c:v>
                  </c:pt>
                  <c:pt idx="13">
                    <c:v>448.65292641156805</c:v>
                  </c:pt>
                  <c:pt idx="14">
                    <c:v>434.72060052069611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Vi_conditions!$A$2:$A$16</c:f>
              <c:strCache>
                <c:ptCount val="15"/>
                <c:pt idx="0">
                  <c:v>control, n=194</c:v>
                </c:pt>
                <c:pt idx="1">
                  <c:v>Y-27, n=121</c:v>
                </c:pt>
                <c:pt idx="2">
                  <c:v>EIPA, n=117</c:v>
                </c:pt>
                <c:pt idx="3">
                  <c:v>EIPA+Y-27, n=50</c:v>
                </c:pt>
                <c:pt idx="4">
                  <c:v>LatA, n=41</c:v>
                </c:pt>
                <c:pt idx="5">
                  <c:v>GdCl3, n=40</c:v>
                </c:pt>
                <c:pt idx="6">
                  <c:v>CK-666, n=54</c:v>
                </c:pt>
                <c:pt idx="7">
                  <c:v>CK-666+Y-27, n=74</c:v>
                </c:pt>
                <c:pt idx="8">
                  <c:v>NSC, n=101</c:v>
                </c:pt>
                <c:pt idx="9">
                  <c:v>NSC+Y-27, n=16</c:v>
                </c:pt>
                <c:pt idx="10">
                  <c:v>MnCL2, n=57</c:v>
                </c:pt>
                <c:pt idx="11">
                  <c:v>ML-7, n=79</c:v>
                </c:pt>
                <c:pt idx="12">
                  <c:v>control_fast, n=42</c:v>
                </c:pt>
                <c:pt idx="13">
                  <c:v>control_moderate, n=43</c:v>
                </c:pt>
                <c:pt idx="14">
                  <c:v>control_slow, n=42</c:v>
                </c:pt>
              </c:strCache>
            </c:strRef>
          </c:cat>
          <c:val>
            <c:numRef>
              <c:f>Vi_conditions!$B$2:$B$16</c:f>
              <c:numCache>
                <c:formatCode>General</c:formatCode>
                <c:ptCount val="15"/>
                <c:pt idx="0">
                  <c:v>1918.5665848159483</c:v>
                </c:pt>
                <c:pt idx="1">
                  <c:v>1747.7755325680569</c:v>
                </c:pt>
                <c:pt idx="2">
                  <c:v>1840.9691378444038</c:v>
                </c:pt>
                <c:pt idx="3">
                  <c:v>2027.4156520882866</c:v>
                </c:pt>
                <c:pt idx="4">
                  <c:v>1687.7875963121401</c:v>
                </c:pt>
                <c:pt idx="5">
                  <c:v>2071.87895523716</c:v>
                </c:pt>
                <c:pt idx="6">
                  <c:v>1962.4565585216883</c:v>
                </c:pt>
                <c:pt idx="7">
                  <c:v>1985.9688172791707</c:v>
                </c:pt>
                <c:pt idx="8">
                  <c:v>2400.9344294271273</c:v>
                </c:pt>
                <c:pt idx="9">
                  <c:v>1884.5235399048029</c:v>
                </c:pt>
                <c:pt idx="10">
                  <c:v>1777.8877895026305</c:v>
                </c:pt>
                <c:pt idx="11">
                  <c:v>2463.6851351763694</c:v>
                </c:pt>
                <c:pt idx="12">
                  <c:v>1967.5384741301484</c:v>
                </c:pt>
                <c:pt idx="13">
                  <c:v>1783.3015134045709</c:v>
                </c:pt>
                <c:pt idx="14">
                  <c:v>1832.2756978628001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6A-4428-8F87-F5D48CF9EE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2062512"/>
        <c:axId val="372062840"/>
      </c:barChart>
      <c:catAx>
        <c:axId val="372062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062840"/>
        <c:crosses val="autoZero"/>
        <c:auto val="1"/>
        <c:lblAlgn val="ctr"/>
        <c:lblOffset val="100"/>
        <c:noMultiLvlLbl val="0"/>
      </c:catAx>
      <c:valAx>
        <c:axId val="372062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 (µm3)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062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1947958311937152"/>
          <c:y val="4.62504201686792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9057917760279969E-2"/>
          <c:y val="0.15413116400653915"/>
          <c:w val="0.85917573636628763"/>
          <c:h val="0.484125362674308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Vi_conditions!$F$1</c:f>
              <c:strCache>
                <c:ptCount val="1"/>
                <c:pt idx="0">
                  <c:v>% difference with control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Vi_conditions!$E$2:$E$16</c:f>
                <c:numCache>
                  <c:formatCode>General</c:formatCode>
                  <c:ptCount val="15"/>
                  <c:pt idx="0">
                    <c:v>29.715669264542672</c:v>
                  </c:pt>
                  <c:pt idx="1">
                    <c:v>24.771427898613148</c:v>
                  </c:pt>
                  <c:pt idx="2">
                    <c:v>27.514810982711793</c:v>
                  </c:pt>
                  <c:pt idx="3">
                    <c:v>28.666994646896789</c:v>
                  </c:pt>
                  <c:pt idx="4">
                    <c:v>23.669398800585334</c:v>
                  </c:pt>
                  <c:pt idx="5">
                    <c:v>31.239333830203769</c:v>
                  </c:pt>
                  <c:pt idx="6">
                    <c:v>30.529326709772597</c:v>
                  </c:pt>
                  <c:pt idx="7">
                    <c:v>30.611636523950448</c:v>
                  </c:pt>
                  <c:pt idx="8">
                    <c:v>26.953233645792611</c:v>
                  </c:pt>
                  <c:pt idx="9">
                    <c:v>26.697145765449779</c:v>
                  </c:pt>
                  <c:pt idx="10">
                    <c:v>24.55864677434727</c:v>
                  </c:pt>
                  <c:pt idx="11">
                    <c:v>31.903433725449343</c:v>
                  </c:pt>
                  <c:pt idx="12">
                    <c:v>25.606284022656606</c:v>
                  </c:pt>
                  <c:pt idx="13">
                    <c:v>23.38479831569714</c:v>
                  </c:pt>
                  <c:pt idx="14">
                    <c:v>22.658614194638425</c:v>
                  </c:pt>
                </c:numCache>
              </c:numRef>
            </c:plus>
            <c:minus>
              <c:numRef>
                <c:f>Vi_conditions!$E$2:$E$16</c:f>
                <c:numCache>
                  <c:formatCode>General</c:formatCode>
                  <c:ptCount val="15"/>
                  <c:pt idx="0">
                    <c:v>29.715669264542672</c:v>
                  </c:pt>
                  <c:pt idx="1">
                    <c:v>24.771427898613148</c:v>
                  </c:pt>
                  <c:pt idx="2">
                    <c:v>27.514810982711793</c:v>
                  </c:pt>
                  <c:pt idx="3">
                    <c:v>28.666994646896789</c:v>
                  </c:pt>
                  <c:pt idx="4">
                    <c:v>23.669398800585334</c:v>
                  </c:pt>
                  <c:pt idx="5">
                    <c:v>31.239333830203769</c:v>
                  </c:pt>
                  <c:pt idx="6">
                    <c:v>30.529326709772597</c:v>
                  </c:pt>
                  <c:pt idx="7">
                    <c:v>30.611636523950448</c:v>
                  </c:pt>
                  <c:pt idx="8">
                    <c:v>26.953233645792611</c:v>
                  </c:pt>
                  <c:pt idx="9">
                    <c:v>26.697145765449779</c:v>
                  </c:pt>
                  <c:pt idx="10">
                    <c:v>24.55864677434727</c:v>
                  </c:pt>
                  <c:pt idx="11">
                    <c:v>31.903433725449343</c:v>
                  </c:pt>
                  <c:pt idx="12">
                    <c:v>25.606284022656606</c:v>
                  </c:pt>
                  <c:pt idx="13">
                    <c:v>23.38479831569714</c:v>
                  </c:pt>
                  <c:pt idx="14">
                    <c:v>22.658614194638425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Vi_conditions!$A$3:$A$16</c:f>
              <c:strCache>
                <c:ptCount val="14"/>
                <c:pt idx="0">
                  <c:v>Y-27, n=121</c:v>
                </c:pt>
                <c:pt idx="1">
                  <c:v>EIPA, n=117</c:v>
                </c:pt>
                <c:pt idx="2">
                  <c:v>EIPA+Y-27, n=50</c:v>
                </c:pt>
                <c:pt idx="3">
                  <c:v>LatA, n=41</c:v>
                </c:pt>
                <c:pt idx="4">
                  <c:v>GdCl3, n=40</c:v>
                </c:pt>
                <c:pt idx="5">
                  <c:v>CK-666, n=54</c:v>
                </c:pt>
                <c:pt idx="6">
                  <c:v>CK-666+Y-27, n=74</c:v>
                </c:pt>
                <c:pt idx="7">
                  <c:v>NSC, n=101</c:v>
                </c:pt>
                <c:pt idx="8">
                  <c:v>NSC+Y-27, n=16</c:v>
                </c:pt>
                <c:pt idx="9">
                  <c:v>MnCL2, n=57</c:v>
                </c:pt>
                <c:pt idx="10">
                  <c:v>ML-7, n=79</c:v>
                </c:pt>
                <c:pt idx="11">
                  <c:v>control_fast, n=42</c:v>
                </c:pt>
                <c:pt idx="12">
                  <c:v>control_moderate, n=43</c:v>
                </c:pt>
                <c:pt idx="13">
                  <c:v>control_slow, n=42</c:v>
                </c:pt>
              </c:strCache>
            </c:strRef>
          </c:cat>
          <c:val>
            <c:numRef>
              <c:f>Vi_conditions!$F$3:$F$16</c:f>
              <c:numCache>
                <c:formatCode>General</c:formatCode>
                <c:ptCount val="14"/>
                <c:pt idx="0">
                  <c:v>-8.902013284270538</c:v>
                </c:pt>
                <c:pt idx="1">
                  <c:v>-4.0445532401987805</c:v>
                </c:pt>
                <c:pt idx="2">
                  <c:v>5.6734578895410266</c:v>
                </c:pt>
                <c:pt idx="3">
                  <c:v>-12.028719270431125</c:v>
                </c:pt>
                <c:pt idx="4">
                  <c:v>7.9909851258000089</c:v>
                </c:pt>
                <c:pt idx="5">
                  <c:v>2.2876440178358735</c:v>
                </c:pt>
                <c:pt idx="6">
                  <c:v>3.5131557589223945</c:v>
                </c:pt>
                <c:pt idx="7">
                  <c:v>25.142095584733298</c:v>
                </c:pt>
                <c:pt idx="8">
                  <c:v>-1.7743999702992568</c:v>
                </c:pt>
                <c:pt idx="9">
                  <c:v>-7.3324948128820608</c:v>
                </c:pt>
                <c:pt idx="10">
                  <c:v>28.412803322784612</c:v>
                </c:pt>
                <c:pt idx="11">
                  <c:v>2.5525248746526188</c:v>
                </c:pt>
                <c:pt idx="12">
                  <c:v>-7.0503193624814315</c:v>
                </c:pt>
                <c:pt idx="13">
                  <c:v>-4.4976748597665335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E8-41F7-9F8D-F5444323EE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9049352"/>
        <c:axId val="359048040"/>
      </c:barChart>
      <c:catAx>
        <c:axId val="35904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b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048040"/>
        <c:crosses val="autoZero"/>
        <c:auto val="1"/>
        <c:lblAlgn val="ctr"/>
        <c:lblOffset val="100"/>
        <c:noMultiLvlLbl val="0"/>
      </c:catAx>
      <c:valAx>
        <c:axId val="359048040"/>
        <c:scaling>
          <c:orientation val="minMax"/>
          <c:max val="60"/>
          <c:min val="-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dV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04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'dV(Vi)'!$A$2:$A$199</c:f>
              <c:numCache>
                <c:formatCode>General</c:formatCode>
                <c:ptCount val="198"/>
                <c:pt idx="0">
                  <c:v>1468.7863903595423</c:v>
                </c:pt>
                <c:pt idx="1">
                  <c:v>2925.3678493569305</c:v>
                </c:pt>
                <c:pt idx="2">
                  <c:v>1968.2794813288697</c:v>
                </c:pt>
                <c:pt idx="3">
                  <c:v>1213.4455391983818</c:v>
                </c:pt>
                <c:pt idx="4">
                  <c:v>2410.0901753397479</c:v>
                </c:pt>
                <c:pt idx="5">
                  <c:v>1638.477302179773</c:v>
                </c:pt>
                <c:pt idx="6">
                  <c:v>1597.7244378941457</c:v>
                </c:pt>
                <c:pt idx="7">
                  <c:v>2811.40382240707</c:v>
                </c:pt>
                <c:pt idx="8">
                  <c:v>2064.7928696198246</c:v>
                </c:pt>
                <c:pt idx="9">
                  <c:v>1789.4332820574912</c:v>
                </c:pt>
                <c:pt idx="10">
                  <c:v>2161.3211945463613</c:v>
                </c:pt>
                <c:pt idx="11">
                  <c:v>1680.0358856158214</c:v>
                </c:pt>
                <c:pt idx="12">
                  <c:v>2026.2031569598223</c:v>
                </c:pt>
                <c:pt idx="13">
                  <c:v>1452.185703359341</c:v>
                </c:pt>
                <c:pt idx="14">
                  <c:v>1554.3543079168044</c:v>
                </c:pt>
                <c:pt idx="15">
                  <c:v>2507.5856081701668</c:v>
                </c:pt>
                <c:pt idx="16">
                  <c:v>2074.2583984024654</c:v>
                </c:pt>
                <c:pt idx="17">
                  <c:v>1215.8056792970967</c:v>
                </c:pt>
                <c:pt idx="18">
                  <c:v>1420.2763708977739</c:v>
                </c:pt>
                <c:pt idx="19">
                  <c:v>2667.5674869578756</c:v>
                </c:pt>
                <c:pt idx="20">
                  <c:v>2601.6729957000339</c:v>
                </c:pt>
                <c:pt idx="21">
                  <c:v>1660.9367480306771</c:v>
                </c:pt>
                <c:pt idx="22">
                  <c:v>2234.5826691521115</c:v>
                </c:pt>
                <c:pt idx="23">
                  <c:v>1531.7842660425349</c:v>
                </c:pt>
                <c:pt idx="24">
                  <c:v>2183.4572688663661</c:v>
                </c:pt>
                <c:pt idx="25">
                  <c:v>1430.3888881636733</c:v>
                </c:pt>
                <c:pt idx="26">
                  <c:v>1535.567433486146</c:v>
                </c:pt>
                <c:pt idx="27">
                  <c:v>1771.584875261356</c:v>
                </c:pt>
                <c:pt idx="28">
                  <c:v>1983.8707515813014</c:v>
                </c:pt>
                <c:pt idx="29">
                  <c:v>1404.3558126526545</c:v>
                </c:pt>
                <c:pt idx="30">
                  <c:v>1947.755101689582</c:v>
                </c:pt>
                <c:pt idx="31">
                  <c:v>2109.6650734351924</c:v>
                </c:pt>
                <c:pt idx="32">
                  <c:v>1825.9744436957105</c:v>
                </c:pt>
                <c:pt idx="33">
                  <c:v>1325.9429264679875</c:v>
                </c:pt>
                <c:pt idx="34">
                  <c:v>1977.9514785348058</c:v>
                </c:pt>
                <c:pt idx="35">
                  <c:v>1868.3358408418917</c:v>
                </c:pt>
                <c:pt idx="36">
                  <c:v>2039.1351097977613</c:v>
                </c:pt>
                <c:pt idx="37">
                  <c:v>1454.0305718082664</c:v>
                </c:pt>
                <c:pt idx="38">
                  <c:v>1703.3321773876355</c:v>
                </c:pt>
                <c:pt idx="39">
                  <c:v>1781.6664665300191</c:v>
                </c:pt>
                <c:pt idx="40">
                  <c:v>2682.3849092875384</c:v>
                </c:pt>
                <c:pt idx="41">
                  <c:v>1756.5992793010216</c:v>
                </c:pt>
                <c:pt idx="42">
                  <c:v>2003.1972517943595</c:v>
                </c:pt>
                <c:pt idx="43">
                  <c:v>1601.138562576313</c:v>
                </c:pt>
                <c:pt idx="44">
                  <c:v>1035.4489380628295</c:v>
                </c:pt>
                <c:pt idx="45">
                  <c:v>1352.4253155210531</c:v>
                </c:pt>
                <c:pt idx="46">
                  <c:v>2319.748056268239</c:v>
                </c:pt>
                <c:pt idx="47">
                  <c:v>953.3551007999273</c:v>
                </c:pt>
                <c:pt idx="48">
                  <c:v>2014.9667284971201</c:v>
                </c:pt>
                <c:pt idx="49">
                  <c:v>2999.2053730921089</c:v>
                </c:pt>
                <c:pt idx="50">
                  <c:v>2068.9479570235599</c:v>
                </c:pt>
                <c:pt idx="51">
                  <c:v>2031.461069436685</c:v>
                </c:pt>
                <c:pt idx="52">
                  <c:v>1630.6011081674283</c:v>
                </c:pt>
                <c:pt idx="53">
                  <c:v>2245.4010796802731</c:v>
                </c:pt>
                <c:pt idx="54">
                  <c:v>3142.5492013177654</c:v>
                </c:pt>
                <c:pt idx="55">
                  <c:v>1041.5550727652992</c:v>
                </c:pt>
                <c:pt idx="56">
                  <c:v>1646.5119740165505</c:v>
                </c:pt>
                <c:pt idx="57">
                  <c:v>2994.0111099887454</c:v>
                </c:pt>
                <c:pt idx="58">
                  <c:v>1795.7275981699552</c:v>
                </c:pt>
                <c:pt idx="59">
                  <c:v>2404.4141797891252</c:v>
                </c:pt>
                <c:pt idx="60">
                  <c:v>1478.2231207715449</c:v>
                </c:pt>
                <c:pt idx="61">
                  <c:v>1338.835507670809</c:v>
                </c:pt>
                <c:pt idx="62">
                  <c:v>2631.7801546955234</c:v>
                </c:pt>
                <c:pt idx="63">
                  <c:v>1798.7140930914502</c:v>
                </c:pt>
                <c:pt idx="64">
                  <c:v>2397.0357858017455</c:v>
                </c:pt>
                <c:pt idx="65">
                  <c:v>1948.9355598534964</c:v>
                </c:pt>
                <c:pt idx="66">
                  <c:v>1667.9910483027511</c:v>
                </c:pt>
                <c:pt idx="67">
                  <c:v>2330.029187761842</c:v>
                </c:pt>
                <c:pt idx="68">
                  <c:v>2751.877050241153</c:v>
                </c:pt>
                <c:pt idx="69">
                  <c:v>1806.295932975605</c:v>
                </c:pt>
                <c:pt idx="70">
                  <c:v>1663.2138170596361</c:v>
                </c:pt>
                <c:pt idx="71">
                  <c:v>1482.4808605232558</c:v>
                </c:pt>
                <c:pt idx="72">
                  <c:v>1563.2541484269602</c:v>
                </c:pt>
                <c:pt idx="73">
                  <c:v>3239.0406145096194</c:v>
                </c:pt>
                <c:pt idx="74">
                  <c:v>3576.0810985641788</c:v>
                </c:pt>
                <c:pt idx="75">
                  <c:v>1649.8022093663362</c:v>
                </c:pt>
                <c:pt idx="76">
                  <c:v>2463.1396446570016</c:v>
                </c:pt>
                <c:pt idx="77">
                  <c:v>1493.3819231744196</c:v>
                </c:pt>
                <c:pt idx="78">
                  <c:v>1864.0328432053132</c:v>
                </c:pt>
                <c:pt idx="79">
                  <c:v>1315.3982414402392</c:v>
                </c:pt>
                <c:pt idx="80">
                  <c:v>1462.0436697099274</c:v>
                </c:pt>
                <c:pt idx="81">
                  <c:v>1617.1596491403766</c:v>
                </c:pt>
                <c:pt idx="82">
                  <c:v>1324.1514592613914</c:v>
                </c:pt>
                <c:pt idx="83">
                  <c:v>2593.0369807268544</c:v>
                </c:pt>
                <c:pt idx="84">
                  <c:v>2575.9554840436458</c:v>
                </c:pt>
                <c:pt idx="85">
                  <c:v>1483.2456686628718</c:v>
                </c:pt>
                <c:pt idx="86">
                  <c:v>2086.9724213790578</c:v>
                </c:pt>
                <c:pt idx="87">
                  <c:v>2394.0532889212077</c:v>
                </c:pt>
                <c:pt idx="88">
                  <c:v>2342.7860600163835</c:v>
                </c:pt>
                <c:pt idx="89">
                  <c:v>1841.079323858525</c:v>
                </c:pt>
                <c:pt idx="90">
                  <c:v>1758.7405514665022</c:v>
                </c:pt>
                <c:pt idx="91">
                  <c:v>1327.4611580492483</c:v>
                </c:pt>
                <c:pt idx="92">
                  <c:v>1666.3850183895204</c:v>
                </c:pt>
                <c:pt idx="93">
                  <c:v>1358.1485262370204</c:v>
                </c:pt>
                <c:pt idx="94">
                  <c:v>2452.4046342896977</c:v>
                </c:pt>
                <c:pt idx="95">
                  <c:v>1790.9941517547302</c:v>
                </c:pt>
                <c:pt idx="96">
                  <c:v>1604.1882139144504</c:v>
                </c:pt>
                <c:pt idx="97">
                  <c:v>1683.1589006624033</c:v>
                </c:pt>
                <c:pt idx="98">
                  <c:v>1438.7020602967789</c:v>
                </c:pt>
                <c:pt idx="99">
                  <c:v>2301.7188200732221</c:v>
                </c:pt>
                <c:pt idx="100">
                  <c:v>1991.1545137312648</c:v>
                </c:pt>
                <c:pt idx="101">
                  <c:v>1728.3760026196371</c:v>
                </c:pt>
                <c:pt idx="102">
                  <c:v>1292.6089373804878</c:v>
                </c:pt>
                <c:pt idx="103">
                  <c:v>2230.1996163636418</c:v>
                </c:pt>
                <c:pt idx="104">
                  <c:v>2019.4050257146939</c:v>
                </c:pt>
                <c:pt idx="105">
                  <c:v>1482.1900210894255</c:v>
                </c:pt>
                <c:pt idx="106">
                  <c:v>2068.6448103486514</c:v>
                </c:pt>
                <c:pt idx="107">
                  <c:v>1854.1568101899361</c:v>
                </c:pt>
                <c:pt idx="108">
                  <c:v>1919.8377943445048</c:v>
                </c:pt>
                <c:pt idx="109">
                  <c:v>1348.3430090218467</c:v>
                </c:pt>
                <c:pt idx="110">
                  <c:v>1932.1330538421278</c:v>
                </c:pt>
                <c:pt idx="111">
                  <c:v>2514.9798379640115</c:v>
                </c:pt>
                <c:pt idx="112">
                  <c:v>1825.0263881231544</c:v>
                </c:pt>
                <c:pt idx="113">
                  <c:v>1946.4279014878537</c:v>
                </c:pt>
                <c:pt idx="114">
                  <c:v>2165.8046738578696</c:v>
                </c:pt>
                <c:pt idx="115">
                  <c:v>2523.8526520417508</c:v>
                </c:pt>
                <c:pt idx="116">
                  <c:v>1671.5454437183748</c:v>
                </c:pt>
                <c:pt idx="117">
                  <c:v>2008.3153264155887</c:v>
                </c:pt>
                <c:pt idx="118">
                  <c:v>3521.9446774450312</c:v>
                </c:pt>
                <c:pt idx="119">
                  <c:v>2242.9554892757042</c:v>
                </c:pt>
                <c:pt idx="120">
                  <c:v>1465.7214425495065</c:v>
                </c:pt>
                <c:pt idx="121">
                  <c:v>1489.4608709754639</c:v>
                </c:pt>
                <c:pt idx="122">
                  <c:v>2153.1381932678319</c:v>
                </c:pt>
                <c:pt idx="123">
                  <c:v>1527.4415423889807</c:v>
                </c:pt>
                <c:pt idx="124">
                  <c:v>1390.4130154331276</c:v>
                </c:pt>
                <c:pt idx="125">
                  <c:v>2287.8749896274398</c:v>
                </c:pt>
                <c:pt idx="126">
                  <c:v>2034.9280543639802</c:v>
                </c:pt>
                <c:pt idx="127">
                  <c:v>2626.5133985675116</c:v>
                </c:pt>
                <c:pt idx="128">
                  <c:v>1867.2661572685131</c:v>
                </c:pt>
                <c:pt idx="129">
                  <c:v>1218.5547020114179</c:v>
                </c:pt>
                <c:pt idx="130">
                  <c:v>1594.0282645226748</c:v>
                </c:pt>
                <c:pt idx="131">
                  <c:v>2323.109122920735</c:v>
                </c:pt>
                <c:pt idx="132">
                  <c:v>1525.043916558606</c:v>
                </c:pt>
                <c:pt idx="133">
                  <c:v>1602.0358277504477</c:v>
                </c:pt>
                <c:pt idx="134">
                  <c:v>2074.8092808911706</c:v>
                </c:pt>
                <c:pt idx="135">
                  <c:v>1647.8559283439859</c:v>
                </c:pt>
                <c:pt idx="136">
                  <c:v>2518.5893599367309</c:v>
                </c:pt>
                <c:pt idx="137">
                  <c:v>1982.7047317166193</c:v>
                </c:pt>
                <c:pt idx="138">
                  <c:v>1516.0585706788997</c:v>
                </c:pt>
                <c:pt idx="139">
                  <c:v>1147.1918788333689</c:v>
                </c:pt>
                <c:pt idx="140">
                  <c:v>2071.0946869573618</c:v>
                </c:pt>
                <c:pt idx="141">
                  <c:v>1159.6226271452172</c:v>
                </c:pt>
                <c:pt idx="142">
                  <c:v>1490.2698707229574</c:v>
                </c:pt>
                <c:pt idx="143">
                  <c:v>3195.6711062284107</c:v>
                </c:pt>
                <c:pt idx="144">
                  <c:v>2197.6132420556296</c:v>
                </c:pt>
                <c:pt idx="145">
                  <c:v>1664.820504906364</c:v>
                </c:pt>
                <c:pt idx="146">
                  <c:v>1481.9326871882322</c:v>
                </c:pt>
                <c:pt idx="147">
                  <c:v>2172.1173334485293</c:v>
                </c:pt>
                <c:pt idx="148">
                  <c:v>1050.8559055126375</c:v>
                </c:pt>
                <c:pt idx="149">
                  <c:v>2455.1827658742513</c:v>
                </c:pt>
                <c:pt idx="150">
                  <c:v>1866.2643174159384</c:v>
                </c:pt>
                <c:pt idx="151">
                  <c:v>2231.7413662917638</c:v>
                </c:pt>
                <c:pt idx="152">
                  <c:v>2143.6996888890876</c:v>
                </c:pt>
                <c:pt idx="153">
                  <c:v>1224.1236890250973</c:v>
                </c:pt>
                <c:pt idx="154">
                  <c:v>1204.4822434527725</c:v>
                </c:pt>
                <c:pt idx="155">
                  <c:v>1936.070396793272</c:v>
                </c:pt>
                <c:pt idx="156">
                  <c:v>2541.7998589955955</c:v>
                </c:pt>
                <c:pt idx="157">
                  <c:v>2429.1711831054922</c:v>
                </c:pt>
                <c:pt idx="158">
                  <c:v>1555.8677618065533</c:v>
                </c:pt>
                <c:pt idx="159">
                  <c:v>1903.846309552805</c:v>
                </c:pt>
                <c:pt idx="160">
                  <c:v>1319.1820624999093</c:v>
                </c:pt>
                <c:pt idx="161">
                  <c:v>2211.8780858983359</c:v>
                </c:pt>
                <c:pt idx="162">
                  <c:v>1918.1144768376655</c:v>
                </c:pt>
                <c:pt idx="163">
                  <c:v>1898.4143937580691</c:v>
                </c:pt>
                <c:pt idx="164">
                  <c:v>1398.770694200967</c:v>
                </c:pt>
                <c:pt idx="165">
                  <c:v>4418.3209696146678</c:v>
                </c:pt>
                <c:pt idx="166">
                  <c:v>1864.2658963002129</c:v>
                </c:pt>
                <c:pt idx="167">
                  <c:v>1991.9047347325895</c:v>
                </c:pt>
                <c:pt idx="168">
                  <c:v>1704.2947240760079</c:v>
                </c:pt>
                <c:pt idx="169">
                  <c:v>1419.8168332014377</c:v>
                </c:pt>
                <c:pt idx="170">
                  <c:v>4823.7770943925698</c:v>
                </c:pt>
                <c:pt idx="171">
                  <c:v>1208.2664494928829</c:v>
                </c:pt>
                <c:pt idx="172">
                  <c:v>1746.8742948961808</c:v>
                </c:pt>
                <c:pt idx="173">
                  <c:v>1505.8186999308516</c:v>
                </c:pt>
                <c:pt idx="174">
                  <c:v>2400.038454854614</c:v>
                </c:pt>
                <c:pt idx="175">
                  <c:v>1287.8660803603475</c:v>
                </c:pt>
                <c:pt idx="176">
                  <c:v>1481.1682641051987</c:v>
                </c:pt>
                <c:pt idx="177">
                  <c:v>2277.8424604937804</c:v>
                </c:pt>
                <c:pt idx="178">
                  <c:v>1072.4643497123723</c:v>
                </c:pt>
                <c:pt idx="179">
                  <c:v>2468.5853471395794</c:v>
                </c:pt>
                <c:pt idx="180">
                  <c:v>1433.7043986395304</c:v>
                </c:pt>
                <c:pt idx="181">
                  <c:v>3034.3222250897575</c:v>
                </c:pt>
                <c:pt idx="182">
                  <c:v>1466.3099057741372</c:v>
                </c:pt>
                <c:pt idx="183">
                  <c:v>1577.7701554793477</c:v>
                </c:pt>
                <c:pt idx="184">
                  <c:v>1688.6093288365976</c:v>
                </c:pt>
                <c:pt idx="185">
                  <c:v>1923.3234415512504</c:v>
                </c:pt>
                <c:pt idx="186">
                  <c:v>1635.3938736746863</c:v>
                </c:pt>
                <c:pt idx="187">
                  <c:v>1898.0551937009438</c:v>
                </c:pt>
                <c:pt idx="188">
                  <c:v>1458.7473208884544</c:v>
                </c:pt>
                <c:pt idx="189">
                  <c:v>2241.55233409833</c:v>
                </c:pt>
                <c:pt idx="190">
                  <c:v>2588.3929419458204</c:v>
                </c:pt>
                <c:pt idx="191">
                  <c:v>2461.141534492871</c:v>
                </c:pt>
                <c:pt idx="192">
                  <c:v>1504.489625355212</c:v>
                </c:pt>
                <c:pt idx="193">
                  <c:v>1557.6737439031356</c:v>
                </c:pt>
                <c:pt idx="194">
                  <c:v>1305.988101541084</c:v>
                </c:pt>
                <c:pt idx="195">
                  <c:v>1165.2611207731964</c:v>
                </c:pt>
                <c:pt idx="196">
                  <c:v>2421.796797765166</c:v>
                </c:pt>
                <c:pt idx="197">
                  <c:v>1538.1340151057348</c:v>
                </c:pt>
              </c:numCache>
            </c:numRef>
          </c:xVal>
          <c:yVal>
            <c:numRef>
              <c:f>'dV(Vi)'!$B$2:$B$199</c:f>
              <c:numCache>
                <c:formatCode>General</c:formatCode>
                <c:ptCount val="198"/>
                <c:pt idx="0">
                  <c:v>-10.052366742420887</c:v>
                </c:pt>
                <c:pt idx="1">
                  <c:v>-9.0602660468678096</c:v>
                </c:pt>
                <c:pt idx="2">
                  <c:v>-6.515381328131383</c:v>
                </c:pt>
                <c:pt idx="3">
                  <c:v>-3.2623926607442115</c:v>
                </c:pt>
                <c:pt idx="4">
                  <c:v>-11.33236585237259</c:v>
                </c:pt>
                <c:pt idx="5">
                  <c:v>-4.4131201350518978</c:v>
                </c:pt>
                <c:pt idx="6">
                  <c:v>-9.1979103490912735</c:v>
                </c:pt>
                <c:pt idx="7">
                  <c:v>-4.4636397893924311</c:v>
                </c:pt>
                <c:pt idx="8">
                  <c:v>-6.4590977650758816</c:v>
                </c:pt>
                <c:pt idx="9">
                  <c:v>-3.3808487528747264</c:v>
                </c:pt>
                <c:pt idx="10">
                  <c:v>-8.6648642979132831</c:v>
                </c:pt>
                <c:pt idx="11">
                  <c:v>-10.588879799660049</c:v>
                </c:pt>
                <c:pt idx="12">
                  <c:v>-14.751840717245443</c:v>
                </c:pt>
                <c:pt idx="13">
                  <c:v>-3.2070213565227732</c:v>
                </c:pt>
                <c:pt idx="14">
                  <c:v>-10.691471842053474</c:v>
                </c:pt>
                <c:pt idx="15">
                  <c:v>-16.476244075299064</c:v>
                </c:pt>
                <c:pt idx="16">
                  <c:v>-12.842422404701395</c:v>
                </c:pt>
                <c:pt idx="17">
                  <c:v>-7.3619613485628008</c:v>
                </c:pt>
                <c:pt idx="18">
                  <c:v>-1.0673181414721853</c:v>
                </c:pt>
                <c:pt idx="19">
                  <c:v>-9.2464743515806447</c:v>
                </c:pt>
                <c:pt idx="20">
                  <c:v>-7.3075706688090207</c:v>
                </c:pt>
                <c:pt idx="21">
                  <c:v>-10.95957482799929</c:v>
                </c:pt>
                <c:pt idx="22">
                  <c:v>-12.234248720810882</c:v>
                </c:pt>
                <c:pt idx="23">
                  <c:v>-9.098439552897517</c:v>
                </c:pt>
                <c:pt idx="24">
                  <c:v>-10.464665302976968</c:v>
                </c:pt>
                <c:pt idx="25">
                  <c:v>-9.1316672270604471</c:v>
                </c:pt>
                <c:pt idx="26">
                  <c:v>-12.733216057372005</c:v>
                </c:pt>
                <c:pt idx="27">
                  <c:v>-6.7027913483572803</c:v>
                </c:pt>
                <c:pt idx="28">
                  <c:v>-7.6728446557725931</c:v>
                </c:pt>
                <c:pt idx="29">
                  <c:v>-4.2158826571347134</c:v>
                </c:pt>
                <c:pt idx="30">
                  <c:v>-10.388006393936834</c:v>
                </c:pt>
                <c:pt idx="31">
                  <c:v>-13.336139453420955</c:v>
                </c:pt>
                <c:pt idx="32">
                  <c:v>-8.4906354160136317</c:v>
                </c:pt>
                <c:pt idx="33">
                  <c:v>-9.3844976851929545</c:v>
                </c:pt>
                <c:pt idx="34">
                  <c:v>-3.7646824137717374</c:v>
                </c:pt>
                <c:pt idx="35">
                  <c:v>-8.0829471525254633</c:v>
                </c:pt>
                <c:pt idx="36">
                  <c:v>-4.8925514199854803</c:v>
                </c:pt>
                <c:pt idx="37">
                  <c:v>-5.0777100172469574</c:v>
                </c:pt>
                <c:pt idx="38">
                  <c:v>-6.9011770337949514</c:v>
                </c:pt>
                <c:pt idx="39">
                  <c:v>-8.0586387081908413</c:v>
                </c:pt>
                <c:pt idx="40">
                  <c:v>-0.55028109078064347</c:v>
                </c:pt>
                <c:pt idx="41">
                  <c:v>-5.5079033863788993</c:v>
                </c:pt>
                <c:pt idx="42">
                  <c:v>-2.4823957055749304</c:v>
                </c:pt>
                <c:pt idx="45">
                  <c:v>-2.2126003058315575</c:v>
                </c:pt>
                <c:pt idx="46">
                  <c:v>-1.6930062265606409</c:v>
                </c:pt>
                <c:pt idx="47">
                  <c:v>-6.4821393952210116</c:v>
                </c:pt>
                <c:pt idx="48">
                  <c:v>-10.145317087598428</c:v>
                </c:pt>
                <c:pt idx="49">
                  <c:v>-3.9412613808308663</c:v>
                </c:pt>
                <c:pt idx="50">
                  <c:v>-5.9835310654922154</c:v>
                </c:pt>
                <c:pt idx="52">
                  <c:v>-4.0510121645873483</c:v>
                </c:pt>
                <c:pt idx="53">
                  <c:v>-4.858035861646897</c:v>
                </c:pt>
                <c:pt idx="54">
                  <c:v>-14.623922114647769</c:v>
                </c:pt>
                <c:pt idx="55">
                  <c:v>-2.4301405926575654</c:v>
                </c:pt>
                <c:pt idx="56">
                  <c:v>-17.047964885089172</c:v>
                </c:pt>
                <c:pt idx="57">
                  <c:v>-1.5867046174251556</c:v>
                </c:pt>
                <c:pt idx="58">
                  <c:v>-7.648485630749235</c:v>
                </c:pt>
                <c:pt idx="59">
                  <c:v>-10.755734018454064</c:v>
                </c:pt>
                <c:pt idx="60">
                  <c:v>-40.971127546734458</c:v>
                </c:pt>
                <c:pt idx="61">
                  <c:v>-3.7329648761437682</c:v>
                </c:pt>
                <c:pt idx="62">
                  <c:v>-11.637270395839053</c:v>
                </c:pt>
                <c:pt idx="63">
                  <c:v>-10.211485747313972</c:v>
                </c:pt>
                <c:pt idx="64">
                  <c:v>-11.838792324637041</c:v>
                </c:pt>
                <c:pt idx="65">
                  <c:v>-14.144721917626498</c:v>
                </c:pt>
                <c:pt idx="66">
                  <c:v>-8.2905116906685947</c:v>
                </c:pt>
                <c:pt idx="67">
                  <c:v>-6.7801669075347633</c:v>
                </c:pt>
                <c:pt idx="69">
                  <c:v>-8.3476046670292448</c:v>
                </c:pt>
                <c:pt idx="70">
                  <c:v>-13.147678488562221</c:v>
                </c:pt>
                <c:pt idx="71">
                  <c:v>-14.574946892921645</c:v>
                </c:pt>
                <c:pt idx="72">
                  <c:v>-12.660726740041625</c:v>
                </c:pt>
                <c:pt idx="73">
                  <c:v>-17.239988767293326</c:v>
                </c:pt>
                <c:pt idx="74">
                  <c:v>-14.842945511377678</c:v>
                </c:pt>
                <c:pt idx="75">
                  <c:v>-2.1481137932350549</c:v>
                </c:pt>
                <c:pt idx="76">
                  <c:v>-11.470722148447479</c:v>
                </c:pt>
                <c:pt idx="77">
                  <c:v>-24.688260496298895</c:v>
                </c:pt>
                <c:pt idx="78">
                  <c:v>-7.9639655646979577</c:v>
                </c:pt>
                <c:pt idx="86">
                  <c:v>-9.39807272582091</c:v>
                </c:pt>
                <c:pt idx="89">
                  <c:v>-8.6914160703285148</c:v>
                </c:pt>
                <c:pt idx="90">
                  <c:v>-13.996551472245429</c:v>
                </c:pt>
                <c:pt idx="91">
                  <c:v>-3.3694479616498541</c:v>
                </c:pt>
                <c:pt idx="92">
                  <c:v>-4.9712159992050715</c:v>
                </c:pt>
                <c:pt idx="93">
                  <c:v>-5.3257835434202718</c:v>
                </c:pt>
                <c:pt idx="94">
                  <c:v>-11.519559295405244</c:v>
                </c:pt>
                <c:pt idx="95">
                  <c:v>-9.6407222932227086</c:v>
                </c:pt>
                <c:pt idx="96">
                  <c:v>-9.0739627619869339</c:v>
                </c:pt>
                <c:pt idx="97">
                  <c:v>-9.1592393153378282</c:v>
                </c:pt>
                <c:pt idx="98">
                  <c:v>-5.1079325611438691</c:v>
                </c:pt>
                <c:pt idx="99">
                  <c:v>-14.150654901135596</c:v>
                </c:pt>
                <c:pt idx="101">
                  <c:v>-11.456835413665559</c:v>
                </c:pt>
                <c:pt idx="102">
                  <c:v>-7.5617842844631298</c:v>
                </c:pt>
                <c:pt idx="103">
                  <c:v>-5.0037236495323469</c:v>
                </c:pt>
                <c:pt idx="106">
                  <c:v>-2.7668363784892733</c:v>
                </c:pt>
                <c:pt idx="108">
                  <c:v>-19.00006953133024</c:v>
                </c:pt>
                <c:pt idx="112">
                  <c:v>-25.102933859105548</c:v>
                </c:pt>
                <c:pt idx="113">
                  <c:v>-8.2488895395466812</c:v>
                </c:pt>
                <c:pt idx="114">
                  <c:v>-13.88195876559432</c:v>
                </c:pt>
                <c:pt idx="115">
                  <c:v>-0.72591703690576992</c:v>
                </c:pt>
                <c:pt idx="116">
                  <c:v>-0.92540118587147902</c:v>
                </c:pt>
                <c:pt idx="117">
                  <c:v>-10.001979456082609</c:v>
                </c:pt>
                <c:pt idx="118">
                  <c:v>-6.8612596302524338</c:v>
                </c:pt>
                <c:pt idx="120">
                  <c:v>-3.6732509833942402</c:v>
                </c:pt>
                <c:pt idx="121">
                  <c:v>-11.547505390209707</c:v>
                </c:pt>
                <c:pt idx="122">
                  <c:v>-14.926797133305129</c:v>
                </c:pt>
                <c:pt idx="123">
                  <c:v>-15.243843602598474</c:v>
                </c:pt>
                <c:pt idx="124">
                  <c:v>-5.4149043102613774</c:v>
                </c:pt>
                <c:pt idx="125">
                  <c:v>-8.1389309929100193</c:v>
                </c:pt>
                <c:pt idx="126">
                  <c:v>-13.042239735956514</c:v>
                </c:pt>
                <c:pt idx="127">
                  <c:v>-7.2975477475334429</c:v>
                </c:pt>
                <c:pt idx="128">
                  <c:v>-0.8699203815951364</c:v>
                </c:pt>
                <c:pt idx="130">
                  <c:v>-18.052861118538402</c:v>
                </c:pt>
                <c:pt idx="131">
                  <c:v>-0.96436777337157764</c:v>
                </c:pt>
                <c:pt idx="132">
                  <c:v>-6.7300234281074438</c:v>
                </c:pt>
                <c:pt idx="133">
                  <c:v>-2.7721315920457101</c:v>
                </c:pt>
                <c:pt idx="134">
                  <c:v>-10.640586396216591</c:v>
                </c:pt>
                <c:pt idx="135">
                  <c:v>-3.4036968141496544</c:v>
                </c:pt>
                <c:pt idx="136">
                  <c:v>-4.9896937144251012</c:v>
                </c:pt>
                <c:pt idx="137">
                  <c:v>-13.287415048849724</c:v>
                </c:pt>
                <c:pt idx="138">
                  <c:v>-3.8061010194226554</c:v>
                </c:pt>
                <c:pt idx="139">
                  <c:v>-7.5746108289774696</c:v>
                </c:pt>
                <c:pt idx="140">
                  <c:v>-12.052836729142626</c:v>
                </c:pt>
                <c:pt idx="141">
                  <c:v>-5.9396355035316475</c:v>
                </c:pt>
                <c:pt idx="142">
                  <c:v>-1.5608055235745724</c:v>
                </c:pt>
                <c:pt idx="143">
                  <c:v>-12.827991208899604</c:v>
                </c:pt>
                <c:pt idx="144">
                  <c:v>-10.165635125009189</c:v>
                </c:pt>
                <c:pt idx="145">
                  <c:v>-5.5692145268073574</c:v>
                </c:pt>
                <c:pt idx="146">
                  <c:v>-11.235249356862397</c:v>
                </c:pt>
                <c:pt idx="147">
                  <c:v>-12.197528877502052</c:v>
                </c:pt>
                <c:pt idx="149">
                  <c:v>-9.1435530810767034</c:v>
                </c:pt>
                <c:pt idx="151">
                  <c:v>-3.5016265309003103</c:v>
                </c:pt>
                <c:pt idx="153">
                  <c:v>-6.3311190904851742</c:v>
                </c:pt>
                <c:pt idx="154">
                  <c:v>-9.5709918414783317</c:v>
                </c:pt>
                <c:pt idx="155">
                  <c:v>-6.807391515607037</c:v>
                </c:pt>
                <c:pt idx="156">
                  <c:v>-8.0471324785275158</c:v>
                </c:pt>
                <c:pt idx="157">
                  <c:v>-8.5999225409798754</c:v>
                </c:pt>
                <c:pt idx="158">
                  <c:v>-11.241708289917639</c:v>
                </c:pt>
                <c:pt idx="159">
                  <c:v>-7.648372226619685</c:v>
                </c:pt>
                <c:pt idx="160">
                  <c:v>-8.0007858061361361</c:v>
                </c:pt>
                <c:pt idx="161">
                  <c:v>-3.0599843274013097</c:v>
                </c:pt>
                <c:pt idx="162">
                  <c:v>-8.4704104428588209</c:v>
                </c:pt>
                <c:pt idx="163">
                  <c:v>-7.180035716906616</c:v>
                </c:pt>
                <c:pt idx="164">
                  <c:v>-6.4878886793219266</c:v>
                </c:pt>
                <c:pt idx="165">
                  <c:v>-11.282508245429668</c:v>
                </c:pt>
                <c:pt idx="167">
                  <c:v>-4.2519947671419231</c:v>
                </c:pt>
                <c:pt idx="168">
                  <c:v>-9.8429114279054772</c:v>
                </c:pt>
                <c:pt idx="169">
                  <c:v>-6.6248162292738328</c:v>
                </c:pt>
                <c:pt idx="170">
                  <c:v>-7.9589260289845356</c:v>
                </c:pt>
                <c:pt idx="171">
                  <c:v>-5.2007528815153847</c:v>
                </c:pt>
                <c:pt idx="174">
                  <c:v>-11.778555315018167</c:v>
                </c:pt>
                <c:pt idx="175">
                  <c:v>-8.9732173879456241</c:v>
                </c:pt>
                <c:pt idx="176">
                  <c:v>-13.156153089590575</c:v>
                </c:pt>
                <c:pt idx="177">
                  <c:v>-13.367005859505198</c:v>
                </c:pt>
                <c:pt idx="178">
                  <c:v>-8.8241369122549997</c:v>
                </c:pt>
                <c:pt idx="179">
                  <c:v>-3.4040832663366558</c:v>
                </c:pt>
                <c:pt idx="180">
                  <c:v>-12.900490972674703</c:v>
                </c:pt>
                <c:pt idx="181">
                  <c:v>-10.637022353551131</c:v>
                </c:pt>
                <c:pt idx="182">
                  <c:v>-8.0910293988262652</c:v>
                </c:pt>
                <c:pt idx="183">
                  <c:v>-5.9682984630387352</c:v>
                </c:pt>
                <c:pt idx="184">
                  <c:v>-12.249712957550798</c:v>
                </c:pt>
                <c:pt idx="185">
                  <c:v>-7.3428838815663227</c:v>
                </c:pt>
                <c:pt idx="186">
                  <c:v>-6.2719528388572883</c:v>
                </c:pt>
                <c:pt idx="187">
                  <c:v>-9.6294209495141843</c:v>
                </c:pt>
                <c:pt idx="188">
                  <c:v>-2.6652449557524847</c:v>
                </c:pt>
                <c:pt idx="189">
                  <c:v>-10.041075760989571</c:v>
                </c:pt>
                <c:pt idx="190">
                  <c:v>-2.3656030885336463</c:v>
                </c:pt>
                <c:pt idx="191">
                  <c:v>-5.9265536389362268</c:v>
                </c:pt>
                <c:pt idx="192">
                  <c:v>-10.154528665567497</c:v>
                </c:pt>
                <c:pt idx="193">
                  <c:v>-9.8667155534544833</c:v>
                </c:pt>
                <c:pt idx="194">
                  <c:v>-11.629444994941466</c:v>
                </c:pt>
                <c:pt idx="195">
                  <c:v>-5.0190312596909052</c:v>
                </c:pt>
                <c:pt idx="196">
                  <c:v>-7.1618121188422919</c:v>
                </c:pt>
                <c:pt idx="197">
                  <c:v>-8.5129837369385086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69-4340-8376-F07E74D28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455344"/>
        <c:axId val="367450424"/>
      </c:scatterChart>
      <c:valAx>
        <c:axId val="367455344"/>
        <c:scaling>
          <c:orientation val="minMax"/>
          <c:max val="5000"/>
          <c:min val="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Vi (µm3)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450424"/>
        <c:crosses val="autoZero"/>
        <c:crossBetween val="midCat"/>
      </c:valAx>
      <c:valAx>
        <c:axId val="367450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dV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455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16330</xdr:rowOff>
    </xdr:from>
    <xdr:to>
      <xdr:col>10</xdr:col>
      <xdr:colOff>571500</xdr:colOff>
      <xdr:row>51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535213</xdr:colOff>
      <xdr:row>18</xdr:row>
      <xdr:rowOff>188686</xdr:rowOff>
    </xdr:from>
    <xdr:to>
      <xdr:col>27</xdr:col>
      <xdr:colOff>587375</xdr:colOff>
      <xdr:row>52</xdr:row>
      <xdr:rowOff>15875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182562</xdr:colOff>
      <xdr:row>0</xdr:row>
      <xdr:rowOff>125412</xdr:rowOff>
    </xdr:from>
    <xdr:to>
      <xdr:col>10</xdr:col>
      <xdr:colOff>487362</xdr:colOff>
      <xdr:row>15</xdr:row>
      <xdr:rowOff>58737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zoomScale="70" zoomScaleNormal="70" workbookViewId="0">
      <selection activeCell="J5" sqref="J5"/>
    </sheetView>
  </sheetViews>
  <sheetFormatPr defaultRowHeight="14.75" x14ac:dyDescent="0.75"/>
  <cols>
    <col min="1" max="1" width="20.54296875" customWidth="1"/>
    <col min="6" max="6" width="21.7265625" customWidth="1"/>
  </cols>
  <sheetData>
    <row r="1" spans="1:6" x14ac:dyDescent="0.75">
      <c r="B1" t="s">
        <v>0</v>
      </c>
      <c r="C1" t="s">
        <v>1</v>
      </c>
      <c r="D1" t="s">
        <v>2</v>
      </c>
      <c r="E1" t="s">
        <v>1</v>
      </c>
      <c r="F1" t="s">
        <v>26</v>
      </c>
    </row>
    <row r="2" spans="1:6" x14ac:dyDescent="0.75">
      <c r="A2" t="s">
        <v>3</v>
      </c>
      <c r="B2" s="1">
        <v>1918.5665848159483</v>
      </c>
      <c r="C2" s="1">
        <v>570.11490096393879</v>
      </c>
      <c r="D2">
        <v>100</v>
      </c>
      <c r="E2">
        <v>29.715669264542672</v>
      </c>
    </row>
    <row r="3" spans="1:6" x14ac:dyDescent="0.75">
      <c r="A3" t="s">
        <v>4</v>
      </c>
      <c r="B3">
        <v>1747.7755325680569</v>
      </c>
      <c r="C3">
        <v>475.2563382445673</v>
      </c>
      <c r="D3">
        <v>91.097986715729462</v>
      </c>
      <c r="E3">
        <v>24.771427898613148</v>
      </c>
      <c r="F3">
        <f>D3-100</f>
        <v>-8.902013284270538</v>
      </c>
    </row>
    <row r="4" spans="1:6" x14ac:dyDescent="0.75">
      <c r="A4" t="s">
        <v>5</v>
      </c>
      <c r="B4">
        <v>1840.9691378444038</v>
      </c>
      <c r="C4">
        <v>527.88996938957712</v>
      </c>
      <c r="D4">
        <v>95.95544675980122</v>
      </c>
      <c r="E4">
        <v>27.514810982711793</v>
      </c>
      <c r="F4">
        <f t="shared" ref="F4:F16" si="0">D4-100</f>
        <v>-4.0445532401987805</v>
      </c>
    </row>
    <row r="5" spans="1:6" x14ac:dyDescent="0.75">
      <c r="A5" t="s">
        <v>6</v>
      </c>
      <c r="B5">
        <v>2027.4156520882866</v>
      </c>
      <c r="C5">
        <v>549.99538016633846</v>
      </c>
      <c r="D5">
        <v>105.67345788954103</v>
      </c>
      <c r="E5">
        <v>28.666994646896789</v>
      </c>
      <c r="F5">
        <f t="shared" si="0"/>
        <v>5.6734578895410266</v>
      </c>
    </row>
    <row r="6" spans="1:6" x14ac:dyDescent="0.75">
      <c r="A6" t="s">
        <v>7</v>
      </c>
      <c r="B6">
        <v>1687.7875963121401</v>
      </c>
      <c r="C6">
        <v>454.11317621485705</v>
      </c>
      <c r="D6">
        <v>87.971280729568875</v>
      </c>
      <c r="E6">
        <v>23.669398800585334</v>
      </c>
      <c r="F6">
        <f t="shared" si="0"/>
        <v>-12.028719270431125</v>
      </c>
    </row>
    <row r="7" spans="1:6" x14ac:dyDescent="0.75">
      <c r="A7" t="s">
        <v>8</v>
      </c>
      <c r="B7">
        <v>2071.87895523716</v>
      </c>
      <c r="C7">
        <v>599.34742018539362</v>
      </c>
      <c r="D7">
        <v>107.99098512580001</v>
      </c>
      <c r="E7">
        <v>31.239333830203769</v>
      </c>
      <c r="F7">
        <f t="shared" si="0"/>
        <v>7.9909851258000089</v>
      </c>
    </row>
    <row r="8" spans="1:6" x14ac:dyDescent="0.75">
      <c r="A8" t="s">
        <v>9</v>
      </c>
      <c r="B8">
        <v>1962.4565585216883</v>
      </c>
      <c r="C8">
        <v>585.7254608229872</v>
      </c>
      <c r="D8">
        <v>102.28764401783587</v>
      </c>
      <c r="E8">
        <v>30.529326709772597</v>
      </c>
      <c r="F8">
        <f t="shared" si="0"/>
        <v>2.2876440178358735</v>
      </c>
    </row>
    <row r="9" spans="1:6" x14ac:dyDescent="0.75">
      <c r="A9" t="s">
        <v>10</v>
      </c>
      <c r="B9">
        <v>1985.9688172791707</v>
      </c>
      <c r="C9">
        <v>587.30462941382757</v>
      </c>
      <c r="D9">
        <v>103.51315575892239</v>
      </c>
      <c r="E9">
        <v>30.611636523950448</v>
      </c>
      <c r="F9">
        <f t="shared" si="0"/>
        <v>3.5131557589223945</v>
      </c>
    </row>
    <row r="10" spans="1:6" x14ac:dyDescent="0.75">
      <c r="A10" t="s">
        <v>11</v>
      </c>
      <c r="B10">
        <v>2400.9344294271273</v>
      </c>
      <c r="C10">
        <v>517.11573425554639</v>
      </c>
      <c r="D10">
        <v>125.1420955847333</v>
      </c>
      <c r="E10">
        <v>26.953233645792611</v>
      </c>
      <c r="F10">
        <f t="shared" si="0"/>
        <v>25.142095584733298</v>
      </c>
    </row>
    <row r="11" spans="1:6" x14ac:dyDescent="0.75">
      <c r="A11" t="s">
        <v>12</v>
      </c>
      <c r="B11">
        <v>1884.5235399048029</v>
      </c>
      <c r="C11">
        <v>512.20251775552538</v>
      </c>
      <c r="D11">
        <v>98.225600029700743</v>
      </c>
      <c r="E11">
        <v>26.697145765449779</v>
      </c>
      <c r="F11">
        <f t="shared" si="0"/>
        <v>-1.7743999702992568</v>
      </c>
    </row>
    <row r="12" spans="1:6" x14ac:dyDescent="0.75">
      <c r="A12" t="s">
        <v>13</v>
      </c>
      <c r="B12">
        <v>1777.8877895026305</v>
      </c>
      <c r="C12">
        <v>471.17399069560651</v>
      </c>
      <c r="D12">
        <v>92.667505187117939</v>
      </c>
      <c r="E12">
        <v>24.55864677434727</v>
      </c>
      <c r="F12">
        <f t="shared" si="0"/>
        <v>-7.3324948128820608</v>
      </c>
    </row>
    <row r="13" spans="1:6" x14ac:dyDescent="0.75">
      <c r="A13" t="s">
        <v>35</v>
      </c>
      <c r="B13">
        <v>2463.6851351763694</v>
      </c>
      <c r="C13">
        <v>612.08861886537295</v>
      </c>
      <c r="D13">
        <f>B13*100/B2</f>
        <v>128.41280332278461</v>
      </c>
      <c r="E13">
        <f>C13*100/B2</f>
        <v>31.903433725449343</v>
      </c>
      <c r="F13">
        <f t="shared" si="0"/>
        <v>28.412803322784612</v>
      </c>
    </row>
    <row r="14" spans="1:6" x14ac:dyDescent="0.75">
      <c r="A14" t="s">
        <v>30</v>
      </c>
      <c r="B14">
        <v>1967.5384741301484</v>
      </c>
      <c r="C14">
        <v>491.27360887175473</v>
      </c>
      <c r="D14">
        <f>B14*100/$B$2</f>
        <v>102.55252487465262</v>
      </c>
      <c r="E14">
        <f>C14*100/$B$2</f>
        <v>25.606284022656606</v>
      </c>
      <c r="F14">
        <f t="shared" si="0"/>
        <v>2.5525248746526188</v>
      </c>
    </row>
    <row r="15" spans="1:6" x14ac:dyDescent="0.75">
      <c r="A15" t="s">
        <v>32</v>
      </c>
      <c r="B15">
        <v>1783.3015134045709</v>
      </c>
      <c r="C15">
        <v>448.65292641156805</v>
      </c>
      <c r="D15">
        <f t="shared" ref="D15:E16" si="1">B15*100/$B$2</f>
        <v>92.949680637518568</v>
      </c>
      <c r="E15">
        <f t="shared" si="1"/>
        <v>23.38479831569714</v>
      </c>
      <c r="F15">
        <f t="shared" si="0"/>
        <v>-7.0503193624814315</v>
      </c>
    </row>
    <row r="16" spans="1:6" x14ac:dyDescent="0.75">
      <c r="A16" t="s">
        <v>31</v>
      </c>
      <c r="B16">
        <v>1832.2756978628001</v>
      </c>
      <c r="C16">
        <v>434.72060052069611</v>
      </c>
      <c r="D16">
        <f t="shared" si="1"/>
        <v>95.502325140233467</v>
      </c>
      <c r="E16">
        <f t="shared" si="1"/>
        <v>22.658614194638425</v>
      </c>
      <c r="F16">
        <f t="shared" si="0"/>
        <v>-4.4976748597665335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9"/>
  <sheetViews>
    <sheetView tabSelected="1" topLeftCell="C1" zoomScale="85" zoomScaleNormal="85" workbookViewId="0">
      <selection activeCell="K1" sqref="K1:K1048576"/>
    </sheetView>
  </sheetViews>
  <sheetFormatPr defaultRowHeight="14.75" x14ac:dyDescent="0.75"/>
  <cols>
    <col min="12" max="12" width="11.54296875" customWidth="1"/>
    <col min="13" max="13" width="16.86328125" customWidth="1"/>
    <col min="14" max="14" width="15.1328125" customWidth="1"/>
    <col min="16" max="16" width="16.54296875" customWidth="1"/>
    <col min="17" max="17" width="28.7265625" customWidth="1"/>
    <col min="18" max="18" width="17.86328125" customWidth="1"/>
  </cols>
  <sheetData>
    <row r="1" spans="1:18" x14ac:dyDescent="0.75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  <c r="H1" t="s">
        <v>21</v>
      </c>
      <c r="I1" t="s">
        <v>22</v>
      </c>
      <c r="J1" t="s">
        <v>23</v>
      </c>
      <c r="L1" t="s">
        <v>27</v>
      </c>
      <c r="M1" t="s">
        <v>28</v>
      </c>
      <c r="N1" t="s">
        <v>29</v>
      </c>
      <c r="P1" t="s">
        <v>24</v>
      </c>
      <c r="Q1" t="s">
        <v>25</v>
      </c>
    </row>
    <row r="2" spans="1:18" x14ac:dyDescent="0.75">
      <c r="A2">
        <v>1468.7863903595423</v>
      </c>
      <c r="B2">
        <v>2247.6151733005668</v>
      </c>
      <c r="C2">
        <v>2202.8751965989613</v>
      </c>
      <c r="D2">
        <v>1717.5172078732671</v>
      </c>
      <c r="E2">
        <v>1595.8306372342352</v>
      </c>
      <c r="F2">
        <v>2306.5705417816143</v>
      </c>
      <c r="G2">
        <v>2657.5745283046244</v>
      </c>
      <c r="H2">
        <v>2502.3423231129268</v>
      </c>
      <c r="I2">
        <v>2826.8020460990092</v>
      </c>
      <c r="J2">
        <v>1362.2066029989105</v>
      </c>
      <c r="L2">
        <v>3239.0406145096199</v>
      </c>
      <c r="M2">
        <v>1738.70166434271</v>
      </c>
      <c r="N2">
        <v>1555.8677618065501</v>
      </c>
      <c r="P2" t="s">
        <v>15</v>
      </c>
      <c r="Q2">
        <v>5.2162414896857337E-3</v>
      </c>
      <c r="R2" t="str">
        <f>IF(Q2&lt;0.05,"significant difference")</f>
        <v>significant difference</v>
      </c>
    </row>
    <row r="3" spans="1:18" x14ac:dyDescent="0.75">
      <c r="A3">
        <v>2925.3678493569305</v>
      </c>
      <c r="B3">
        <v>1470.4951351238801</v>
      </c>
      <c r="C3">
        <v>2102.840931458964</v>
      </c>
      <c r="D3">
        <v>2073.8113467450944</v>
      </c>
      <c r="E3">
        <v>1524.3429379047111</v>
      </c>
      <c r="F3">
        <v>1384.4699059664645</v>
      </c>
      <c r="G3">
        <v>1834.3814238157311</v>
      </c>
      <c r="H3">
        <v>1574.5442345411768</v>
      </c>
      <c r="I3">
        <v>2373.9548907595995</v>
      </c>
      <c r="J3">
        <v>3031.195525266703</v>
      </c>
      <c r="L3">
        <v>3142.54920131777</v>
      </c>
      <c r="M3">
        <v>2518.58935993673</v>
      </c>
      <c r="N3">
        <v>1866.26431741594</v>
      </c>
      <c r="P3" t="s">
        <v>16</v>
      </c>
      <c r="Q3">
        <v>0.22395873666105548</v>
      </c>
      <c r="R3" t="b">
        <f t="shared" ref="R3:R13" si="0">IF(Q3&lt;0.05,"significant difference")</f>
        <v>0</v>
      </c>
    </row>
    <row r="4" spans="1:18" x14ac:dyDescent="0.75">
      <c r="A4">
        <v>1968.2794813288697</v>
      </c>
      <c r="B4">
        <v>2818.3224523100098</v>
      </c>
      <c r="C4">
        <v>1401.1560024398536</v>
      </c>
      <c r="D4">
        <v>1914.034998845668</v>
      </c>
      <c r="E4">
        <v>1353.819543774601</v>
      </c>
      <c r="F4">
        <v>1681.047248613248</v>
      </c>
      <c r="G4">
        <v>1524.5918934827514</v>
      </c>
      <c r="H4">
        <v>2194.8371539371587</v>
      </c>
      <c r="I4">
        <v>1663.3165479485892</v>
      </c>
      <c r="J4">
        <v>1606.4615851156391</v>
      </c>
      <c r="L4">
        <v>1760.2742830525899</v>
      </c>
      <c r="M4">
        <v>1923.32344155125</v>
      </c>
      <c r="N4">
        <v>1520.3111191783801</v>
      </c>
      <c r="P4" t="s">
        <v>17</v>
      </c>
      <c r="Q4">
        <v>0.22218880463542109</v>
      </c>
      <c r="R4" t="b">
        <f t="shared" si="0"/>
        <v>0</v>
      </c>
    </row>
    <row r="5" spans="1:18" x14ac:dyDescent="0.75">
      <c r="A5">
        <v>1213.4455391983818</v>
      </c>
      <c r="B5">
        <v>1680.3646714753393</v>
      </c>
      <c r="C5">
        <v>2369.046313872002</v>
      </c>
      <c r="D5">
        <v>1567.7135564624436</v>
      </c>
      <c r="E5">
        <v>1318.1128108026383</v>
      </c>
      <c r="F5">
        <v>1590.9577052565928</v>
      </c>
      <c r="G5">
        <v>1301.6092597090412</v>
      </c>
      <c r="H5">
        <v>1997.2780805044706</v>
      </c>
      <c r="I5">
        <v>2004.7765141662153</v>
      </c>
      <c r="J5">
        <v>1500.8932722351467</v>
      </c>
      <c r="L5">
        <v>2172.1173334485302</v>
      </c>
      <c r="M5">
        <v>1458.7473208884501</v>
      </c>
      <c r="N5">
        <v>1825.9744436957101</v>
      </c>
      <c r="P5" t="s">
        <v>18</v>
      </c>
      <c r="Q5">
        <v>6.6857186911316166E-3</v>
      </c>
      <c r="R5" t="str">
        <f t="shared" si="0"/>
        <v>significant difference</v>
      </c>
    </row>
    <row r="6" spans="1:18" x14ac:dyDescent="0.75">
      <c r="A6">
        <v>2410.0901753397479</v>
      </c>
      <c r="B6">
        <v>2066.0767149111089</v>
      </c>
      <c r="C6">
        <v>1761.7224328557686</v>
      </c>
      <c r="D6">
        <v>1379.376924205412</v>
      </c>
      <c r="E6">
        <v>2605.8134522907794</v>
      </c>
      <c r="F6">
        <v>1522.2454207610367</v>
      </c>
      <c r="G6">
        <v>1870.947903918918</v>
      </c>
      <c r="H6">
        <v>1535.7317047899644</v>
      </c>
      <c r="I6">
        <v>2619.9192303628297</v>
      </c>
      <c r="J6">
        <v>2260.3595081647668</v>
      </c>
      <c r="L6">
        <v>2421.7967977651701</v>
      </c>
      <c r="M6">
        <v>1147.1918788333701</v>
      </c>
      <c r="N6">
        <v>1597.72443789415</v>
      </c>
      <c r="P6" t="s">
        <v>19</v>
      </c>
      <c r="Q6">
        <v>0.14991422551950132</v>
      </c>
      <c r="R6" t="b">
        <f t="shared" si="0"/>
        <v>0</v>
      </c>
    </row>
    <row r="7" spans="1:18" x14ac:dyDescent="0.75">
      <c r="A7">
        <v>1638.477302179773</v>
      </c>
      <c r="B7">
        <v>2069.3388818744352</v>
      </c>
      <c r="C7">
        <v>2046.2975377205983</v>
      </c>
      <c r="D7">
        <v>2549.0551309989669</v>
      </c>
      <c r="E7">
        <v>1556.7799911616078</v>
      </c>
      <c r="F7">
        <v>1768.3126494330238</v>
      </c>
      <c r="G7">
        <v>1870.0458783667623</v>
      </c>
      <c r="H7">
        <v>1040.0707182274366</v>
      </c>
      <c r="I7">
        <v>1480.5871166383472</v>
      </c>
      <c r="J7">
        <v>1572.6451481755789</v>
      </c>
      <c r="L7">
        <v>1419.81683320144</v>
      </c>
      <c r="M7">
        <v>1664.8205049063599</v>
      </c>
      <c r="N7">
        <v>1454.76217170121</v>
      </c>
      <c r="P7" t="s">
        <v>20</v>
      </c>
      <c r="Q7">
        <v>0.62757456617412177</v>
      </c>
      <c r="R7" t="b">
        <f t="shared" si="0"/>
        <v>0</v>
      </c>
    </row>
    <row r="8" spans="1:18" x14ac:dyDescent="0.75">
      <c r="A8">
        <v>1597.7244378941457</v>
      </c>
      <c r="B8">
        <v>2591.9894691843465</v>
      </c>
      <c r="C8">
        <v>1457.4228708472237</v>
      </c>
      <c r="D8">
        <v>2310.579175417472</v>
      </c>
      <c r="E8">
        <v>2152.5531198468266</v>
      </c>
      <c r="F8">
        <v>1934.0783480016855</v>
      </c>
      <c r="G8">
        <v>1775.2980904980859</v>
      </c>
      <c r="H8">
        <v>1901.4823709336547</v>
      </c>
      <c r="I8">
        <v>1535.5217188447571</v>
      </c>
      <c r="J8">
        <v>1958.3187042423792</v>
      </c>
      <c r="L8">
        <v>1846.4605881571899</v>
      </c>
      <c r="M8">
        <v>1998.05761676302</v>
      </c>
      <c r="N8">
        <v>2008.3153264155901</v>
      </c>
      <c r="P8" t="s">
        <v>21</v>
      </c>
      <c r="Q8">
        <v>0.40015273821225328</v>
      </c>
      <c r="R8" t="b">
        <f t="shared" si="0"/>
        <v>0</v>
      </c>
    </row>
    <row r="9" spans="1:18" x14ac:dyDescent="0.75">
      <c r="A9">
        <v>2811.40382240707</v>
      </c>
      <c r="B9">
        <v>1588.3505188292147</v>
      </c>
      <c r="C9">
        <v>2103.505328824659</v>
      </c>
      <c r="D9">
        <v>1381.4969388214822</v>
      </c>
      <c r="E9">
        <v>1769.157592481884</v>
      </c>
      <c r="F9">
        <v>1113.5481758268954</v>
      </c>
      <c r="G9">
        <v>1332.0819205997852</v>
      </c>
      <c r="H9">
        <v>1935.7360355953087</v>
      </c>
      <c r="I9">
        <v>1798.2463347073535</v>
      </c>
      <c r="J9">
        <v>1645.3494283371504</v>
      </c>
      <c r="L9">
        <v>1604.18821391445</v>
      </c>
      <c r="M9">
        <v>1481.1682641052</v>
      </c>
      <c r="N9">
        <v>1602.0358277504499</v>
      </c>
      <c r="P9" t="s">
        <v>22</v>
      </c>
      <c r="Q9">
        <v>9.9306562278323923E-12</v>
      </c>
      <c r="R9" t="str">
        <f t="shared" si="0"/>
        <v>significant difference</v>
      </c>
    </row>
    <row r="10" spans="1:18" x14ac:dyDescent="0.75">
      <c r="A10">
        <v>2064.7928696198246</v>
      </c>
      <c r="B10">
        <v>1679.8067632484237</v>
      </c>
      <c r="C10">
        <v>1389.030407729862</v>
      </c>
      <c r="D10">
        <v>1680.5036498707645</v>
      </c>
      <c r="E10">
        <v>2124.1460938425507</v>
      </c>
      <c r="F10">
        <v>2282.8845777692868</v>
      </c>
      <c r="G10">
        <v>1714.1136359999575</v>
      </c>
      <c r="H10">
        <v>1533.1292733086173</v>
      </c>
      <c r="I10">
        <v>2197.856039653293</v>
      </c>
      <c r="J10">
        <v>1962.7985371530797</v>
      </c>
      <c r="L10">
        <v>2168.0645302921298</v>
      </c>
      <c r="M10">
        <v>1305.9881015410799</v>
      </c>
      <c r="N10">
        <v>2231.7413662917602</v>
      </c>
      <c r="P10" t="s">
        <v>23</v>
      </c>
      <c r="Q10">
        <v>0.41658860759322613</v>
      </c>
      <c r="R10" t="b">
        <f t="shared" si="0"/>
        <v>0</v>
      </c>
    </row>
    <row r="11" spans="1:18" x14ac:dyDescent="0.75">
      <c r="A11">
        <v>1789.4332820574912</v>
      </c>
      <c r="B11">
        <v>1632.822329320446</v>
      </c>
      <c r="C11">
        <v>2168.6263503472674</v>
      </c>
      <c r="D11">
        <v>2183.5908627009048</v>
      </c>
      <c r="E11">
        <v>1513.7936198131572</v>
      </c>
      <c r="F11">
        <v>1728.2203880981847</v>
      </c>
      <c r="G11">
        <v>1400.524548320619</v>
      </c>
      <c r="H11">
        <v>1239.8494626966674</v>
      </c>
      <c r="I11">
        <v>2438.6834603156249</v>
      </c>
      <c r="J11">
        <v>2370.9086015383823</v>
      </c>
      <c r="L11">
        <v>1466.3099057741399</v>
      </c>
      <c r="M11">
        <v>2400.0384548546099</v>
      </c>
      <c r="N11">
        <v>2468.5853471395799</v>
      </c>
      <c r="P11" t="s">
        <v>27</v>
      </c>
      <c r="Q11">
        <f>TTEST(A2:A199,L2:L43,2,3)</f>
        <v>0.57097626024521897</v>
      </c>
      <c r="R11" t="b">
        <f t="shared" si="0"/>
        <v>0</v>
      </c>
    </row>
    <row r="12" spans="1:18" x14ac:dyDescent="0.75">
      <c r="A12">
        <v>2161.3211945463613</v>
      </c>
      <c r="B12">
        <v>1513.1365623915578</v>
      </c>
      <c r="C12">
        <v>1577.7627563050683</v>
      </c>
      <c r="D12">
        <v>1217.0388958645135</v>
      </c>
      <c r="E12">
        <v>1311.827622548318</v>
      </c>
      <c r="F12">
        <v>1631.7044810962334</v>
      </c>
      <c r="G12">
        <v>2214.2111304347231</v>
      </c>
      <c r="H12">
        <v>1728.2454517302549</v>
      </c>
      <c r="I12">
        <v>2145.3841469185991</v>
      </c>
      <c r="J12">
        <v>2052.6811972367709</v>
      </c>
      <c r="L12">
        <v>2476.0129228913001</v>
      </c>
      <c r="M12">
        <v>1936.07039679327</v>
      </c>
      <c r="N12">
        <v>2367.9630227709599</v>
      </c>
      <c r="P12" t="s">
        <v>28</v>
      </c>
      <c r="Q12">
        <f>TTEST(A2:A199,M2:M44,2,3)</f>
        <v>9.3284455375443082E-2</v>
      </c>
      <c r="R12" t="b">
        <f t="shared" si="0"/>
        <v>0</v>
      </c>
    </row>
    <row r="13" spans="1:18" x14ac:dyDescent="0.75">
      <c r="A13">
        <v>1680.0358856158214</v>
      </c>
      <c r="B13">
        <v>2704.6154406256956</v>
      </c>
      <c r="C13">
        <v>1593.6214633152772</v>
      </c>
      <c r="D13">
        <v>2928.9454211632487</v>
      </c>
      <c r="E13">
        <v>1648.1515017669942</v>
      </c>
      <c r="F13">
        <v>1541.0401813781241</v>
      </c>
      <c r="G13">
        <v>1211.7118138780652</v>
      </c>
      <c r="H13">
        <v>1608.3488194312572</v>
      </c>
      <c r="I13">
        <v>2223.8972891987773</v>
      </c>
      <c r="J13">
        <v>2366.4028801395089</v>
      </c>
      <c r="L13">
        <v>1837.36798788138</v>
      </c>
      <c r="M13">
        <v>2293.2260160546298</v>
      </c>
      <c r="N13">
        <v>1430.3888881636699</v>
      </c>
      <c r="P13" t="s">
        <v>29</v>
      </c>
      <c r="Q13">
        <f>TTEST(A2:A199,N2:N43,2,3)</f>
        <v>0.27470609019184927</v>
      </c>
      <c r="R13" t="b">
        <f t="shared" si="0"/>
        <v>0</v>
      </c>
    </row>
    <row r="14" spans="1:18" x14ac:dyDescent="0.75">
      <c r="A14">
        <v>2026.2031569598223</v>
      </c>
      <c r="B14">
        <v>3116.3992690375417</v>
      </c>
      <c r="C14">
        <v>1143.1799321955707</v>
      </c>
      <c r="D14">
        <v>1181.2394335890592</v>
      </c>
      <c r="E14">
        <v>2080.0621416284189</v>
      </c>
      <c r="F14">
        <v>2014.5670123742732</v>
      </c>
      <c r="G14">
        <v>1526.9279212317617</v>
      </c>
      <c r="H14">
        <v>2042.3022115684746</v>
      </c>
      <c r="I14">
        <v>3080.5559631051556</v>
      </c>
      <c r="J14">
        <v>1777.9533422666789</v>
      </c>
      <c r="L14">
        <v>1683.1589006623999</v>
      </c>
      <c r="M14">
        <v>1918.1144768376701</v>
      </c>
      <c r="N14">
        <v>2593.77011678999</v>
      </c>
    </row>
    <row r="15" spans="1:18" x14ac:dyDescent="0.75">
      <c r="A15">
        <v>1452.185703359341</v>
      </c>
      <c r="B15">
        <v>1107.0462505406231</v>
      </c>
      <c r="C15">
        <v>2204.1067548469809</v>
      </c>
      <c r="D15">
        <v>1727.2803516857678</v>
      </c>
      <c r="E15">
        <v>1566.9062595074429</v>
      </c>
      <c r="F15">
        <v>2483.4053605260337</v>
      </c>
      <c r="G15">
        <v>1418.3552354456199</v>
      </c>
      <c r="H15">
        <v>2612.4077513295397</v>
      </c>
      <c r="I15">
        <v>2251.9666596390084</v>
      </c>
      <c r="J15">
        <v>1378.2874918927109</v>
      </c>
      <c r="L15">
        <v>1788.0928847100499</v>
      </c>
      <c r="M15">
        <v>1224.1236890251</v>
      </c>
      <c r="N15">
        <v>2461.1415344928701</v>
      </c>
    </row>
    <row r="16" spans="1:18" x14ac:dyDescent="0.75">
      <c r="A16">
        <v>1554.3543079168044</v>
      </c>
      <c r="B16">
        <v>2273.3433019080276</v>
      </c>
      <c r="C16">
        <v>1728.9615618229946</v>
      </c>
      <c r="D16">
        <v>1649.2882117431009</v>
      </c>
      <c r="E16">
        <v>3262.1337728479007</v>
      </c>
      <c r="F16">
        <v>2398.4593587770496</v>
      </c>
      <c r="G16">
        <v>1712.8614881773424</v>
      </c>
      <c r="H16">
        <v>2267.4553870318719</v>
      </c>
      <c r="I16">
        <v>2086.6788570547405</v>
      </c>
      <c r="J16">
        <v>1183.620074867174</v>
      </c>
      <c r="L16">
        <v>1438.70206029678</v>
      </c>
      <c r="M16">
        <v>1746.8742948961799</v>
      </c>
      <c r="N16">
        <v>1864.26589630021</v>
      </c>
      <c r="P16">
        <f>AVERAGE(L2:L44)</f>
        <v>1967.5384741301484</v>
      </c>
      <c r="Q16">
        <f t="shared" ref="Q16:R16" si="1">AVERAGE(M2:M44)</f>
        <v>1783.3015134045709</v>
      </c>
      <c r="R16">
        <f t="shared" si="1"/>
        <v>1832.2756978628001</v>
      </c>
    </row>
    <row r="17" spans="1:18" x14ac:dyDescent="0.75">
      <c r="A17">
        <v>2507.5856081701668</v>
      </c>
      <c r="B17">
        <v>2739.292274792158</v>
      </c>
      <c r="C17">
        <v>1668.9744949268272</v>
      </c>
      <c r="D17">
        <v>1727.7587344097537</v>
      </c>
      <c r="E17">
        <v>1440.4867925729382</v>
      </c>
      <c r="F17">
        <v>1462.0531279572806</v>
      </c>
      <c r="G17">
        <v>2731.0471487855784</v>
      </c>
      <c r="H17">
        <v>2339.6497586045666</v>
      </c>
      <c r="I17">
        <v>2321.1386932661931</v>
      </c>
      <c r="J17">
        <v>1580.8599737382335</v>
      </c>
      <c r="L17">
        <v>2074.8092808911701</v>
      </c>
      <c r="M17">
        <v>1319.18206249991</v>
      </c>
      <c r="N17">
        <v>1500.64289653076</v>
      </c>
      <c r="P17">
        <f>STDEV(L2:L44)</f>
        <v>491.27360887175473</v>
      </c>
      <c r="Q17">
        <f t="shared" ref="Q17:R17" si="2">STDEV(M2:M44)</f>
        <v>448.65292641156805</v>
      </c>
      <c r="R17">
        <f t="shared" si="2"/>
        <v>434.72060052069611</v>
      </c>
    </row>
    <row r="18" spans="1:18" x14ac:dyDescent="0.75">
      <c r="A18">
        <v>2074.2583984024654</v>
      </c>
      <c r="B18">
        <v>1737.4472489625464</v>
      </c>
      <c r="C18">
        <v>1141.3589294266148</v>
      </c>
      <c r="D18">
        <v>1262.5417127841174</v>
      </c>
      <c r="E18">
        <v>1259.3828298433821</v>
      </c>
      <c r="F18">
        <v>1339.1308964010045</v>
      </c>
      <c r="G18">
        <v>1838.7180025737605</v>
      </c>
      <c r="H18">
        <v>1511.607778853341</v>
      </c>
      <c r="I18">
        <v>2422.5751389907523</v>
      </c>
      <c r="J18">
        <v>2802.2066555760525</v>
      </c>
      <c r="L18">
        <v>1983.8707515813001</v>
      </c>
      <c r="M18">
        <v>1671.5454437183701</v>
      </c>
      <c r="N18">
        <v>2455.18276587425</v>
      </c>
      <c r="P18">
        <f>COUNT(L2:L44)</f>
        <v>42</v>
      </c>
      <c r="Q18">
        <f t="shared" ref="Q18:R18" si="3">COUNT(M2:M44)</f>
        <v>43</v>
      </c>
      <c r="R18">
        <f t="shared" si="3"/>
        <v>42</v>
      </c>
    </row>
    <row r="19" spans="1:18" x14ac:dyDescent="0.75">
      <c r="A19">
        <v>1215.8056792970967</v>
      </c>
      <c r="B19">
        <v>2222.9726402616338</v>
      </c>
      <c r="C19">
        <v>2994.8048662597967</v>
      </c>
      <c r="D19">
        <v>2574.2295834282822</v>
      </c>
      <c r="E19">
        <v>2699.6659363923568</v>
      </c>
      <c r="F19">
        <v>2128.2307809936506</v>
      </c>
      <c r="G19">
        <v>1403.40019966163</v>
      </c>
      <c r="H19">
        <v>1104.9228602928431</v>
      </c>
      <c r="I19">
        <v>1771.6209669106527</v>
      </c>
      <c r="J19">
        <v>1951.8305734766054</v>
      </c>
      <c r="L19">
        <v>1898.05519370094</v>
      </c>
      <c r="M19">
        <v>1594.02826452267</v>
      </c>
      <c r="N19">
        <v>1507.6668635803001</v>
      </c>
    </row>
    <row r="20" spans="1:18" x14ac:dyDescent="0.75">
      <c r="A20">
        <v>1420.2763708977739</v>
      </c>
      <c r="B20">
        <v>1883.6256108627099</v>
      </c>
      <c r="C20">
        <v>2103.4533345245645</v>
      </c>
      <c r="D20">
        <v>1949.6695873309588</v>
      </c>
      <c r="E20">
        <v>1578.6743564239432</v>
      </c>
      <c r="F20">
        <v>1380.0629809551695</v>
      </c>
      <c r="G20">
        <v>1599.5725820093523</v>
      </c>
      <c r="H20">
        <v>2005.4695987656405</v>
      </c>
      <c r="I20">
        <v>2463.5835849162318</v>
      </c>
      <c r="J20">
        <v>1895.8767340908335</v>
      </c>
      <c r="L20">
        <v>1525.0439165586099</v>
      </c>
      <c r="M20">
        <v>1703.3321773876401</v>
      </c>
      <c r="N20">
        <v>3195.6711062284098</v>
      </c>
      <c r="P20">
        <v>1967.5384741301484</v>
      </c>
      <c r="Q20">
        <v>1783.3015134045709</v>
      </c>
      <c r="R20">
        <v>1832.2756978628001</v>
      </c>
    </row>
    <row r="21" spans="1:18" x14ac:dyDescent="0.75">
      <c r="A21">
        <v>2667.5674869578756</v>
      </c>
      <c r="B21">
        <v>2132.1846289496639</v>
      </c>
      <c r="C21">
        <v>1838.2880989524424</v>
      </c>
      <c r="D21">
        <v>2158.390995777519</v>
      </c>
      <c r="E21">
        <v>1782.033156177042</v>
      </c>
      <c r="F21">
        <v>2259.4978907077307</v>
      </c>
      <c r="G21">
        <v>1783.5486161541521</v>
      </c>
      <c r="H21">
        <v>2120.4584951492416</v>
      </c>
      <c r="I21">
        <v>2255.7711791777069</v>
      </c>
      <c r="J21">
        <v>2076.7291648463774</v>
      </c>
      <c r="L21">
        <v>2463.1396446570002</v>
      </c>
      <c r="M21">
        <v>1504.4896253552099</v>
      </c>
      <c r="N21">
        <v>1870.3018041318901</v>
      </c>
      <c r="P21">
        <v>491.27360887175473</v>
      </c>
      <c r="Q21">
        <v>448.65292641156805</v>
      </c>
      <c r="R21">
        <v>434.72060052069611</v>
      </c>
    </row>
    <row r="22" spans="1:18" x14ac:dyDescent="0.75">
      <c r="A22">
        <v>2601.6729957000339</v>
      </c>
      <c r="B22">
        <v>1442.9994651566258</v>
      </c>
      <c r="C22">
        <v>1764.0059235209251</v>
      </c>
      <c r="D22">
        <v>2175.618193963599</v>
      </c>
      <c r="E22">
        <v>1417.4968139534099</v>
      </c>
      <c r="F22">
        <v>2483.6437895763106</v>
      </c>
      <c r="G22">
        <v>1768.3601290833963</v>
      </c>
      <c r="H22">
        <v>2310.6495689921567</v>
      </c>
      <c r="I22">
        <v>3250.8653264574855</v>
      </c>
      <c r="J22">
        <v>2181.319348000186</v>
      </c>
      <c r="L22">
        <v>2455.4948432750198</v>
      </c>
      <c r="M22">
        <v>2287.8749896274398</v>
      </c>
      <c r="N22">
        <v>2109.6650734351902</v>
      </c>
      <c r="P22">
        <v>42</v>
      </c>
      <c r="Q22">
        <v>43</v>
      </c>
      <c r="R22">
        <v>42</v>
      </c>
    </row>
    <row r="23" spans="1:18" x14ac:dyDescent="0.75">
      <c r="A23">
        <v>1660.9367480306771</v>
      </c>
      <c r="B23">
        <v>2523.3641673545867</v>
      </c>
      <c r="C23">
        <v>1699.1925555593559</v>
      </c>
      <c r="D23">
        <v>2031.5880973627031</v>
      </c>
      <c r="E23">
        <v>1977.9701973345104</v>
      </c>
      <c r="F23">
        <v>2314.396754674392</v>
      </c>
      <c r="G23">
        <v>2556.5390561151348</v>
      </c>
      <c r="H23">
        <v>1375.000401257048</v>
      </c>
      <c r="I23">
        <v>2325.3169810736904</v>
      </c>
      <c r="J23">
        <v>1659.9854435236198</v>
      </c>
      <c r="L23">
        <v>2600.39794332152</v>
      </c>
      <c r="M23">
        <v>2165.8046738578701</v>
      </c>
      <c r="N23">
        <v>1957.7273952590101</v>
      </c>
    </row>
    <row r="24" spans="1:18" x14ac:dyDescent="0.75">
      <c r="A24">
        <v>2234.5826691521115</v>
      </c>
      <c r="B24">
        <v>2123.752719728554</v>
      </c>
      <c r="C24">
        <v>1961.6999642496139</v>
      </c>
      <c r="D24">
        <v>1962.9196693243539</v>
      </c>
      <c r="E24">
        <v>1305.5101314747578</v>
      </c>
      <c r="F24">
        <v>1418.4110928529722</v>
      </c>
      <c r="G24">
        <v>1865.399395109644</v>
      </c>
      <c r="H24">
        <v>1741.8439249610963</v>
      </c>
      <c r="I24">
        <v>1912.9734739911594</v>
      </c>
      <c r="J24">
        <v>2685.6004003571688</v>
      </c>
      <c r="L24">
        <v>1663.21381705964</v>
      </c>
      <c r="M24">
        <v>2626.5133985675102</v>
      </c>
      <c r="N24">
        <v>1655.0573749155601</v>
      </c>
    </row>
    <row r="25" spans="1:18" x14ac:dyDescent="0.75">
      <c r="A25">
        <v>1531.7842660425349</v>
      </c>
      <c r="B25">
        <v>1752.6578169699974</v>
      </c>
      <c r="C25">
        <v>1940.8617625098916</v>
      </c>
      <c r="D25">
        <v>2266.1181646247342</v>
      </c>
      <c r="E25">
        <v>1764.4978904465252</v>
      </c>
      <c r="F25">
        <v>1240.007530741145</v>
      </c>
      <c r="G25">
        <v>1797.7069929071279</v>
      </c>
      <c r="H25">
        <v>1138.7282940694433</v>
      </c>
      <c r="I25">
        <v>3227.5567603703312</v>
      </c>
      <c r="J25">
        <v>1428.7887515346085</v>
      </c>
      <c r="L25">
        <v>2197.6132420556301</v>
      </c>
      <c r="M25">
        <v>1481.9326871882299</v>
      </c>
      <c r="N25">
        <v>1465.7214425495099</v>
      </c>
    </row>
    <row r="26" spans="1:18" x14ac:dyDescent="0.75">
      <c r="A26">
        <v>2183.4572688663661</v>
      </c>
      <c r="B26">
        <v>2032.1495707618385</v>
      </c>
      <c r="C26">
        <v>1316.1856886932374</v>
      </c>
      <c r="D26">
        <v>2229.3489772694079</v>
      </c>
      <c r="E26">
        <v>1184.6717678688954</v>
      </c>
      <c r="F26">
        <v>2174.360139566103</v>
      </c>
      <c r="G26">
        <v>1111.1510450369267</v>
      </c>
      <c r="H26">
        <v>1836.9544930169588</v>
      </c>
      <c r="I26">
        <v>2023.2222656756162</v>
      </c>
      <c r="J26">
        <v>2951.3705887163478</v>
      </c>
      <c r="L26">
        <v>1554.3543079168001</v>
      </c>
      <c r="M26">
        <v>2410.0901753397502</v>
      </c>
      <c r="N26">
        <v>1991.90473473259</v>
      </c>
    </row>
    <row r="27" spans="1:18" x14ac:dyDescent="0.75">
      <c r="A27">
        <v>1430.3888881636733</v>
      </c>
      <c r="B27">
        <v>1543.4450913363457</v>
      </c>
      <c r="C27">
        <v>1513.6070484414179</v>
      </c>
      <c r="D27">
        <v>3173.4487456618485</v>
      </c>
      <c r="E27">
        <v>1894.0270871363243</v>
      </c>
      <c r="F27">
        <v>1737.5624578879217</v>
      </c>
      <c r="G27">
        <v>1639.2945192126774</v>
      </c>
      <c r="H27">
        <v>1759.0333129153512</v>
      </c>
      <c r="I27">
        <v>2531.0162355452862</v>
      </c>
      <c r="J27">
        <v>1892.0154570535317</v>
      </c>
      <c r="L27">
        <v>2034.92805436398</v>
      </c>
      <c r="M27">
        <v>1433.7043986395299</v>
      </c>
      <c r="N27">
        <v>1903.84630955281</v>
      </c>
    </row>
    <row r="28" spans="1:18" x14ac:dyDescent="0.75">
      <c r="A28">
        <v>1535.567433486146</v>
      </c>
      <c r="B28">
        <v>2164.869011896506</v>
      </c>
      <c r="C28">
        <v>1586.5319443416461</v>
      </c>
      <c r="D28">
        <v>2084.1575275730684</v>
      </c>
      <c r="E28">
        <v>1693.1510319112683</v>
      </c>
      <c r="F28">
        <v>2626.2246458548257</v>
      </c>
      <c r="G28">
        <v>1570.4028991656401</v>
      </c>
      <c r="H28">
        <v>2431.5425330069302</v>
      </c>
      <c r="I28">
        <v>2264.1082366356245</v>
      </c>
      <c r="J28">
        <v>2649.1026312699355</v>
      </c>
      <c r="L28">
        <v>1557.6737439031399</v>
      </c>
      <c r="M28">
        <v>2230.19961636364</v>
      </c>
      <c r="N28">
        <v>2143.6996888890899</v>
      </c>
    </row>
    <row r="29" spans="1:18" x14ac:dyDescent="0.75">
      <c r="A29">
        <v>1771.584875261356</v>
      </c>
      <c r="B29">
        <v>1367.631965058245</v>
      </c>
      <c r="C29">
        <v>1432.6083399943427</v>
      </c>
      <c r="D29">
        <v>2440.7276682790275</v>
      </c>
      <c r="E29">
        <v>1476.4374887052461</v>
      </c>
      <c r="F29">
        <v>1484.998077933109</v>
      </c>
      <c r="G29">
        <v>1617.4892247543921</v>
      </c>
      <c r="H29">
        <v>1871.9525144430788</v>
      </c>
      <c r="I29">
        <v>2176.1025513007085</v>
      </c>
      <c r="J29">
        <v>2274.4655286421712</v>
      </c>
      <c r="L29">
        <v>1667.99104830275</v>
      </c>
      <c r="M29">
        <v>2211.87808589834</v>
      </c>
      <c r="N29">
        <v>1218.55470201142</v>
      </c>
    </row>
    <row r="30" spans="1:18" x14ac:dyDescent="0.75">
      <c r="A30">
        <v>1983.8707515813014</v>
      </c>
      <c r="B30">
        <v>1755.2270572533791</v>
      </c>
      <c r="C30">
        <v>2096.5416693731322</v>
      </c>
      <c r="D30">
        <v>1893.2042084695795</v>
      </c>
      <c r="E30">
        <v>1672.9557692662022</v>
      </c>
      <c r="F30">
        <v>2135.0111060778372</v>
      </c>
      <c r="G30">
        <v>1837.8034123290481</v>
      </c>
      <c r="H30">
        <v>1996.456050302821</v>
      </c>
      <c r="I30">
        <v>2440.9135913924715</v>
      </c>
      <c r="J30">
        <v>1504.9741272398965</v>
      </c>
      <c r="L30">
        <v>1490.2698707229599</v>
      </c>
      <c r="M30">
        <v>2071.09468695736</v>
      </c>
      <c r="N30">
        <v>1159.6226271452199</v>
      </c>
    </row>
    <row r="31" spans="1:18" x14ac:dyDescent="0.75">
      <c r="A31">
        <v>1404.3558126526545</v>
      </c>
      <c r="B31">
        <v>1381.782457031665</v>
      </c>
      <c r="C31">
        <v>1325.9786603751384</v>
      </c>
      <c r="D31">
        <v>2853.8533972097484</v>
      </c>
      <c r="E31">
        <v>1351.0474963867455</v>
      </c>
      <c r="F31">
        <v>1845.0369964913355</v>
      </c>
      <c r="G31">
        <v>1623.5277033478001</v>
      </c>
      <c r="H31">
        <v>2417.2297475766563</v>
      </c>
      <c r="I31">
        <v>2385.2201625133457</v>
      </c>
      <c r="J31">
        <v>1914.5020820050172</v>
      </c>
      <c r="L31">
        <v>1072.46434971237</v>
      </c>
      <c r="M31">
        <v>2735.3969605582101</v>
      </c>
      <c r="N31">
        <v>2394.05328892121</v>
      </c>
    </row>
    <row r="32" spans="1:18" x14ac:dyDescent="0.75">
      <c r="A32">
        <v>1947.755101689582</v>
      </c>
      <c r="B32">
        <v>1803.2183069662331</v>
      </c>
      <c r="C32">
        <v>1259.9962100449977</v>
      </c>
      <c r="D32">
        <v>1502.674454652032</v>
      </c>
      <c r="E32">
        <v>1251.8141532015302</v>
      </c>
      <c r="F32">
        <v>2135.2810596535132</v>
      </c>
      <c r="G32">
        <v>1403.6933632873204</v>
      </c>
      <c r="H32">
        <v>1356.0788366560691</v>
      </c>
      <c r="I32">
        <v>2422.6781210010026</v>
      </c>
      <c r="J32">
        <v>2559.1548159550798</v>
      </c>
      <c r="L32">
        <v>1398.77069420097</v>
      </c>
      <c r="M32">
        <v>2008.8566824899899</v>
      </c>
      <c r="N32">
        <v>1688.6093288366001</v>
      </c>
    </row>
    <row r="33" spans="1:14" x14ac:dyDescent="0.75">
      <c r="A33">
        <v>2109.6650734351924</v>
      </c>
      <c r="B33">
        <v>1738.1905465699463</v>
      </c>
      <c r="C33">
        <v>2576.5254696104807</v>
      </c>
      <c r="D33">
        <v>3157.0839447529993</v>
      </c>
      <c r="E33">
        <v>1992.1665334122752</v>
      </c>
      <c r="F33">
        <v>2302.6633715363901</v>
      </c>
      <c r="G33">
        <v>1625.6813270936993</v>
      </c>
      <c r="H33">
        <v>1845.4018949104284</v>
      </c>
      <c r="I33">
        <v>2102.871926173038</v>
      </c>
      <c r="J33">
        <v>2343.643826026886</v>
      </c>
      <c r="L33">
        <v>2588.39294194582</v>
      </c>
      <c r="M33">
        <v>1041.5550727653001</v>
      </c>
      <c r="N33">
        <v>1527.44154238898</v>
      </c>
    </row>
    <row r="34" spans="1:14" x14ac:dyDescent="0.75">
      <c r="A34">
        <v>1825.9744436957105</v>
      </c>
      <c r="B34">
        <v>1178.3348881980871</v>
      </c>
      <c r="C34">
        <v>1203.5442221733158</v>
      </c>
      <c r="D34">
        <v>3041.6968132249626</v>
      </c>
      <c r="E34">
        <v>1949.737989096011</v>
      </c>
      <c r="F34">
        <v>2172.5395812105303</v>
      </c>
      <c r="G34">
        <v>1884.4264567967364</v>
      </c>
      <c r="H34">
        <v>1939.2514649463708</v>
      </c>
      <c r="I34">
        <v>1937.8991052316412</v>
      </c>
      <c r="J34">
        <v>1900.0247171579481</v>
      </c>
      <c r="L34">
        <v>1991.1545137312701</v>
      </c>
      <c r="M34">
        <v>1635.39387367469</v>
      </c>
      <c r="N34">
        <v>1630.6011081674301</v>
      </c>
    </row>
    <row r="35" spans="1:14" x14ac:dyDescent="0.75">
      <c r="A35">
        <v>1325.9429264679875</v>
      </c>
      <c r="B35">
        <v>1843.6328549368645</v>
      </c>
      <c r="C35">
        <v>1914.3805483037279</v>
      </c>
      <c r="D35">
        <v>2481.5853105183132</v>
      </c>
      <c r="E35">
        <v>1759.2281382869112</v>
      </c>
      <c r="F35">
        <v>1366.9219938101137</v>
      </c>
      <c r="G35">
        <v>1052.1110032828062</v>
      </c>
      <c r="H35">
        <v>3680.5087822953142</v>
      </c>
      <c r="I35">
        <v>2840.0476014913238</v>
      </c>
      <c r="J35">
        <v>1582.2283994179011</v>
      </c>
      <c r="L35">
        <v>2086.9724213790601</v>
      </c>
      <c r="M35">
        <v>1390.4130154331301</v>
      </c>
      <c r="N35">
        <v>1324.47401674714</v>
      </c>
    </row>
    <row r="36" spans="1:14" x14ac:dyDescent="0.75">
      <c r="A36">
        <v>1977.9514785348058</v>
      </c>
      <c r="B36">
        <v>1065.5361858453032</v>
      </c>
      <c r="C36">
        <v>1215.368491568943</v>
      </c>
      <c r="D36">
        <v>1637.3099902104125</v>
      </c>
      <c r="E36">
        <v>1209.6946098724318</v>
      </c>
      <c r="F36">
        <v>1643.7256221081577</v>
      </c>
      <c r="G36">
        <v>1241.0785026087733</v>
      </c>
      <c r="H36">
        <v>2941.1856299990636</v>
      </c>
      <c r="I36">
        <v>2721.3201894653598</v>
      </c>
      <c r="J36">
        <v>1985.0976621360921</v>
      </c>
      <c r="L36">
        <v>2277.84246049378</v>
      </c>
      <c r="M36">
        <v>1165.2611207732</v>
      </c>
      <c r="N36">
        <v>1898.41439375807</v>
      </c>
    </row>
    <row r="37" spans="1:14" x14ac:dyDescent="0.75">
      <c r="A37">
        <v>1868.3358408418917</v>
      </c>
      <c r="B37">
        <v>805.97398168957511</v>
      </c>
      <c r="C37">
        <v>1987.4145814863227</v>
      </c>
      <c r="D37">
        <v>1968.8188664047852</v>
      </c>
      <c r="E37">
        <v>878.38904673027855</v>
      </c>
      <c r="F37">
        <v>1902.366448798489</v>
      </c>
      <c r="G37">
        <v>1164.194424302533</v>
      </c>
      <c r="H37">
        <v>2804.8928452360165</v>
      </c>
      <c r="I37">
        <v>2670.4789150710794</v>
      </c>
      <c r="J37">
        <v>1777.8877895026305</v>
      </c>
      <c r="L37">
        <v>2593.0369807268498</v>
      </c>
      <c r="M37">
        <v>1577.77015547935</v>
      </c>
      <c r="N37">
        <v>1050.85590551264</v>
      </c>
    </row>
    <row r="38" spans="1:14" x14ac:dyDescent="0.75">
      <c r="A38">
        <v>2039.1351097977613</v>
      </c>
      <c r="B38">
        <v>1965.5655430678887</v>
      </c>
      <c r="C38">
        <v>1397.1627432846992</v>
      </c>
      <c r="D38">
        <v>2212.4804637136358</v>
      </c>
      <c r="E38">
        <v>1691.1722237288081</v>
      </c>
      <c r="F38">
        <v>1642.3301409087589</v>
      </c>
      <c r="G38">
        <v>1155.4064454029508</v>
      </c>
      <c r="H38">
        <v>1865.1778934757208</v>
      </c>
      <c r="I38">
        <v>3316.5635357805668</v>
      </c>
      <c r="J38">
        <v>1332.4940520780851</v>
      </c>
      <c r="L38">
        <v>1947.75510168958</v>
      </c>
      <c r="M38">
        <v>1617.15964914038</v>
      </c>
      <c r="N38">
        <v>1516.0585706789</v>
      </c>
    </row>
    <row r="39" spans="1:14" x14ac:dyDescent="0.75">
      <c r="A39">
        <v>1454.0305718082664</v>
      </c>
      <c r="B39">
        <v>1420.8718334333321</v>
      </c>
      <c r="C39">
        <v>1332.1200453372392</v>
      </c>
      <c r="D39">
        <v>1240.5692143799226</v>
      </c>
      <c r="E39">
        <v>1801.0673790301271</v>
      </c>
      <c r="F39">
        <v>1827.4527807880359</v>
      </c>
      <c r="G39">
        <v>2691.974659845861</v>
      </c>
      <c r="H39">
        <v>2350.3714479396231</v>
      </c>
      <c r="I39">
        <v>2742.9928668485904</v>
      </c>
      <c r="J39">
        <v>2618.6145428105128</v>
      </c>
      <c r="L39">
        <v>1493.3819231744201</v>
      </c>
      <c r="M39">
        <v>2241.55233409833</v>
      </c>
      <c r="N39">
        <v>1505.81869993085</v>
      </c>
    </row>
    <row r="40" spans="1:14" x14ac:dyDescent="0.75">
      <c r="A40">
        <v>1703.3321773876355</v>
      </c>
      <c r="B40">
        <v>1436.058189907699</v>
      </c>
      <c r="C40">
        <v>1062.5472658650017</v>
      </c>
      <c r="D40">
        <v>1649.1513038900277</v>
      </c>
      <c r="E40">
        <v>2216.3071678347128</v>
      </c>
      <c r="F40">
        <v>1469.4629096518051</v>
      </c>
      <c r="G40">
        <v>2768.1391920379992</v>
      </c>
      <c r="H40">
        <v>1940.4497607016961</v>
      </c>
      <c r="I40">
        <v>2107.5337746730297</v>
      </c>
      <c r="J40">
        <v>2169.4686361975901</v>
      </c>
      <c r="L40">
        <v>1489.46087097546</v>
      </c>
      <c r="M40">
        <v>2323.10912292073</v>
      </c>
      <c r="N40">
        <v>1982.70473171662</v>
      </c>
    </row>
    <row r="41" spans="1:14" x14ac:dyDescent="0.75">
      <c r="A41">
        <v>1781.6664665300191</v>
      </c>
      <c r="B41">
        <v>1585.7697225967972</v>
      </c>
      <c r="C41">
        <v>2164.7394555240116</v>
      </c>
      <c r="D41">
        <v>3169.2714441483522</v>
      </c>
      <c r="E41">
        <v>1573.595683726104</v>
      </c>
      <c r="F41">
        <v>2114.1307095274756</v>
      </c>
      <c r="G41">
        <v>2312.6086287041676</v>
      </c>
      <c r="H41">
        <v>1436.273115094285</v>
      </c>
      <c r="I41">
        <v>2457.0347394163159</v>
      </c>
      <c r="J41">
        <v>1606.7387440425423</v>
      </c>
      <c r="L41">
        <v>1299.7667979338401</v>
      </c>
      <c r="M41">
        <v>1282.1482739210101</v>
      </c>
      <c r="N41">
        <v>1867.2661572685099</v>
      </c>
    </row>
    <row r="42" spans="1:14" x14ac:dyDescent="0.75">
      <c r="A42">
        <v>2682.3849092875384</v>
      </c>
      <c r="B42">
        <v>2014.8904089413832</v>
      </c>
      <c r="C42">
        <v>1915.4390653935693</v>
      </c>
      <c r="D42">
        <v>1898.1908421377368</v>
      </c>
      <c r="E42">
        <v>994.67868053283269</v>
      </c>
      <c r="F42">
        <v>1957.6869129368467</v>
      </c>
      <c r="G42">
        <v>3038.8739447276962</v>
      </c>
      <c r="H42">
        <v>1952.3883606768215</v>
      </c>
      <c r="I42">
        <v>3472.4069045841784</v>
      </c>
      <c r="J42">
        <v>1250.2805974200799</v>
      </c>
      <c r="L42">
        <v>2523.8526520417499</v>
      </c>
      <c r="M42">
        <v>1704.29472407601</v>
      </c>
      <c r="N42">
        <v>1946.42790148785</v>
      </c>
    </row>
    <row r="43" spans="1:14" x14ac:dyDescent="0.75">
      <c r="A43">
        <v>1756.5992793010216</v>
      </c>
      <c r="B43">
        <v>2115.5655813913636</v>
      </c>
      <c r="C43">
        <v>1818.199904075308</v>
      </c>
      <c r="D43">
        <v>1420.5678866844378</v>
      </c>
      <c r="F43">
        <v>2793.8065576378276</v>
      </c>
      <c r="G43">
        <v>1789.7266378983791</v>
      </c>
      <c r="H43">
        <v>2459.0762687597103</v>
      </c>
      <c r="I43">
        <v>3082.4873617627336</v>
      </c>
      <c r="J43">
        <v>1556.4105599420616</v>
      </c>
      <c r="L43">
        <v>2242.9554892757001</v>
      </c>
      <c r="M43">
        <v>1287.86608036035</v>
      </c>
      <c r="N43">
        <v>1638.47730217977</v>
      </c>
    </row>
    <row r="44" spans="1:14" x14ac:dyDescent="0.75">
      <c r="A44">
        <v>2003.1972517943595</v>
      </c>
      <c r="B44">
        <v>1806.4243401528236</v>
      </c>
      <c r="C44">
        <v>1030.9381791804078</v>
      </c>
      <c r="D44">
        <v>2196.1683922102761</v>
      </c>
      <c r="F44">
        <v>3004.3962880666331</v>
      </c>
      <c r="G44">
        <v>1955.6600247234571</v>
      </c>
      <c r="H44">
        <v>2941.391775620169</v>
      </c>
      <c r="I44">
        <v>2451.1671699305361</v>
      </c>
      <c r="J44">
        <v>2203.3983663849422</v>
      </c>
      <c r="M44">
        <v>1204.48224345277</v>
      </c>
    </row>
    <row r="45" spans="1:14" x14ac:dyDescent="0.75">
      <c r="A45">
        <v>1601.138562576313</v>
      </c>
      <c r="B45">
        <v>1921.3200060932722</v>
      </c>
      <c r="C45">
        <v>1738.4541304617624</v>
      </c>
      <c r="D45">
        <v>1442.2948472664425</v>
      </c>
      <c r="F45">
        <v>2647.3253576604534</v>
      </c>
      <c r="G45">
        <v>3248.1454953377665</v>
      </c>
      <c r="H45">
        <v>1824.4812509815567</v>
      </c>
      <c r="I45">
        <v>3259.7067464069073</v>
      </c>
      <c r="J45">
        <v>1551.9310400403981</v>
      </c>
    </row>
    <row r="46" spans="1:14" x14ac:dyDescent="0.75">
      <c r="A46">
        <v>1035.4489380628295</v>
      </c>
      <c r="B46">
        <v>1906.7387612740499</v>
      </c>
      <c r="C46">
        <v>1744.1927591861847</v>
      </c>
      <c r="D46">
        <v>1443.010241903537</v>
      </c>
      <c r="F46">
        <v>3195.1009600317975</v>
      </c>
      <c r="G46">
        <v>3057.286629282718</v>
      </c>
      <c r="H46">
        <v>1644.8934033729877</v>
      </c>
      <c r="I46">
        <v>2612.726248405806</v>
      </c>
      <c r="J46">
        <v>1409.3283553931522</v>
      </c>
    </row>
    <row r="47" spans="1:14" x14ac:dyDescent="0.75">
      <c r="A47">
        <v>1352.4253155210531</v>
      </c>
      <c r="B47">
        <v>1520.4665890370031</v>
      </c>
      <c r="C47">
        <v>1705.8680982896597</v>
      </c>
      <c r="D47">
        <v>1896.5653216660824</v>
      </c>
      <c r="F47">
        <v>3288.3747813646414</v>
      </c>
      <c r="G47">
        <v>2216.2942926927903</v>
      </c>
      <c r="H47">
        <v>2757.0235794840191</v>
      </c>
      <c r="I47">
        <v>2592.6120295311575</v>
      </c>
      <c r="J47">
        <v>1445.0735936577471</v>
      </c>
    </row>
    <row r="48" spans="1:14" x14ac:dyDescent="0.75">
      <c r="A48">
        <v>2319.748056268239</v>
      </c>
      <c r="B48">
        <v>1753.9377602446323</v>
      </c>
      <c r="C48">
        <v>1386.4630153949672</v>
      </c>
      <c r="D48">
        <v>2538.2223691520494</v>
      </c>
      <c r="F48">
        <v>3333.2577107765314</v>
      </c>
      <c r="G48">
        <v>2483.9032096410456</v>
      </c>
      <c r="H48">
        <v>1449.18934327542</v>
      </c>
      <c r="I48">
        <v>2167.5321087805737</v>
      </c>
      <c r="J48">
        <v>1494.3586403751424</v>
      </c>
    </row>
    <row r="49" spans="1:10" x14ac:dyDescent="0.75">
      <c r="A49">
        <v>953.3551007999273</v>
      </c>
      <c r="B49">
        <v>1295.8470752310016</v>
      </c>
      <c r="C49">
        <v>1525.023039832731</v>
      </c>
      <c r="D49">
        <v>1204.3902310777403</v>
      </c>
      <c r="F49">
        <v>1118.1109483122332</v>
      </c>
      <c r="G49">
        <v>2843.4346265277018</v>
      </c>
      <c r="H49">
        <v>1361.857427159631</v>
      </c>
      <c r="I49">
        <v>2981.9389957769445</v>
      </c>
      <c r="J49">
        <v>1983.4768703340869</v>
      </c>
    </row>
    <row r="50" spans="1:10" x14ac:dyDescent="0.75">
      <c r="A50">
        <v>2014.9667284971201</v>
      </c>
      <c r="B50">
        <v>1359.6875633509073</v>
      </c>
      <c r="C50">
        <v>1410.4654073132897</v>
      </c>
      <c r="D50">
        <v>2218.0699369732911</v>
      </c>
      <c r="F50">
        <v>1946.3482954962333</v>
      </c>
      <c r="G50">
        <v>2507.7593039918952</v>
      </c>
      <c r="H50">
        <v>1815.6036010628304</v>
      </c>
      <c r="I50">
        <v>3185.3952450783304</v>
      </c>
      <c r="J50">
        <v>1424.3635035399775</v>
      </c>
    </row>
    <row r="51" spans="1:10" x14ac:dyDescent="0.75">
      <c r="A51">
        <v>2999.2053730921089</v>
      </c>
      <c r="B51">
        <v>2004.9611042407771</v>
      </c>
      <c r="C51">
        <v>1619.0480973605595</v>
      </c>
      <c r="D51">
        <v>2807.6133599913946</v>
      </c>
      <c r="F51">
        <v>1960.0756839565975</v>
      </c>
      <c r="G51">
        <v>2388.8678031830859</v>
      </c>
      <c r="H51">
        <v>1852.5274018528348</v>
      </c>
      <c r="I51">
        <v>2610.0744706638179</v>
      </c>
      <c r="J51">
        <v>1162.1949837162863</v>
      </c>
    </row>
    <row r="52" spans="1:10" x14ac:dyDescent="0.75">
      <c r="A52">
        <v>2068.9479570235599</v>
      </c>
      <c r="B52">
        <v>2347.1103729160773</v>
      </c>
      <c r="C52">
        <v>1731.0344072832786</v>
      </c>
      <c r="F52">
        <v>2715.8675876129532</v>
      </c>
      <c r="G52">
        <v>2982.7739697354868</v>
      </c>
      <c r="H52">
        <v>2197.3234420628301</v>
      </c>
      <c r="I52">
        <v>2443.4331868703152</v>
      </c>
      <c r="J52">
        <v>1564.7943443228203</v>
      </c>
    </row>
    <row r="53" spans="1:10" x14ac:dyDescent="0.75">
      <c r="A53">
        <v>2031.461069436685</v>
      </c>
      <c r="B53">
        <v>2333.8149348342131</v>
      </c>
      <c r="C53">
        <v>1987.3527626190946</v>
      </c>
      <c r="F53">
        <v>3422.6561180958361</v>
      </c>
      <c r="G53">
        <v>2506.4157404278271</v>
      </c>
      <c r="H53">
        <v>1583.5022934345684</v>
      </c>
      <c r="I53">
        <v>2551.9975062158164</v>
      </c>
      <c r="J53">
        <v>2257.6309801010279</v>
      </c>
    </row>
    <row r="54" spans="1:10" x14ac:dyDescent="0.75">
      <c r="A54">
        <v>1630.6011081674283</v>
      </c>
      <c r="B54">
        <v>1483.7962508538919</v>
      </c>
      <c r="C54">
        <v>1894.2326376524559</v>
      </c>
      <c r="F54">
        <v>2897.1543409730948</v>
      </c>
      <c r="G54">
        <v>2775.7090905872342</v>
      </c>
      <c r="H54">
        <v>1929.0037086340792</v>
      </c>
      <c r="I54">
        <v>2473.3600262742125</v>
      </c>
      <c r="J54">
        <v>1510.0277333627341</v>
      </c>
    </row>
    <row r="55" spans="1:10" x14ac:dyDescent="0.75">
      <c r="A55">
        <v>2245.4010796802731</v>
      </c>
      <c r="B55">
        <v>1760.2965630835238</v>
      </c>
      <c r="C55">
        <v>3085.0927018499301</v>
      </c>
      <c r="F55">
        <v>2346.6717485642898</v>
      </c>
      <c r="G55">
        <v>2769.2917896211857</v>
      </c>
      <c r="H55">
        <v>1840.1164256192189</v>
      </c>
      <c r="I55">
        <v>2695.6630322497358</v>
      </c>
      <c r="J55">
        <v>1187.7984488304253</v>
      </c>
    </row>
    <row r="56" spans="1:10" x14ac:dyDescent="0.75">
      <c r="A56">
        <v>3142.5492013177654</v>
      </c>
      <c r="B56">
        <v>2404.9836363202648</v>
      </c>
      <c r="C56">
        <v>2124.9628781494753</v>
      </c>
      <c r="F56">
        <v>3339.4950042340151</v>
      </c>
      <c r="H56">
        <v>1069.1348654776407</v>
      </c>
      <c r="I56">
        <v>2221.6276264384064</v>
      </c>
      <c r="J56">
        <v>1566.0252304252333</v>
      </c>
    </row>
    <row r="57" spans="1:10" x14ac:dyDescent="0.75">
      <c r="A57">
        <v>1041.5550727652992</v>
      </c>
      <c r="B57">
        <v>1021.3265137683597</v>
      </c>
      <c r="C57">
        <v>1831.8757081562062</v>
      </c>
      <c r="H57">
        <v>1510.5963161380466</v>
      </c>
      <c r="I57">
        <v>2533.2184121459068</v>
      </c>
      <c r="J57">
        <v>1409.4275033858805</v>
      </c>
    </row>
    <row r="58" spans="1:10" x14ac:dyDescent="0.75">
      <c r="A58">
        <v>1646.5119740165505</v>
      </c>
      <c r="B58">
        <v>1551.2397599803974</v>
      </c>
      <c r="C58">
        <v>1750.7966837151903</v>
      </c>
      <c r="H58">
        <v>1716.962064898566</v>
      </c>
      <c r="I58">
        <v>2730.4145045776236</v>
      </c>
      <c r="J58">
        <v>1565.4694777908921</v>
      </c>
    </row>
    <row r="59" spans="1:10" x14ac:dyDescent="0.75">
      <c r="A59">
        <v>2994.0111099887454</v>
      </c>
      <c r="B59">
        <v>1755.4325156408001</v>
      </c>
      <c r="C59">
        <v>1382.7900802912386</v>
      </c>
      <c r="H59">
        <v>1236.9721802416348</v>
      </c>
      <c r="I59">
        <v>2337.0210333978362</v>
      </c>
    </row>
    <row r="60" spans="1:10" x14ac:dyDescent="0.75">
      <c r="A60">
        <v>1795.7275981699552</v>
      </c>
      <c r="B60">
        <v>1484.7026613515768</v>
      </c>
      <c r="C60">
        <v>1948.6472097923577</v>
      </c>
      <c r="H60">
        <v>1322.7159117555402</v>
      </c>
      <c r="I60">
        <v>2481.0311337393673</v>
      </c>
    </row>
    <row r="61" spans="1:10" x14ac:dyDescent="0.75">
      <c r="A61">
        <v>2404.4141797891252</v>
      </c>
      <c r="B61">
        <v>1665.9594351536134</v>
      </c>
      <c r="C61">
        <v>1222.4380633204476</v>
      </c>
      <c r="H61">
        <v>1992.0249067921188</v>
      </c>
      <c r="I61">
        <v>2817.6841538516396</v>
      </c>
    </row>
    <row r="62" spans="1:10" x14ac:dyDescent="0.75">
      <c r="A62">
        <v>1478.2231207715449</v>
      </c>
      <c r="B62">
        <v>1575.0630283537998</v>
      </c>
      <c r="C62">
        <v>1740.6438915773911</v>
      </c>
      <c r="H62">
        <v>2866.1535682613994</v>
      </c>
      <c r="I62">
        <v>2500.5226590540947</v>
      </c>
    </row>
    <row r="63" spans="1:10" x14ac:dyDescent="0.75">
      <c r="A63">
        <v>1338.835507670809</v>
      </c>
      <c r="B63">
        <v>2332.4591838507545</v>
      </c>
      <c r="C63">
        <v>1752.1467420186966</v>
      </c>
      <c r="H63">
        <v>1013.6362507882759</v>
      </c>
      <c r="I63">
        <v>3014.5554492627098</v>
      </c>
    </row>
    <row r="64" spans="1:10" x14ac:dyDescent="0.75">
      <c r="A64">
        <v>2631.7801546955234</v>
      </c>
      <c r="B64">
        <v>1481.9156078804629</v>
      </c>
      <c r="C64">
        <v>1699.1947112741295</v>
      </c>
      <c r="H64">
        <v>1875.8092930685559</v>
      </c>
      <c r="I64">
        <v>2400.9344294271273</v>
      </c>
    </row>
    <row r="65" spans="1:9" x14ac:dyDescent="0.75">
      <c r="A65">
        <v>1798.7140930914502</v>
      </c>
      <c r="B65">
        <v>2003.6028937707686</v>
      </c>
      <c r="C65">
        <v>2289.7878010092536</v>
      </c>
      <c r="H65">
        <v>2648.5863334601363</v>
      </c>
      <c r="I65">
        <v>2944.2776080104022</v>
      </c>
    </row>
    <row r="66" spans="1:9" x14ac:dyDescent="0.75">
      <c r="A66">
        <v>2397.0357858017455</v>
      </c>
      <c r="B66">
        <v>1118.2426718278296</v>
      </c>
      <c r="C66">
        <v>1541.03677678344</v>
      </c>
      <c r="H66">
        <v>1275.4270846501918</v>
      </c>
      <c r="I66">
        <v>2657.9165798109984</v>
      </c>
    </row>
    <row r="67" spans="1:9" x14ac:dyDescent="0.75">
      <c r="A67">
        <v>1948.9355598534964</v>
      </c>
      <c r="B67">
        <v>1241.3382001259204</v>
      </c>
      <c r="C67">
        <v>1530.6183604389578</v>
      </c>
      <c r="H67">
        <v>2871.8144098165862</v>
      </c>
      <c r="I67">
        <v>3127.7724058028134</v>
      </c>
    </row>
    <row r="68" spans="1:9" x14ac:dyDescent="0.75">
      <c r="A68">
        <v>1667.9910483027511</v>
      </c>
      <c r="B68">
        <v>1390.5841312282505</v>
      </c>
      <c r="C68">
        <v>1954.8894895414203</v>
      </c>
      <c r="H68">
        <v>2723.0209804535648</v>
      </c>
      <c r="I68">
        <v>3065.2853558597199</v>
      </c>
    </row>
    <row r="69" spans="1:9" x14ac:dyDescent="0.75">
      <c r="A69">
        <v>2330.029187761842</v>
      </c>
      <c r="B69">
        <v>1341.0436726411313</v>
      </c>
      <c r="C69">
        <v>2131.9634044686995</v>
      </c>
      <c r="H69">
        <v>1812.8285476701294</v>
      </c>
      <c r="I69">
        <v>2533.3490758212147</v>
      </c>
    </row>
    <row r="70" spans="1:9" x14ac:dyDescent="0.75">
      <c r="A70">
        <v>2751.877050241153</v>
      </c>
      <c r="B70">
        <v>1528.3084657260003</v>
      </c>
      <c r="C70">
        <v>841.13325995404762</v>
      </c>
      <c r="H70">
        <v>1590.5643087101707</v>
      </c>
      <c r="I70">
        <v>2918.237232555533</v>
      </c>
    </row>
    <row r="71" spans="1:9" x14ac:dyDescent="0.75">
      <c r="A71">
        <v>1806.295932975605</v>
      </c>
      <c r="B71">
        <v>1968.4832912871591</v>
      </c>
      <c r="C71">
        <v>1783.0543344262135</v>
      </c>
      <c r="H71">
        <v>3256.6402693317182</v>
      </c>
      <c r="I71">
        <v>1521.2631880806412</v>
      </c>
    </row>
    <row r="72" spans="1:9" x14ac:dyDescent="0.75">
      <c r="A72">
        <v>1663.2138170596361</v>
      </c>
      <c r="B72">
        <v>1656.1319645195813</v>
      </c>
      <c r="C72">
        <v>1869.1809597384442</v>
      </c>
      <c r="H72">
        <v>2229.7200659032983</v>
      </c>
      <c r="I72">
        <v>2258.2641146410024</v>
      </c>
    </row>
    <row r="73" spans="1:9" x14ac:dyDescent="0.75">
      <c r="A73">
        <v>1482.4808605232558</v>
      </c>
      <c r="B73">
        <v>1640.5707538752338</v>
      </c>
      <c r="C73">
        <v>1358.4472919679865</v>
      </c>
      <c r="H73">
        <v>3517.0195342065231</v>
      </c>
      <c r="I73">
        <v>2697.9338212621451</v>
      </c>
    </row>
    <row r="74" spans="1:9" x14ac:dyDescent="0.75">
      <c r="A74">
        <v>1563.2541484269602</v>
      </c>
      <c r="B74">
        <v>2724.3489183531719</v>
      </c>
      <c r="C74">
        <v>2277.514260135003</v>
      </c>
      <c r="H74">
        <v>3041.7499666982462</v>
      </c>
      <c r="I74">
        <v>2131.9488893396451</v>
      </c>
    </row>
    <row r="75" spans="1:9" x14ac:dyDescent="0.75">
      <c r="A75">
        <v>3239.0406145096194</v>
      </c>
      <c r="B75">
        <v>1173.6268651846769</v>
      </c>
      <c r="C75">
        <v>1608.9781944399995</v>
      </c>
      <c r="H75">
        <v>1947.0853561391534</v>
      </c>
      <c r="I75">
        <v>1678.5902169214007</v>
      </c>
    </row>
    <row r="76" spans="1:9" x14ac:dyDescent="0.75">
      <c r="A76">
        <v>3576.0810985641788</v>
      </c>
      <c r="B76">
        <v>1178.7912442059192</v>
      </c>
      <c r="C76">
        <v>1989.7384730105273</v>
      </c>
      <c r="I76">
        <v>2046.1775106290349</v>
      </c>
    </row>
    <row r="77" spans="1:9" x14ac:dyDescent="0.75">
      <c r="A77">
        <v>1649.8022093663362</v>
      </c>
      <c r="B77">
        <v>1604.401827515853</v>
      </c>
      <c r="C77">
        <v>1186.1844673965259</v>
      </c>
      <c r="I77">
        <v>2142.3994223998011</v>
      </c>
    </row>
    <row r="78" spans="1:9" x14ac:dyDescent="0.75">
      <c r="A78">
        <v>2463.1396446570016</v>
      </c>
      <c r="B78">
        <v>1209.0593895922034</v>
      </c>
      <c r="C78">
        <v>1655.5985991975451</v>
      </c>
      <c r="I78">
        <v>2519.0442206948505</v>
      </c>
    </row>
    <row r="79" spans="1:9" x14ac:dyDescent="0.75">
      <c r="A79">
        <v>1493.3819231744196</v>
      </c>
      <c r="B79">
        <v>1401.8498015840771</v>
      </c>
      <c r="C79">
        <v>1834.3799121471632</v>
      </c>
      <c r="I79">
        <v>1745.3005715389836</v>
      </c>
    </row>
    <row r="80" spans="1:9" x14ac:dyDescent="0.75">
      <c r="A80">
        <v>1864.0328432053132</v>
      </c>
      <c r="B80">
        <v>1929.2737011945876</v>
      </c>
      <c r="C80">
        <v>2160.8017492095814</v>
      </c>
      <c r="I80">
        <v>1747.9458501480503</v>
      </c>
    </row>
    <row r="81" spans="1:9" x14ac:dyDescent="0.75">
      <c r="A81">
        <v>1315.3982414402392</v>
      </c>
      <c r="B81">
        <v>1410.7153378443782</v>
      </c>
      <c r="C81">
        <v>2145.3128856000494</v>
      </c>
      <c r="I81">
        <v>2172.6867748740692</v>
      </c>
    </row>
    <row r="82" spans="1:9" x14ac:dyDescent="0.75">
      <c r="A82">
        <v>1462.0436697099274</v>
      </c>
      <c r="B82">
        <v>2735.8354317124454</v>
      </c>
      <c r="C82">
        <v>2991.0702352911771</v>
      </c>
      <c r="I82">
        <v>2108.2357904977225</v>
      </c>
    </row>
    <row r="83" spans="1:9" x14ac:dyDescent="0.75">
      <c r="A83">
        <v>1617.1596491403766</v>
      </c>
      <c r="B83">
        <v>1238.5782704272895</v>
      </c>
      <c r="C83">
        <v>1555.8932678890976</v>
      </c>
      <c r="I83">
        <v>1741.0490464820468</v>
      </c>
    </row>
    <row r="84" spans="1:9" x14ac:dyDescent="0.75">
      <c r="A84">
        <v>1324.1514592613914</v>
      </c>
      <c r="B84">
        <v>2424.384342342903</v>
      </c>
      <c r="C84">
        <v>1838.3023232843527</v>
      </c>
      <c r="I84">
        <v>2148.4597590724716</v>
      </c>
    </row>
    <row r="85" spans="1:9" x14ac:dyDescent="0.75">
      <c r="A85">
        <v>2593.0369807268544</v>
      </c>
      <c r="B85">
        <v>1925.067604858931</v>
      </c>
      <c r="C85">
        <v>2603.5666700422553</v>
      </c>
      <c r="I85">
        <v>2040.6783318718385</v>
      </c>
    </row>
    <row r="86" spans="1:9" x14ac:dyDescent="0.75">
      <c r="A86">
        <v>2575.9554840436458</v>
      </c>
      <c r="B86">
        <v>1950.2054901868157</v>
      </c>
      <c r="C86">
        <v>1413.3380430929722</v>
      </c>
      <c r="I86">
        <v>1478.3317870338904</v>
      </c>
    </row>
    <row r="87" spans="1:9" x14ac:dyDescent="0.75">
      <c r="A87">
        <v>1483.2456686628718</v>
      </c>
      <c r="B87">
        <v>2416.7899649874053</v>
      </c>
      <c r="C87">
        <v>1765.3168609118386</v>
      </c>
      <c r="I87">
        <v>2409.4279462234126</v>
      </c>
    </row>
    <row r="88" spans="1:9" x14ac:dyDescent="0.75">
      <c r="A88">
        <v>2086.9724213790578</v>
      </c>
      <c r="B88">
        <v>1322.2115507915723</v>
      </c>
      <c r="C88">
        <v>1752.8028561088956</v>
      </c>
      <c r="I88">
        <v>2588.3139182146147</v>
      </c>
    </row>
    <row r="89" spans="1:9" x14ac:dyDescent="0.75">
      <c r="A89">
        <v>2394.0532889212077</v>
      </c>
      <c r="B89">
        <v>1035.7922493008473</v>
      </c>
      <c r="C89">
        <v>1853.0695661149202</v>
      </c>
      <c r="I89">
        <v>4467.2060581750293</v>
      </c>
    </row>
    <row r="90" spans="1:9" x14ac:dyDescent="0.75">
      <c r="A90">
        <v>2342.7860600163835</v>
      </c>
      <c r="B90">
        <v>1294.1753229663368</v>
      </c>
      <c r="C90">
        <v>1195.6774107712163</v>
      </c>
      <c r="I90">
        <v>1786.3982086807807</v>
      </c>
    </row>
    <row r="91" spans="1:9" x14ac:dyDescent="0.75">
      <c r="A91">
        <v>1841.079323858525</v>
      </c>
      <c r="B91">
        <v>1565.0711395406217</v>
      </c>
      <c r="C91">
        <v>1514.9175598393113</v>
      </c>
      <c r="I91">
        <v>2695.866532863748</v>
      </c>
    </row>
    <row r="92" spans="1:9" x14ac:dyDescent="0.75">
      <c r="A92">
        <v>1758.7405514665022</v>
      </c>
      <c r="B92">
        <v>1394.2035995887782</v>
      </c>
      <c r="C92">
        <v>2441.8277580662916</v>
      </c>
      <c r="I92">
        <v>2502.3075437275825</v>
      </c>
    </row>
    <row r="93" spans="1:9" x14ac:dyDescent="0.75">
      <c r="A93">
        <v>1327.4611580492483</v>
      </c>
      <c r="B93">
        <v>1468.6870230368506</v>
      </c>
      <c r="C93">
        <v>1495.2237734578562</v>
      </c>
      <c r="I93">
        <v>1843.8150514465669</v>
      </c>
    </row>
    <row r="94" spans="1:9" x14ac:dyDescent="0.75">
      <c r="A94">
        <v>1666.3850183895204</v>
      </c>
      <c r="B94">
        <v>1724.0098368230645</v>
      </c>
      <c r="C94">
        <v>1323.5418297043941</v>
      </c>
      <c r="I94">
        <v>1978.163314439839</v>
      </c>
    </row>
    <row r="95" spans="1:9" x14ac:dyDescent="0.75">
      <c r="A95">
        <v>1358.1485262370204</v>
      </c>
      <c r="B95">
        <v>1242.1393503834379</v>
      </c>
      <c r="C95">
        <v>1208.9646348428353</v>
      </c>
      <c r="I95">
        <v>2328.7964556283682</v>
      </c>
    </row>
    <row r="96" spans="1:9" x14ac:dyDescent="0.75">
      <c r="A96">
        <v>2452.4046342896977</v>
      </c>
      <c r="B96">
        <v>1617.2422540635716</v>
      </c>
      <c r="C96">
        <v>1184.2488147023694</v>
      </c>
      <c r="I96">
        <v>1367.9518232053917</v>
      </c>
    </row>
    <row r="97" spans="1:9" x14ac:dyDescent="0.75">
      <c r="A97">
        <v>1790.9941517547302</v>
      </c>
      <c r="B97">
        <v>1216.6940136030823</v>
      </c>
      <c r="C97">
        <v>1822.0932074748446</v>
      </c>
      <c r="I97">
        <v>3353.6030786851425</v>
      </c>
    </row>
    <row r="98" spans="1:9" x14ac:dyDescent="0.75">
      <c r="A98">
        <v>1604.1882139144504</v>
      </c>
      <c r="B98">
        <v>1175.221392274336</v>
      </c>
      <c r="C98">
        <v>1432.9487481620704</v>
      </c>
      <c r="I98">
        <v>1774.8591910505363</v>
      </c>
    </row>
    <row r="99" spans="1:9" x14ac:dyDescent="0.75">
      <c r="A99">
        <v>1683.1589006624033</v>
      </c>
      <c r="B99">
        <v>1973.9942289371604</v>
      </c>
      <c r="C99">
        <v>2864.1045757659062</v>
      </c>
      <c r="I99">
        <v>2381.2633636258847</v>
      </c>
    </row>
    <row r="100" spans="1:9" x14ac:dyDescent="0.75">
      <c r="A100">
        <v>1438.7020602967789</v>
      </c>
      <c r="B100">
        <v>1104.2935621282804</v>
      </c>
      <c r="C100">
        <v>1194.2734001198978</v>
      </c>
      <c r="I100">
        <v>1323.0645828230836</v>
      </c>
    </row>
    <row r="101" spans="1:9" x14ac:dyDescent="0.75">
      <c r="A101">
        <v>2301.7188200732221</v>
      </c>
      <c r="B101">
        <v>1735.0906187192143</v>
      </c>
      <c r="C101">
        <v>1472.3571715329315</v>
      </c>
      <c r="I101">
        <v>2099.94292752303</v>
      </c>
    </row>
    <row r="102" spans="1:9" x14ac:dyDescent="0.75">
      <c r="A102">
        <v>1991.1545137312648</v>
      </c>
      <c r="B102">
        <v>1358.6768252325849</v>
      </c>
      <c r="C102">
        <v>1590.1744175998622</v>
      </c>
      <c r="I102">
        <v>1782.3646376756851</v>
      </c>
    </row>
    <row r="103" spans="1:9" x14ac:dyDescent="0.75">
      <c r="A103">
        <v>1728.3760026196371</v>
      </c>
      <c r="B103">
        <v>920.1652637431082</v>
      </c>
      <c r="C103">
        <v>2579.4021033804715</v>
      </c>
    </row>
    <row r="104" spans="1:9" x14ac:dyDescent="0.75">
      <c r="A104">
        <v>1292.6089373804878</v>
      </c>
      <c r="B104">
        <v>1208.1006779066583</v>
      </c>
      <c r="C104">
        <v>2086.8670979339026</v>
      </c>
    </row>
    <row r="105" spans="1:9" x14ac:dyDescent="0.75">
      <c r="A105">
        <v>2230.1996163636418</v>
      </c>
      <c r="B105">
        <v>1274.0576762438188</v>
      </c>
      <c r="C105">
        <v>3196.7029775543324</v>
      </c>
    </row>
    <row r="106" spans="1:9" x14ac:dyDescent="0.75">
      <c r="A106">
        <v>2019.4050257146939</v>
      </c>
      <c r="B106">
        <v>3016.2865963443837</v>
      </c>
      <c r="C106">
        <v>2096.8058305332943</v>
      </c>
    </row>
    <row r="107" spans="1:9" x14ac:dyDescent="0.75">
      <c r="A107">
        <v>1482.1900210894255</v>
      </c>
      <c r="B107">
        <v>1291.1048201994311</v>
      </c>
      <c r="C107">
        <v>2948.3079828658115</v>
      </c>
    </row>
    <row r="108" spans="1:9" x14ac:dyDescent="0.75">
      <c r="A108">
        <v>2068.6448103486514</v>
      </c>
      <c r="B108">
        <v>1887.2756151594012</v>
      </c>
      <c r="C108">
        <v>1239.3772061240286</v>
      </c>
    </row>
    <row r="109" spans="1:9" x14ac:dyDescent="0.75">
      <c r="A109">
        <v>1854.1568101899361</v>
      </c>
      <c r="B109">
        <v>1355.915354472394</v>
      </c>
      <c r="C109">
        <v>3451.5385604552453</v>
      </c>
    </row>
    <row r="110" spans="1:9" x14ac:dyDescent="0.75">
      <c r="A110">
        <v>1919.8377943445048</v>
      </c>
      <c r="B110">
        <v>1314.5413264186266</v>
      </c>
      <c r="C110">
        <v>2522.6934172428123</v>
      </c>
    </row>
    <row r="111" spans="1:9" x14ac:dyDescent="0.75">
      <c r="A111">
        <v>1348.3430090218467</v>
      </c>
      <c r="B111">
        <v>1801.4484106996229</v>
      </c>
      <c r="C111">
        <v>1770.9037067069244</v>
      </c>
    </row>
    <row r="112" spans="1:9" x14ac:dyDescent="0.75">
      <c r="A112">
        <v>1932.1330538421278</v>
      </c>
      <c r="B112">
        <v>2303.4311021882031</v>
      </c>
      <c r="C112">
        <v>1717.9775289761847</v>
      </c>
    </row>
    <row r="113" spans="1:3" x14ac:dyDescent="0.75">
      <c r="A113">
        <v>2514.9798379640115</v>
      </c>
      <c r="B113">
        <v>2417.6135613283514</v>
      </c>
      <c r="C113">
        <v>2178.2438976732583</v>
      </c>
    </row>
    <row r="114" spans="1:3" x14ac:dyDescent="0.75">
      <c r="A114">
        <v>1825.0263881231544</v>
      </c>
      <c r="B114">
        <v>1686.0781580321971</v>
      </c>
      <c r="C114">
        <v>2748.133879636121</v>
      </c>
    </row>
    <row r="115" spans="1:3" x14ac:dyDescent="0.75">
      <c r="A115">
        <v>1946.4279014878537</v>
      </c>
      <c r="B115">
        <v>1870.6229931045814</v>
      </c>
      <c r="C115">
        <v>2426.1072756187227</v>
      </c>
    </row>
    <row r="116" spans="1:3" x14ac:dyDescent="0.75">
      <c r="A116">
        <v>2165.8046738578696</v>
      </c>
      <c r="B116">
        <v>1563.9636025154239</v>
      </c>
      <c r="C116">
        <v>3672.1798921329232</v>
      </c>
    </row>
    <row r="117" spans="1:3" x14ac:dyDescent="0.75">
      <c r="A117">
        <v>2523.8526520417508</v>
      </c>
      <c r="B117">
        <v>1479.8155000545819</v>
      </c>
      <c r="C117">
        <v>1647.3374590343167</v>
      </c>
    </row>
    <row r="118" spans="1:3" x14ac:dyDescent="0.75">
      <c r="A118">
        <v>1671.5454437183748</v>
      </c>
      <c r="B118">
        <v>3841.8322394579623</v>
      </c>
      <c r="C118">
        <v>2645.1286379696044</v>
      </c>
    </row>
    <row r="119" spans="1:3" x14ac:dyDescent="0.75">
      <c r="A119">
        <v>2008.3153264155887</v>
      </c>
      <c r="B119">
        <v>2018.4980092980566</v>
      </c>
    </row>
    <row r="120" spans="1:3" x14ac:dyDescent="0.75">
      <c r="A120">
        <v>3521.9446774450312</v>
      </c>
      <c r="B120">
        <v>1702.7704308011394</v>
      </c>
    </row>
    <row r="121" spans="1:3" x14ac:dyDescent="0.75">
      <c r="A121">
        <v>2242.9554892757042</v>
      </c>
      <c r="B121">
        <v>1496.6947314700305</v>
      </c>
    </row>
    <row r="122" spans="1:3" x14ac:dyDescent="0.75">
      <c r="A122">
        <v>1465.7214425495065</v>
      </c>
      <c r="B122">
        <v>1963.4131177958614</v>
      </c>
    </row>
    <row r="123" spans="1:3" x14ac:dyDescent="0.75">
      <c r="A123">
        <v>1489.4608709754639</v>
      </c>
      <c r="B123">
        <v>1891.4327459927626</v>
      </c>
    </row>
    <row r="124" spans="1:3" x14ac:dyDescent="0.75">
      <c r="A124">
        <v>2153.1381932678319</v>
      </c>
      <c r="B124">
        <v>1318.3057280440371</v>
      </c>
    </row>
    <row r="125" spans="1:3" x14ac:dyDescent="0.75">
      <c r="A125">
        <v>1527.4415423889807</v>
      </c>
      <c r="B125">
        <v>1557.8448071717928</v>
      </c>
    </row>
    <row r="126" spans="1:3" x14ac:dyDescent="0.75">
      <c r="A126">
        <v>1390.4130154331276</v>
      </c>
    </row>
    <row r="127" spans="1:3" x14ac:dyDescent="0.75">
      <c r="A127">
        <v>2287.8749896274398</v>
      </c>
    </row>
    <row r="128" spans="1:3" x14ac:dyDescent="0.75">
      <c r="A128">
        <v>2034.9280543639802</v>
      </c>
    </row>
    <row r="129" spans="1:1" x14ac:dyDescent="0.75">
      <c r="A129">
        <v>2626.5133985675116</v>
      </c>
    </row>
    <row r="130" spans="1:1" x14ac:dyDescent="0.75">
      <c r="A130">
        <v>1867.2661572685131</v>
      </c>
    </row>
    <row r="131" spans="1:1" x14ac:dyDescent="0.75">
      <c r="A131">
        <v>1218.5547020114179</v>
      </c>
    </row>
    <row r="132" spans="1:1" x14ac:dyDescent="0.75">
      <c r="A132">
        <v>1594.0282645226748</v>
      </c>
    </row>
    <row r="133" spans="1:1" x14ac:dyDescent="0.75">
      <c r="A133">
        <v>2323.109122920735</v>
      </c>
    </row>
    <row r="134" spans="1:1" x14ac:dyDescent="0.75">
      <c r="A134">
        <v>1525.043916558606</v>
      </c>
    </row>
    <row r="135" spans="1:1" x14ac:dyDescent="0.75">
      <c r="A135">
        <v>1602.0358277504477</v>
      </c>
    </row>
    <row r="136" spans="1:1" x14ac:dyDescent="0.75">
      <c r="A136">
        <v>2074.8092808911706</v>
      </c>
    </row>
    <row r="137" spans="1:1" x14ac:dyDescent="0.75">
      <c r="A137">
        <v>1647.8559283439859</v>
      </c>
    </row>
    <row r="138" spans="1:1" x14ac:dyDescent="0.75">
      <c r="A138">
        <v>2518.5893599367309</v>
      </c>
    </row>
    <row r="139" spans="1:1" x14ac:dyDescent="0.75">
      <c r="A139">
        <v>1982.7047317166193</v>
      </c>
    </row>
    <row r="140" spans="1:1" x14ac:dyDescent="0.75">
      <c r="A140">
        <v>1516.0585706788997</v>
      </c>
    </row>
    <row r="141" spans="1:1" x14ac:dyDescent="0.75">
      <c r="A141">
        <v>1147.1918788333689</v>
      </c>
    </row>
    <row r="142" spans="1:1" x14ac:dyDescent="0.75">
      <c r="A142">
        <v>2071.0946869573618</v>
      </c>
    </row>
    <row r="143" spans="1:1" x14ac:dyDescent="0.75">
      <c r="A143">
        <v>1159.6226271452172</v>
      </c>
    </row>
    <row r="144" spans="1:1" x14ac:dyDescent="0.75">
      <c r="A144">
        <v>1490.2698707229574</v>
      </c>
    </row>
    <row r="145" spans="1:1" x14ac:dyDescent="0.75">
      <c r="A145">
        <v>3195.6711062284107</v>
      </c>
    </row>
    <row r="146" spans="1:1" x14ac:dyDescent="0.75">
      <c r="A146">
        <v>2197.6132420556296</v>
      </c>
    </row>
    <row r="147" spans="1:1" x14ac:dyDescent="0.75">
      <c r="A147">
        <v>1664.820504906364</v>
      </c>
    </row>
    <row r="148" spans="1:1" x14ac:dyDescent="0.75">
      <c r="A148">
        <v>1481.9326871882322</v>
      </c>
    </row>
    <row r="149" spans="1:1" x14ac:dyDescent="0.75">
      <c r="A149">
        <v>2172.1173334485293</v>
      </c>
    </row>
    <row r="150" spans="1:1" x14ac:dyDescent="0.75">
      <c r="A150">
        <v>1050.8559055126375</v>
      </c>
    </row>
    <row r="151" spans="1:1" x14ac:dyDescent="0.75">
      <c r="A151">
        <v>2455.1827658742513</v>
      </c>
    </row>
    <row r="152" spans="1:1" x14ac:dyDescent="0.75">
      <c r="A152">
        <v>1866.2643174159384</v>
      </c>
    </row>
    <row r="153" spans="1:1" x14ac:dyDescent="0.75">
      <c r="A153">
        <v>2231.7413662917638</v>
      </c>
    </row>
    <row r="154" spans="1:1" x14ac:dyDescent="0.75">
      <c r="A154">
        <v>2143.6996888890876</v>
      </c>
    </row>
    <row r="155" spans="1:1" x14ac:dyDescent="0.75">
      <c r="A155">
        <v>1224.1236890250973</v>
      </c>
    </row>
    <row r="156" spans="1:1" x14ac:dyDescent="0.75">
      <c r="A156">
        <v>1204.4822434527725</v>
      </c>
    </row>
    <row r="157" spans="1:1" x14ac:dyDescent="0.75">
      <c r="A157">
        <v>1936.070396793272</v>
      </c>
    </row>
    <row r="158" spans="1:1" x14ac:dyDescent="0.75">
      <c r="A158">
        <v>2541.7998589955955</v>
      </c>
    </row>
    <row r="159" spans="1:1" x14ac:dyDescent="0.75">
      <c r="A159">
        <v>2429.1711831054922</v>
      </c>
    </row>
    <row r="160" spans="1:1" x14ac:dyDescent="0.75">
      <c r="A160">
        <v>1555.8677618065533</v>
      </c>
    </row>
    <row r="161" spans="1:1" x14ac:dyDescent="0.75">
      <c r="A161">
        <v>1903.846309552805</v>
      </c>
    </row>
    <row r="162" spans="1:1" x14ac:dyDescent="0.75">
      <c r="A162">
        <v>1319.1820624999093</v>
      </c>
    </row>
    <row r="163" spans="1:1" x14ac:dyDescent="0.75">
      <c r="A163">
        <v>2211.8780858983359</v>
      </c>
    </row>
    <row r="164" spans="1:1" x14ac:dyDescent="0.75">
      <c r="A164">
        <v>1918.1144768376655</v>
      </c>
    </row>
    <row r="165" spans="1:1" x14ac:dyDescent="0.75">
      <c r="A165">
        <v>1898.4143937580691</v>
      </c>
    </row>
    <row r="166" spans="1:1" x14ac:dyDescent="0.75">
      <c r="A166">
        <v>1398.770694200967</v>
      </c>
    </row>
    <row r="167" spans="1:1" x14ac:dyDescent="0.75">
      <c r="A167">
        <v>4418.3209696146678</v>
      </c>
    </row>
    <row r="168" spans="1:1" x14ac:dyDescent="0.75">
      <c r="A168">
        <v>1864.2658963002129</v>
      </c>
    </row>
    <row r="169" spans="1:1" x14ac:dyDescent="0.75">
      <c r="A169">
        <v>1991.9047347325895</v>
      </c>
    </row>
    <row r="170" spans="1:1" x14ac:dyDescent="0.75">
      <c r="A170">
        <v>1704.2947240760079</v>
      </c>
    </row>
    <row r="171" spans="1:1" x14ac:dyDescent="0.75">
      <c r="A171">
        <v>1419.8168332014377</v>
      </c>
    </row>
    <row r="172" spans="1:1" x14ac:dyDescent="0.75">
      <c r="A172">
        <v>4823.7770943925698</v>
      </c>
    </row>
    <row r="173" spans="1:1" x14ac:dyDescent="0.75">
      <c r="A173">
        <v>1208.2664494928829</v>
      </c>
    </row>
    <row r="174" spans="1:1" x14ac:dyDescent="0.75">
      <c r="A174">
        <v>1746.8742948961808</v>
      </c>
    </row>
    <row r="175" spans="1:1" x14ac:dyDescent="0.75">
      <c r="A175">
        <v>1505.8186999308516</v>
      </c>
    </row>
    <row r="176" spans="1:1" x14ac:dyDescent="0.75">
      <c r="A176">
        <v>2400.038454854614</v>
      </c>
    </row>
    <row r="177" spans="1:1" x14ac:dyDescent="0.75">
      <c r="A177">
        <v>1287.8660803603475</v>
      </c>
    </row>
    <row r="178" spans="1:1" x14ac:dyDescent="0.75">
      <c r="A178">
        <v>1481.1682641051987</v>
      </c>
    </row>
    <row r="179" spans="1:1" x14ac:dyDescent="0.75">
      <c r="A179">
        <v>2277.8424604937804</v>
      </c>
    </row>
    <row r="180" spans="1:1" x14ac:dyDescent="0.75">
      <c r="A180">
        <v>1072.4643497123723</v>
      </c>
    </row>
    <row r="181" spans="1:1" x14ac:dyDescent="0.75">
      <c r="A181">
        <v>2468.5853471395794</v>
      </c>
    </row>
    <row r="182" spans="1:1" x14ac:dyDescent="0.75">
      <c r="A182">
        <v>1433.7043986395304</v>
      </c>
    </row>
    <row r="183" spans="1:1" x14ac:dyDescent="0.75">
      <c r="A183">
        <v>3034.3222250897575</v>
      </c>
    </row>
    <row r="184" spans="1:1" x14ac:dyDescent="0.75">
      <c r="A184">
        <v>1466.3099057741372</v>
      </c>
    </row>
    <row r="185" spans="1:1" x14ac:dyDescent="0.75">
      <c r="A185">
        <v>1577.7701554793477</v>
      </c>
    </row>
    <row r="186" spans="1:1" x14ac:dyDescent="0.75">
      <c r="A186">
        <v>1688.6093288365976</v>
      </c>
    </row>
    <row r="187" spans="1:1" x14ac:dyDescent="0.75">
      <c r="A187">
        <v>1923.3234415512504</v>
      </c>
    </row>
    <row r="188" spans="1:1" x14ac:dyDescent="0.75">
      <c r="A188">
        <v>1635.3938736746863</v>
      </c>
    </row>
    <row r="189" spans="1:1" x14ac:dyDescent="0.75">
      <c r="A189">
        <v>1898.0551937009438</v>
      </c>
    </row>
    <row r="190" spans="1:1" x14ac:dyDescent="0.75">
      <c r="A190">
        <v>1458.7473208884544</v>
      </c>
    </row>
    <row r="191" spans="1:1" x14ac:dyDescent="0.75">
      <c r="A191">
        <v>2241.55233409833</v>
      </c>
    </row>
    <row r="192" spans="1:1" x14ac:dyDescent="0.75">
      <c r="A192">
        <v>2588.3929419458204</v>
      </c>
    </row>
    <row r="193" spans="1:1" x14ac:dyDescent="0.75">
      <c r="A193">
        <v>2461.141534492871</v>
      </c>
    </row>
    <row r="194" spans="1:1" x14ac:dyDescent="0.75">
      <c r="A194">
        <v>1504.489625355212</v>
      </c>
    </row>
    <row r="195" spans="1:1" x14ac:dyDescent="0.75">
      <c r="A195">
        <v>1557.6737439031356</v>
      </c>
    </row>
    <row r="196" spans="1:1" x14ac:dyDescent="0.75">
      <c r="A196">
        <v>1305.988101541084</v>
      </c>
    </row>
    <row r="197" spans="1:1" x14ac:dyDescent="0.75">
      <c r="A197">
        <v>1165.2611207731964</v>
      </c>
    </row>
    <row r="198" spans="1:1" x14ac:dyDescent="0.75">
      <c r="A198">
        <v>2421.796797765166</v>
      </c>
    </row>
    <row r="199" spans="1:1" x14ac:dyDescent="0.75">
      <c r="A199">
        <v>1538.1340151057348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9"/>
  <sheetViews>
    <sheetView zoomScale="80" zoomScaleNormal="80" workbookViewId="0">
      <selection activeCell="A2" sqref="A2:B199"/>
    </sheetView>
  </sheetViews>
  <sheetFormatPr defaultRowHeight="14.75" x14ac:dyDescent="0.75"/>
  <cols>
    <col min="2" max="2" width="23.86328125" customWidth="1"/>
    <col min="3" max="3" width="15.7265625" customWidth="1"/>
  </cols>
  <sheetData>
    <row r="1" spans="1:3" x14ac:dyDescent="0.75">
      <c r="A1" t="s">
        <v>0</v>
      </c>
      <c r="B1" t="s">
        <v>33</v>
      </c>
      <c r="C1" t="s">
        <v>34</v>
      </c>
    </row>
    <row r="2" spans="1:3" x14ac:dyDescent="0.75">
      <c r="A2">
        <v>1468.7863903595423</v>
      </c>
      <c r="B2">
        <v>-10.052366742420887</v>
      </c>
      <c r="C2">
        <v>-147.64779462170685</v>
      </c>
    </row>
    <row r="3" spans="1:3" x14ac:dyDescent="0.75">
      <c r="A3">
        <v>2925.3678493569305</v>
      </c>
      <c r="B3">
        <v>-9.0602660468678096</v>
      </c>
      <c r="C3">
        <v>-265.04611000127301</v>
      </c>
    </row>
    <row r="4" spans="1:3" x14ac:dyDescent="0.75">
      <c r="A4">
        <v>1968.2794813288697</v>
      </c>
      <c r="B4">
        <v>-6.515381328131383</v>
      </c>
      <c r="C4">
        <v>-128.24091381194242</v>
      </c>
    </row>
    <row r="5" spans="1:3" x14ac:dyDescent="0.75">
      <c r="A5">
        <v>1213.4455391983818</v>
      </c>
      <c r="B5">
        <v>-3.2623926607442115</v>
      </c>
      <c r="C5">
        <v>-39.587358212936032</v>
      </c>
    </row>
    <row r="6" spans="1:3" x14ac:dyDescent="0.75">
      <c r="A6">
        <v>2410.0901753397479</v>
      </c>
      <c r="B6">
        <v>-11.33236585237259</v>
      </c>
      <c r="C6">
        <v>-273.12023604158827</v>
      </c>
    </row>
    <row r="7" spans="1:3" x14ac:dyDescent="0.75">
      <c r="A7">
        <v>1638.477302179773</v>
      </c>
      <c r="B7">
        <v>-4.4131201350518978</v>
      </c>
      <c r="C7">
        <v>-72.307971730750694</v>
      </c>
    </row>
    <row r="8" spans="1:3" x14ac:dyDescent="0.75">
      <c r="A8">
        <v>1597.7244378941457</v>
      </c>
      <c r="B8">
        <v>-9.1979103490912735</v>
      </c>
      <c r="C8">
        <v>-146.95726142302601</v>
      </c>
    </row>
    <row r="9" spans="1:3" x14ac:dyDescent="0.75">
      <c r="A9">
        <v>2811.40382240707</v>
      </c>
      <c r="B9">
        <v>-4.4636397893924311</v>
      </c>
      <c r="C9">
        <v>-125.49093965746169</v>
      </c>
    </row>
    <row r="10" spans="1:3" x14ac:dyDescent="0.75">
      <c r="A10">
        <v>2064.7928696198246</v>
      </c>
      <c r="B10">
        <v>-6.4590977650758816</v>
      </c>
      <c r="C10">
        <v>-133.36699009506026</v>
      </c>
    </row>
    <row r="11" spans="1:3" x14ac:dyDescent="0.75">
      <c r="A11">
        <v>1789.4332820574912</v>
      </c>
      <c r="B11">
        <v>-3.3808487528747264</v>
      </c>
      <c r="C11">
        <v>-60.498032799965976</v>
      </c>
    </row>
    <row r="12" spans="1:3" x14ac:dyDescent="0.75">
      <c r="A12">
        <v>2161.3211945463613</v>
      </c>
      <c r="B12">
        <v>-8.6648642979132831</v>
      </c>
      <c r="C12">
        <v>-187.27554854948056</v>
      </c>
    </row>
    <row r="13" spans="1:3" x14ac:dyDescent="0.75">
      <c r="A13">
        <v>1680.0358856158214</v>
      </c>
      <c r="B13">
        <v>-10.588879799660049</v>
      </c>
      <c r="C13">
        <v>-177.89698051901351</v>
      </c>
    </row>
    <row r="14" spans="1:3" x14ac:dyDescent="0.75">
      <c r="A14">
        <v>2026.2031569598223</v>
      </c>
      <c r="B14">
        <v>-14.751840717245443</v>
      </c>
      <c r="C14">
        <v>-298.90226232251166</v>
      </c>
    </row>
    <row r="15" spans="1:3" x14ac:dyDescent="0.75">
      <c r="A15">
        <v>1452.185703359341</v>
      </c>
      <c r="B15">
        <v>-3.2070213565227732</v>
      </c>
      <c r="C15">
        <v>-46.571905643104508</v>
      </c>
    </row>
    <row r="16" spans="1:3" x14ac:dyDescent="0.75">
      <c r="A16">
        <v>1554.3543079168044</v>
      </c>
      <c r="B16">
        <v>-10.691471842053474</v>
      </c>
      <c r="C16">
        <v>-166.18335315667031</v>
      </c>
    </row>
    <row r="17" spans="1:3" x14ac:dyDescent="0.75">
      <c r="A17">
        <v>2507.5856081701668</v>
      </c>
      <c r="B17">
        <v>-16.476244075299064</v>
      </c>
      <c r="C17">
        <v>-413.15592519918908</v>
      </c>
    </row>
    <row r="18" spans="1:3" x14ac:dyDescent="0.75">
      <c r="A18">
        <v>2074.2583984024654</v>
      </c>
      <c r="B18">
        <v>-12.842422404701395</v>
      </c>
      <c r="C18">
        <v>-266.38502528783852</v>
      </c>
    </row>
    <row r="19" spans="1:3" x14ac:dyDescent="0.75">
      <c r="A19">
        <v>1215.8056792970967</v>
      </c>
      <c r="B19">
        <v>-7.3619613485628008</v>
      </c>
      <c r="C19">
        <v>-89.507144183483675</v>
      </c>
    </row>
    <row r="20" spans="1:3" x14ac:dyDescent="0.75">
      <c r="A20">
        <v>1420.2763708977739</v>
      </c>
      <c r="B20">
        <v>-1.0673181414721853</v>
      </c>
      <c r="C20">
        <v>-15.158867365634721</v>
      </c>
    </row>
    <row r="21" spans="1:3" x14ac:dyDescent="0.75">
      <c r="A21">
        <v>2667.5674869578756</v>
      </c>
      <c r="B21">
        <v>-9.2464743515806447</v>
      </c>
      <c r="C21">
        <v>-246.65594349266433</v>
      </c>
    </row>
    <row r="22" spans="1:3" x14ac:dyDescent="0.75">
      <c r="A22">
        <v>2601.6729957000339</v>
      </c>
      <c r="B22">
        <v>-7.3075706688090207</v>
      </c>
      <c r="C22">
        <v>-190.11909273210065</v>
      </c>
    </row>
    <row r="23" spans="1:3" x14ac:dyDescent="0.75">
      <c r="A23">
        <v>1660.9367480306771</v>
      </c>
      <c r="B23">
        <v>-10.95957482799929</v>
      </c>
      <c r="C23">
        <v>-182.0316057461601</v>
      </c>
    </row>
    <row r="24" spans="1:3" x14ac:dyDescent="0.75">
      <c r="A24">
        <v>2234.5826691521115</v>
      </c>
      <c r="B24">
        <v>-12.234248720810882</v>
      </c>
      <c r="C24">
        <v>-273.38440161620389</v>
      </c>
    </row>
    <row r="25" spans="1:3" x14ac:dyDescent="0.75">
      <c r="A25">
        <v>1531.7842660425349</v>
      </c>
      <c r="B25">
        <v>-9.098439552897517</v>
      </c>
      <c r="C25">
        <v>-139.36846552667492</v>
      </c>
    </row>
    <row r="26" spans="1:3" x14ac:dyDescent="0.75">
      <c r="A26">
        <v>2183.4572688663661</v>
      </c>
      <c r="B26">
        <v>-10.464665302976968</v>
      </c>
      <c r="C26">
        <v>-228.49149522038715</v>
      </c>
    </row>
    <row r="27" spans="1:3" x14ac:dyDescent="0.75">
      <c r="A27">
        <v>1430.3888881636733</v>
      </c>
      <c r="B27">
        <v>-9.1316672270604471</v>
      </c>
      <c r="C27">
        <v>-130.61835331995647</v>
      </c>
    </row>
    <row r="28" spans="1:3" x14ac:dyDescent="0.75">
      <c r="A28">
        <v>1535.567433486146</v>
      </c>
      <c r="B28">
        <v>-12.733216057372005</v>
      </c>
      <c r="C28">
        <v>-195.5271190124331</v>
      </c>
    </row>
    <row r="29" spans="1:3" x14ac:dyDescent="0.75">
      <c r="A29">
        <v>1771.584875261356</v>
      </c>
      <c r="B29">
        <v>-6.7027913483572803</v>
      </c>
      <c r="C29">
        <v>-118.74563774782429</v>
      </c>
    </row>
    <row r="30" spans="1:3" x14ac:dyDescent="0.75">
      <c r="A30">
        <v>1983.8707515813014</v>
      </c>
      <c r="B30">
        <v>-7.6728446557725931</v>
      </c>
      <c r="C30">
        <v>-152.21932094014147</v>
      </c>
    </row>
    <row r="31" spans="1:3" x14ac:dyDescent="0.75">
      <c r="A31">
        <v>1404.3558126526545</v>
      </c>
      <c r="B31">
        <v>-4.2158826571347134</v>
      </c>
      <c r="C31">
        <v>-59.205993150086535</v>
      </c>
    </row>
    <row r="32" spans="1:3" x14ac:dyDescent="0.75">
      <c r="A32">
        <v>1947.755101689582</v>
      </c>
      <c r="B32">
        <v>-10.388006393936834</v>
      </c>
      <c r="C32">
        <v>-202.33292450174469</v>
      </c>
    </row>
    <row r="33" spans="1:3" x14ac:dyDescent="0.75">
      <c r="A33">
        <v>2109.6650734351924</v>
      </c>
      <c r="B33">
        <v>-13.336139453420955</v>
      </c>
      <c r="C33">
        <v>-281.34787619343285</v>
      </c>
    </row>
    <row r="34" spans="1:3" x14ac:dyDescent="0.75">
      <c r="A34">
        <v>1825.9744436957105</v>
      </c>
      <c r="B34">
        <v>-8.4906354160136317</v>
      </c>
      <c r="C34">
        <v>-155.0368328037859</v>
      </c>
    </row>
    <row r="35" spans="1:3" x14ac:dyDescent="0.75">
      <c r="A35">
        <v>1325.9429264679875</v>
      </c>
      <c r="B35">
        <v>-9.3844976851929545</v>
      </c>
      <c r="C35">
        <v>-124.43308324136801</v>
      </c>
    </row>
    <row r="36" spans="1:3" x14ac:dyDescent="0.75">
      <c r="A36">
        <v>1977.9514785348058</v>
      </c>
      <c r="B36">
        <v>-3.7646824137717374</v>
      </c>
      <c r="C36">
        <v>-74.463591465337899</v>
      </c>
    </row>
    <row r="37" spans="1:3" x14ac:dyDescent="0.75">
      <c r="A37">
        <v>1868.3358408418917</v>
      </c>
      <c r="B37">
        <v>-8.0829471525254633</v>
      </c>
      <c r="C37">
        <v>-151.01659864694236</v>
      </c>
    </row>
    <row r="38" spans="1:3" x14ac:dyDescent="0.75">
      <c r="A38">
        <v>2039.1351097977613</v>
      </c>
      <c r="B38">
        <v>-4.8925514199854803</v>
      </c>
      <c r="C38">
        <v>-99.765733769832863</v>
      </c>
    </row>
    <row r="39" spans="1:3" x14ac:dyDescent="0.75">
      <c r="A39">
        <v>1454.0305718082664</v>
      </c>
      <c r="B39">
        <v>-5.0777100172469574</v>
      </c>
      <c r="C39">
        <v>-73.831455998541557</v>
      </c>
    </row>
    <row r="40" spans="1:3" x14ac:dyDescent="0.75">
      <c r="A40">
        <v>1703.3321773876355</v>
      </c>
      <c r="B40">
        <v>-6.9011770337949514</v>
      </c>
      <c r="C40">
        <v>-117.549969035115</v>
      </c>
    </row>
    <row r="41" spans="1:3" x14ac:dyDescent="0.75">
      <c r="A41">
        <v>1781.6664665300191</v>
      </c>
      <c r="B41">
        <v>-8.0586387081908413</v>
      </c>
      <c r="C41">
        <v>-143.57806352264413</v>
      </c>
    </row>
    <row r="42" spans="1:3" x14ac:dyDescent="0.75">
      <c r="A42">
        <v>2682.3849092875384</v>
      </c>
      <c r="B42">
        <v>-0.55028109078064347</v>
      </c>
      <c r="C42">
        <v>-14.760656937762839</v>
      </c>
    </row>
    <row r="43" spans="1:3" x14ac:dyDescent="0.75">
      <c r="A43">
        <v>1756.5992793010216</v>
      </c>
      <c r="B43">
        <v>-5.5079033863788993</v>
      </c>
      <c r="C43">
        <v>-96.751791189728294</v>
      </c>
    </row>
    <row r="44" spans="1:3" x14ac:dyDescent="0.75">
      <c r="A44">
        <v>2003.1972517943595</v>
      </c>
      <c r="B44">
        <v>-2.4823957055749304</v>
      </c>
      <c r="C44">
        <v>-49.72728255273821</v>
      </c>
    </row>
    <row r="45" spans="1:3" x14ac:dyDescent="0.75">
      <c r="A45">
        <v>1601.138562576313</v>
      </c>
      <c r="C45">
        <v>0</v>
      </c>
    </row>
    <row r="46" spans="1:3" x14ac:dyDescent="0.75">
      <c r="A46">
        <v>1035.4489380628295</v>
      </c>
      <c r="C46">
        <v>0</v>
      </c>
    </row>
    <row r="47" spans="1:3" x14ac:dyDescent="0.75">
      <c r="A47">
        <v>1352.4253155210531</v>
      </c>
      <c r="B47">
        <v>-2.2126003058315575</v>
      </c>
      <c r="C47">
        <v>-29.92376666736223</v>
      </c>
    </row>
    <row r="48" spans="1:3" x14ac:dyDescent="0.75">
      <c r="A48">
        <v>2319.748056268239</v>
      </c>
      <c r="B48">
        <v>-1.6930062265606409</v>
      </c>
      <c r="C48">
        <v>-39.273479033140724</v>
      </c>
    </row>
    <row r="49" spans="1:3" x14ac:dyDescent="0.75">
      <c r="A49">
        <v>953.3551007999273</v>
      </c>
      <c r="B49">
        <v>-6.4821393952210116</v>
      </c>
      <c r="C49">
        <v>-61.797806565301073</v>
      </c>
    </row>
    <row r="50" spans="1:3" x14ac:dyDescent="0.75">
      <c r="A50">
        <v>2014.9667284971201</v>
      </c>
      <c r="B50">
        <v>-10.145317087598428</v>
      </c>
      <c r="C50">
        <v>-204.42476381564134</v>
      </c>
    </row>
    <row r="51" spans="1:3" x14ac:dyDescent="0.75">
      <c r="A51">
        <v>2999.2053730921089</v>
      </c>
      <c r="B51">
        <v>-3.9412613808308663</v>
      </c>
      <c r="C51">
        <v>-118.20652310148358</v>
      </c>
    </row>
    <row r="52" spans="1:3" x14ac:dyDescent="0.75">
      <c r="A52">
        <v>2068.9479570235599</v>
      </c>
      <c r="B52">
        <v>-5.9835310654922154</v>
      </c>
      <c r="C52">
        <v>-123.79614373737124</v>
      </c>
    </row>
    <row r="53" spans="1:3" x14ac:dyDescent="0.75">
      <c r="A53">
        <v>2031.461069436685</v>
      </c>
      <c r="C53">
        <v>0</v>
      </c>
    </row>
    <row r="54" spans="1:3" x14ac:dyDescent="0.75">
      <c r="A54">
        <v>1630.6011081674283</v>
      </c>
      <c r="B54">
        <v>-4.0510121645873483</v>
      </c>
      <c r="C54">
        <v>-66.05584924775863</v>
      </c>
    </row>
    <row r="55" spans="1:3" x14ac:dyDescent="0.75">
      <c r="A55">
        <v>2245.4010796802731</v>
      </c>
      <c r="B55">
        <v>-4.858035861646897</v>
      </c>
      <c r="C55">
        <v>-109.08238968867428</v>
      </c>
    </row>
    <row r="56" spans="1:3" x14ac:dyDescent="0.75">
      <c r="A56">
        <v>3142.5492013177654</v>
      </c>
      <c r="B56">
        <v>-14.623922114647769</v>
      </c>
      <c r="C56">
        <v>-459.5639476151955</v>
      </c>
    </row>
    <row r="57" spans="1:3" x14ac:dyDescent="0.75">
      <c r="A57">
        <v>1041.5550727652992</v>
      </c>
      <c r="B57">
        <v>-2.4301405926575654</v>
      </c>
      <c r="C57">
        <v>-25.311252618153581</v>
      </c>
    </row>
    <row r="58" spans="1:3" x14ac:dyDescent="0.75">
      <c r="A58">
        <v>1646.5119740165505</v>
      </c>
      <c r="B58">
        <v>-17.047964885089172</v>
      </c>
      <c r="C58">
        <v>-280.69678315913012</v>
      </c>
    </row>
    <row r="59" spans="1:3" x14ac:dyDescent="0.75">
      <c r="A59">
        <v>2994.0111099887454</v>
      </c>
      <c r="B59">
        <v>-1.5867046174251556</v>
      </c>
      <c r="C59">
        <v>-47.506112528413581</v>
      </c>
    </row>
    <row r="60" spans="1:3" x14ac:dyDescent="0.75">
      <c r="A60">
        <v>1795.7275981699552</v>
      </c>
      <c r="B60">
        <v>-7.648485630749235</v>
      </c>
      <c r="C60">
        <v>-137.34596731342739</v>
      </c>
    </row>
    <row r="61" spans="1:3" x14ac:dyDescent="0.75">
      <c r="A61">
        <v>2404.4141797891252</v>
      </c>
      <c r="B61">
        <v>-10.755734018454064</v>
      </c>
      <c r="C61">
        <v>-258.61239388011217</v>
      </c>
    </row>
    <row r="62" spans="1:3" x14ac:dyDescent="0.75">
      <c r="A62">
        <v>1478.2231207715449</v>
      </c>
      <c r="B62">
        <v>-40.971127546734458</v>
      </c>
      <c r="C62">
        <v>-605.64468023662823</v>
      </c>
    </row>
    <row r="63" spans="1:3" x14ac:dyDescent="0.75">
      <c r="A63">
        <v>1338.835507670809</v>
      </c>
      <c r="B63">
        <v>-3.7329648761437682</v>
      </c>
      <c r="C63">
        <v>-49.978259250692396</v>
      </c>
    </row>
    <row r="64" spans="1:3" x14ac:dyDescent="0.75">
      <c r="A64">
        <v>2631.7801546955234</v>
      </c>
      <c r="B64">
        <v>-11.637270395839053</v>
      </c>
      <c r="C64">
        <v>-306.26737282594939</v>
      </c>
    </row>
    <row r="65" spans="1:3" x14ac:dyDescent="0.75">
      <c r="A65">
        <v>1798.7140930914502</v>
      </c>
      <c r="B65">
        <v>-10.211485747313972</v>
      </c>
      <c r="C65">
        <v>-183.67543325096122</v>
      </c>
    </row>
    <row r="66" spans="1:3" x14ac:dyDescent="0.75">
      <c r="A66">
        <v>2397.0357858017455</v>
      </c>
      <c r="B66">
        <v>-11.838792324637041</v>
      </c>
      <c r="C66">
        <v>-283.78008862830023</v>
      </c>
    </row>
    <row r="67" spans="1:3" x14ac:dyDescent="0.75">
      <c r="A67">
        <v>1948.9355598534964</v>
      </c>
      <c r="B67">
        <v>-14.144721917626498</v>
      </c>
      <c r="C67">
        <v>-275.67151529501422</v>
      </c>
    </row>
    <row r="68" spans="1:3" x14ac:dyDescent="0.75">
      <c r="A68">
        <v>1667.9910483027511</v>
      </c>
      <c r="B68">
        <v>-8.2905116906685947</v>
      </c>
      <c r="C68">
        <v>-138.28499285884524</v>
      </c>
    </row>
    <row r="69" spans="1:3" x14ac:dyDescent="0.75">
      <c r="A69">
        <v>2330.029187761842</v>
      </c>
      <c r="B69">
        <v>-6.7801669075347633</v>
      </c>
      <c r="C69">
        <v>-157.97986792452946</v>
      </c>
    </row>
    <row r="70" spans="1:3" x14ac:dyDescent="0.75">
      <c r="A70">
        <v>2751.877050241153</v>
      </c>
      <c r="C70">
        <v>0</v>
      </c>
    </row>
    <row r="71" spans="1:3" x14ac:dyDescent="0.75">
      <c r="A71">
        <v>1806.295932975605</v>
      </c>
      <c r="B71">
        <v>-8.3476046670292448</v>
      </c>
      <c r="C71">
        <v>-150.78244360143105</v>
      </c>
    </row>
    <row r="72" spans="1:3" x14ac:dyDescent="0.75">
      <c r="A72">
        <v>1663.2138170596361</v>
      </c>
      <c r="B72">
        <v>-13.147678488562221</v>
      </c>
      <c r="C72">
        <v>-218.67400524434436</v>
      </c>
    </row>
    <row r="73" spans="1:3" x14ac:dyDescent="0.75">
      <c r="A73">
        <v>1482.4808605232558</v>
      </c>
      <c r="B73">
        <v>-14.574946892921645</v>
      </c>
      <c r="C73">
        <v>-216.07079811899234</v>
      </c>
    </row>
    <row r="74" spans="1:3" x14ac:dyDescent="0.75">
      <c r="A74">
        <v>1563.2541484269602</v>
      </c>
      <c r="B74">
        <v>-12.660726740041625</v>
      </c>
      <c r="C74">
        <v>-197.91933598470214</v>
      </c>
    </row>
    <row r="75" spans="1:3" x14ac:dyDescent="0.75">
      <c r="A75">
        <v>3239.0406145096194</v>
      </c>
      <c r="B75">
        <v>-17.239988767293326</v>
      </c>
      <c r="C75">
        <v>-558.41023810952709</v>
      </c>
    </row>
    <row r="76" spans="1:3" x14ac:dyDescent="0.75">
      <c r="A76">
        <v>3576.0810985641788</v>
      </c>
      <c r="B76">
        <v>-14.842945511377678</v>
      </c>
      <c r="C76">
        <v>-530.79576890255737</v>
      </c>
    </row>
    <row r="77" spans="1:3" x14ac:dyDescent="0.75">
      <c r="A77">
        <v>1649.8022093663362</v>
      </c>
      <c r="B77">
        <v>-2.1481137932350549</v>
      </c>
      <c r="C77">
        <v>-35.439628820494953</v>
      </c>
    </row>
    <row r="78" spans="1:3" x14ac:dyDescent="0.75">
      <c r="A78">
        <v>2463.1396446570016</v>
      </c>
      <c r="B78">
        <v>-11.470722148447479</v>
      </c>
      <c r="C78">
        <v>-282.53990476686118</v>
      </c>
    </row>
    <row r="79" spans="1:3" x14ac:dyDescent="0.75">
      <c r="A79">
        <v>1493.3819231744196</v>
      </c>
      <c r="B79">
        <v>-24.688260496298895</v>
      </c>
      <c r="C79">
        <v>-368.69001939793895</v>
      </c>
    </row>
    <row r="80" spans="1:3" x14ac:dyDescent="0.75">
      <c r="A80">
        <v>1864.0328432053132</v>
      </c>
      <c r="B80">
        <v>-7.9639655646979577</v>
      </c>
      <c r="C80">
        <v>-148.45093374753142</v>
      </c>
    </row>
    <row r="81" spans="1:3" x14ac:dyDescent="0.75">
      <c r="A81">
        <v>1315.3982414402392</v>
      </c>
      <c r="C81">
        <v>0</v>
      </c>
    </row>
    <row r="82" spans="1:3" x14ac:dyDescent="0.75">
      <c r="A82">
        <v>1462.0436697099274</v>
      </c>
      <c r="C82">
        <v>0</v>
      </c>
    </row>
    <row r="83" spans="1:3" x14ac:dyDescent="0.75">
      <c r="A83">
        <v>1617.1596491403766</v>
      </c>
      <c r="C83">
        <v>0</v>
      </c>
    </row>
    <row r="84" spans="1:3" x14ac:dyDescent="0.75">
      <c r="A84">
        <v>1324.1514592613914</v>
      </c>
      <c r="C84">
        <v>0</v>
      </c>
    </row>
    <row r="85" spans="1:3" x14ac:dyDescent="0.75">
      <c r="A85">
        <v>2593.0369807268544</v>
      </c>
      <c r="C85">
        <v>0</v>
      </c>
    </row>
    <row r="86" spans="1:3" x14ac:dyDescent="0.75">
      <c r="A86">
        <v>2575.9554840436458</v>
      </c>
      <c r="C86">
        <v>0</v>
      </c>
    </row>
    <row r="87" spans="1:3" x14ac:dyDescent="0.75">
      <c r="A87">
        <v>1483.2456686628718</v>
      </c>
      <c r="C87">
        <v>0</v>
      </c>
    </row>
    <row r="88" spans="1:3" x14ac:dyDescent="0.75">
      <c r="A88">
        <v>2086.9724213790578</v>
      </c>
      <c r="B88">
        <v>-9.39807272582091</v>
      </c>
      <c r="C88">
        <v>-196.13518592902946</v>
      </c>
    </row>
    <row r="89" spans="1:3" x14ac:dyDescent="0.75">
      <c r="A89">
        <v>2394.0532889212077</v>
      </c>
      <c r="C89">
        <v>0</v>
      </c>
    </row>
    <row r="90" spans="1:3" x14ac:dyDescent="0.75">
      <c r="A90">
        <v>2342.7860600163835</v>
      </c>
      <c r="C90">
        <v>0</v>
      </c>
    </row>
    <row r="91" spans="1:3" x14ac:dyDescent="0.75">
      <c r="A91">
        <v>1841.079323858525</v>
      </c>
      <c r="B91">
        <v>-8.6914160703285148</v>
      </c>
      <c r="C91">
        <v>-160.01586422133539</v>
      </c>
    </row>
    <row r="92" spans="1:3" x14ac:dyDescent="0.75">
      <c r="A92">
        <v>1758.7405514665022</v>
      </c>
      <c r="B92">
        <v>-13.996551472245429</v>
      </c>
      <c r="C92">
        <v>-246.1630265492621</v>
      </c>
    </row>
    <row r="93" spans="1:3" x14ac:dyDescent="0.75">
      <c r="A93">
        <v>1327.4611580492483</v>
      </c>
      <c r="B93">
        <v>-3.3694479616498541</v>
      </c>
      <c r="C93">
        <v>-44.728112931583944</v>
      </c>
    </row>
    <row r="94" spans="1:3" x14ac:dyDescent="0.75">
      <c r="A94">
        <v>1666.3850183895204</v>
      </c>
      <c r="B94">
        <v>-4.9712159992050715</v>
      </c>
      <c r="C94">
        <v>-82.839598642536203</v>
      </c>
    </row>
    <row r="95" spans="1:3" x14ac:dyDescent="0.75">
      <c r="A95">
        <v>1358.1485262370204</v>
      </c>
      <c r="B95">
        <v>-5.3257835434202718</v>
      </c>
      <c r="C95">
        <v>-72.33205070553619</v>
      </c>
    </row>
    <row r="96" spans="1:3" x14ac:dyDescent="0.75">
      <c r="A96">
        <v>2452.4046342896977</v>
      </c>
      <c r="B96">
        <v>-11.519559295405244</v>
      </c>
      <c r="C96">
        <v>-282.50620601026787</v>
      </c>
    </row>
    <row r="97" spans="1:3" x14ac:dyDescent="0.75">
      <c r="A97">
        <v>1790.9941517547302</v>
      </c>
      <c r="B97">
        <v>-9.6407222932227086</v>
      </c>
      <c r="C97">
        <v>-172.66477245853324</v>
      </c>
    </row>
    <row r="98" spans="1:3" x14ac:dyDescent="0.75">
      <c r="A98">
        <v>1604.1882139144504</v>
      </c>
      <c r="B98">
        <v>-9.0739627619869339</v>
      </c>
      <c r="C98">
        <v>-145.56344116278052</v>
      </c>
    </row>
    <row r="99" spans="1:3" x14ac:dyDescent="0.75">
      <c r="A99">
        <v>1683.1589006624033</v>
      </c>
      <c r="B99">
        <v>-9.1592393153378282</v>
      </c>
      <c r="C99">
        <v>-154.16455176907883</v>
      </c>
    </row>
    <row r="100" spans="1:3" x14ac:dyDescent="0.75">
      <c r="A100">
        <v>1438.7020602967789</v>
      </c>
      <c r="B100">
        <v>-5.1079325611438691</v>
      </c>
      <c r="C100">
        <v>-73.487930995746865</v>
      </c>
    </row>
    <row r="101" spans="1:3" x14ac:dyDescent="0.75">
      <c r="A101">
        <v>2301.7188200732221</v>
      </c>
      <c r="B101">
        <v>-14.150654901135596</v>
      </c>
      <c r="C101">
        <v>-325.70828702305181</v>
      </c>
    </row>
    <row r="102" spans="1:3" x14ac:dyDescent="0.75">
      <c r="A102">
        <v>1991.1545137312648</v>
      </c>
      <c r="C102">
        <v>0</v>
      </c>
    </row>
    <row r="103" spans="1:3" x14ac:dyDescent="0.75">
      <c r="A103">
        <v>1728.3760026196371</v>
      </c>
      <c r="B103">
        <v>-11.456835413665559</v>
      </c>
      <c r="C103">
        <v>-198.01719394942376</v>
      </c>
    </row>
    <row r="104" spans="1:3" x14ac:dyDescent="0.75">
      <c r="A104">
        <v>1292.6089373804878</v>
      </c>
      <c r="B104">
        <v>-7.5617842844631298</v>
      </c>
      <c r="C104">
        <v>-97.744299486403577</v>
      </c>
    </row>
    <row r="105" spans="1:3" x14ac:dyDescent="0.75">
      <c r="A105">
        <v>2230.1996163636418</v>
      </c>
      <c r="B105">
        <v>-5.0037236495323469</v>
      </c>
      <c r="C105">
        <v>-111.59302563576722</v>
      </c>
    </row>
    <row r="106" spans="1:3" x14ac:dyDescent="0.75">
      <c r="A106">
        <v>2019.4050257146939</v>
      </c>
      <c r="C106">
        <v>0</v>
      </c>
    </row>
    <row r="107" spans="1:3" x14ac:dyDescent="0.75">
      <c r="A107">
        <v>1482.1900210894255</v>
      </c>
      <c r="C107">
        <v>0</v>
      </c>
    </row>
    <row r="108" spans="1:3" x14ac:dyDescent="0.75">
      <c r="A108">
        <v>2068.6448103486514</v>
      </c>
      <c r="B108">
        <v>-2.7668363784892733</v>
      </c>
      <c r="C108">
        <v>-57.236017154456924</v>
      </c>
    </row>
    <row r="109" spans="1:3" x14ac:dyDescent="0.75">
      <c r="A109">
        <v>1854.1568101899361</v>
      </c>
      <c r="C109">
        <v>0</v>
      </c>
    </row>
    <row r="110" spans="1:3" x14ac:dyDescent="0.75">
      <c r="A110">
        <v>1919.8377943445048</v>
      </c>
      <c r="B110">
        <v>-19.00006953133024</v>
      </c>
      <c r="C110">
        <v>-364.77051581421279</v>
      </c>
    </row>
    <row r="111" spans="1:3" x14ac:dyDescent="0.75">
      <c r="A111">
        <v>1348.3430090218467</v>
      </c>
      <c r="C111">
        <v>0</v>
      </c>
    </row>
    <row r="112" spans="1:3" x14ac:dyDescent="0.75">
      <c r="A112">
        <v>1932.1330538421278</v>
      </c>
      <c r="C112">
        <v>0</v>
      </c>
    </row>
    <row r="113" spans="1:3" x14ac:dyDescent="0.75">
      <c r="A113">
        <v>2514.9798379640115</v>
      </c>
      <c r="C113">
        <v>0</v>
      </c>
    </row>
    <row r="114" spans="1:3" x14ac:dyDescent="0.75">
      <c r="A114">
        <v>1825.0263881231544</v>
      </c>
      <c r="B114">
        <v>-25.102933859105548</v>
      </c>
      <c r="C114">
        <v>-458.13516712177835</v>
      </c>
    </row>
    <row r="115" spans="1:3" x14ac:dyDescent="0.75">
      <c r="A115">
        <v>1946.4279014878537</v>
      </c>
      <c r="B115">
        <v>-8.2488895395466812</v>
      </c>
      <c r="C115">
        <v>-160.55868756064953</v>
      </c>
    </row>
    <row r="116" spans="1:3" x14ac:dyDescent="0.75">
      <c r="A116">
        <v>2165.8046738578696</v>
      </c>
      <c r="B116">
        <v>-13.88195876559432</v>
      </c>
      <c r="C116">
        <v>-300.656111768264</v>
      </c>
    </row>
    <row r="117" spans="1:3" x14ac:dyDescent="0.75">
      <c r="A117">
        <v>2523.8526520417508</v>
      </c>
      <c r="B117">
        <v>-0.72591703690576992</v>
      </c>
      <c r="C117">
        <v>-18.321076387569168</v>
      </c>
    </row>
    <row r="118" spans="1:3" x14ac:dyDescent="0.75">
      <c r="A118">
        <v>1671.5454437183748</v>
      </c>
      <c r="B118">
        <v>-0.92540118587147902</v>
      </c>
      <c r="C118">
        <v>-15.468501358550515</v>
      </c>
    </row>
    <row r="119" spans="1:3" x14ac:dyDescent="0.75">
      <c r="A119">
        <v>2008.3153264155887</v>
      </c>
      <c r="B119">
        <v>-10.001979456082609</v>
      </c>
      <c r="C119">
        <v>-200.87128636144556</v>
      </c>
    </row>
    <row r="120" spans="1:3" x14ac:dyDescent="0.75">
      <c r="A120">
        <v>3521.9446774450312</v>
      </c>
      <c r="B120">
        <v>-6.8612596302524338</v>
      </c>
      <c r="C120">
        <v>-241.64976835336023</v>
      </c>
    </row>
    <row r="121" spans="1:3" x14ac:dyDescent="0.75">
      <c r="A121">
        <v>2242.9554892757042</v>
      </c>
      <c r="C121">
        <v>0</v>
      </c>
    </row>
    <row r="122" spans="1:3" x14ac:dyDescent="0.75">
      <c r="A122">
        <v>1465.7214425495065</v>
      </c>
      <c r="B122">
        <v>-3.6732509833942402</v>
      </c>
      <c r="C122">
        <v>-53.839627302269989</v>
      </c>
    </row>
    <row r="123" spans="1:3" x14ac:dyDescent="0.75">
      <c r="A123">
        <v>1489.4608709754639</v>
      </c>
      <c r="B123">
        <v>-11.547505390209707</v>
      </c>
      <c r="C123">
        <v>-171.99557436095617</v>
      </c>
    </row>
    <row r="124" spans="1:3" x14ac:dyDescent="0.75">
      <c r="A124">
        <v>2153.1381932678319</v>
      </c>
      <c r="B124">
        <v>-14.926797133305129</v>
      </c>
      <c r="C124">
        <v>-321.39457010880056</v>
      </c>
    </row>
    <row r="125" spans="1:3" x14ac:dyDescent="0.75">
      <c r="A125">
        <v>1527.4415423889807</v>
      </c>
      <c r="B125">
        <v>-15.243843602598474</v>
      </c>
      <c r="C125">
        <v>-232.84079984289409</v>
      </c>
    </row>
    <row r="126" spans="1:3" x14ac:dyDescent="0.75">
      <c r="A126">
        <v>1390.4130154331276</v>
      </c>
      <c r="B126">
        <v>-5.4149043102613774</v>
      </c>
      <c r="C126">
        <v>-75.289534303123617</v>
      </c>
    </row>
    <row r="127" spans="1:3" x14ac:dyDescent="0.75">
      <c r="A127">
        <v>2287.8749896274398</v>
      </c>
      <c r="B127">
        <v>-8.1389309929100193</v>
      </c>
      <c r="C127">
        <v>-186.2085666098246</v>
      </c>
    </row>
    <row r="128" spans="1:3" x14ac:dyDescent="0.75">
      <c r="A128">
        <v>2034.9280543639802</v>
      </c>
      <c r="B128">
        <v>-13.042239735956514</v>
      </c>
      <c r="C128">
        <v>-265.40019530438576</v>
      </c>
    </row>
    <row r="129" spans="1:3" x14ac:dyDescent="0.75">
      <c r="A129">
        <v>2626.5133985675116</v>
      </c>
      <c r="B129">
        <v>-7.2975477475334429</v>
      </c>
      <c r="C129">
        <v>-191.67106935582754</v>
      </c>
    </row>
    <row r="130" spans="1:3" x14ac:dyDescent="0.75">
      <c r="A130">
        <v>1867.2661572685131</v>
      </c>
      <c r="B130">
        <v>-0.8699203815951364</v>
      </c>
      <c r="C130">
        <v>-16.243728880707089</v>
      </c>
    </row>
    <row r="131" spans="1:3" x14ac:dyDescent="0.75">
      <c r="A131">
        <v>1218.5547020114179</v>
      </c>
      <c r="C131">
        <v>0</v>
      </c>
    </row>
    <row r="132" spans="1:3" x14ac:dyDescent="0.75">
      <c r="A132">
        <v>1594.0282645226748</v>
      </c>
      <c r="B132">
        <v>-18.052861118538402</v>
      </c>
      <c r="C132">
        <v>-287.76770878452646</v>
      </c>
    </row>
    <row r="133" spans="1:3" x14ac:dyDescent="0.75">
      <c r="A133">
        <v>2323.109122920735</v>
      </c>
      <c r="B133">
        <v>-0.96436777337157764</v>
      </c>
      <c r="C133">
        <v>-22.403315721702679</v>
      </c>
    </row>
    <row r="134" spans="1:3" x14ac:dyDescent="0.75">
      <c r="A134">
        <v>1525.043916558606</v>
      </c>
      <c r="B134">
        <v>-6.7300234281074438</v>
      </c>
      <c r="C134">
        <v>-102.63581287332153</v>
      </c>
    </row>
    <row r="135" spans="1:3" x14ac:dyDescent="0.75">
      <c r="A135">
        <v>1602.0358277504477</v>
      </c>
      <c r="B135">
        <v>-2.7721315920457101</v>
      </c>
      <c r="C135">
        <v>-44.410541296961156</v>
      </c>
    </row>
    <row r="136" spans="1:3" x14ac:dyDescent="0.75">
      <c r="A136">
        <v>2074.8092808911706</v>
      </c>
      <c r="B136">
        <v>-10.640586396216591</v>
      </c>
      <c r="C136">
        <v>-220.77187408994516</v>
      </c>
    </row>
    <row r="137" spans="1:3" x14ac:dyDescent="0.75">
      <c r="A137">
        <v>1647.8559283439859</v>
      </c>
      <c r="B137">
        <v>-3.4036968141496544</v>
      </c>
      <c r="C137">
        <v>-56.088019734820456</v>
      </c>
    </row>
    <row r="138" spans="1:3" x14ac:dyDescent="0.75">
      <c r="A138">
        <v>2518.5893599367309</v>
      </c>
      <c r="B138">
        <v>-4.9896937144251012</v>
      </c>
      <c r="C138">
        <v>-125.66989498494246</v>
      </c>
    </row>
    <row r="139" spans="1:3" x14ac:dyDescent="0.75">
      <c r="A139">
        <v>1982.7047317166193</v>
      </c>
      <c r="B139">
        <v>-13.287415048849724</v>
      </c>
      <c r="C139">
        <v>-263.45020689636959</v>
      </c>
    </row>
    <row r="140" spans="1:3" x14ac:dyDescent="0.75">
      <c r="A140">
        <v>1516.0585706788997</v>
      </c>
      <c r="B140">
        <v>-3.8061010194226554</v>
      </c>
      <c r="C140">
        <v>-57.702720713654145</v>
      </c>
    </row>
    <row r="141" spans="1:3" x14ac:dyDescent="0.75">
      <c r="A141">
        <v>1147.1918788333689</v>
      </c>
      <c r="B141">
        <v>-7.5746108289774696</v>
      </c>
      <c r="C141">
        <v>-86.895320283262464</v>
      </c>
    </row>
    <row r="142" spans="1:3" x14ac:dyDescent="0.75">
      <c r="A142">
        <v>2071.0946869573618</v>
      </c>
      <c r="B142">
        <v>-12.052836729142626</v>
      </c>
      <c r="C142">
        <v>-249.62566112491839</v>
      </c>
    </row>
    <row r="143" spans="1:3" x14ac:dyDescent="0.75">
      <c r="A143">
        <v>1159.6226271452172</v>
      </c>
      <c r="B143">
        <v>-5.9396355035316475</v>
      </c>
      <c r="C143">
        <v>-68.877357268903737</v>
      </c>
    </row>
    <row r="144" spans="1:3" x14ac:dyDescent="0.75">
      <c r="A144">
        <v>1490.2698707229574</v>
      </c>
      <c r="B144">
        <v>-1.5608055235745724</v>
      </c>
      <c r="C144">
        <v>-23.260214458411561</v>
      </c>
    </row>
    <row r="145" spans="1:3" x14ac:dyDescent="0.75">
      <c r="A145">
        <v>3195.6711062284107</v>
      </c>
      <c r="B145">
        <v>-12.827991208899604</v>
      </c>
      <c r="C145">
        <v>-409.94040857232523</v>
      </c>
    </row>
    <row r="146" spans="1:3" x14ac:dyDescent="0.75">
      <c r="A146">
        <v>2197.6132420556296</v>
      </c>
      <c r="B146">
        <v>-10.165635125009189</v>
      </c>
      <c r="C146">
        <v>-223.40134364626027</v>
      </c>
    </row>
    <row r="147" spans="1:3" x14ac:dyDescent="0.75">
      <c r="A147">
        <v>1664.820504906364</v>
      </c>
      <c r="B147">
        <v>-5.5692145268073574</v>
      </c>
      <c r="C147">
        <v>-92.717425404512809</v>
      </c>
    </row>
    <row r="148" spans="1:3" x14ac:dyDescent="0.75">
      <c r="A148">
        <v>1481.9326871882322</v>
      </c>
      <c r="B148">
        <v>-11.235249356862397</v>
      </c>
      <c r="C148">
        <v>-166.49883270644949</v>
      </c>
    </row>
    <row r="149" spans="1:3" x14ac:dyDescent="0.75">
      <c r="A149">
        <v>2172.1173334485293</v>
      </c>
      <c r="B149">
        <v>-12.197528877502052</v>
      </c>
      <c r="C149">
        <v>-264.94463900061191</v>
      </c>
    </row>
    <row r="150" spans="1:3" x14ac:dyDescent="0.75">
      <c r="A150">
        <v>1050.8559055126375</v>
      </c>
      <c r="C150">
        <v>0</v>
      </c>
    </row>
    <row r="151" spans="1:3" x14ac:dyDescent="0.75">
      <c r="A151">
        <v>2455.1827658742513</v>
      </c>
      <c r="B151">
        <v>-9.1435530810767034</v>
      </c>
      <c r="C151">
        <v>-224.49093943515933</v>
      </c>
    </row>
    <row r="152" spans="1:3" x14ac:dyDescent="0.75">
      <c r="A152">
        <v>1866.2643174159384</v>
      </c>
      <c r="C152">
        <v>0</v>
      </c>
    </row>
    <row r="153" spans="1:3" x14ac:dyDescent="0.75">
      <c r="A153">
        <v>2231.7413662917638</v>
      </c>
      <c r="B153">
        <v>-3.5016265309003103</v>
      </c>
      <c r="C153">
        <v>-78.147247783149481</v>
      </c>
    </row>
    <row r="154" spans="1:3" x14ac:dyDescent="0.75">
      <c r="A154">
        <v>2143.6996888890876</v>
      </c>
      <c r="C154">
        <v>0</v>
      </c>
    </row>
    <row r="155" spans="1:3" x14ac:dyDescent="0.75">
      <c r="A155">
        <v>1224.1236890250973</v>
      </c>
      <c r="B155">
        <v>-6.3311190904851742</v>
      </c>
      <c r="C155">
        <v>-77.500728567019308</v>
      </c>
    </row>
    <row r="156" spans="1:3" x14ac:dyDescent="0.75">
      <c r="A156">
        <v>1204.4822434527725</v>
      </c>
      <c r="B156">
        <v>-9.5709918414783317</v>
      </c>
      <c r="C156">
        <v>-115.28089725292004</v>
      </c>
    </row>
    <row r="157" spans="1:3" x14ac:dyDescent="0.75">
      <c r="A157">
        <v>1936.070396793272</v>
      </c>
      <c r="B157">
        <v>-6.807391515607037</v>
      </c>
      <c r="C157">
        <v>-131.79589192748469</v>
      </c>
    </row>
    <row r="158" spans="1:3" x14ac:dyDescent="0.75">
      <c r="A158">
        <v>2541.7998589955955</v>
      </c>
      <c r="B158">
        <v>-8.0471324785275158</v>
      </c>
      <c r="C158">
        <v>-204.54200199240117</v>
      </c>
    </row>
    <row r="159" spans="1:3" x14ac:dyDescent="0.75">
      <c r="A159">
        <v>2429.1711831054922</v>
      </c>
      <c r="B159">
        <v>-8.5999225409798754</v>
      </c>
      <c r="C159">
        <v>-208.90684013487677</v>
      </c>
    </row>
    <row r="160" spans="1:3" x14ac:dyDescent="0.75">
      <c r="A160">
        <v>1555.8677618065533</v>
      </c>
      <c r="B160">
        <v>-11.241708289917639</v>
      </c>
      <c r="C160">
        <v>-174.90611515916333</v>
      </c>
    </row>
    <row r="161" spans="1:3" x14ac:dyDescent="0.75">
      <c r="A161">
        <v>1903.846309552805</v>
      </c>
      <c r="B161">
        <v>-7.648372226619685</v>
      </c>
      <c r="C161">
        <v>-145.61325237736057</v>
      </c>
    </row>
    <row r="162" spans="1:3" x14ac:dyDescent="0.75">
      <c r="A162">
        <v>1319.1820624999093</v>
      </c>
      <c r="B162">
        <v>-8.0007858061361361</v>
      </c>
      <c r="C162">
        <v>-105.54493121358668</v>
      </c>
    </row>
    <row r="163" spans="1:3" x14ac:dyDescent="0.75">
      <c r="A163">
        <v>2211.8780858983359</v>
      </c>
      <c r="B163">
        <v>-3.0599843274013097</v>
      </c>
      <c r="C163">
        <v>-67.683122769713151</v>
      </c>
    </row>
    <row r="164" spans="1:3" x14ac:dyDescent="0.75">
      <c r="A164">
        <v>1918.1144768376655</v>
      </c>
      <c r="B164">
        <v>-8.4704104428588209</v>
      </c>
      <c r="C164">
        <v>-162.47216895204446</v>
      </c>
    </row>
    <row r="165" spans="1:3" x14ac:dyDescent="0.75">
      <c r="A165">
        <v>1898.4143937580691</v>
      </c>
      <c r="B165">
        <v>-7.180035716906616</v>
      </c>
      <c r="C165">
        <v>-136.30683152672557</v>
      </c>
    </row>
    <row r="166" spans="1:3" x14ac:dyDescent="0.75">
      <c r="A166">
        <v>1398.770694200967</v>
      </c>
      <c r="B166">
        <v>-6.4878886793219266</v>
      </c>
      <c r="C166">
        <v>-90.750685518737271</v>
      </c>
    </row>
    <row r="167" spans="1:3" x14ac:dyDescent="0.75">
      <c r="A167">
        <v>4418.3209696146678</v>
      </c>
      <c r="B167">
        <v>-11.282508245429668</v>
      </c>
      <c r="C167">
        <v>-498.49742770632292</v>
      </c>
    </row>
    <row r="168" spans="1:3" x14ac:dyDescent="0.75">
      <c r="A168">
        <v>1864.2658963002129</v>
      </c>
      <c r="C168">
        <v>0</v>
      </c>
    </row>
    <row r="169" spans="1:3" x14ac:dyDescent="0.75">
      <c r="A169">
        <v>1991.9047347325895</v>
      </c>
      <c r="B169">
        <v>-4.2519947671419231</v>
      </c>
      <c r="C169">
        <v>-84.695685087281902</v>
      </c>
    </row>
    <row r="170" spans="1:3" x14ac:dyDescent="0.75">
      <c r="A170">
        <v>1704.2947240760079</v>
      </c>
      <c r="B170">
        <v>-9.8429114279054772</v>
      </c>
      <c r="C170">
        <v>-167.7522201612675</v>
      </c>
    </row>
    <row r="171" spans="1:3" x14ac:dyDescent="0.75">
      <c r="A171">
        <v>1419.8168332014377</v>
      </c>
      <c r="B171">
        <v>-6.6248162292738328</v>
      </c>
      <c r="C171">
        <v>-94.060255991890628</v>
      </c>
    </row>
    <row r="172" spans="1:3" x14ac:dyDescent="0.75">
      <c r="A172">
        <v>4823.7770943925698</v>
      </c>
      <c r="B172">
        <v>-7.9589260289845356</v>
      </c>
      <c r="C172">
        <v>-383.92085074580422</v>
      </c>
    </row>
    <row r="173" spans="1:3" x14ac:dyDescent="0.75">
      <c r="A173">
        <v>1208.2664494928829</v>
      </c>
      <c r="B173">
        <v>-5.2007528815153847</v>
      </c>
      <c r="C173">
        <v>-62.838952188384738</v>
      </c>
    </row>
    <row r="174" spans="1:3" x14ac:dyDescent="0.75">
      <c r="A174">
        <v>1746.8742948961808</v>
      </c>
      <c r="C174">
        <v>0</v>
      </c>
    </row>
    <row r="175" spans="1:3" x14ac:dyDescent="0.75">
      <c r="A175">
        <v>1505.8186999308516</v>
      </c>
      <c r="C175">
        <v>0</v>
      </c>
    </row>
    <row r="176" spans="1:3" x14ac:dyDescent="0.75">
      <c r="A176">
        <v>2400.038454854614</v>
      </c>
      <c r="B176">
        <v>-11.778555315018167</v>
      </c>
      <c r="C176">
        <v>-282.689856986758</v>
      </c>
    </row>
    <row r="177" spans="1:3" x14ac:dyDescent="0.75">
      <c r="A177">
        <v>1287.8660803603475</v>
      </c>
      <c r="B177">
        <v>-8.9732173879456241</v>
      </c>
      <c r="C177">
        <v>-115.56302305634847</v>
      </c>
    </row>
    <row r="178" spans="1:3" x14ac:dyDescent="0.75">
      <c r="A178">
        <v>1481.1682641051987</v>
      </c>
      <c r="B178">
        <v>-13.156153089590575</v>
      </c>
      <c r="C178">
        <v>-194.86476434011118</v>
      </c>
    </row>
    <row r="179" spans="1:3" x14ac:dyDescent="0.75">
      <c r="A179">
        <v>2277.8424604937804</v>
      </c>
      <c r="B179">
        <v>-13.367005859505198</v>
      </c>
      <c r="C179">
        <v>-304.47933516450104</v>
      </c>
    </row>
    <row r="180" spans="1:3" x14ac:dyDescent="0.75">
      <c r="A180">
        <v>1072.4643497123723</v>
      </c>
      <c r="B180">
        <v>-8.8241369122549997</v>
      </c>
      <c r="C180">
        <v>-94.635722553744984</v>
      </c>
    </row>
    <row r="181" spans="1:3" x14ac:dyDescent="0.75">
      <c r="A181">
        <v>2468.5853471395794</v>
      </c>
      <c r="B181">
        <v>-3.4040832663366558</v>
      </c>
      <c r="C181">
        <v>-84.032700717217068</v>
      </c>
    </row>
    <row r="182" spans="1:3" x14ac:dyDescent="0.75">
      <c r="A182">
        <v>1433.7043986395304</v>
      </c>
      <c r="B182">
        <v>-12.900490972674703</v>
      </c>
      <c r="C182">
        <v>-184.95490652133273</v>
      </c>
    </row>
    <row r="183" spans="1:3" x14ac:dyDescent="0.75">
      <c r="A183">
        <v>3034.3222250897575</v>
      </c>
      <c r="B183">
        <v>-10.637022353551131</v>
      </c>
      <c r="C183">
        <v>-322.76153336156756</v>
      </c>
    </row>
    <row r="184" spans="1:3" x14ac:dyDescent="0.75">
      <c r="A184">
        <v>1466.3099057741372</v>
      </c>
      <c r="B184">
        <v>-8.0910293988262652</v>
      </c>
      <c r="C184">
        <v>-118.63956555408714</v>
      </c>
    </row>
    <row r="185" spans="1:3" x14ac:dyDescent="0.75">
      <c r="A185">
        <v>1577.7701554793477</v>
      </c>
      <c r="B185">
        <v>-5.9682984630387352</v>
      </c>
      <c r="C185">
        <v>-94.166031939757772</v>
      </c>
    </row>
    <row r="186" spans="1:3" x14ac:dyDescent="0.75">
      <c r="A186">
        <v>1688.6093288365976</v>
      </c>
      <c r="B186">
        <v>-12.249712957550798</v>
      </c>
      <c r="C186">
        <v>-206.84979575690829</v>
      </c>
    </row>
    <row r="187" spans="1:3" x14ac:dyDescent="0.75">
      <c r="A187">
        <v>1923.3234415512504</v>
      </c>
      <c r="B187">
        <v>-7.3428838815663227</v>
      </c>
      <c r="C187">
        <v>-141.22740698005344</v>
      </c>
    </row>
    <row r="188" spans="1:3" x14ac:dyDescent="0.75">
      <c r="A188">
        <v>1635.3938736746863</v>
      </c>
      <c r="B188">
        <v>-6.2719528388572883</v>
      </c>
      <c r="C188">
        <v>-102.57113248643768</v>
      </c>
    </row>
    <row r="189" spans="1:3" x14ac:dyDescent="0.75">
      <c r="A189">
        <v>1898.0551937009438</v>
      </c>
      <c r="B189">
        <v>-9.6294209495141843</v>
      </c>
      <c r="C189">
        <v>-182.77172445558074</v>
      </c>
    </row>
    <row r="190" spans="1:3" x14ac:dyDescent="0.75">
      <c r="A190">
        <v>1458.7473208884544</v>
      </c>
      <c r="B190">
        <v>-2.6652449557524847</v>
      </c>
      <c r="C190">
        <v>-38.879189387154042</v>
      </c>
    </row>
    <row r="191" spans="1:3" x14ac:dyDescent="0.75">
      <c r="A191">
        <v>2241.55233409833</v>
      </c>
      <c r="B191">
        <v>-10.041075760989571</v>
      </c>
      <c r="C191">
        <v>-225.07596808904339</v>
      </c>
    </row>
    <row r="192" spans="1:3" x14ac:dyDescent="0.75">
      <c r="A192">
        <v>2588.3929419458204</v>
      </c>
      <c r="B192">
        <v>-2.3656030885336463</v>
      </c>
      <c r="C192">
        <v>-61.231103378057242</v>
      </c>
    </row>
    <row r="193" spans="1:3" x14ac:dyDescent="0.75">
      <c r="A193">
        <v>2461.141534492871</v>
      </c>
      <c r="B193">
        <v>-5.9265536389362268</v>
      </c>
      <c r="C193">
        <v>-145.86087317185812</v>
      </c>
    </row>
    <row r="194" spans="1:3" x14ac:dyDescent="0.75">
      <c r="A194">
        <v>1504.489625355212</v>
      </c>
      <c r="B194">
        <v>-10.154528665567497</v>
      </c>
      <c r="C194">
        <v>-152.77383027718403</v>
      </c>
    </row>
    <row r="195" spans="1:3" x14ac:dyDescent="0.75">
      <c r="A195">
        <v>1557.6737439031356</v>
      </c>
      <c r="B195">
        <v>-9.8667155534544833</v>
      </c>
      <c r="C195">
        <v>-153.69123756176742</v>
      </c>
    </row>
    <row r="196" spans="1:3" x14ac:dyDescent="0.75">
      <c r="A196">
        <v>1305.988101541084</v>
      </c>
      <c r="B196">
        <v>-11.629444994941466</v>
      </c>
      <c r="C196">
        <v>-151.87916790920065</v>
      </c>
    </row>
    <row r="197" spans="1:3" x14ac:dyDescent="0.75">
      <c r="A197">
        <v>1165.2611207731964</v>
      </c>
      <c r="B197">
        <v>-5.0190312596909052</v>
      </c>
      <c r="C197">
        <v>-58.484819908631316</v>
      </c>
    </row>
    <row r="198" spans="1:3" x14ac:dyDescent="0.75">
      <c r="A198">
        <v>2421.796797765166</v>
      </c>
      <c r="B198">
        <v>-7.1618121188422919</v>
      </c>
      <c r="C198">
        <v>-173.44453655608021</v>
      </c>
    </row>
    <row r="199" spans="1:3" x14ac:dyDescent="0.75">
      <c r="A199">
        <v>1538.1340151057348</v>
      </c>
      <c r="B199">
        <v>-8.5129837369385086</v>
      </c>
      <c r="C199">
        <v>-130.94109855827048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Vi_conditions</vt:lpstr>
      <vt:lpstr>p value</vt:lpstr>
      <vt:lpstr>dV(Vi)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2015-06-05T18:17:20Z</dcterms:created>
  <dcterms:modified xsi:type="dcterms:W3CDTF">2022-01-14T11:29:21Z</dcterms:modified>
</cp:coreProperties>
</file>